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filterPrivacy="1" codeName="ThisWorkbook" defaultThemeVersion="124226"/>
  <xr:revisionPtr revIDLastSave="0" documentId="13_ncr:1_{FF2B6E10-473D-48E5-8DED-7CC5FAEFBE07}" xr6:coauthVersionLast="47" xr6:coauthVersionMax="47" xr10:uidLastSave="{00000000-0000-0000-0000-000000000000}"/>
  <bookViews>
    <workbookView xWindow="28680" yWindow="-120" windowWidth="29040" windowHeight="15720" activeTab="1" xr2:uid="{63BFC021-D345-4D4F-B83F-2D2C578E77F3}"/>
  </bookViews>
  <sheets>
    <sheet name="様式1" sheetId="149" r:id="rId1"/>
    <sheet name="様式5-3" sheetId="147" r:id="rId2"/>
    <sheet name="様式5-4" sheetId="148" r:id="rId3"/>
    <sheet name="様式5-5" sheetId="146" r:id="rId4"/>
    <sheet name="様式5-6" sheetId="137" r:id="rId5"/>
    <sheet name="様式7-8" sheetId="109" r:id="rId6"/>
  </sheets>
  <definedNames>
    <definedName name="_1_0T_学校" localSheetId="5">#REF!</definedName>
    <definedName name="_1_0T_学校">#REF!</definedName>
    <definedName name="EHPIN" localSheetId="5">#REF!</definedName>
    <definedName name="EHPIN">#REF!</definedName>
    <definedName name="EHPOUT" localSheetId="5">#REF!</definedName>
    <definedName name="EHPOUT">#REF!</definedName>
    <definedName name="FAX">#REF!</definedName>
    <definedName name="GHPIN">#REF!</definedName>
    <definedName name="GHPOUT">#REF!</definedName>
    <definedName name="INVIN">#REF!</definedName>
    <definedName name="INVOUT">#REF!</definedName>
    <definedName name="_xlnm.Print_Area" localSheetId="1">'様式5-3'!$A$1:$P$142</definedName>
    <definedName name="_xlnm.Print_Area" localSheetId="4">'様式5-6'!$A$1:$W$51</definedName>
    <definedName name="_xlnm.Print_Area" localSheetId="5">'様式7-8'!$A$1:$CB$122</definedName>
    <definedName name="_xlnm.Print_Titles" localSheetId="5">'様式7-8'!$1:$5</definedName>
    <definedName name="school" localSheetId="5">#REF!</definedName>
    <definedName name="school">#REF!</definedName>
    <definedName name="schoolname" localSheetId="5">#REF!</definedName>
    <definedName name="schoolname">#REF!</definedName>
    <definedName name="TEL" localSheetId="5">#REF!</definedName>
    <definedName name="TEL">#REF!</definedName>
    <definedName name="システム" localSheetId="4">#REF!</definedName>
    <definedName name="システム">#REF!</definedName>
    <definedName name="回答部署">#REF!</definedName>
    <definedName name="関連項目">#REF!</definedName>
    <definedName name="支店">#REF!</definedName>
    <definedName name="電源">#REF!</definedName>
    <definedName name="日付">#REF!</definedName>
    <definedName name="標準">#REF!</definedName>
    <definedName name="補助キーワード">#REF!</definedName>
    <definedName name="問合せ部署">#REF!</definedName>
    <definedName name="用途">#REF!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5" i="147" l="1"/>
  <c r="H126" i="147"/>
  <c r="H127" i="147"/>
  <c r="I120" i="147"/>
  <c r="H118" i="147"/>
  <c r="M13" i="147"/>
  <c r="E30" i="137"/>
  <c r="E25" i="137"/>
  <c r="K12" i="137"/>
  <c r="I12" i="137"/>
  <c r="V15" i="137"/>
  <c r="E12" i="137"/>
  <c r="F12" i="137"/>
  <c r="F134" i="148"/>
  <c r="H128" i="147" l="1"/>
  <c r="H129" i="147" s="1"/>
  <c r="H130" i="147" s="1"/>
  <c r="H119" i="147"/>
  <c r="H120" i="147" s="1"/>
  <c r="B83" i="109"/>
  <c r="B84" i="109"/>
  <c r="B85" i="109"/>
  <c r="B72" i="109"/>
  <c r="B73" i="109"/>
  <c r="B74" i="109"/>
  <c r="B75" i="109"/>
  <c r="B76" i="109"/>
  <c r="B77" i="109"/>
  <c r="B78" i="109"/>
  <c r="B79" i="109"/>
  <c r="B80" i="109"/>
  <c r="B81" i="109"/>
  <c r="B82" i="109"/>
  <c r="E118" i="148" l="1"/>
  <c r="F127" i="148"/>
  <c r="F128" i="148"/>
  <c r="E129" i="148"/>
  <c r="G134" i="148"/>
  <c r="S8" i="146" s="1"/>
  <c r="H134" i="148"/>
  <c r="I134" i="148" s="1"/>
  <c r="F135" i="148"/>
  <c r="G135" i="148" s="1"/>
  <c r="E136" i="148"/>
  <c r="M7" i="147"/>
  <c r="M8" i="147"/>
  <c r="M9" i="147"/>
  <c r="M10" i="147"/>
  <c r="M11" i="147"/>
  <c r="M12" i="147"/>
  <c r="M14" i="147"/>
  <c r="M15" i="147"/>
  <c r="M16" i="147"/>
  <c r="M17" i="147"/>
  <c r="M18" i="147"/>
  <c r="M19" i="147"/>
  <c r="M20" i="147"/>
  <c r="M21" i="147"/>
  <c r="M22" i="147"/>
  <c r="M23" i="147"/>
  <c r="M24" i="147"/>
  <c r="M25" i="147"/>
  <c r="M26" i="147"/>
  <c r="M27" i="147"/>
  <c r="M28" i="147"/>
  <c r="M29" i="147"/>
  <c r="M30" i="147"/>
  <c r="M31" i="147"/>
  <c r="M32" i="147"/>
  <c r="M33" i="147"/>
  <c r="M34" i="147"/>
  <c r="M35" i="147"/>
  <c r="M36" i="147"/>
  <c r="M37" i="147"/>
  <c r="M38" i="147"/>
  <c r="M39" i="147"/>
  <c r="M40" i="147"/>
  <c r="M41" i="147"/>
  <c r="M42" i="147"/>
  <c r="M43" i="147"/>
  <c r="M44" i="147"/>
  <c r="M45" i="147"/>
  <c r="M46" i="147"/>
  <c r="M47" i="147"/>
  <c r="M48" i="147"/>
  <c r="M49" i="147"/>
  <c r="M50" i="147"/>
  <c r="M51" i="147"/>
  <c r="M52" i="147"/>
  <c r="M53" i="147"/>
  <c r="M54" i="147"/>
  <c r="M55" i="147"/>
  <c r="M56" i="147"/>
  <c r="M57" i="147"/>
  <c r="M58" i="147"/>
  <c r="M59" i="147"/>
  <c r="M60" i="147"/>
  <c r="M61" i="147"/>
  <c r="M62" i="147"/>
  <c r="M63" i="147"/>
  <c r="M64" i="147"/>
  <c r="M65" i="147"/>
  <c r="M66" i="147"/>
  <c r="M67" i="147"/>
  <c r="M68" i="147"/>
  <c r="M69" i="147"/>
  <c r="M70" i="147"/>
  <c r="M71" i="147"/>
  <c r="M72" i="147"/>
  <c r="M73" i="147"/>
  <c r="M74" i="147"/>
  <c r="M75" i="147"/>
  <c r="M76" i="147"/>
  <c r="M77" i="147"/>
  <c r="M78" i="147"/>
  <c r="M79" i="147"/>
  <c r="M80" i="147"/>
  <c r="M81" i="147"/>
  <c r="M82" i="147"/>
  <c r="M83" i="147"/>
  <c r="M84" i="147"/>
  <c r="M85" i="147"/>
  <c r="M86" i="147"/>
  <c r="M87" i="147"/>
  <c r="M88" i="147"/>
  <c r="M89" i="147"/>
  <c r="M90" i="147"/>
  <c r="M91" i="147"/>
  <c r="M92" i="147"/>
  <c r="M93" i="147"/>
  <c r="M94" i="147"/>
  <c r="M95" i="147"/>
  <c r="M96" i="147"/>
  <c r="M97" i="147"/>
  <c r="M98" i="147"/>
  <c r="M99" i="147"/>
  <c r="M100" i="147"/>
  <c r="M101" i="147"/>
  <c r="M102" i="147"/>
  <c r="M103" i="147"/>
  <c r="M104" i="147"/>
  <c r="M105" i="147"/>
  <c r="M106" i="147"/>
  <c r="M107" i="147"/>
  <c r="M108" i="147"/>
  <c r="M109" i="147"/>
  <c r="M110" i="147"/>
  <c r="M111" i="147"/>
  <c r="M112" i="147"/>
  <c r="M113" i="147"/>
  <c r="M114" i="147"/>
  <c r="M115" i="147"/>
  <c r="M116" i="147"/>
  <c r="M117" i="147"/>
  <c r="F118" i="147"/>
  <c r="F119" i="147" s="1"/>
  <c r="F120" i="147" s="1"/>
  <c r="G118" i="147"/>
  <c r="G119" i="147" s="1"/>
  <c r="G120" i="147" s="1"/>
  <c r="I118" i="147"/>
  <c r="I119" i="147" s="1"/>
  <c r="J118" i="147"/>
  <c r="J119" i="147" s="1"/>
  <c r="J120" i="147" s="1"/>
  <c r="K118" i="147"/>
  <c r="K119" i="147" s="1"/>
  <c r="K120" i="147" s="1"/>
  <c r="L118" i="147"/>
  <c r="L119" i="147" s="1"/>
  <c r="F125" i="147"/>
  <c r="G125" i="147"/>
  <c r="I125" i="147"/>
  <c r="J125" i="147"/>
  <c r="K125" i="147"/>
  <c r="L125" i="147"/>
  <c r="F126" i="147"/>
  <c r="G126" i="147"/>
  <c r="I126" i="147"/>
  <c r="J126" i="147"/>
  <c r="K126" i="147"/>
  <c r="L126" i="147"/>
  <c r="F127" i="147"/>
  <c r="G127" i="147"/>
  <c r="I127" i="147"/>
  <c r="J127" i="147"/>
  <c r="K127" i="147"/>
  <c r="L127" i="147"/>
  <c r="F134" i="147"/>
  <c r="G134" i="147"/>
  <c r="F135" i="147"/>
  <c r="G135" i="147" s="1"/>
  <c r="F136" i="147"/>
  <c r="G136" i="147"/>
  <c r="E137" i="147"/>
  <c r="M125" i="147" l="1"/>
  <c r="F137" i="147"/>
  <c r="G137" i="147" s="1"/>
  <c r="F136" i="148"/>
  <c r="S9" i="146"/>
  <c r="S21" i="146"/>
  <c r="S10" i="137" s="1"/>
  <c r="S22" i="146"/>
  <c r="T10" i="137" s="1"/>
  <c r="S23" i="146"/>
  <c r="U10" i="137" s="1"/>
  <c r="S24" i="146"/>
  <c r="S25" i="146"/>
  <c r="S11" i="146"/>
  <c r="S12" i="146"/>
  <c r="J10" i="137" s="1"/>
  <c r="S13" i="146"/>
  <c r="K10" i="137" s="1"/>
  <c r="S16" i="146"/>
  <c r="N10" i="137" s="1"/>
  <c r="S17" i="146"/>
  <c r="O10" i="137" s="1"/>
  <c r="S10" i="146"/>
  <c r="S14" i="146"/>
  <c r="L10" i="137" s="1"/>
  <c r="S15" i="146"/>
  <c r="M10" i="137" s="1"/>
  <c r="S18" i="146"/>
  <c r="P10" i="137" s="1"/>
  <c r="S19" i="146"/>
  <c r="Q10" i="137" s="1"/>
  <c r="S20" i="146"/>
  <c r="R10" i="137" s="1"/>
  <c r="F129" i="148"/>
  <c r="T8" i="146"/>
  <c r="F10" i="137"/>
  <c r="K128" i="147"/>
  <c r="K129" i="147" s="1"/>
  <c r="K130" i="147" s="1"/>
  <c r="M118" i="147"/>
  <c r="M119" i="147" s="1"/>
  <c r="M120" i="147" s="1"/>
  <c r="M127" i="147"/>
  <c r="N136" i="147" s="1"/>
  <c r="G128" i="147"/>
  <c r="G129" i="147" s="1"/>
  <c r="G130" i="147" s="1"/>
  <c r="M126" i="147"/>
  <c r="L128" i="147"/>
  <c r="L129" i="147" s="1"/>
  <c r="L130" i="147" s="1"/>
  <c r="F128" i="147"/>
  <c r="F129" i="147" s="1"/>
  <c r="F130" i="147" s="1"/>
  <c r="J128" i="147"/>
  <c r="J129" i="147" s="1"/>
  <c r="J130" i="147" s="1"/>
  <c r="I128" i="147"/>
  <c r="I129" i="147" s="1"/>
  <c r="I130" i="147" s="1"/>
  <c r="H135" i="148"/>
  <c r="I135" i="148" s="1"/>
  <c r="G136" i="148"/>
  <c r="L120" i="147"/>
  <c r="P10" i="146" l="1"/>
  <c r="M10" i="146" s="1"/>
  <c r="H9" i="137"/>
  <c r="N135" i="147"/>
  <c r="G9" i="137" s="1"/>
  <c r="M128" i="147"/>
  <c r="T10" i="146"/>
  <c r="H10" i="137"/>
  <c r="M11" i="146"/>
  <c r="I10" i="137"/>
  <c r="T9" i="146"/>
  <c r="R9" i="146" s="1"/>
  <c r="G10" i="137"/>
  <c r="I17" i="146"/>
  <c r="R8" i="146"/>
  <c r="O136" i="147"/>
  <c r="P136" i="147" s="1"/>
  <c r="H136" i="148"/>
  <c r="I136" i="148"/>
  <c r="N134" i="147"/>
  <c r="P9" i="146" l="1"/>
  <c r="M9" i="146" s="1"/>
  <c r="O135" i="147"/>
  <c r="P135" i="147" s="1"/>
  <c r="M129" i="147"/>
  <c r="M130" i="147" s="1"/>
  <c r="F9" i="137"/>
  <c r="F8" i="137" s="1"/>
  <c r="P8" i="146"/>
  <c r="N137" i="147"/>
  <c r="O134" i="147"/>
  <c r="P134" i="147" s="1"/>
  <c r="I11" i="146" l="1"/>
  <c r="M8" i="146"/>
  <c r="Q8" i="146"/>
  <c r="O137" i="147"/>
  <c r="P137" i="147" s="1"/>
  <c r="N8" i="146" l="1"/>
  <c r="L8" i="146" s="1"/>
  <c r="O8" i="146"/>
  <c r="T25" i="146"/>
  <c r="N25" i="146" s="1"/>
  <c r="M25" i="146"/>
  <c r="T24" i="146"/>
  <c r="N24" i="146" s="1"/>
  <c r="R24" i="146"/>
  <c r="M24" i="146"/>
  <c r="L24" i="146" s="1"/>
  <c r="T23" i="146"/>
  <c r="N23" i="146" s="1"/>
  <c r="R23" i="146"/>
  <c r="M23" i="146"/>
  <c r="L23" i="146" s="1"/>
  <c r="T21" i="146"/>
  <c r="N21" i="146" s="1"/>
  <c r="M21" i="146"/>
  <c r="T20" i="146"/>
  <c r="N20" i="146" s="1"/>
  <c r="R20" i="146"/>
  <c r="M20" i="146"/>
  <c r="L20" i="146"/>
  <c r="T18" i="146"/>
  <c r="N18" i="146" s="1"/>
  <c r="T17" i="146"/>
  <c r="N17" i="146" s="1"/>
  <c r="M17" i="146"/>
  <c r="T15" i="146"/>
  <c r="N15" i="146" s="1"/>
  <c r="M15" i="146"/>
  <c r="T14" i="146"/>
  <c r="N14" i="146" s="1"/>
  <c r="R14" i="146"/>
  <c r="M14" i="146"/>
  <c r="T12" i="146"/>
  <c r="N12" i="146" s="1"/>
  <c r="T11" i="146"/>
  <c r="Q10" i="146"/>
  <c r="Q9" i="146"/>
  <c r="N9" i="146" s="1"/>
  <c r="L17" i="146" l="1"/>
  <c r="N11" i="146"/>
  <c r="L11" i="146" s="1"/>
  <c r="L14" i="146"/>
  <c r="O10" i="146"/>
  <c r="N10" i="146"/>
  <c r="L10" i="146" s="1"/>
  <c r="I12" i="146"/>
  <c r="I10" i="146" s="1"/>
  <c r="I9" i="146" s="1"/>
  <c r="L21" i="146"/>
  <c r="R21" i="146"/>
  <c r="L15" i="146"/>
  <c r="R15" i="146"/>
  <c r="L25" i="146"/>
  <c r="L9" i="146"/>
  <c r="T19" i="146"/>
  <c r="O9" i="146"/>
  <c r="R11" i="146"/>
  <c r="R17" i="146"/>
  <c r="R10" i="146"/>
  <c r="T22" i="146"/>
  <c r="T13" i="146"/>
  <c r="I18" i="146" s="1"/>
  <c r="I16" i="146" s="1"/>
  <c r="I15" i="146" s="1"/>
  <c r="I23" i="146" s="1"/>
  <c r="I24" i="146" s="1"/>
  <c r="M12" i="146"/>
  <c r="L12" i="146" s="1"/>
  <c r="M18" i="146"/>
  <c r="L18" i="146" s="1"/>
  <c r="T16" i="146"/>
  <c r="R12" i="146"/>
  <c r="R18" i="146"/>
  <c r="M13" i="146"/>
  <c r="M16" i="146"/>
  <c r="M19" i="146"/>
  <c r="M22" i="146"/>
  <c r="R25" i="146"/>
  <c r="I21" i="146" l="1"/>
  <c r="I22" i="146" s="1"/>
  <c r="I6" i="146"/>
  <c r="N13" i="146"/>
  <c r="R13" i="146"/>
  <c r="N19" i="146"/>
  <c r="R19" i="146"/>
  <c r="N16" i="146"/>
  <c r="R16" i="146"/>
  <c r="N22" i="146"/>
  <c r="R22" i="146"/>
  <c r="L19" i="146"/>
  <c r="L22" i="146"/>
  <c r="L13" i="146"/>
  <c r="L16" i="146"/>
  <c r="V38" i="137" l="1"/>
  <c r="V37" i="137"/>
  <c r="V36" i="137"/>
  <c r="V35" i="137"/>
  <c r="V32" i="137"/>
  <c r="V31" i="137"/>
  <c r="U30" i="137"/>
  <c r="T30" i="137"/>
  <c r="S30" i="137"/>
  <c r="R30" i="137"/>
  <c r="Q30" i="137"/>
  <c r="P30" i="137"/>
  <c r="O30" i="137"/>
  <c r="N30" i="137"/>
  <c r="M30" i="137"/>
  <c r="L30" i="137"/>
  <c r="K30" i="137"/>
  <c r="J30" i="137"/>
  <c r="I30" i="137"/>
  <c r="H30" i="137"/>
  <c r="G30" i="137"/>
  <c r="F30" i="137"/>
  <c r="V29" i="137"/>
  <c r="V28" i="137"/>
  <c r="V27" i="137"/>
  <c r="V26" i="137"/>
  <c r="U25" i="137"/>
  <c r="T25" i="137"/>
  <c r="S25" i="137"/>
  <c r="R25" i="137"/>
  <c r="Q25" i="137"/>
  <c r="P25" i="137"/>
  <c r="O25" i="137"/>
  <c r="N25" i="137"/>
  <c r="M25" i="137"/>
  <c r="L25" i="137"/>
  <c r="K25" i="137"/>
  <c r="J25" i="137"/>
  <c r="I25" i="137"/>
  <c r="H25" i="137"/>
  <c r="G25" i="137"/>
  <c r="F25" i="137"/>
  <c r="V11" i="137"/>
  <c r="V13" i="137"/>
  <c r="V14" i="137"/>
  <c r="V17" i="137"/>
  <c r="V18" i="137"/>
  <c r="V19" i="137"/>
  <c r="V20" i="137"/>
  <c r="S12" i="137"/>
  <c r="R12" i="137"/>
  <c r="Q12" i="137"/>
  <c r="P12" i="137"/>
  <c r="O12" i="137"/>
  <c r="N12" i="137"/>
  <c r="M12" i="137"/>
  <c r="L12" i="137"/>
  <c r="J12" i="137"/>
  <c r="G12" i="137"/>
  <c r="E8" i="137"/>
  <c r="E7" i="137" s="1"/>
  <c r="V25" i="137" l="1"/>
  <c r="V30" i="137"/>
  <c r="V34" i="137"/>
  <c r="V33" i="137"/>
  <c r="H12" i="137"/>
  <c r="T12" i="137"/>
  <c r="U12" i="137"/>
  <c r="V12" i="137" l="1"/>
  <c r="S23" i="137"/>
  <c r="R23" i="137"/>
  <c r="Q23" i="137"/>
  <c r="P23" i="137"/>
  <c r="O23" i="137"/>
  <c r="N23" i="137"/>
  <c r="M23" i="137"/>
  <c r="L23" i="137"/>
  <c r="K23" i="137"/>
  <c r="J23" i="137"/>
  <c r="I23" i="137"/>
  <c r="H23" i="137"/>
  <c r="G23" i="137"/>
  <c r="F23" i="137"/>
  <c r="E23" i="137"/>
  <c r="V9" i="137" l="1"/>
  <c r="B71" i="109" l="1"/>
  <c r="B70" i="109"/>
  <c r="B69" i="109"/>
  <c r="B68" i="109"/>
  <c r="B67" i="109"/>
  <c r="B66" i="109"/>
  <c r="B65" i="109"/>
  <c r="B64" i="109"/>
  <c r="B63" i="109"/>
  <c r="B62" i="109"/>
  <c r="B61" i="109"/>
  <c r="B60" i="109"/>
  <c r="B59" i="109"/>
  <c r="B58" i="109"/>
  <c r="B57" i="109"/>
  <c r="B56" i="109"/>
  <c r="B55" i="109"/>
  <c r="B54" i="109"/>
  <c r="B53" i="109"/>
  <c r="B52" i="109"/>
  <c r="B51" i="109"/>
  <c r="B50" i="109"/>
  <c r="B49" i="109"/>
  <c r="B48" i="109"/>
  <c r="B47" i="109"/>
  <c r="B46" i="109"/>
  <c r="B45" i="109"/>
  <c r="B44" i="109"/>
  <c r="B43" i="109"/>
  <c r="B42" i="109"/>
  <c r="B41" i="109"/>
  <c r="B40" i="109"/>
  <c r="B39" i="109"/>
  <c r="B38" i="109"/>
  <c r="B37" i="109"/>
  <c r="B36" i="109"/>
  <c r="B35" i="109"/>
  <c r="B34" i="109"/>
  <c r="B33" i="109"/>
  <c r="B32" i="109"/>
  <c r="B31" i="109"/>
  <c r="B30" i="109"/>
  <c r="B29" i="109"/>
  <c r="B28" i="109"/>
  <c r="B27" i="109"/>
  <c r="B26" i="109"/>
  <c r="B25" i="109"/>
  <c r="B24" i="109"/>
  <c r="B23" i="109"/>
  <c r="B22" i="109"/>
  <c r="B21" i="109"/>
  <c r="B20" i="109"/>
  <c r="B19" i="109"/>
  <c r="B18" i="109"/>
  <c r="B17" i="109"/>
  <c r="B16" i="109"/>
  <c r="B15" i="109"/>
  <c r="B14" i="109"/>
  <c r="B13" i="109"/>
  <c r="B12" i="109"/>
  <c r="B11" i="109"/>
  <c r="B10" i="109"/>
  <c r="B9" i="109"/>
  <c r="B8" i="109"/>
  <c r="B7" i="109"/>
  <c r="B6" i="109"/>
  <c r="N8" i="137" l="1"/>
  <c r="N7" i="137" s="1"/>
  <c r="G8" i="137"/>
  <c r="L8" i="137"/>
  <c r="L7" i="137" s="1"/>
  <c r="S8" i="137"/>
  <c r="S7" i="137" s="1"/>
  <c r="J8" i="137"/>
  <c r="J7" i="137" s="1"/>
  <c r="M8" i="137"/>
  <c r="M7" i="137" s="1"/>
  <c r="K8" i="137"/>
  <c r="K7" i="137" s="1"/>
  <c r="R8" i="137"/>
  <c r="R7" i="137" s="1"/>
  <c r="U8" i="137"/>
  <c r="U7" i="137" s="1"/>
  <c r="Q8" i="137"/>
  <c r="Q7" i="137" s="1"/>
  <c r="I8" i="137"/>
  <c r="I7" i="137" s="1"/>
  <c r="P8" i="137"/>
  <c r="P7" i="137" s="1"/>
  <c r="T8" i="137"/>
  <c r="T7" i="137" s="1"/>
  <c r="O8" i="137"/>
  <c r="O7" i="137" s="1"/>
  <c r="H8" i="137"/>
  <c r="H7" i="137" s="1"/>
  <c r="G7" i="137" l="1"/>
  <c r="V8" i="137"/>
  <c r="V10" i="137"/>
  <c r="F7" i="137" l="1"/>
  <c r="V7" i="137" s="1"/>
</calcChain>
</file>

<file path=xl/sharedStrings.xml><?xml version="1.0" encoding="utf-8"?>
<sst xmlns="http://schemas.openxmlformats.org/spreadsheetml/2006/main" count="1033" uniqueCount="365">
  <si>
    <t>費目</t>
    <rPh sb="0" eb="2">
      <t>ヒモク</t>
    </rPh>
    <phoneticPr fontId="10"/>
  </si>
  <si>
    <t>（単位：円）</t>
    <rPh sb="1" eb="3">
      <t>タンイ</t>
    </rPh>
    <rPh sb="4" eb="5">
      <t>エン</t>
    </rPh>
    <phoneticPr fontId="10"/>
  </si>
  <si>
    <t>合計</t>
    <rPh sb="0" eb="2">
      <t>ゴウケイ</t>
    </rPh>
    <phoneticPr fontId="10"/>
  </si>
  <si>
    <t>消費税等相当額</t>
    <rPh sb="0" eb="3">
      <t>ショウヒゼイ</t>
    </rPh>
    <rPh sb="3" eb="4">
      <t>トウ</t>
    </rPh>
    <rPh sb="4" eb="6">
      <t>ソウトウ</t>
    </rPh>
    <rPh sb="6" eb="7">
      <t>ガク</t>
    </rPh>
    <phoneticPr fontId="10"/>
  </si>
  <si>
    <t>備考</t>
    <rPh sb="0" eb="2">
      <t>ビコウ</t>
    </rPh>
    <phoneticPr fontId="10"/>
  </si>
  <si>
    <t>No</t>
    <phoneticPr fontId="10"/>
  </si>
  <si>
    <t>花園小学校</t>
  </si>
  <si>
    <t>合計</t>
    <rPh sb="0" eb="2">
      <t>ゴウケイ</t>
    </rPh>
    <phoneticPr fontId="15"/>
  </si>
  <si>
    <t>■損益計画書</t>
    <rPh sb="1" eb="3">
      <t>ソンエキ</t>
    </rPh>
    <rPh sb="3" eb="6">
      <t>ケイカクショ</t>
    </rPh>
    <phoneticPr fontId="15"/>
  </si>
  <si>
    <t>１年目</t>
    <rPh sb="1" eb="3">
      <t>ネンメ</t>
    </rPh>
    <phoneticPr fontId="15"/>
  </si>
  <si>
    <t xml:space="preserve"> 科目</t>
    <rPh sb="1" eb="3">
      <t>カモク</t>
    </rPh>
    <phoneticPr fontId="15"/>
  </si>
  <si>
    <t>その他</t>
    <rPh sb="2" eb="3">
      <t>タ</t>
    </rPh>
    <phoneticPr fontId="15"/>
  </si>
  <si>
    <t>業務経費（原価）</t>
    <rPh sb="0" eb="2">
      <t>ギョウム</t>
    </rPh>
    <rPh sb="2" eb="4">
      <t>ケイヒ</t>
    </rPh>
    <rPh sb="5" eb="7">
      <t>ゲンカ</t>
    </rPh>
    <phoneticPr fontId="15"/>
  </si>
  <si>
    <t>公租公課</t>
    <rPh sb="0" eb="2">
      <t>コウソ</t>
    </rPh>
    <rPh sb="2" eb="4">
      <t>コウカ</t>
    </rPh>
    <phoneticPr fontId="15"/>
  </si>
  <si>
    <t>その他</t>
    <rPh sb="0" eb="3">
      <t>ソノタ</t>
    </rPh>
    <phoneticPr fontId="15"/>
  </si>
  <si>
    <t>税引前当期損益</t>
    <rPh sb="0" eb="1">
      <t>ゼイ</t>
    </rPh>
    <rPh sb="1" eb="2">
      <t>ヒ</t>
    </rPh>
    <rPh sb="2" eb="3">
      <t>マエ</t>
    </rPh>
    <rPh sb="3" eb="5">
      <t>トウキ</t>
    </rPh>
    <rPh sb="5" eb="7">
      <t>ソンエキ</t>
    </rPh>
    <phoneticPr fontId="15"/>
  </si>
  <si>
    <t>法人税等</t>
    <rPh sb="0" eb="3">
      <t>ホウジンゼイ</t>
    </rPh>
    <rPh sb="3" eb="4">
      <t>トウ</t>
    </rPh>
    <phoneticPr fontId="15"/>
  </si>
  <si>
    <t>税引後当期損益</t>
    <rPh sb="0" eb="1">
      <t>ゼイ</t>
    </rPh>
    <rPh sb="1" eb="2">
      <t>ヒ</t>
    </rPh>
    <rPh sb="2" eb="3">
      <t>ゴ</t>
    </rPh>
    <rPh sb="3" eb="5">
      <t>トウキ</t>
    </rPh>
    <rPh sb="5" eb="7">
      <t>ソンエキ</t>
    </rPh>
    <phoneticPr fontId="15"/>
  </si>
  <si>
    <t>■キャッシュフロー計算書</t>
    <rPh sb="9" eb="12">
      <t>ケイサンショ</t>
    </rPh>
    <phoneticPr fontId="15"/>
  </si>
  <si>
    <t>科目</t>
    <rPh sb="0" eb="2">
      <t>カモク</t>
    </rPh>
    <phoneticPr fontId="15"/>
  </si>
  <si>
    <t>キャッシュインフロー計</t>
    <rPh sb="10" eb="11">
      <t>ケイ</t>
    </rPh>
    <phoneticPr fontId="15"/>
  </si>
  <si>
    <t>税引後利益</t>
    <rPh sb="0" eb="2">
      <t>ゼイビキ</t>
    </rPh>
    <rPh sb="2" eb="3">
      <t>ゴ</t>
    </rPh>
    <rPh sb="3" eb="5">
      <t>リエキ</t>
    </rPh>
    <phoneticPr fontId="15"/>
  </si>
  <si>
    <t>資本金</t>
    <rPh sb="0" eb="3">
      <t>シホンキン</t>
    </rPh>
    <phoneticPr fontId="15"/>
  </si>
  <si>
    <t>借入金</t>
    <rPh sb="0" eb="2">
      <t>カリイレ</t>
    </rPh>
    <rPh sb="2" eb="3">
      <t>キン</t>
    </rPh>
    <phoneticPr fontId="15"/>
  </si>
  <si>
    <t>キャッシュアウトフロー計</t>
    <rPh sb="11" eb="12">
      <t>ケイ</t>
    </rPh>
    <phoneticPr fontId="15"/>
  </si>
  <si>
    <t>初期費用</t>
    <rPh sb="0" eb="2">
      <t>ショキ</t>
    </rPh>
    <rPh sb="2" eb="4">
      <t>ヒヨウ</t>
    </rPh>
    <phoneticPr fontId="15"/>
  </si>
  <si>
    <t>設備投資費用</t>
    <rPh sb="0" eb="2">
      <t>セツビ</t>
    </rPh>
    <rPh sb="2" eb="4">
      <t>トウシ</t>
    </rPh>
    <rPh sb="4" eb="6">
      <t>ヒヨウ</t>
    </rPh>
    <phoneticPr fontId="15"/>
  </si>
  <si>
    <t>元本</t>
    <rPh sb="0" eb="2">
      <t>ガンポン</t>
    </rPh>
    <phoneticPr fontId="15"/>
  </si>
  <si>
    <t>配当</t>
    <rPh sb="0" eb="2">
      <t>ハイトウ</t>
    </rPh>
    <phoneticPr fontId="15"/>
  </si>
  <si>
    <t>未処分金累計</t>
    <rPh sb="4" eb="6">
      <t>ルイケイ</t>
    </rPh>
    <phoneticPr fontId="15"/>
  </si>
  <si>
    <t>■経営指標</t>
    <rPh sb="1" eb="3">
      <t>ケイエイ</t>
    </rPh>
    <rPh sb="3" eb="5">
      <t>シヒョウ</t>
    </rPh>
    <phoneticPr fontId="15"/>
  </si>
  <si>
    <t>DSCR　各期</t>
    <rPh sb="5" eb="7">
      <t>カクキ</t>
    </rPh>
    <phoneticPr fontId="15"/>
  </si>
  <si>
    <t>DSCR　事業期間平均</t>
    <rPh sb="5" eb="7">
      <t>ジギョウ</t>
    </rPh>
    <rPh sb="7" eb="9">
      <t>キカン</t>
    </rPh>
    <rPh sb="9" eb="11">
      <t>ヘイキン</t>
    </rPh>
    <phoneticPr fontId="15"/>
  </si>
  <si>
    <t>PIRR</t>
    <phoneticPr fontId="15"/>
  </si>
  <si>
    <t>EIRR</t>
    <phoneticPr fontId="15"/>
  </si>
  <si>
    <t>※本表の費目等は、適宜変更して結構です。</t>
    <rPh sb="1" eb="3">
      <t>ホンピョウ</t>
    </rPh>
    <rPh sb="4" eb="6">
      <t>ヒモク</t>
    </rPh>
    <rPh sb="6" eb="7">
      <t>トウ</t>
    </rPh>
    <rPh sb="9" eb="11">
      <t>テキギ</t>
    </rPh>
    <rPh sb="11" eb="13">
      <t>ヘンコウ</t>
    </rPh>
    <rPh sb="15" eb="17">
      <t>ケッコウ</t>
    </rPh>
    <phoneticPr fontId="15"/>
  </si>
  <si>
    <t>※上記以外に記入欄が必要になる場合は、適宜追加してください。</t>
    <rPh sb="1" eb="3">
      <t>ジョウキ</t>
    </rPh>
    <rPh sb="3" eb="5">
      <t>イガイ</t>
    </rPh>
    <rPh sb="6" eb="8">
      <t>キニュウ</t>
    </rPh>
    <rPh sb="8" eb="9">
      <t>ラン</t>
    </rPh>
    <rPh sb="10" eb="12">
      <t>ヒツヨウ</t>
    </rPh>
    <rPh sb="15" eb="17">
      <t>バアイ</t>
    </rPh>
    <rPh sb="19" eb="21">
      <t>テキギ</t>
    </rPh>
    <rPh sb="21" eb="23">
      <t>ツイカ</t>
    </rPh>
    <phoneticPr fontId="15"/>
  </si>
  <si>
    <t>※金額は、消費税及び地方消費税相当額を除いた額を記入してください。</t>
    <rPh sb="19" eb="20">
      <t>ノゾ</t>
    </rPh>
    <rPh sb="22" eb="23">
      <t>ガク</t>
    </rPh>
    <phoneticPr fontId="15"/>
  </si>
  <si>
    <t>※金額は円単位で入力し、１円未満の端数は切り捨てとしてください。</t>
    <phoneticPr fontId="10"/>
  </si>
  <si>
    <t>※他の様式の記載金額と整合させてください。</t>
    <rPh sb="1" eb="2">
      <t>タ</t>
    </rPh>
    <rPh sb="3" eb="5">
      <t>ヨウシキ</t>
    </rPh>
    <rPh sb="6" eb="8">
      <t>キサイ</t>
    </rPh>
    <rPh sb="8" eb="10">
      <t>キンガク</t>
    </rPh>
    <rPh sb="11" eb="13">
      <t>セイゴウ</t>
    </rPh>
    <phoneticPr fontId="15"/>
  </si>
  <si>
    <t>令和8年度</t>
    <rPh sb="0" eb="2">
      <t>レイワ</t>
    </rPh>
    <rPh sb="3" eb="5">
      <t>ネンド</t>
    </rPh>
    <phoneticPr fontId="15"/>
  </si>
  <si>
    <t>令和9年度</t>
    <rPh sb="0" eb="2">
      <t>レイワ</t>
    </rPh>
    <rPh sb="3" eb="5">
      <t>ネンド</t>
    </rPh>
    <phoneticPr fontId="15"/>
  </si>
  <si>
    <t>令和10年度</t>
    <rPh sb="0" eb="2">
      <t>レイワ</t>
    </rPh>
    <rPh sb="4" eb="6">
      <t>ネンド</t>
    </rPh>
    <phoneticPr fontId="15"/>
  </si>
  <si>
    <t>令和11年度</t>
    <rPh sb="0" eb="2">
      <t>レイワ</t>
    </rPh>
    <rPh sb="4" eb="6">
      <t>ネンド</t>
    </rPh>
    <phoneticPr fontId="15"/>
  </si>
  <si>
    <t>令和12年度</t>
    <rPh sb="0" eb="2">
      <t>レイワ</t>
    </rPh>
    <rPh sb="4" eb="6">
      <t>ネンド</t>
    </rPh>
    <phoneticPr fontId="15"/>
  </si>
  <si>
    <t>令和13年度</t>
    <rPh sb="0" eb="2">
      <t>レイワ</t>
    </rPh>
    <rPh sb="4" eb="6">
      <t>ネンド</t>
    </rPh>
    <phoneticPr fontId="15"/>
  </si>
  <si>
    <t>令和14年度</t>
    <rPh sb="0" eb="2">
      <t>レイワ</t>
    </rPh>
    <rPh sb="4" eb="6">
      <t>ネンド</t>
    </rPh>
    <phoneticPr fontId="15"/>
  </si>
  <si>
    <t>令和15年度</t>
    <rPh sb="0" eb="2">
      <t>レイワ</t>
    </rPh>
    <rPh sb="4" eb="6">
      <t>ネンド</t>
    </rPh>
    <phoneticPr fontId="15"/>
  </si>
  <si>
    <t>令和16年度</t>
    <rPh sb="0" eb="2">
      <t>レイワ</t>
    </rPh>
    <rPh sb="4" eb="6">
      <t>ネンド</t>
    </rPh>
    <phoneticPr fontId="15"/>
  </si>
  <si>
    <t>令和17年度</t>
    <rPh sb="0" eb="2">
      <t>レイワ</t>
    </rPh>
    <rPh sb="4" eb="6">
      <t>ネンド</t>
    </rPh>
    <phoneticPr fontId="15"/>
  </si>
  <si>
    <t>令和（年度）</t>
    <rPh sb="0" eb="2">
      <t>レイワ</t>
    </rPh>
    <rPh sb="3" eb="5">
      <t>ネンド</t>
    </rPh>
    <phoneticPr fontId="15"/>
  </si>
  <si>
    <t>小計</t>
    <rPh sb="0" eb="2">
      <t>ショウケイ</t>
    </rPh>
    <phoneticPr fontId="10"/>
  </si>
  <si>
    <t>合計（税込）</t>
    <rPh sb="0" eb="2">
      <t>ゴウケイ</t>
    </rPh>
    <rPh sb="3" eb="5">
      <t>ゼイコミ</t>
    </rPh>
    <phoneticPr fontId="10"/>
  </si>
  <si>
    <t>設計費</t>
    <rPh sb="0" eb="3">
      <t>セッケイヒ</t>
    </rPh>
    <phoneticPr fontId="10"/>
  </si>
  <si>
    <t>工事監理費</t>
    <rPh sb="0" eb="5">
      <t>コウジカンリヒ</t>
    </rPh>
    <phoneticPr fontId="10"/>
  </si>
  <si>
    <t>年度</t>
    <rPh sb="0" eb="2">
      <t>ネンド</t>
    </rPh>
    <phoneticPr fontId="10"/>
  </si>
  <si>
    <t>（a）
（円/年、税抜）</t>
    <rPh sb="5" eb="6">
      <t>エン</t>
    </rPh>
    <rPh sb="7" eb="8">
      <t>ネン</t>
    </rPh>
    <rPh sb="9" eb="11">
      <t>ゼイヌキ</t>
    </rPh>
    <phoneticPr fontId="10"/>
  </si>
  <si>
    <t>長期収支計画</t>
    <phoneticPr fontId="10"/>
  </si>
  <si>
    <t>2年目</t>
    <rPh sb="1" eb="3">
      <t>ネンメ</t>
    </rPh>
    <phoneticPr fontId="15"/>
  </si>
  <si>
    <t>3年目</t>
    <rPh sb="1" eb="3">
      <t>ネンメ</t>
    </rPh>
    <phoneticPr fontId="15"/>
  </si>
  <si>
    <t>4年目</t>
    <rPh sb="1" eb="3">
      <t>ネンメ</t>
    </rPh>
    <phoneticPr fontId="15"/>
  </si>
  <si>
    <t>5年目</t>
    <rPh sb="1" eb="3">
      <t>ネンメ</t>
    </rPh>
    <phoneticPr fontId="15"/>
  </si>
  <si>
    <t>6年目</t>
    <rPh sb="1" eb="3">
      <t>ネンメ</t>
    </rPh>
    <phoneticPr fontId="15"/>
  </si>
  <si>
    <t>7年目</t>
    <rPh sb="1" eb="3">
      <t>ネンメ</t>
    </rPh>
    <phoneticPr fontId="15"/>
  </si>
  <si>
    <t>8年目</t>
    <rPh sb="1" eb="3">
      <t>ネンメ</t>
    </rPh>
    <phoneticPr fontId="15"/>
  </si>
  <si>
    <t>9年目</t>
    <rPh sb="1" eb="3">
      <t>ネンメ</t>
    </rPh>
    <phoneticPr fontId="15"/>
  </si>
  <si>
    <t>10年目</t>
    <rPh sb="2" eb="4">
      <t>ネンメ</t>
    </rPh>
    <phoneticPr fontId="15"/>
  </si>
  <si>
    <t>11年目</t>
    <rPh sb="2" eb="4">
      <t>ネンメ</t>
    </rPh>
    <phoneticPr fontId="15"/>
  </si>
  <si>
    <t>12年目</t>
    <rPh sb="2" eb="4">
      <t>ネンメ</t>
    </rPh>
    <phoneticPr fontId="15"/>
  </si>
  <si>
    <t>13年目</t>
    <rPh sb="2" eb="4">
      <t>ネンメ</t>
    </rPh>
    <phoneticPr fontId="15"/>
  </si>
  <si>
    <t>14年目</t>
    <rPh sb="2" eb="4">
      <t>ネンメ</t>
    </rPh>
    <phoneticPr fontId="15"/>
  </si>
  <si>
    <t>令和18年度</t>
    <rPh sb="0" eb="2">
      <t>レイワ</t>
    </rPh>
    <rPh sb="4" eb="6">
      <t>ネンド</t>
    </rPh>
    <phoneticPr fontId="15"/>
  </si>
  <si>
    <t>令和19年度</t>
    <rPh sb="0" eb="2">
      <t>レイワ</t>
    </rPh>
    <rPh sb="4" eb="6">
      <t>ネンド</t>
    </rPh>
    <phoneticPr fontId="15"/>
  </si>
  <si>
    <t>（単位：円、税抜）</t>
    <rPh sb="1" eb="3">
      <t>タンイ</t>
    </rPh>
    <rPh sb="4" eb="5">
      <t>エン</t>
    </rPh>
    <rPh sb="6" eb="8">
      <t>ゼイヌキ</t>
    </rPh>
    <phoneticPr fontId="15"/>
  </si>
  <si>
    <t>収入計</t>
    <rPh sb="0" eb="2">
      <t>シュウニュウ</t>
    </rPh>
    <rPh sb="2" eb="3">
      <t>ケイ</t>
    </rPh>
    <phoneticPr fontId="10"/>
  </si>
  <si>
    <t>サービス対価（A及びB）</t>
    <rPh sb="4" eb="6">
      <t>タイカ</t>
    </rPh>
    <rPh sb="8" eb="9">
      <t>オヨ</t>
    </rPh>
    <phoneticPr fontId="10"/>
  </si>
  <si>
    <t>設計・施工等のサービス対価（A）</t>
    <rPh sb="0" eb="2">
      <t>セッケイ</t>
    </rPh>
    <rPh sb="3" eb="5">
      <t>セコウ</t>
    </rPh>
    <rPh sb="5" eb="6">
      <t>トウ</t>
    </rPh>
    <rPh sb="11" eb="13">
      <t>タイカ</t>
    </rPh>
    <phoneticPr fontId="15"/>
  </si>
  <si>
    <t>支出計</t>
    <rPh sb="0" eb="2">
      <t>シシュツ</t>
    </rPh>
    <rPh sb="2" eb="3">
      <t>ケイ</t>
    </rPh>
    <phoneticPr fontId="10"/>
  </si>
  <si>
    <t>ネットキャッシュフロー</t>
  </si>
  <si>
    <t>未処分金（内部留保金）</t>
  </si>
  <si>
    <t>対象施設の名称</t>
    <rPh sb="2" eb="4">
      <t>シセツ</t>
    </rPh>
    <rPh sb="5" eb="7">
      <t>メイショウ</t>
    </rPh>
    <phoneticPr fontId="10"/>
  </si>
  <si>
    <t>設計・施工業務工程表</t>
    <rPh sb="0" eb="2">
      <t>セッケイ</t>
    </rPh>
    <rPh sb="3" eb="5">
      <t>セコウ</t>
    </rPh>
    <rPh sb="5" eb="7">
      <t>ギョウム</t>
    </rPh>
    <rPh sb="7" eb="9">
      <t>コウテイ</t>
    </rPh>
    <rPh sb="9" eb="10">
      <t>ヒョウ</t>
    </rPh>
    <phoneticPr fontId="15"/>
  </si>
  <si>
    <t>対象施設の名称</t>
    <rPh sb="0" eb="2">
      <t>タイショウ</t>
    </rPh>
    <rPh sb="2" eb="4">
      <t>シセツ</t>
    </rPh>
    <rPh sb="5" eb="7">
      <t>メイショウ</t>
    </rPh>
    <phoneticPr fontId="15"/>
  </si>
  <si>
    <t>備　考</t>
  </si>
  <si>
    <t>４月</t>
    <rPh sb="1" eb="2">
      <t>ガツ</t>
    </rPh>
    <phoneticPr fontId="15"/>
  </si>
  <si>
    <t>５月</t>
    <rPh sb="1" eb="2">
      <t>ガツ</t>
    </rPh>
    <phoneticPr fontId="15"/>
  </si>
  <si>
    <t>６月</t>
    <rPh sb="1" eb="2">
      <t>ガツ</t>
    </rPh>
    <phoneticPr fontId="15"/>
  </si>
  <si>
    <t>７月</t>
  </si>
  <si>
    <t>８月</t>
  </si>
  <si>
    <t>９月</t>
  </si>
  <si>
    <t>１０月</t>
  </si>
  <si>
    <t>１１月</t>
  </si>
  <si>
    <t>１２月</t>
  </si>
  <si>
    <t>１月</t>
  </si>
  <si>
    <t>２月</t>
  </si>
  <si>
    <t>３月</t>
  </si>
  <si>
    <t>　　　　施工期間の短縮を提案する場合、工程（各種調査、設計、施工、検査、引渡し時期、使用開始時期等）について可能な範囲で詳細に記入してください。</t>
    <rPh sb="4" eb="6">
      <t>セコウ</t>
    </rPh>
    <rPh sb="6" eb="8">
      <t>キカン</t>
    </rPh>
    <rPh sb="9" eb="11">
      <t>タンシュク</t>
    </rPh>
    <rPh sb="12" eb="14">
      <t>テイアン</t>
    </rPh>
    <rPh sb="16" eb="18">
      <t>バアイ</t>
    </rPh>
    <rPh sb="19" eb="21">
      <t>コウテイ</t>
    </rPh>
    <rPh sb="22" eb="24">
      <t>カクシュ</t>
    </rPh>
    <rPh sb="24" eb="26">
      <t>チョウサ</t>
    </rPh>
    <rPh sb="27" eb="29">
      <t>セコウ</t>
    </rPh>
    <rPh sb="30" eb="32">
      <t>ケンサ</t>
    </rPh>
    <rPh sb="33" eb="35">
      <t>ヒキワタ</t>
    </rPh>
    <rPh sb="36" eb="38">
      <t>ジキ</t>
    </rPh>
    <rPh sb="39" eb="42">
      <t>ショユウケン</t>
    </rPh>
    <rPh sb="42" eb="44">
      <t>シヨウ</t>
    </rPh>
    <rPh sb="44" eb="45">
      <t>キョウヨウ</t>
    </rPh>
    <rPh sb="51" eb="53">
      <t>カノウ</t>
    </rPh>
    <rPh sb="54" eb="56">
      <t>ハンイ</t>
    </rPh>
    <rPh sb="57" eb="59">
      <t>ショウサイ</t>
    </rPh>
    <rPh sb="60" eb="62">
      <t>キニュウ</t>
    </rPh>
    <phoneticPr fontId="15"/>
  </si>
  <si>
    <t>中央小学校</t>
  </si>
  <si>
    <t>No.</t>
    <phoneticPr fontId="10"/>
  </si>
  <si>
    <t>対象施設名称</t>
    <rPh sb="0" eb="2">
      <t>タイショウ</t>
    </rPh>
    <rPh sb="2" eb="4">
      <t>シセツ</t>
    </rPh>
    <rPh sb="4" eb="6">
      <t>メイショウ</t>
    </rPh>
    <phoneticPr fontId="10"/>
  </si>
  <si>
    <t>空調設備等設置</t>
    <rPh sb="0" eb="2">
      <t>クウチョウ</t>
    </rPh>
    <rPh sb="2" eb="4">
      <t>セツビ</t>
    </rPh>
    <rPh sb="4" eb="5">
      <t>トウ</t>
    </rPh>
    <rPh sb="5" eb="7">
      <t>セッチ</t>
    </rPh>
    <phoneticPr fontId="10"/>
  </si>
  <si>
    <t>施工年度</t>
    <rPh sb="0" eb="4">
      <t>セコウネンド</t>
    </rPh>
    <phoneticPr fontId="10"/>
  </si>
  <si>
    <t>１．各対象施設の設計・施工・工事監理費の内訳</t>
    <phoneticPr fontId="10"/>
  </si>
  <si>
    <t>３．その他費用の内訳</t>
    <rPh sb="4" eb="5">
      <t>タ</t>
    </rPh>
    <rPh sb="5" eb="7">
      <t>ヒヨウ</t>
    </rPh>
    <rPh sb="8" eb="10">
      <t>ウチワケ</t>
    </rPh>
    <phoneticPr fontId="10"/>
  </si>
  <si>
    <t>消費税等相当額</t>
    <rPh sb="0" eb="3">
      <t>ショウヒゼイ</t>
    </rPh>
    <rPh sb="3" eb="4">
      <t>トウ</t>
    </rPh>
    <rPh sb="4" eb="7">
      <t>ソウトウガク</t>
    </rPh>
    <phoneticPr fontId="10"/>
  </si>
  <si>
    <t>令和９年度</t>
    <rPh sb="0" eb="2">
      <t>レイワ</t>
    </rPh>
    <rPh sb="3" eb="5">
      <t>ネンド</t>
    </rPh>
    <phoneticPr fontId="10"/>
  </si>
  <si>
    <t>令和10年度</t>
    <rPh sb="0" eb="2">
      <t>レイワ</t>
    </rPh>
    <rPh sb="4" eb="6">
      <t>ネンド</t>
    </rPh>
    <phoneticPr fontId="10"/>
  </si>
  <si>
    <t>令和11年度</t>
    <rPh sb="0" eb="2">
      <t>レイワ</t>
    </rPh>
    <rPh sb="4" eb="6">
      <t>ネンド</t>
    </rPh>
    <phoneticPr fontId="10"/>
  </si>
  <si>
    <t>合計（税抜）</t>
    <rPh sb="0" eb="2">
      <t>ゴウケイ</t>
    </rPh>
    <rPh sb="3" eb="5">
      <t>ゼイヌ</t>
    </rPh>
    <phoneticPr fontId="10"/>
  </si>
  <si>
    <t>事業期間の合計</t>
    <rPh sb="0" eb="2">
      <t>ジギョウ</t>
    </rPh>
    <rPh sb="2" eb="4">
      <t>キカン</t>
    </rPh>
    <rPh sb="5" eb="7">
      <t>ゴウケイ</t>
    </rPh>
    <phoneticPr fontId="10"/>
  </si>
  <si>
    <t>消費税相当額</t>
    <rPh sb="0" eb="3">
      <t>ショウヒゼイ</t>
    </rPh>
    <rPh sb="3" eb="6">
      <t>ソウトウガク</t>
    </rPh>
    <phoneticPr fontId="10"/>
  </si>
  <si>
    <t>（d=c*0.1）
（円/年、税抜）</t>
    <rPh sb="11" eb="12">
      <t>エン</t>
    </rPh>
    <rPh sb="13" eb="14">
      <t>ネン</t>
    </rPh>
    <rPh sb="15" eb="17">
      <t>ゼイヌキ</t>
    </rPh>
    <phoneticPr fontId="10"/>
  </si>
  <si>
    <t>（e=c+d）
（円、税込）</t>
    <rPh sb="9" eb="10">
      <t>エン</t>
    </rPh>
    <rPh sb="11" eb="13">
      <t>ゼイコミ</t>
    </rPh>
    <phoneticPr fontId="10"/>
  </si>
  <si>
    <t>令和９年度維持管理費用として支払う</t>
    <rPh sb="0" eb="2">
      <t>レイワ</t>
    </rPh>
    <rPh sb="3" eb="5">
      <t>ネンド</t>
    </rPh>
    <rPh sb="5" eb="9">
      <t>イジカンリ</t>
    </rPh>
    <rPh sb="9" eb="11">
      <t>ヒヨウ</t>
    </rPh>
    <rPh sb="14" eb="16">
      <t>シハラ</t>
    </rPh>
    <phoneticPr fontId="10"/>
  </si>
  <si>
    <t>令和9年度維持管理分</t>
    <rPh sb="0" eb="2">
      <t>レイワ</t>
    </rPh>
    <rPh sb="3" eb="5">
      <t>ネンド</t>
    </rPh>
    <rPh sb="5" eb="9">
      <t>イジカンリ</t>
    </rPh>
    <rPh sb="9" eb="10">
      <t>ブン</t>
    </rPh>
    <phoneticPr fontId="10"/>
  </si>
  <si>
    <t>維持管理費</t>
    <rPh sb="0" eb="5">
      <t>イジカンリヒ</t>
    </rPh>
    <phoneticPr fontId="10"/>
  </si>
  <si>
    <t>その他費用</t>
    <rPh sb="2" eb="3">
      <t>タ</t>
    </rPh>
    <rPh sb="3" eb="5">
      <t>ヒヨウ</t>
    </rPh>
    <phoneticPr fontId="10"/>
  </si>
  <si>
    <t>（b）
（税抜）</t>
    <rPh sb="5" eb="7">
      <t>ゼイヌキ</t>
    </rPh>
    <phoneticPr fontId="10"/>
  </si>
  <si>
    <t>（c=a+ｂ）
（円/年、税抜）</t>
    <rPh sb="9" eb="10">
      <t>エン</t>
    </rPh>
    <rPh sb="11" eb="12">
      <t>ネン</t>
    </rPh>
    <rPh sb="13" eb="15">
      <t>ゼイヌキ</t>
    </rPh>
    <phoneticPr fontId="10"/>
  </si>
  <si>
    <t>合計額</t>
    <rPh sb="0" eb="2">
      <t>ゴウケイ</t>
    </rPh>
    <rPh sb="2" eb="3">
      <t>ガク</t>
    </rPh>
    <phoneticPr fontId="10"/>
  </si>
  <si>
    <t>サービス対価B（維持管理費）内訳書</t>
    <rPh sb="4" eb="6">
      <t>タイカ</t>
    </rPh>
    <rPh sb="8" eb="13">
      <t>イジカンリヒ</t>
    </rPh>
    <rPh sb="14" eb="16">
      <t>ウチワケ</t>
    </rPh>
    <rPh sb="16" eb="17">
      <t>ショ</t>
    </rPh>
    <phoneticPr fontId="10"/>
  </si>
  <si>
    <t>１．対象施設別の維持管理に係る費用の内訳</t>
    <rPh sb="2" eb="6">
      <t>タイショウシセツ</t>
    </rPh>
    <rPh sb="6" eb="7">
      <t>ベツ</t>
    </rPh>
    <rPh sb="8" eb="10">
      <t>イジ</t>
    </rPh>
    <rPh sb="10" eb="12">
      <t>カンリ</t>
    </rPh>
    <rPh sb="13" eb="14">
      <t>カカ</t>
    </rPh>
    <rPh sb="15" eb="17">
      <t>ヒヨウ</t>
    </rPh>
    <rPh sb="18" eb="20">
      <t>ウチワケ</t>
    </rPh>
    <phoneticPr fontId="10"/>
  </si>
  <si>
    <t>１．サービス対価の総額</t>
    <rPh sb="6" eb="8">
      <t>タイカ</t>
    </rPh>
    <rPh sb="9" eb="11">
      <t>ソウガク</t>
    </rPh>
    <phoneticPr fontId="10"/>
  </si>
  <si>
    <t>サービス対価（施設整備及び維持管理費）</t>
    <rPh sb="4" eb="6">
      <t>タイカ</t>
    </rPh>
    <rPh sb="7" eb="9">
      <t>シセツ</t>
    </rPh>
    <rPh sb="9" eb="11">
      <t>セイビ</t>
    </rPh>
    <rPh sb="11" eb="12">
      <t>オヨ</t>
    </rPh>
    <rPh sb="13" eb="17">
      <t>イジカンリ</t>
    </rPh>
    <rPh sb="17" eb="18">
      <t>ヒ</t>
    </rPh>
    <phoneticPr fontId="10"/>
  </si>
  <si>
    <t>２．設計・施工等のサービス対価</t>
    <rPh sb="2" eb="4">
      <t>セッケイ</t>
    </rPh>
    <rPh sb="5" eb="7">
      <t>セコウ</t>
    </rPh>
    <rPh sb="7" eb="8">
      <t>トウ</t>
    </rPh>
    <rPh sb="13" eb="15">
      <t>タイカ</t>
    </rPh>
    <phoneticPr fontId="10"/>
  </si>
  <si>
    <t>設計・施工等のサービス対価</t>
    <phoneticPr fontId="10"/>
  </si>
  <si>
    <t>設備整備費（消費税及び地方消費税込み）</t>
    <phoneticPr fontId="10"/>
  </si>
  <si>
    <t>設備整備費（消費税及び地方消費税抜き）</t>
    <phoneticPr fontId="10"/>
  </si>
  <si>
    <t>上記設備整備費に係る消費税及び地方消費税</t>
  </si>
  <si>
    <t>３．維持管理のサービス対価</t>
    <phoneticPr fontId="10"/>
  </si>
  <si>
    <t>維持管理のサービス対価</t>
    <phoneticPr fontId="10"/>
  </si>
  <si>
    <t>維持管理費（消費税及び地方消費税込み）</t>
    <phoneticPr fontId="10"/>
  </si>
  <si>
    <t>維持管理費（消費税及び地方消費税抜き）</t>
    <phoneticPr fontId="10"/>
  </si>
  <si>
    <t>上記維持管理費に係る消費税及び地方消費税</t>
    <phoneticPr fontId="10"/>
  </si>
  <si>
    <t>４．契約保証金対象事業費及び契約保証金額</t>
    <phoneticPr fontId="10"/>
  </si>
  <si>
    <t>設計・施工等のサービス対価の合計額</t>
    <rPh sb="0" eb="2">
      <t>セッケイ</t>
    </rPh>
    <rPh sb="3" eb="5">
      <t>セコウ</t>
    </rPh>
    <rPh sb="5" eb="6">
      <t>トウ</t>
    </rPh>
    <rPh sb="11" eb="13">
      <t>タイカ</t>
    </rPh>
    <rPh sb="14" eb="17">
      <t>ゴウケイガク</t>
    </rPh>
    <phoneticPr fontId="10"/>
  </si>
  <si>
    <t>設計・施工等のサービス対価の100分の10</t>
    <rPh sb="0" eb="2">
      <t>セッケイ</t>
    </rPh>
    <rPh sb="3" eb="5">
      <t>セコウ</t>
    </rPh>
    <rPh sb="5" eb="6">
      <t>トウ</t>
    </rPh>
    <rPh sb="11" eb="13">
      <t>タイカ</t>
    </rPh>
    <rPh sb="17" eb="18">
      <t>ブン</t>
    </rPh>
    <phoneticPr fontId="10"/>
  </si>
  <si>
    <t>維持管理のサービス対価の合計額</t>
    <rPh sb="0" eb="4">
      <t>イジカンリ</t>
    </rPh>
    <rPh sb="9" eb="11">
      <t>タイカ</t>
    </rPh>
    <rPh sb="12" eb="15">
      <t>ゴウケイガク</t>
    </rPh>
    <phoneticPr fontId="10"/>
  </si>
  <si>
    <t>維持管理のサービス対価の100分の10</t>
    <rPh sb="0" eb="4">
      <t>イジカンリ</t>
    </rPh>
    <rPh sb="9" eb="11">
      <t>タイカ</t>
    </rPh>
    <rPh sb="15" eb="16">
      <t>ブン</t>
    </rPh>
    <phoneticPr fontId="10"/>
  </si>
  <si>
    <t>合計額</t>
    <rPh sb="0" eb="3">
      <t>ゴウケイガク</t>
    </rPh>
    <phoneticPr fontId="10"/>
  </si>
  <si>
    <t>税抜金額</t>
    <rPh sb="0" eb="2">
      <t>ゼイヌ</t>
    </rPh>
    <rPh sb="2" eb="4">
      <t>キンガク</t>
    </rPh>
    <phoneticPr fontId="10"/>
  </si>
  <si>
    <t>令和１１年度</t>
    <rPh sb="0" eb="2">
      <t>レイワ</t>
    </rPh>
    <rPh sb="4" eb="6">
      <t>ネンド</t>
    </rPh>
    <phoneticPr fontId="10"/>
  </si>
  <si>
    <t>令和１２年度</t>
    <rPh sb="0" eb="2">
      <t>レイワ</t>
    </rPh>
    <rPh sb="4" eb="6">
      <t>ネンド</t>
    </rPh>
    <phoneticPr fontId="10"/>
  </si>
  <si>
    <t>令和１３年度</t>
    <rPh sb="0" eb="2">
      <t>レイワ</t>
    </rPh>
    <rPh sb="4" eb="6">
      <t>ネンド</t>
    </rPh>
    <phoneticPr fontId="10"/>
  </si>
  <si>
    <t>令和１４年度</t>
    <rPh sb="0" eb="2">
      <t>レイワ</t>
    </rPh>
    <rPh sb="4" eb="6">
      <t>ネンド</t>
    </rPh>
    <phoneticPr fontId="10"/>
  </si>
  <si>
    <t>令和１５年度</t>
    <rPh sb="0" eb="2">
      <t>レイワ</t>
    </rPh>
    <rPh sb="4" eb="6">
      <t>ネンド</t>
    </rPh>
    <phoneticPr fontId="10"/>
  </si>
  <si>
    <t>令和１６年度</t>
    <rPh sb="0" eb="2">
      <t>レイワ</t>
    </rPh>
    <rPh sb="4" eb="6">
      <t>ネンド</t>
    </rPh>
    <phoneticPr fontId="10"/>
  </si>
  <si>
    <t>令和１７年度</t>
    <rPh sb="0" eb="2">
      <t>レイワ</t>
    </rPh>
    <rPh sb="4" eb="6">
      <t>ネンド</t>
    </rPh>
    <phoneticPr fontId="10"/>
  </si>
  <si>
    <t>令和１８年度</t>
    <rPh sb="0" eb="2">
      <t>レイワ</t>
    </rPh>
    <rPh sb="4" eb="6">
      <t>ネンド</t>
    </rPh>
    <phoneticPr fontId="10"/>
  </si>
  <si>
    <t>令和１９年度</t>
    <rPh sb="0" eb="2">
      <t>レイワ</t>
    </rPh>
    <rPh sb="4" eb="6">
      <t>ネンド</t>
    </rPh>
    <phoneticPr fontId="10"/>
  </si>
  <si>
    <t>令和２０年度</t>
    <rPh sb="0" eb="2">
      <t>レイワ</t>
    </rPh>
    <rPh sb="4" eb="6">
      <t>ネンド</t>
    </rPh>
    <phoneticPr fontId="10"/>
  </si>
  <si>
    <t>令和２１年度</t>
    <rPh sb="0" eb="2">
      <t>レイワ</t>
    </rPh>
    <rPh sb="4" eb="6">
      <t>ネンド</t>
    </rPh>
    <phoneticPr fontId="10"/>
  </si>
  <si>
    <t>令和２２年度</t>
    <rPh sb="0" eb="2">
      <t>レイワ</t>
    </rPh>
    <rPh sb="4" eb="6">
      <t>ネンド</t>
    </rPh>
    <phoneticPr fontId="10"/>
  </si>
  <si>
    <t>令和２３年度</t>
    <rPh sb="0" eb="2">
      <t>レイワ</t>
    </rPh>
    <rPh sb="4" eb="6">
      <t>ネンド</t>
    </rPh>
    <phoneticPr fontId="10"/>
  </si>
  <si>
    <t>令和２４年度</t>
    <rPh sb="0" eb="2">
      <t>レイワ</t>
    </rPh>
    <rPh sb="4" eb="6">
      <t>ネンド</t>
    </rPh>
    <phoneticPr fontId="10"/>
  </si>
  <si>
    <t>令和２５年度</t>
    <rPh sb="0" eb="2">
      <t>レイワ</t>
    </rPh>
    <rPh sb="4" eb="6">
      <t>ネンド</t>
    </rPh>
    <phoneticPr fontId="10"/>
  </si>
  <si>
    <t>令和２６年度</t>
    <rPh sb="0" eb="2">
      <t>レイワ</t>
    </rPh>
    <rPh sb="4" eb="6">
      <t>ネンド</t>
    </rPh>
    <phoneticPr fontId="10"/>
  </si>
  <si>
    <t>５．サービス対価の各期の支払金額</t>
    <rPh sb="6" eb="8">
      <t>タイカ</t>
    </rPh>
    <rPh sb="9" eb="11">
      <t>カクキ</t>
    </rPh>
    <phoneticPr fontId="10"/>
  </si>
  <si>
    <t>総額</t>
    <rPh sb="0" eb="2">
      <t>ソウガク</t>
    </rPh>
    <phoneticPr fontId="10"/>
  </si>
  <si>
    <t>設計・施工等（サービス対価Ａ）</t>
    <rPh sb="0" eb="2">
      <t>セッケイ</t>
    </rPh>
    <rPh sb="3" eb="5">
      <t>セコウ</t>
    </rPh>
    <rPh sb="5" eb="6">
      <t>トウ</t>
    </rPh>
    <rPh sb="11" eb="13">
      <t>タイカ</t>
    </rPh>
    <phoneticPr fontId="10"/>
  </si>
  <si>
    <t>維持管理（サービス対価B）</t>
    <rPh sb="0" eb="2">
      <t>イジ</t>
    </rPh>
    <rPh sb="2" eb="4">
      <t>カンリ</t>
    </rPh>
    <rPh sb="9" eb="11">
      <t>タイカ</t>
    </rPh>
    <phoneticPr fontId="10"/>
  </si>
  <si>
    <t>施工年度</t>
    <rPh sb="0" eb="2">
      <t>セコウ</t>
    </rPh>
    <rPh sb="2" eb="4">
      <t>ネンド</t>
    </rPh>
    <phoneticPr fontId="10"/>
  </si>
  <si>
    <t>令和９年度</t>
    <rPh sb="0" eb="2">
      <t>レイワ</t>
    </rPh>
    <rPh sb="3" eb="5">
      <t>ネンド</t>
    </rPh>
    <phoneticPr fontId="15"/>
  </si>
  <si>
    <t>金額（税抜）</t>
    <rPh sb="0" eb="2">
      <t>キンガク</t>
    </rPh>
    <rPh sb="3" eb="5">
      <t>ゼイヌキ</t>
    </rPh>
    <phoneticPr fontId="10"/>
  </si>
  <si>
    <t>令和20年度</t>
    <rPh sb="0" eb="2">
      <t>レイワ</t>
    </rPh>
    <rPh sb="4" eb="6">
      <t>ネンド</t>
    </rPh>
    <phoneticPr fontId="15"/>
  </si>
  <si>
    <t>令和21年度</t>
    <rPh sb="0" eb="2">
      <t>レイワ</t>
    </rPh>
    <rPh sb="4" eb="6">
      <t>ネンド</t>
    </rPh>
    <phoneticPr fontId="15"/>
  </si>
  <si>
    <t>令和22年度</t>
    <rPh sb="0" eb="2">
      <t>レイワ</t>
    </rPh>
    <rPh sb="4" eb="6">
      <t>ネンド</t>
    </rPh>
    <phoneticPr fontId="15"/>
  </si>
  <si>
    <t>令和23年度</t>
    <rPh sb="0" eb="2">
      <t>レイワ</t>
    </rPh>
    <rPh sb="4" eb="6">
      <t>ネンド</t>
    </rPh>
    <phoneticPr fontId="15"/>
  </si>
  <si>
    <t>令和24年度</t>
    <rPh sb="0" eb="2">
      <t>レイワ</t>
    </rPh>
    <rPh sb="4" eb="6">
      <t>ネンド</t>
    </rPh>
    <phoneticPr fontId="15"/>
  </si>
  <si>
    <t>15年目</t>
    <rPh sb="2" eb="4">
      <t>ネンメ</t>
    </rPh>
    <phoneticPr fontId="15"/>
  </si>
  <si>
    <t>16年目</t>
    <rPh sb="2" eb="4">
      <t>ネンメ</t>
    </rPh>
    <phoneticPr fontId="15"/>
  </si>
  <si>
    <t>サービス対価Ａ（設計・施工・工事監理費等）内訳書</t>
    <phoneticPr fontId="10"/>
  </si>
  <si>
    <t>維持管理のサービス対価（B）</t>
    <rPh sb="0" eb="4">
      <t>イジカンリ</t>
    </rPh>
    <rPh sb="9" eb="11">
      <t>タイカ</t>
    </rPh>
    <phoneticPr fontId="15"/>
  </si>
  <si>
    <t>サービス対価総括表</t>
    <phoneticPr fontId="10"/>
  </si>
  <si>
    <t>２．年度別設計・施工・工事監理費の内訳</t>
    <rPh sb="2" eb="5">
      <t>ネンドベツ</t>
    </rPh>
    <rPh sb="5" eb="7">
      <t>セッケイ</t>
    </rPh>
    <rPh sb="8" eb="10">
      <t>セコウ</t>
    </rPh>
    <rPh sb="11" eb="16">
      <t>コウジカンリヒ</t>
    </rPh>
    <rPh sb="17" eb="19">
      <t>ウチワケ</t>
    </rPh>
    <phoneticPr fontId="10"/>
  </si>
  <si>
    <t>SPC設立に係る費用</t>
    <rPh sb="3" eb="5">
      <t>セツリツ</t>
    </rPh>
    <rPh sb="6" eb="7">
      <t>カカ</t>
    </rPh>
    <rPh sb="8" eb="10">
      <t>ヒヨウ</t>
    </rPh>
    <phoneticPr fontId="10"/>
  </si>
  <si>
    <t>SPC運営費等に係る費用</t>
    <rPh sb="3" eb="6">
      <t>ウンエイヒ</t>
    </rPh>
    <rPh sb="6" eb="7">
      <t>トウ</t>
    </rPh>
    <rPh sb="8" eb="9">
      <t>カカ</t>
    </rPh>
    <rPh sb="10" eb="12">
      <t>ヒヨウ</t>
    </rPh>
    <phoneticPr fontId="10"/>
  </si>
  <si>
    <t>計上年度</t>
    <rPh sb="0" eb="2">
      <t>ケイジョウ</t>
    </rPh>
    <rPh sb="2" eb="4">
      <t>ネンド</t>
    </rPh>
    <phoneticPr fontId="10"/>
  </si>
  <si>
    <t>※　Ａ３横使い横書きで記入してください。なお、記入欄及び項目については適宜調整してください。</t>
    <rPh sb="4" eb="5">
      <t>ヨコ</t>
    </rPh>
    <rPh sb="26" eb="27">
      <t>オヨ</t>
    </rPh>
    <rPh sb="28" eb="30">
      <t>コウモク</t>
    </rPh>
    <phoneticPr fontId="15"/>
  </si>
  <si>
    <t>※　要求水準書別紙４の施工年度は変更できません。要求水準書別紙４の施工年度内で学校運営への配慮等の観点から施工期間を短縮するなどの提案は受け付けます。</t>
    <rPh sb="2" eb="4">
      <t>ヨウキュウ</t>
    </rPh>
    <rPh sb="4" eb="6">
      <t>スイジュン</t>
    </rPh>
    <rPh sb="6" eb="7">
      <t>ショ</t>
    </rPh>
    <rPh sb="7" eb="9">
      <t>ベッシ</t>
    </rPh>
    <rPh sb="11" eb="13">
      <t>セコウ</t>
    </rPh>
    <rPh sb="13" eb="15">
      <t>ネンド</t>
    </rPh>
    <rPh sb="16" eb="18">
      <t>ヘンコウ</t>
    </rPh>
    <rPh sb="24" eb="29">
      <t>ヨウキュウスイジュンショ</t>
    </rPh>
    <rPh sb="29" eb="31">
      <t>ベッシ</t>
    </rPh>
    <rPh sb="33" eb="35">
      <t>セコウ</t>
    </rPh>
    <rPh sb="35" eb="37">
      <t>ネンド</t>
    </rPh>
    <rPh sb="37" eb="38">
      <t>ナイ</t>
    </rPh>
    <rPh sb="39" eb="41">
      <t>ガッコウ</t>
    </rPh>
    <rPh sb="41" eb="43">
      <t>ウンエイ</t>
    </rPh>
    <rPh sb="45" eb="47">
      <t>ハイリョ</t>
    </rPh>
    <rPh sb="47" eb="48">
      <t>トウ</t>
    </rPh>
    <rPh sb="49" eb="51">
      <t>カンテン</t>
    </rPh>
    <rPh sb="53" eb="57">
      <t>セコウキカン</t>
    </rPh>
    <rPh sb="58" eb="60">
      <t>タンシュク</t>
    </rPh>
    <rPh sb="65" eb="67">
      <t>テイアン</t>
    </rPh>
    <rPh sb="68" eb="69">
      <t>ウ</t>
    </rPh>
    <rPh sb="70" eb="71">
      <t>ツ</t>
    </rPh>
    <phoneticPr fontId="15"/>
  </si>
  <si>
    <t>※黄色に着色したセルに、金額又は数式を入力して、様式を作成してください。</t>
    <rPh sb="1" eb="3">
      <t>キイロ</t>
    </rPh>
    <rPh sb="4" eb="6">
      <t>チャクショク</t>
    </rPh>
    <rPh sb="12" eb="14">
      <t>キンガク</t>
    </rPh>
    <rPh sb="14" eb="15">
      <t>マタ</t>
    </rPh>
    <rPh sb="16" eb="18">
      <t>スウシキ</t>
    </rPh>
    <rPh sb="19" eb="21">
      <t>ニュウリョク</t>
    </rPh>
    <rPh sb="24" eb="26">
      <t>ヨウシキ</t>
    </rPh>
    <rPh sb="27" eb="29">
      <t>サクセイ</t>
    </rPh>
    <phoneticPr fontId="10"/>
  </si>
  <si>
    <t>※数式が入っているセルは、原則として数値を入力したり、数式を変更しないでください。</t>
    <phoneticPr fontId="10"/>
  </si>
  <si>
    <t>　ただし、不都合がある場合は、適宜調整してください。</t>
    <phoneticPr fontId="10"/>
  </si>
  <si>
    <t>※各様式の間で、金額を整合させてください。</t>
    <phoneticPr fontId="10"/>
  </si>
  <si>
    <t>４．年度別サービス対価Ａ（設計・施工・工事監理費等）</t>
    <rPh sb="2" eb="4">
      <t>ネンド</t>
    </rPh>
    <rPh sb="4" eb="5">
      <t>ベツ</t>
    </rPh>
    <rPh sb="9" eb="11">
      <t>タイカ</t>
    </rPh>
    <rPh sb="13" eb="15">
      <t>セッケイ</t>
    </rPh>
    <rPh sb="16" eb="18">
      <t>セコウ</t>
    </rPh>
    <rPh sb="19" eb="24">
      <t>コウジカンリヒ</t>
    </rPh>
    <rPh sb="24" eb="25">
      <t>トウ</t>
    </rPh>
    <phoneticPr fontId="10"/>
  </si>
  <si>
    <t>※数式が入っているセルは、原則として数値を入力したり、数式を変更しないでください。ただし、不都合がある場合は、適宜調整してください。電子データは、計算式（関数等）がわかる形式で提出してください。</t>
    <rPh sb="85" eb="87">
      <t>ケイシキ</t>
    </rPh>
    <phoneticPr fontId="10"/>
  </si>
  <si>
    <t>　なお、電子データは、計算式（関数等）がわかる形式で提出してください。</t>
    <phoneticPr fontId="10"/>
  </si>
  <si>
    <t>※数式が入っているセルは、原則として数値を入力したり、数式を変更しないでください。ただし、不都合がある場合は、適宜調整してください。</t>
    <phoneticPr fontId="10"/>
  </si>
  <si>
    <t>※電子データは、計算式（関数等）がわかる形式で提出してください。</t>
    <phoneticPr fontId="10"/>
  </si>
  <si>
    <t>※電子データは、計算式（関数等）がわかる形式で提出してください。</t>
    <rPh sb="1" eb="3">
      <t>デンシ</t>
    </rPh>
    <rPh sb="8" eb="11">
      <t>ケイサンシキ</t>
    </rPh>
    <rPh sb="12" eb="15">
      <t>カンスウナド</t>
    </rPh>
    <rPh sb="20" eb="22">
      <t>ケイシキ</t>
    </rPh>
    <rPh sb="23" eb="25">
      <t>テイシュツ</t>
    </rPh>
    <phoneticPr fontId="15"/>
  </si>
  <si>
    <t>各年度の維持管理費用として支払う</t>
    <rPh sb="0" eb="3">
      <t>カクネンド</t>
    </rPh>
    <rPh sb="4" eb="8">
      <t>イジカンリ</t>
    </rPh>
    <rPh sb="8" eb="10">
      <t>ヒヨウ</t>
    </rPh>
    <rPh sb="13" eb="15">
      <t>シハラ</t>
    </rPh>
    <phoneticPr fontId="10"/>
  </si>
  <si>
    <t>（円、税抜）</t>
    <rPh sb="1" eb="2">
      <t>エン</t>
    </rPh>
    <rPh sb="3" eb="5">
      <t>ゼイヌキ</t>
    </rPh>
    <phoneticPr fontId="10"/>
  </si>
  <si>
    <t>支払対象期間</t>
    <rPh sb="0" eb="2">
      <t>シハライ</t>
    </rPh>
    <rPh sb="2" eb="4">
      <t>タイショウ</t>
    </rPh>
    <rPh sb="4" eb="6">
      <t>キカン</t>
    </rPh>
    <phoneticPr fontId="10"/>
  </si>
  <si>
    <t>※金額は円単位で入力し、１円未満の端数は切り捨てとしてください。ただし、「４．契約保証金対象事業費及び契約保証金額」のサービス対価の100分の10は、１円未満を切り上げとしてください。</t>
    <rPh sb="63" eb="65">
      <t>タイカ</t>
    </rPh>
    <rPh sb="69" eb="70">
      <t>ブン</t>
    </rPh>
    <rPh sb="76" eb="79">
      <t>エンミマン</t>
    </rPh>
    <rPh sb="80" eb="81">
      <t>キ</t>
    </rPh>
    <rPh sb="82" eb="83">
      <t>ア</t>
    </rPh>
    <phoneticPr fontId="10"/>
  </si>
  <si>
    <t>※維持管理（サービス対価Ｂ）は令和10年度から令和26年度まで同一金額としてください。令和９年度は、令和10年度以降の維持管理費と同額にSPCの設立費を加算した金額としてください。</t>
    <rPh sb="1" eb="3">
      <t>イジ</t>
    </rPh>
    <rPh sb="3" eb="5">
      <t>カンリ</t>
    </rPh>
    <rPh sb="10" eb="12">
      <t>タイカ</t>
    </rPh>
    <rPh sb="15" eb="17">
      <t>レイワ</t>
    </rPh>
    <rPh sb="19" eb="21">
      <t>ネンド</t>
    </rPh>
    <rPh sb="23" eb="25">
      <t>レイワ</t>
    </rPh>
    <rPh sb="27" eb="29">
      <t>ネンド</t>
    </rPh>
    <rPh sb="31" eb="33">
      <t>ドウイツ</t>
    </rPh>
    <rPh sb="33" eb="35">
      <t>キンガク</t>
    </rPh>
    <rPh sb="43" eb="45">
      <t>レイワ</t>
    </rPh>
    <rPh sb="46" eb="48">
      <t>ネンド</t>
    </rPh>
    <rPh sb="50" eb="52">
      <t>レイワ</t>
    </rPh>
    <rPh sb="54" eb="56">
      <t>ネンド</t>
    </rPh>
    <rPh sb="56" eb="58">
      <t>イコウ</t>
    </rPh>
    <rPh sb="59" eb="61">
      <t>イジ</t>
    </rPh>
    <rPh sb="61" eb="64">
      <t>カンリヒ</t>
    </rPh>
    <rPh sb="65" eb="67">
      <t>ドウガク</t>
    </rPh>
    <rPh sb="72" eb="74">
      <t>セツリツ</t>
    </rPh>
    <rPh sb="74" eb="75">
      <t>ヒ</t>
    </rPh>
    <rPh sb="76" eb="78">
      <t>カサン</t>
    </rPh>
    <rPh sb="80" eb="82">
      <t>キンガク</t>
    </rPh>
    <phoneticPr fontId="10"/>
  </si>
  <si>
    <t>　 金額に端数が生じる場合は、令和９年度のサービス対価で調整してください。</t>
    <phoneticPr fontId="10"/>
  </si>
  <si>
    <t>泉小学校</t>
  </si>
  <si>
    <t>中村町小学校</t>
  </si>
  <si>
    <t>十一屋小学校</t>
  </si>
  <si>
    <t>泉野小学校</t>
  </si>
  <si>
    <t>犀桜小学校</t>
  </si>
  <si>
    <t>兼六小学校</t>
  </si>
  <si>
    <t>芳斎分校</t>
  </si>
  <si>
    <t>長田町小学校</t>
  </si>
  <si>
    <t>明成小学校</t>
  </si>
  <si>
    <t>諸江町小学校</t>
  </si>
  <si>
    <t>森山町小学校</t>
  </si>
  <si>
    <t>浅野町小学校</t>
  </si>
  <si>
    <t>千坂小学校</t>
  </si>
  <si>
    <t>夕日寺小学校</t>
  </si>
  <si>
    <t>大浦小学校</t>
  </si>
  <si>
    <t>浅野川小学校</t>
  </si>
  <si>
    <t>鞍月小学校</t>
  </si>
  <si>
    <t>粟崎小学校</t>
  </si>
  <si>
    <t>大野町小学校</t>
  </si>
  <si>
    <t>金石町小学校</t>
  </si>
  <si>
    <t>大徳小学校</t>
  </si>
  <si>
    <t>戸板小学校</t>
  </si>
  <si>
    <t>緑小学校</t>
  </si>
  <si>
    <t>押野小学校</t>
  </si>
  <si>
    <t>米丸小学校</t>
  </si>
  <si>
    <t>（新）三馬小学校</t>
  </si>
  <si>
    <t>富樫小学校</t>
  </si>
  <si>
    <t>額小学校</t>
  </si>
  <si>
    <t>内川小学校</t>
  </si>
  <si>
    <t>犀川小学校</t>
  </si>
  <si>
    <t>湯涌小学校</t>
  </si>
  <si>
    <t>田上小学校</t>
  </si>
  <si>
    <t>医王山小学校</t>
  </si>
  <si>
    <t>森本小学校</t>
  </si>
  <si>
    <t>不動寺小学校</t>
  </si>
  <si>
    <t>伏見台小学校</t>
  </si>
  <si>
    <t>扇台小学校</t>
  </si>
  <si>
    <t>木曳野小学校</t>
  </si>
  <si>
    <t>三和小学校</t>
  </si>
  <si>
    <t>長坂台小学校</t>
  </si>
  <si>
    <t>新神田小学校</t>
  </si>
  <si>
    <t>西南部小学校</t>
  </si>
  <si>
    <t>米泉小学校</t>
  </si>
  <si>
    <t>四十万小学校</t>
  </si>
  <si>
    <t>西小学校</t>
  </si>
  <si>
    <t>安原小学校</t>
  </si>
  <si>
    <t>杜の里小学校</t>
  </si>
  <si>
    <t>朝霧台小学校</t>
  </si>
  <si>
    <t>泉中</t>
  </si>
  <si>
    <t>野田中</t>
  </si>
  <si>
    <t>城南中</t>
  </si>
  <si>
    <t>紫錦台中</t>
  </si>
  <si>
    <t>兼六中</t>
  </si>
  <si>
    <t>長町中</t>
  </si>
  <si>
    <t>高岡中</t>
  </si>
  <si>
    <t>鳴和中</t>
  </si>
  <si>
    <t>長田中</t>
  </si>
  <si>
    <t>浅野川中</t>
  </si>
  <si>
    <t>金石中</t>
  </si>
  <si>
    <t>芝原中</t>
  </si>
  <si>
    <t>西南部中</t>
  </si>
  <si>
    <t>内川中</t>
  </si>
  <si>
    <t>犀生中</t>
  </si>
  <si>
    <t>医王山中</t>
  </si>
  <si>
    <t>森本中</t>
  </si>
  <si>
    <t>額中</t>
  </si>
  <si>
    <t>高尾台中</t>
  </si>
  <si>
    <t>緑中</t>
  </si>
  <si>
    <t>港中</t>
  </si>
  <si>
    <t>北鳴中</t>
  </si>
  <si>
    <t>大徳中</t>
  </si>
  <si>
    <t>清泉中</t>
  </si>
  <si>
    <t>市立工業高等学校</t>
  </si>
  <si>
    <t>（旧）野町小学校</t>
  </si>
  <si>
    <t>（旧）材木町小学校</t>
  </si>
  <si>
    <t>（旧）此花町小学校</t>
  </si>
  <si>
    <t>（旧）馬場小学校</t>
  </si>
  <si>
    <t>対象諸室</t>
    <rPh sb="0" eb="2">
      <t>タイショウ</t>
    </rPh>
    <rPh sb="2" eb="4">
      <t>ショシツ</t>
    </rPh>
    <phoneticPr fontId="10"/>
  </si>
  <si>
    <t>第１体育館</t>
  </si>
  <si>
    <t>ピロティ</t>
  </si>
  <si>
    <t>プレイルーム</t>
  </si>
  <si>
    <t>第２体育館</t>
  </si>
  <si>
    <t>小立野小学校</t>
  </si>
  <si>
    <t>小坂小学校</t>
  </si>
  <si>
    <t>南小立野小学校</t>
  </si>
  <si>
    <t>（旧）東浅川小学校</t>
  </si>
  <si>
    <t>（旧）俵小学校</t>
  </si>
  <si>
    <t>（旧）三谷小学校</t>
  </si>
  <si>
    <t>対象諸室</t>
    <phoneticPr fontId="10"/>
  </si>
  <si>
    <t>対象諸室</t>
    <rPh sb="0" eb="2">
      <t>タイショウ</t>
    </rPh>
    <rPh sb="2" eb="3">
      <t>ショ</t>
    </rPh>
    <rPh sb="3" eb="4">
      <t>シツ</t>
    </rPh>
    <phoneticPr fontId="10"/>
  </si>
  <si>
    <t>キゴ山ふれあい研修センター
青少年交流棟</t>
    <phoneticPr fontId="10"/>
  </si>
  <si>
    <t>犀桜小学校</t>
    <phoneticPr fontId="10"/>
  </si>
  <si>
    <t>芳斎分校</t>
    <phoneticPr fontId="10"/>
  </si>
  <si>
    <t>３月</t>
    <rPh sb="1" eb="2">
      <t>ガツ</t>
    </rPh>
    <phoneticPr fontId="15"/>
  </si>
  <si>
    <t>2月</t>
    <rPh sb="1" eb="2">
      <t>ガツ</t>
    </rPh>
    <phoneticPr fontId="10"/>
  </si>
  <si>
    <t>３月</t>
    <phoneticPr fontId="10"/>
  </si>
  <si>
    <t>令和８年度</t>
    <rPh sb="0" eb="2">
      <t>レイワ</t>
    </rPh>
    <rPh sb="3" eb="5">
      <t>ネンド</t>
    </rPh>
    <phoneticPr fontId="15"/>
  </si>
  <si>
    <t>災害対策・
非常用発電設備</t>
    <rPh sb="0" eb="4">
      <t>サイガイタイサク</t>
    </rPh>
    <rPh sb="6" eb="9">
      <t>ヒジョウヨウ</t>
    </rPh>
    <rPh sb="9" eb="13">
      <t>ハツデンセツビ</t>
    </rPh>
    <phoneticPr fontId="10"/>
  </si>
  <si>
    <t>遮熱・断熱対策</t>
    <rPh sb="0" eb="2">
      <t>シャネツ</t>
    </rPh>
    <rPh sb="3" eb="7">
      <t>ダンネツタイサク</t>
    </rPh>
    <phoneticPr fontId="10"/>
  </si>
  <si>
    <r>
      <t xml:space="preserve">課金システム
</t>
    </r>
    <r>
      <rPr>
        <sz val="8"/>
        <color theme="1"/>
        <rFont val="ＭＳ 明朝"/>
        <family val="1"/>
        <charset val="128"/>
      </rPr>
      <t>(料金徴収システム)</t>
    </r>
    <rPh sb="0" eb="2">
      <t>カキン</t>
    </rPh>
    <rPh sb="8" eb="12">
      <t>リョウキンチョウシュウ</t>
    </rPh>
    <phoneticPr fontId="10"/>
  </si>
  <si>
    <t>事業期間（16年間）合計</t>
    <rPh sb="0" eb="4">
      <t>ジギョウキカン</t>
    </rPh>
    <rPh sb="7" eb="9">
      <t>ネンカン</t>
    </rPh>
    <rPh sb="10" eb="12">
      <t>ゴウケイ</t>
    </rPh>
    <phoneticPr fontId="10"/>
  </si>
  <si>
    <t>令和10年度～令和24年度各年分</t>
    <rPh sb="0" eb="2">
      <t>レイワ</t>
    </rPh>
    <rPh sb="4" eb="6">
      <t>ネンド</t>
    </rPh>
    <rPh sb="6" eb="8">
      <t>イコウ</t>
    </rPh>
    <rPh sb="11" eb="13">
      <t>ネンド</t>
    </rPh>
    <rPh sb="13" eb="15">
      <t>カクネン</t>
    </rPh>
    <phoneticPr fontId="10"/>
  </si>
  <si>
    <t>４．年度別サービス対価Ｂ（維持管理費）</t>
    <rPh sb="2" eb="4">
      <t>ネンド</t>
    </rPh>
    <rPh sb="4" eb="5">
      <t>ベツ</t>
    </rPh>
    <rPh sb="9" eb="11">
      <t>タイカ</t>
    </rPh>
    <rPh sb="13" eb="15">
      <t>イジ</t>
    </rPh>
    <rPh sb="15" eb="18">
      <t>カンリヒ</t>
    </rPh>
    <phoneticPr fontId="10"/>
  </si>
  <si>
    <t>令和10年度以降</t>
    <rPh sb="6" eb="8">
      <t>イコウ</t>
    </rPh>
    <phoneticPr fontId="10"/>
  </si>
  <si>
    <t>令和９年度</t>
    <phoneticPr fontId="10"/>
  </si>
  <si>
    <t>１年当たりの費用</t>
    <rPh sb="1" eb="3">
      <t>ネンア</t>
    </rPh>
    <rPh sb="6" eb="8">
      <t>ヒヨウ</t>
    </rPh>
    <phoneticPr fontId="10"/>
  </si>
  <si>
    <t>３．SPC運営費用</t>
    <rPh sb="5" eb="7">
      <t>ウンエイ</t>
    </rPh>
    <rPh sb="7" eb="9">
      <t>ヒヨウ</t>
    </rPh>
    <phoneticPr fontId="10"/>
  </si>
  <si>
    <t>２．SPC設立費用</t>
    <rPh sb="5" eb="9">
      <t>セツリツヒヨウ</t>
    </rPh>
    <phoneticPr fontId="10"/>
  </si>
  <si>
    <t>事業期間の合計
（円、税抜）</t>
    <rPh sb="0" eb="4">
      <t>ジギョウキカン</t>
    </rPh>
    <rPh sb="5" eb="7">
      <t>ゴウケイ</t>
    </rPh>
    <rPh sb="9" eb="10">
      <t>エン</t>
    </rPh>
    <rPh sb="11" eb="13">
      <t>ゼイヌキ</t>
    </rPh>
    <phoneticPr fontId="10"/>
  </si>
  <si>
    <t>維持管理業務費</t>
    <rPh sb="0" eb="7">
      <t>イジカンリギョウムヒ</t>
    </rPh>
    <phoneticPr fontId="10"/>
  </si>
  <si>
    <t>No.12に含む</t>
    <phoneticPr fontId="10"/>
  </si>
  <si>
    <t>No.４７に含む</t>
    <phoneticPr fontId="10"/>
  </si>
  <si>
    <t>No.45に含む</t>
    <rPh sb="6" eb="7">
      <t>フク</t>
    </rPh>
    <phoneticPr fontId="10"/>
  </si>
  <si>
    <t>No.49に含む</t>
    <rPh sb="6" eb="7">
      <t>フク</t>
    </rPh>
    <phoneticPr fontId="10"/>
  </si>
  <si>
    <t>No.12に含む</t>
    <rPh sb="6" eb="7">
      <t>フク</t>
    </rPh>
    <phoneticPr fontId="10"/>
  </si>
  <si>
    <t>No.47に含む</t>
    <phoneticPr fontId="10"/>
  </si>
  <si>
    <t>No.45に含む</t>
    <phoneticPr fontId="10"/>
  </si>
  <si>
    <t>No.49に含む</t>
    <phoneticPr fontId="10"/>
  </si>
  <si>
    <t>（様式１）</t>
    <rPh sb="1" eb="3">
      <t>ヨウシキ</t>
    </rPh>
    <phoneticPr fontId="49"/>
  </si>
  <si>
    <t>令和　　年　　月　　日</t>
    <rPh sb="0" eb="2">
      <t>レイワ</t>
    </rPh>
    <rPh sb="4" eb="5">
      <t>ネン</t>
    </rPh>
    <rPh sb="7" eb="8">
      <t>ツキ</t>
    </rPh>
    <rPh sb="10" eb="11">
      <t>ニチ</t>
    </rPh>
    <phoneticPr fontId="49"/>
  </si>
  <si>
    <t>【記入時の注意】</t>
    <rPh sb="1" eb="3">
      <t>キニュウ</t>
    </rPh>
    <rPh sb="3" eb="4">
      <t>ジ</t>
    </rPh>
    <rPh sb="5" eb="7">
      <t>チュウイ</t>
    </rPh>
    <phoneticPr fontId="49"/>
  </si>
  <si>
    <r>
      <t>※　</t>
    </r>
    <r>
      <rPr>
        <b/>
        <u/>
        <sz val="11"/>
        <color theme="1"/>
        <rFont val="ＭＳ Ｐゴシック"/>
        <family val="3"/>
        <charset val="128"/>
      </rPr>
      <t>１行について１質問とすること。１項目について複数の質問がある場合には、複数の行に分割すること。</t>
    </r>
    <rPh sb="3" eb="4">
      <t>ギョウ</t>
    </rPh>
    <rPh sb="9" eb="11">
      <t>シツモン</t>
    </rPh>
    <rPh sb="18" eb="20">
      <t>コウモク</t>
    </rPh>
    <rPh sb="24" eb="26">
      <t>フクスウ</t>
    </rPh>
    <rPh sb="27" eb="29">
      <t>シツモン</t>
    </rPh>
    <rPh sb="32" eb="34">
      <t>バアイ</t>
    </rPh>
    <rPh sb="37" eb="39">
      <t>フクスウ</t>
    </rPh>
    <rPh sb="40" eb="41">
      <t>ギョウ</t>
    </rPh>
    <rPh sb="42" eb="44">
      <t>ブンカツ</t>
    </rPh>
    <phoneticPr fontId="49"/>
  </si>
  <si>
    <t>※　簡潔に記入すること。</t>
    <rPh sb="2" eb="4">
      <t>カンケツ</t>
    </rPh>
    <rPh sb="5" eb="7">
      <t>キニュウ</t>
    </rPh>
    <phoneticPr fontId="49"/>
  </si>
  <si>
    <t>※　行不足の場合は適宜追加すること。</t>
    <rPh sb="2" eb="3">
      <t>ギョウ</t>
    </rPh>
    <rPh sb="3" eb="5">
      <t>フソク</t>
    </rPh>
    <rPh sb="6" eb="8">
      <t>バアイ</t>
    </rPh>
    <rPh sb="9" eb="11">
      <t>テキギ</t>
    </rPh>
    <rPh sb="11" eb="13">
      <t>ツイカ</t>
    </rPh>
    <phoneticPr fontId="49"/>
  </si>
  <si>
    <r>
      <t>※　</t>
    </r>
    <r>
      <rPr>
        <b/>
        <u/>
        <sz val="11"/>
        <color theme="1"/>
        <rFont val="ＭＳ Ｐゴシック"/>
        <family val="3"/>
        <charset val="128"/>
      </rPr>
      <t>行の追加及び行の高さの変更以外、表の書式変更を行わないこと。</t>
    </r>
    <rPh sb="2" eb="3">
      <t>ギョウ</t>
    </rPh>
    <rPh sb="4" eb="6">
      <t>ツイカ</t>
    </rPh>
    <rPh sb="6" eb="7">
      <t>オヨ</t>
    </rPh>
    <rPh sb="8" eb="9">
      <t>ギョウ</t>
    </rPh>
    <rPh sb="10" eb="11">
      <t>タカ</t>
    </rPh>
    <rPh sb="13" eb="15">
      <t>ヘンコウ</t>
    </rPh>
    <rPh sb="15" eb="17">
      <t>イガイ</t>
    </rPh>
    <rPh sb="18" eb="19">
      <t>ヒョウ</t>
    </rPh>
    <rPh sb="20" eb="22">
      <t>ショシキ</t>
    </rPh>
    <rPh sb="22" eb="24">
      <t>ヘンコウ</t>
    </rPh>
    <rPh sb="25" eb="26">
      <t>オコナ</t>
    </rPh>
    <phoneticPr fontId="49"/>
  </si>
  <si>
    <t>企業名</t>
    <rPh sb="0" eb="3">
      <t>キギョウメイ</t>
    </rPh>
    <phoneticPr fontId="49"/>
  </si>
  <si>
    <t>所属</t>
    <rPh sb="0" eb="2">
      <t>ショゾク</t>
    </rPh>
    <phoneticPr fontId="49"/>
  </si>
  <si>
    <t>役職</t>
    <rPh sb="0" eb="2">
      <t>ヤクショク</t>
    </rPh>
    <phoneticPr fontId="49"/>
  </si>
  <si>
    <t>担当者名</t>
    <rPh sb="0" eb="2">
      <t>タントウ</t>
    </rPh>
    <rPh sb="2" eb="3">
      <t>シャ</t>
    </rPh>
    <rPh sb="3" eb="4">
      <t>メイ</t>
    </rPh>
    <phoneticPr fontId="49"/>
  </si>
  <si>
    <t>所在地</t>
    <rPh sb="0" eb="3">
      <t>ショザイチ</t>
    </rPh>
    <phoneticPr fontId="49"/>
  </si>
  <si>
    <t>電話番号 / ファックス番号</t>
    <rPh sb="0" eb="2">
      <t>デンワ</t>
    </rPh>
    <rPh sb="2" eb="4">
      <t>バンゴウ</t>
    </rPh>
    <rPh sb="12" eb="14">
      <t>バンゴウ</t>
    </rPh>
    <phoneticPr fontId="49"/>
  </si>
  <si>
    <t>メールアドレス</t>
    <phoneticPr fontId="49"/>
  </si>
  <si>
    <t>No.</t>
    <phoneticPr fontId="49"/>
  </si>
  <si>
    <t>資料名</t>
    <rPh sb="0" eb="2">
      <t>シリョウ</t>
    </rPh>
    <rPh sb="2" eb="3">
      <t>メイ</t>
    </rPh>
    <phoneticPr fontId="49"/>
  </si>
  <si>
    <t>該当箇所</t>
    <rPh sb="0" eb="2">
      <t>ガイトウ</t>
    </rPh>
    <rPh sb="2" eb="4">
      <t>カショ</t>
    </rPh>
    <phoneticPr fontId="49"/>
  </si>
  <si>
    <t>タイトル</t>
    <phoneticPr fontId="49"/>
  </si>
  <si>
    <t>質問</t>
    <rPh sb="0" eb="2">
      <t>シツモン</t>
    </rPh>
    <phoneticPr fontId="49"/>
  </si>
  <si>
    <t>頁</t>
    <rPh sb="0" eb="1">
      <t>ページ</t>
    </rPh>
    <phoneticPr fontId="49"/>
  </si>
  <si>
    <t>項</t>
    <rPh sb="0" eb="1">
      <t>コウ</t>
    </rPh>
    <phoneticPr fontId="49"/>
  </si>
  <si>
    <t>2</t>
    <phoneticPr fontId="49"/>
  </si>
  <si>
    <t>募集要項等に関する質問・意見書</t>
    <rPh sb="0" eb="4">
      <t>ボシュウヨウコウ</t>
    </rPh>
    <rPh sb="4" eb="5">
      <t>トウ</t>
    </rPh>
    <rPh sb="6" eb="7">
      <t>カン</t>
    </rPh>
    <rPh sb="9" eb="11">
      <t>シツモン</t>
    </rPh>
    <rPh sb="12" eb="15">
      <t>イケンショ</t>
    </rPh>
    <phoneticPr fontId="49"/>
  </si>
  <si>
    <t>事業契約書（案）</t>
    <rPh sb="0" eb="5">
      <t>ジギョウケイヤクショ</t>
    </rPh>
    <rPh sb="6" eb="7">
      <t>アン</t>
    </rPh>
    <phoneticPr fontId="49"/>
  </si>
  <si>
    <t>●●も場合も再提出は不可か。</t>
    <rPh sb="3" eb="5">
      <t>バアイ</t>
    </rPh>
    <rPh sb="6" eb="9">
      <t>サイテイシュツ</t>
    </rPh>
    <rPh sb="10" eb="12">
      <t>フカ</t>
    </rPh>
    <phoneticPr fontId="49"/>
  </si>
  <si>
    <t>例示①</t>
    <rPh sb="0" eb="2">
      <t>レイジ</t>
    </rPh>
    <phoneticPr fontId="49"/>
  </si>
  <si>
    <t>例示②</t>
    <rPh sb="0" eb="2">
      <t>レイジ</t>
    </rPh>
    <phoneticPr fontId="49"/>
  </si>
  <si>
    <t>募集要項</t>
    <rPh sb="0" eb="4">
      <t>ボシュウヨウコウ</t>
    </rPh>
    <phoneticPr fontId="10"/>
  </si>
  <si>
    <t>13</t>
    <phoneticPr fontId="49"/>
  </si>
  <si>
    <t>③</t>
    <phoneticPr fontId="49"/>
  </si>
  <si>
    <t>変更等の禁止</t>
    <rPh sb="0" eb="3">
      <t>ヘンコウトウ</t>
    </rPh>
    <rPh sb="4" eb="6">
      <t>キンシ</t>
    </rPh>
    <phoneticPr fontId="49"/>
  </si>
  <si>
    <t>第5</t>
    <phoneticPr fontId="49"/>
  </si>
  <si>
    <t>7</t>
    <phoneticPr fontId="10"/>
  </si>
  <si>
    <t>2項</t>
    <phoneticPr fontId="10"/>
  </si>
  <si>
    <t>22条</t>
    <phoneticPr fontId="10"/>
  </si>
  <si>
    <t>1号</t>
    <phoneticPr fontId="10"/>
  </si>
  <si>
    <t>監督職員</t>
    <rPh sb="0" eb="4">
      <t>カントクショクイン</t>
    </rPh>
    <phoneticPr fontId="10"/>
  </si>
  <si>
    <t>●●も行うのか。</t>
    <rPh sb="3" eb="4">
      <t>オコナ</t>
    </rPh>
    <phoneticPr fontId="49"/>
  </si>
  <si>
    <t>（様式７－８）</t>
    <phoneticPr fontId="15"/>
  </si>
  <si>
    <t>（様式５－６）</t>
    <rPh sb="1" eb="3">
      <t>ヨウシキ</t>
    </rPh>
    <phoneticPr fontId="10"/>
  </si>
  <si>
    <t>（様式５－５）</t>
    <phoneticPr fontId="10"/>
  </si>
  <si>
    <t>(様式５－４)</t>
    <rPh sb="1" eb="3">
      <t>ヨウシキ</t>
    </rPh>
    <phoneticPr fontId="10"/>
  </si>
  <si>
    <t>（様式５-３）</t>
    <phoneticPr fontId="15"/>
  </si>
  <si>
    <t>※都市ガスの供給に要するガス工事の発生が見込まれる対象施設の「都市ガス工事費」欄にあらかじめ金額を記載しているので、この金額も提案金額に含めてください。（ガス事業者への実際の支払額で契約変更を行います。）</t>
    <rPh sb="27" eb="29">
      <t>シセツ</t>
    </rPh>
    <rPh sb="31" eb="33">
      <t>トシ</t>
    </rPh>
    <rPh sb="63" eb="65">
      <t>テイアン</t>
    </rPh>
    <phoneticPr fontId="10"/>
  </si>
  <si>
    <t>増径に係る都市ガス工事費</t>
    <rPh sb="0" eb="2">
      <t>ゾウケイ</t>
    </rPh>
    <rPh sb="3" eb="4">
      <t>カカ</t>
    </rPh>
    <rPh sb="5" eb="7">
      <t>トシ</t>
    </rPh>
    <rPh sb="9" eb="12">
      <t>コウジヒ</t>
    </rPh>
    <phoneticPr fontId="10"/>
  </si>
  <si>
    <t>断熱・遮熱対策</t>
    <rPh sb="0" eb="2">
      <t>ダンネツ</t>
    </rPh>
    <rPh sb="3" eb="5">
      <t>シャネツ</t>
    </rPh>
    <rPh sb="5" eb="7">
      <t>タイサク</t>
    </rPh>
    <phoneticPr fontId="10"/>
  </si>
  <si>
    <t>割賦手数料（基準金利）</t>
    <rPh sb="0" eb="5">
      <t>カップテスウリョウ</t>
    </rPh>
    <rPh sb="6" eb="10">
      <t>キジュンキンリ</t>
    </rPh>
    <phoneticPr fontId="10"/>
  </si>
  <si>
    <t>割賦手数料（スプレッド）</t>
    <phoneticPr fontId="10"/>
  </si>
  <si>
    <t>増径に係る都市ガス工事費</t>
    <phoneticPr fontId="10"/>
  </si>
  <si>
    <r>
      <t xml:space="preserve">空調設備整備
</t>
    </r>
    <r>
      <rPr>
        <sz val="8"/>
        <color theme="1"/>
        <rFont val="ＭＳ 明朝"/>
        <family val="1"/>
        <charset val="128"/>
      </rPr>
      <t>(増径に係る都市ガス工事費を除く)</t>
    </r>
    <rPh sb="8" eb="10">
      <t>ゾウケイ</t>
    </rPh>
    <rPh sb="11" eb="12">
      <t>カカ</t>
    </rPh>
    <rPh sb="13" eb="15">
      <t>トシ</t>
    </rPh>
    <rPh sb="17" eb="20">
      <t>コウジヒ</t>
    </rPh>
    <rPh sb="21" eb="22">
      <t>ノゾ</t>
    </rPh>
    <phoneticPr fontId="10"/>
  </si>
  <si>
    <r>
      <t xml:space="preserve">空調設備整備
</t>
    </r>
    <r>
      <rPr>
        <sz val="8"/>
        <color theme="1"/>
        <rFont val="ＭＳ 明朝"/>
        <family val="1"/>
        <charset val="128"/>
      </rPr>
      <t>(増径に係る都市ガス工事費を除く)</t>
    </r>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</si>
</sst>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0_);[Red]\(#,##0.00\)"/>
    <numFmt numFmtId="178" formatCode="0_);\(0\)"/>
  </numFmts>
  <fonts count="52" x14ac:knownFonts="1">
    <font>
      <sz val="10"/>
      <color theme="1"/>
      <name val="ＭＳ 明朝"/>
      <family val="2"/>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明朝"/>
      <family val="2"/>
      <charset val="128"/>
    </font>
    <font>
      <sz val="10"/>
      <color theme="1"/>
      <name val="ＭＳ Ｐ明朝"/>
      <family val="1"/>
      <charset val="128"/>
    </font>
    <font>
      <sz val="14"/>
      <color theme="1"/>
      <name val="ＭＳ Ｐ明朝"/>
      <family val="1"/>
      <charset val="128"/>
    </font>
    <font>
      <sz val="10"/>
      <name val="ＭＳ Ｐ明朝"/>
      <family val="1"/>
      <charset val="128"/>
    </font>
    <font>
      <sz val="10"/>
      <color theme="1"/>
      <name val="ＭＳ 明朝"/>
      <family val="2"/>
      <charset val="128"/>
    </font>
    <font>
      <sz val="6"/>
      <name val="ＭＳ Ｐゴシック"/>
      <family val="3"/>
      <charset val="128"/>
    </font>
    <font>
      <sz val="11"/>
      <name val="ＭＳ Ｐゴシック"/>
      <family val="3"/>
      <charset val="128"/>
    </font>
    <font>
      <sz val="11"/>
      <name val="ＭＳ Ｐ明朝"/>
      <family val="1"/>
      <charset val="128"/>
    </font>
    <font>
      <sz val="10"/>
      <name val="ＭＳ Ｐゴシック"/>
      <family val="3"/>
      <charset val="128"/>
    </font>
    <font>
      <sz val="12"/>
      <name val="ＭＳ Ｐゴシック"/>
      <family val="3"/>
      <charset val="128"/>
    </font>
    <font>
      <sz val="10"/>
      <color theme="1"/>
      <name val="HGPｺﾞｼｯｸM"/>
      <family val="2"/>
      <charset val="128"/>
    </font>
    <font>
      <sz val="10"/>
      <color indexed="8"/>
      <name val="ＭＳ Ｐ明朝"/>
      <family val="1"/>
      <charset val="128"/>
    </font>
    <font>
      <sz val="9"/>
      <color indexed="8"/>
      <name val="ＭＳ Ｐ明朝"/>
      <family val="1"/>
      <charset val="128"/>
    </font>
    <font>
      <sz val="10.5"/>
      <color theme="1"/>
      <name val="ＭＳ Ｐ明朝"/>
      <family val="2"/>
      <charset val="128"/>
    </font>
    <font>
      <sz val="14"/>
      <name val="ＭＳ Ｐ明朝"/>
      <family val="1"/>
      <charset val="128"/>
    </font>
    <font>
      <b/>
      <sz val="10"/>
      <name val="ＭＳ Ｐ明朝"/>
      <family val="1"/>
      <charset val="128"/>
    </font>
    <font>
      <sz val="10"/>
      <color rgb="FF000000"/>
      <name val="ＭＳ Ｐ明朝"/>
      <family val="1"/>
      <charset val="128"/>
    </font>
    <font>
      <sz val="10"/>
      <name val="ＭＳ 明朝"/>
      <family val="1"/>
      <charset val="128"/>
    </font>
    <font>
      <sz val="10"/>
      <name val="ＭＳ 明朝"/>
      <family val="2"/>
      <charset val="128"/>
    </font>
    <font>
      <sz val="14"/>
      <name val="ＭＳ 明朝"/>
      <family val="1"/>
      <charset val="128"/>
    </font>
    <font>
      <sz val="14"/>
      <name val="Meiryo UI"/>
      <family val="3"/>
      <charset val="128"/>
    </font>
    <font>
      <sz val="9"/>
      <name val="ＭＳ 明朝"/>
      <family val="1"/>
      <charset val="128"/>
    </font>
    <font>
      <sz val="11"/>
      <name val="ＭＳ 明朝"/>
      <family val="1"/>
      <charset val="128"/>
    </font>
    <font>
      <b/>
      <sz val="10"/>
      <color theme="1"/>
      <name val="ＭＳ 明朝"/>
      <family val="1"/>
      <charset val="128"/>
    </font>
    <font>
      <b/>
      <sz val="10"/>
      <color theme="1"/>
      <name val="ＭＳ Ｐ明朝"/>
      <family val="1"/>
      <charset val="128"/>
    </font>
    <font>
      <sz val="10"/>
      <color theme="1"/>
      <name val="ＭＳ 明朝"/>
      <family val="1"/>
      <charset val="128"/>
    </font>
    <font>
      <sz val="14"/>
      <color theme="1"/>
      <name val="ＭＳ 明朝"/>
      <family val="1"/>
      <charset val="128"/>
    </font>
    <font>
      <sz val="10"/>
      <color rgb="FFFF0000"/>
      <name val="ＭＳ 明朝"/>
      <family val="2"/>
      <charset val="128"/>
    </font>
    <font>
      <sz val="10"/>
      <color rgb="FFFF0000"/>
      <name val="ＭＳ 明朝"/>
      <family val="1"/>
      <charset val="128"/>
    </font>
    <font>
      <sz val="10"/>
      <color rgb="FF0000FF"/>
      <name val="ＭＳ Ｐ明朝"/>
      <family val="1"/>
      <charset val="128"/>
    </font>
    <font>
      <b/>
      <sz val="10"/>
      <name val="ＭＳ 明朝"/>
      <family val="1"/>
      <charset val="128"/>
    </font>
    <font>
      <sz val="10"/>
      <color rgb="FF0000FF"/>
      <name val="ＭＳ 明朝"/>
      <family val="2"/>
      <charset val="128"/>
    </font>
    <font>
      <sz val="10"/>
      <color rgb="FFFF0000"/>
      <name val="ＭＳ Ｐ明朝"/>
      <family val="1"/>
      <charset val="128"/>
    </font>
    <font>
      <strike/>
      <sz val="10"/>
      <name val="ＭＳ Ｐ明朝"/>
      <family val="1"/>
      <charset val="128"/>
    </font>
    <font>
      <sz val="7"/>
      <color theme="1"/>
      <name val="ＭＳ Ｐ明朝"/>
      <family val="1"/>
      <charset val="128"/>
    </font>
    <font>
      <sz val="6"/>
      <color theme="1"/>
      <name val="ＭＳ Ｐ明朝"/>
      <family val="1"/>
      <charset val="128"/>
    </font>
    <font>
      <sz val="6"/>
      <name val="ＭＳ Ｐ明朝"/>
      <family val="1"/>
      <charset val="128"/>
    </font>
    <font>
      <sz val="8"/>
      <color theme="1"/>
      <name val="ＭＳ 明朝"/>
      <family val="1"/>
      <charset val="128"/>
    </font>
    <font>
      <sz val="11"/>
      <color theme="1"/>
      <name val="ＭＳ Ｐゴシック"/>
      <family val="2"/>
      <charset val="128"/>
    </font>
    <font>
      <sz val="6"/>
      <name val="ＭＳ Ｐゴシック"/>
      <family val="2"/>
      <charset val="128"/>
    </font>
    <font>
      <b/>
      <sz val="14"/>
      <color theme="1"/>
      <name val="ＭＳ Ｐゴシック"/>
      <family val="3"/>
      <charset val="128"/>
    </font>
    <font>
      <b/>
      <u/>
      <sz val="11"/>
      <color theme="1"/>
      <name val="ＭＳ Ｐゴシック"/>
      <family val="3"/>
      <charset val="128"/>
    </font>
  </fonts>
  <fills count="9">
    <fill>
      <patternFill patternType="none"/>
    </fill>
    <fill>
      <patternFill patternType="gray125"/>
    </fill>
    <fill>
      <patternFill patternType="solid">
        <fgColor theme="0" tint="-0.14999847407452621"/>
        <bgColor indexed="64"/>
      </patternFill>
    </fill>
    <fill>
      <patternFill patternType="solid">
        <fgColor rgb="FFFFFF99"/>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3" tint="0.79998168889431442"/>
        <bgColor indexed="64"/>
      </patternFill>
    </fill>
  </fills>
  <borders count="10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top style="thin">
        <color auto="1"/>
      </top>
      <bottom style="thin">
        <color auto="1"/>
      </bottom>
      <diagonal/>
    </border>
    <border>
      <left style="dotted">
        <color auto="1"/>
      </left>
      <right/>
      <top style="thin">
        <color auto="1"/>
      </top>
      <bottom style="thin">
        <color auto="1"/>
      </bottom>
      <diagonal/>
    </border>
    <border>
      <left/>
      <right/>
      <top/>
      <bottom style="thin">
        <color auto="1"/>
      </bottom>
      <diagonal/>
    </border>
    <border>
      <left/>
      <right/>
      <top style="thin">
        <color auto="1"/>
      </top>
      <bottom/>
      <diagonal/>
    </border>
    <border>
      <left/>
      <right style="thin">
        <color auto="1"/>
      </right>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style="hair">
        <color auto="1"/>
      </top>
      <bottom style="thin">
        <color auto="1"/>
      </bottom>
      <diagonal/>
    </border>
    <border>
      <left style="thin">
        <color auto="1"/>
      </left>
      <right style="thin">
        <color auto="1"/>
      </right>
      <top/>
      <bottom style="hair">
        <color auto="1"/>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
      <left/>
      <right style="thin">
        <color auto="1"/>
      </right>
      <top style="hair">
        <color auto="1"/>
      </top>
      <bottom style="hair">
        <color auto="1"/>
      </bottom>
      <diagonal/>
    </border>
    <border>
      <left style="thin">
        <color auto="1"/>
      </left>
      <right style="thin">
        <color auto="1"/>
      </right>
      <top style="thin">
        <color auto="1"/>
      </top>
      <bottom style="medium">
        <color auto="1"/>
      </bottom>
      <diagonal/>
    </border>
    <border>
      <left/>
      <right/>
      <top style="thin">
        <color auto="1"/>
      </top>
      <bottom style="hair">
        <color auto="1"/>
      </bottom>
      <diagonal/>
    </border>
    <border>
      <left/>
      <right style="thin">
        <color auto="1"/>
      </right>
      <top/>
      <bottom/>
      <diagonal/>
    </border>
    <border>
      <left style="medium">
        <color auto="1"/>
      </left>
      <right style="thin">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right/>
      <top style="double">
        <color indexed="64"/>
      </top>
      <bottom/>
      <diagonal/>
    </border>
    <border>
      <left/>
      <right/>
      <top/>
      <bottom style="double">
        <color indexed="64"/>
      </bottom>
      <diagonal/>
    </border>
    <border>
      <left style="thin">
        <color indexed="64"/>
      </left>
      <right style="medium">
        <color indexed="64"/>
      </right>
      <top style="thin">
        <color indexed="64"/>
      </top>
      <bottom style="hair">
        <color indexed="64"/>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right style="medium">
        <color auto="1"/>
      </right>
      <top style="thin">
        <color auto="1"/>
      </top>
      <bottom style="thin">
        <color auto="1"/>
      </bottom>
      <diagonal/>
    </border>
    <border>
      <left style="medium">
        <color auto="1"/>
      </left>
      <right/>
      <top style="medium">
        <color auto="1"/>
      </top>
      <bottom/>
      <diagonal/>
    </border>
    <border>
      <left style="thin">
        <color auto="1"/>
      </left>
      <right style="thin">
        <color auto="1"/>
      </right>
      <top style="medium">
        <color auto="1"/>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bottom style="double">
        <color indexed="64"/>
      </bottom>
      <diagonal/>
    </border>
    <border>
      <left style="medium">
        <color indexed="64"/>
      </left>
      <right/>
      <top style="double">
        <color indexed="64"/>
      </top>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style="thin">
        <color indexed="64"/>
      </bottom>
      <diagonal/>
    </border>
    <border>
      <left style="medium">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auto="1"/>
      </top>
      <bottom style="medium">
        <color auto="1"/>
      </bottom>
      <diagonal/>
    </border>
    <border>
      <left/>
      <right style="medium">
        <color indexed="64"/>
      </right>
      <top style="thin">
        <color indexed="64"/>
      </top>
      <bottom style="medium">
        <color indexed="64"/>
      </bottom>
      <diagonal/>
    </border>
    <border>
      <left style="thin">
        <color auto="1"/>
      </left>
      <right/>
      <top style="hair">
        <color auto="1"/>
      </top>
      <bottom style="hair">
        <color auto="1"/>
      </bottom>
      <diagonal/>
    </border>
    <border>
      <left/>
      <right style="medium">
        <color indexed="64"/>
      </right>
      <top style="double">
        <color indexed="64"/>
      </top>
      <bottom/>
      <diagonal/>
    </border>
    <border>
      <left/>
      <right style="thin">
        <color indexed="64"/>
      </right>
      <top style="double">
        <color indexed="64"/>
      </top>
      <bottom style="thin">
        <color indexed="64"/>
      </bottom>
      <diagonal/>
    </border>
    <border>
      <left/>
      <right style="medium">
        <color indexed="64"/>
      </right>
      <top style="thin">
        <color indexed="64"/>
      </top>
      <bottom/>
      <diagonal/>
    </border>
    <border>
      <left/>
      <right style="medium">
        <color indexed="64"/>
      </right>
      <top style="hair">
        <color auto="1"/>
      </top>
      <bottom style="thin">
        <color auto="1"/>
      </bottom>
      <diagonal/>
    </border>
    <border>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thin">
        <color auto="1"/>
      </top>
      <bottom style="thin">
        <color auto="1"/>
      </bottom>
      <diagonal/>
    </border>
    <border>
      <left style="hair">
        <color indexed="64"/>
      </left>
      <right/>
      <top style="thin">
        <color indexed="64"/>
      </top>
      <bottom style="hair">
        <color indexed="64"/>
      </bottom>
      <diagonal/>
    </border>
    <border>
      <left/>
      <right style="hair">
        <color auto="1"/>
      </right>
      <top style="thin">
        <color auto="1"/>
      </top>
      <bottom style="hair">
        <color auto="1"/>
      </bottom>
      <diagonal/>
    </border>
    <border>
      <left/>
      <right/>
      <top style="hair">
        <color auto="1"/>
      </top>
      <bottom style="hair">
        <color auto="1"/>
      </bottom>
      <diagonal/>
    </border>
    <border>
      <left style="thin">
        <color auto="1"/>
      </left>
      <right style="thin">
        <color auto="1"/>
      </right>
      <top style="thin">
        <color auto="1"/>
      </top>
      <bottom style="double">
        <color auto="1"/>
      </bottom>
      <diagonal/>
    </border>
    <border>
      <left style="thin">
        <color auto="1"/>
      </left>
      <right/>
      <top style="double">
        <color indexed="64"/>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hair">
        <color indexed="64"/>
      </left>
      <right/>
      <top style="thin">
        <color indexed="64"/>
      </top>
      <bottom style="thin">
        <color indexed="64"/>
      </bottom>
      <diagonal/>
    </border>
    <border>
      <left style="thin">
        <color auto="1"/>
      </left>
      <right style="dotted">
        <color auto="1"/>
      </right>
      <top style="thin">
        <color auto="1"/>
      </top>
      <bottom style="thin">
        <color auto="1"/>
      </bottom>
      <diagonal/>
    </border>
    <border>
      <left style="dotted">
        <color auto="1"/>
      </left>
      <right style="dotted">
        <color auto="1"/>
      </right>
      <top style="thin">
        <color auto="1"/>
      </top>
      <bottom style="thin">
        <color auto="1"/>
      </bottom>
      <diagonal/>
    </border>
    <border>
      <left style="thin">
        <color auto="1"/>
      </left>
      <right style="dotted">
        <color auto="1"/>
      </right>
      <top style="thin">
        <color auto="1"/>
      </top>
      <bottom/>
      <diagonal/>
    </border>
    <border>
      <left style="dotted">
        <color auto="1"/>
      </left>
      <right style="dotted">
        <color auto="1"/>
      </right>
      <top style="thin">
        <color auto="1"/>
      </top>
      <bottom/>
      <diagonal/>
    </border>
    <border>
      <left style="thin">
        <color auto="1"/>
      </left>
      <right style="dotted">
        <color auto="1"/>
      </right>
      <top/>
      <bottom style="thin">
        <color auto="1"/>
      </bottom>
      <diagonal/>
    </border>
    <border>
      <left style="dotted">
        <color auto="1"/>
      </left>
      <right style="dotted">
        <color auto="1"/>
      </right>
      <top/>
      <bottom style="thin">
        <color auto="1"/>
      </bottom>
      <diagonal/>
    </border>
    <border>
      <left style="thin">
        <color auto="1"/>
      </left>
      <right style="dotted">
        <color auto="1"/>
      </right>
      <top style="double">
        <color auto="1"/>
      </top>
      <bottom style="double">
        <color auto="1"/>
      </bottom>
      <diagonal/>
    </border>
    <border>
      <left style="dotted">
        <color auto="1"/>
      </left>
      <right style="dotted">
        <color auto="1"/>
      </right>
      <top style="double">
        <color auto="1"/>
      </top>
      <bottom style="double">
        <color auto="1"/>
      </bottom>
      <diagonal/>
    </border>
    <border>
      <left style="thin">
        <color auto="1"/>
      </left>
      <right style="dotted">
        <color auto="1"/>
      </right>
      <top style="thin">
        <color auto="1"/>
      </top>
      <bottom style="double">
        <color auto="1"/>
      </bottom>
      <diagonal/>
    </border>
    <border>
      <left style="dotted">
        <color auto="1"/>
      </left>
      <right style="dotted">
        <color auto="1"/>
      </right>
      <top style="thin">
        <color auto="1"/>
      </top>
      <bottom style="double">
        <color auto="1"/>
      </bottom>
      <diagonal/>
    </border>
    <border>
      <left style="thin">
        <color auto="1"/>
      </left>
      <right style="dotted">
        <color auto="1"/>
      </right>
      <top style="double">
        <color indexed="64"/>
      </top>
      <bottom style="thin">
        <color indexed="64"/>
      </bottom>
      <diagonal/>
    </border>
    <border>
      <left style="dotted">
        <color auto="1"/>
      </left>
      <right style="dotted">
        <color auto="1"/>
      </right>
      <top style="double">
        <color indexed="64"/>
      </top>
      <bottom style="thin">
        <color indexed="64"/>
      </bottom>
      <diagonal/>
    </border>
    <border>
      <left style="dotted">
        <color auto="1"/>
      </left>
      <right/>
      <top style="thin">
        <color auto="1"/>
      </top>
      <bottom style="double">
        <color auto="1"/>
      </bottom>
      <diagonal/>
    </border>
    <border>
      <left style="dotted">
        <color auto="1"/>
      </left>
      <right/>
      <top/>
      <bottom style="thin">
        <color auto="1"/>
      </bottom>
      <diagonal/>
    </border>
    <border>
      <left style="dotted">
        <color auto="1"/>
      </left>
      <right/>
      <top style="thin">
        <color auto="1"/>
      </top>
      <bottom/>
      <diagonal/>
    </border>
    <border>
      <left style="dotted">
        <color auto="1"/>
      </left>
      <right/>
      <top style="double">
        <color auto="1"/>
      </top>
      <bottom style="double">
        <color auto="1"/>
      </bottom>
      <diagonal/>
    </border>
    <border>
      <left style="dotted">
        <color auto="1"/>
      </left>
      <right/>
      <top style="double">
        <color indexed="64"/>
      </top>
      <bottom style="thin">
        <color indexed="64"/>
      </bottom>
      <diagonal/>
    </border>
    <border>
      <left style="thin">
        <color indexed="64"/>
      </left>
      <right style="medium">
        <color auto="1"/>
      </right>
      <top/>
      <bottom style="double">
        <color indexed="64"/>
      </bottom>
      <diagonal/>
    </border>
    <border>
      <left style="thin">
        <color indexed="64"/>
      </left>
      <right style="medium">
        <color auto="1"/>
      </right>
      <top style="double">
        <color indexed="64"/>
      </top>
      <bottom style="thin">
        <color indexed="64"/>
      </bottom>
      <diagonal/>
    </border>
    <border>
      <left style="thin">
        <color indexed="64"/>
      </left>
      <right style="medium">
        <color auto="1"/>
      </right>
      <top style="thin">
        <color auto="1"/>
      </top>
      <bottom style="thin">
        <color auto="1"/>
      </bottom>
      <diagonal/>
    </border>
    <border>
      <left style="thin">
        <color indexed="64"/>
      </left>
      <right style="medium">
        <color indexed="64"/>
      </right>
      <top style="thin">
        <color indexed="64"/>
      </top>
      <bottom/>
      <diagonal/>
    </border>
    <border>
      <left style="thin">
        <color indexed="64"/>
      </left>
      <right/>
      <top style="thin">
        <color indexed="64"/>
      </top>
      <bottom style="double">
        <color indexed="64"/>
      </bottom>
      <diagonal/>
    </border>
    <border>
      <left/>
      <right style="thin">
        <color auto="1"/>
      </right>
      <top style="thin">
        <color auto="1"/>
      </top>
      <bottom style="double">
        <color indexed="64"/>
      </bottom>
      <diagonal/>
    </border>
    <border>
      <left/>
      <right/>
      <top style="double">
        <color indexed="64"/>
      </top>
      <bottom style="double">
        <color indexed="64"/>
      </bottom>
      <diagonal/>
    </border>
    <border>
      <left/>
      <right/>
      <top style="double">
        <color indexed="64"/>
      </top>
      <bottom style="thin">
        <color indexed="64"/>
      </bottom>
      <diagonal/>
    </border>
    <border>
      <left style="thin">
        <color auto="1"/>
      </left>
      <right/>
      <top style="hair">
        <color auto="1"/>
      </top>
      <bottom/>
      <diagonal/>
    </border>
    <border>
      <left/>
      <right style="medium">
        <color indexed="64"/>
      </right>
      <top style="hair">
        <color indexed="64"/>
      </top>
      <bottom/>
      <diagonal/>
    </border>
    <border>
      <left style="medium">
        <color indexed="64"/>
      </left>
      <right style="thin">
        <color indexed="64"/>
      </right>
      <top style="hair">
        <color indexed="64"/>
      </top>
      <bottom/>
      <diagonal/>
    </border>
    <border>
      <left style="thin">
        <color auto="1"/>
      </left>
      <right style="thin">
        <color auto="1"/>
      </right>
      <top style="hair">
        <color auto="1"/>
      </top>
      <bottom/>
      <diagonal/>
    </border>
    <border>
      <left style="thin">
        <color indexed="64"/>
      </left>
      <right style="medium">
        <color indexed="64"/>
      </right>
      <top style="hair">
        <color indexed="64"/>
      </top>
      <bottom/>
      <diagonal/>
    </border>
  </borders>
  <cellStyleXfs count="32">
    <xf numFmtId="0" fontId="0" fillId="0" borderId="0">
      <alignment vertical="center"/>
    </xf>
    <xf numFmtId="38" fontId="14" fillId="0" borderId="0" applyFont="0" applyFill="0" applyBorder="0" applyAlignment="0" applyProtection="0">
      <alignment vertical="center"/>
    </xf>
    <xf numFmtId="0" fontId="9" fillId="0" borderId="0">
      <alignment vertical="center"/>
    </xf>
    <xf numFmtId="0" fontId="16" fillId="0" borderId="0">
      <alignment vertical="center"/>
    </xf>
    <xf numFmtId="0" fontId="18" fillId="0" borderId="0"/>
    <xf numFmtId="0" fontId="19" fillId="0" borderId="0"/>
    <xf numFmtId="0" fontId="16" fillId="0" borderId="0"/>
    <xf numFmtId="38" fontId="16" fillId="0" borderId="0" applyFont="0" applyFill="0" applyBorder="0" applyAlignment="0" applyProtection="0"/>
    <xf numFmtId="38" fontId="8" fillId="0" borderId="0" applyFont="0" applyFill="0" applyBorder="0" applyAlignment="0" applyProtection="0">
      <alignment vertical="center"/>
    </xf>
    <xf numFmtId="9" fontId="16" fillId="0" borderId="0" applyFont="0" applyFill="0" applyBorder="0" applyAlignment="0" applyProtection="0">
      <alignment vertical="center"/>
    </xf>
    <xf numFmtId="9" fontId="20" fillId="0" borderId="0" applyFont="0" applyFill="0" applyBorder="0" applyAlignment="0" applyProtection="0">
      <alignment vertical="center"/>
    </xf>
    <xf numFmtId="38" fontId="20" fillId="0" borderId="0" applyFont="0" applyFill="0" applyBorder="0" applyAlignment="0" applyProtection="0">
      <alignment vertical="center"/>
    </xf>
    <xf numFmtId="38" fontId="20" fillId="0" borderId="0" applyFont="0" applyFill="0" applyBorder="0" applyAlignment="0" applyProtection="0">
      <alignment vertical="center"/>
    </xf>
    <xf numFmtId="0" fontId="7" fillId="0" borderId="0">
      <alignment vertical="center"/>
    </xf>
    <xf numFmtId="0" fontId="20" fillId="0" borderId="0">
      <alignment vertical="center"/>
    </xf>
    <xf numFmtId="0" fontId="6" fillId="0" borderId="0">
      <alignment vertical="center"/>
    </xf>
    <xf numFmtId="0" fontId="23" fillId="0" borderId="0">
      <alignment vertical="center"/>
    </xf>
    <xf numFmtId="38" fontId="23" fillId="0" borderId="0" applyFont="0" applyFill="0" applyBorder="0" applyAlignment="0" applyProtection="0">
      <alignment vertical="center"/>
    </xf>
    <xf numFmtId="0" fontId="6" fillId="0" borderId="0">
      <alignment vertical="center"/>
    </xf>
    <xf numFmtId="38" fontId="6" fillId="0" borderId="0" applyFont="0" applyFill="0" applyBorder="0" applyAlignment="0" applyProtection="0">
      <alignment vertical="center"/>
    </xf>
    <xf numFmtId="38" fontId="5" fillId="0" borderId="0" applyFont="0" applyFill="0" applyBorder="0" applyAlignment="0" applyProtection="0">
      <alignment vertical="center"/>
    </xf>
    <xf numFmtId="38" fontId="14" fillId="0" borderId="0" applyFont="0" applyFill="0" applyBorder="0" applyAlignment="0" applyProtection="0">
      <alignment vertical="center"/>
    </xf>
    <xf numFmtId="0" fontId="5" fillId="0" borderId="0">
      <alignment vertical="center"/>
    </xf>
    <xf numFmtId="0" fontId="4" fillId="0" borderId="0">
      <alignment vertical="center"/>
    </xf>
    <xf numFmtId="38" fontId="3" fillId="0" borderId="0" applyFont="0" applyFill="0" applyBorder="0" applyAlignment="0" applyProtection="0">
      <alignment vertical="center"/>
    </xf>
    <xf numFmtId="0" fontId="3" fillId="0" borderId="0">
      <alignment vertical="center"/>
    </xf>
    <xf numFmtId="0" fontId="16" fillId="0" borderId="0">
      <alignment vertical="center"/>
    </xf>
    <xf numFmtId="0" fontId="16" fillId="0" borderId="0"/>
    <xf numFmtId="0" fontId="16" fillId="0" borderId="0"/>
    <xf numFmtId="0" fontId="2" fillId="0" borderId="0">
      <alignment vertical="center"/>
    </xf>
    <xf numFmtId="0" fontId="1" fillId="0" borderId="0">
      <alignment vertical="center"/>
    </xf>
    <xf numFmtId="0" fontId="48" fillId="0" borderId="0">
      <alignment vertical="center"/>
    </xf>
  </cellStyleXfs>
  <cellXfs count="385">
    <xf numFmtId="0" fontId="0" fillId="0" borderId="0" xfId="0">
      <alignment vertical="center"/>
    </xf>
    <xf numFmtId="0" fontId="11" fillId="0" borderId="0" xfId="0" applyFont="1">
      <alignment vertical="center"/>
    </xf>
    <xf numFmtId="0" fontId="13" fillId="0" borderId="0" xfId="0" applyFont="1">
      <alignment vertical="center"/>
    </xf>
    <xf numFmtId="0" fontId="13" fillId="0" borderId="0" xfId="6" applyFont="1"/>
    <xf numFmtId="0" fontId="17" fillId="0" borderId="0" xfId="6" applyFont="1" applyAlignment="1">
      <alignment horizontal="right"/>
    </xf>
    <xf numFmtId="0" fontId="13" fillId="0" borderId="0" xfId="6" applyFont="1" applyAlignment="1">
      <alignment horizontal="right"/>
    </xf>
    <xf numFmtId="0" fontId="21" fillId="0" borderId="35" xfId="6" applyFont="1" applyBorder="1" applyAlignment="1">
      <alignment horizontal="right"/>
    </xf>
    <xf numFmtId="0" fontId="21" fillId="0" borderId="34" xfId="6" applyFont="1" applyBorder="1"/>
    <xf numFmtId="0" fontId="21" fillId="0" borderId="54" xfId="6" applyFont="1" applyBorder="1"/>
    <xf numFmtId="0" fontId="21" fillId="0" borderId="49" xfId="6" applyFont="1" applyBorder="1"/>
    <xf numFmtId="0" fontId="21" fillId="0" borderId="53" xfId="6" applyFont="1" applyBorder="1"/>
    <xf numFmtId="0" fontId="21" fillId="0" borderId="52" xfId="6" applyFont="1" applyBorder="1"/>
    <xf numFmtId="0" fontId="21" fillId="0" borderId="10" xfId="6" applyFont="1" applyBorder="1"/>
    <xf numFmtId="0" fontId="21" fillId="0" borderId="37" xfId="6" applyFont="1" applyBorder="1"/>
    <xf numFmtId="0" fontId="21" fillId="0" borderId="1" xfId="6" applyFont="1" applyBorder="1"/>
    <xf numFmtId="0" fontId="13" fillId="0" borderId="0" xfId="0" applyFont="1" applyAlignment="1">
      <alignment horizontal="right" vertical="center"/>
    </xf>
    <xf numFmtId="0" fontId="11" fillId="0" borderId="12" xfId="0" applyFont="1" applyBorder="1">
      <alignment vertical="center"/>
    </xf>
    <xf numFmtId="0" fontId="24" fillId="0" borderId="0" xfId="0" applyFont="1" applyAlignment="1">
      <alignment horizontal="centerContinuous" vertical="center"/>
    </xf>
    <xf numFmtId="0" fontId="13" fillId="0" borderId="0" xfId="0" applyFont="1" applyAlignment="1">
      <alignment horizontal="centerContinuous" vertical="center"/>
    </xf>
    <xf numFmtId="0" fontId="25" fillId="0" borderId="0" xfId="0" applyFont="1">
      <alignment vertical="center"/>
    </xf>
    <xf numFmtId="0" fontId="13" fillId="0" borderId="2" xfId="0" applyFont="1" applyBorder="1">
      <alignment vertical="center"/>
    </xf>
    <xf numFmtId="0" fontId="13" fillId="0" borderId="1" xfId="0" applyFont="1" applyBorder="1">
      <alignment vertical="center"/>
    </xf>
    <xf numFmtId="0" fontId="11" fillId="0" borderId="2" xfId="0" applyFont="1" applyBorder="1">
      <alignment vertical="center"/>
    </xf>
    <xf numFmtId="0" fontId="11" fillId="0" borderId="3" xfId="0" applyFont="1" applyBorder="1">
      <alignment vertical="center"/>
    </xf>
    <xf numFmtId="0" fontId="13" fillId="0" borderId="10" xfId="0" applyFont="1" applyBorder="1">
      <alignment vertical="center"/>
    </xf>
    <xf numFmtId="0" fontId="13" fillId="2" borderId="10" xfId="0" applyFont="1" applyFill="1" applyBorder="1" applyAlignment="1">
      <alignment horizontal="centerContinuous" vertical="center"/>
    </xf>
    <xf numFmtId="0" fontId="11" fillId="0" borderId="0" xfId="0" applyFont="1" applyAlignment="1">
      <alignment horizontal="center" vertical="center"/>
    </xf>
    <xf numFmtId="0" fontId="11" fillId="0" borderId="0" xfId="0" applyFont="1" applyAlignment="1">
      <alignment horizontal="left" vertical="center"/>
    </xf>
    <xf numFmtId="38" fontId="11" fillId="2" borderId="1" xfId="1" applyFont="1" applyFill="1" applyBorder="1">
      <alignment vertical="center"/>
    </xf>
    <xf numFmtId="0" fontId="26" fillId="2" borderId="4" xfId="0" applyFont="1" applyFill="1" applyBorder="1" applyAlignment="1">
      <alignment horizontal="center" vertical="center" shrinkToFit="1"/>
    </xf>
    <xf numFmtId="0" fontId="26" fillId="2" borderId="6" xfId="0" applyFont="1" applyFill="1" applyBorder="1" applyAlignment="1">
      <alignment horizontal="center" vertical="center" wrapText="1" shrinkToFit="1"/>
    </xf>
    <xf numFmtId="0" fontId="13" fillId="2" borderId="2" xfId="0" applyFont="1" applyFill="1" applyBorder="1" applyAlignment="1">
      <alignment horizontal="centerContinuous" vertical="center"/>
    </xf>
    <xf numFmtId="176" fontId="13" fillId="0" borderId="0" xfId="0" applyNumberFormat="1" applyFont="1">
      <alignment vertical="center"/>
    </xf>
    <xf numFmtId="0" fontId="13" fillId="0" borderId="0" xfId="0" applyFont="1" applyAlignment="1">
      <alignment horizontal="center" vertical="center"/>
    </xf>
    <xf numFmtId="0" fontId="12" fillId="0" borderId="0" xfId="0" applyFont="1">
      <alignment vertical="center"/>
    </xf>
    <xf numFmtId="0" fontId="21" fillId="0" borderId="0" xfId="6" applyFont="1"/>
    <xf numFmtId="0" fontId="13" fillId="0" borderId="0" xfId="6" applyFont="1" applyAlignment="1">
      <alignment horizontal="center"/>
    </xf>
    <xf numFmtId="0" fontId="21" fillId="0" borderId="38" xfId="6" applyFont="1" applyBorder="1"/>
    <xf numFmtId="0" fontId="21" fillId="0" borderId="36" xfId="6" applyFont="1" applyBorder="1"/>
    <xf numFmtId="0" fontId="22" fillId="0" borderId="40" xfId="6" applyFont="1" applyBorder="1" applyAlignment="1">
      <alignment horizontal="center"/>
    </xf>
    <xf numFmtId="0" fontId="22" fillId="0" borderId="39" xfId="6" applyFont="1" applyBorder="1" applyAlignment="1">
      <alignment horizontal="center"/>
    </xf>
    <xf numFmtId="0" fontId="21" fillId="0" borderId="35" xfId="6" applyFont="1" applyBorder="1" applyAlignment="1">
      <alignment horizontal="center"/>
    </xf>
    <xf numFmtId="0" fontId="21" fillId="0" borderId="43" xfId="6" applyFont="1" applyBorder="1"/>
    <xf numFmtId="0" fontId="21" fillId="0" borderId="44" xfId="6" applyFont="1" applyBorder="1"/>
    <xf numFmtId="0" fontId="21" fillId="0" borderId="29" xfId="6" applyFont="1" applyBorder="1"/>
    <xf numFmtId="0" fontId="21" fillId="0" borderId="31" xfId="6" applyFont="1" applyBorder="1"/>
    <xf numFmtId="0" fontId="21" fillId="0" borderId="34" xfId="6" applyFont="1" applyBorder="1" applyAlignment="1">
      <alignment horizontal="center" vertical="center"/>
    </xf>
    <xf numFmtId="0" fontId="21" fillId="0" borderId="49" xfId="6" applyFont="1" applyBorder="1" applyAlignment="1">
      <alignment horizontal="center" vertical="center"/>
    </xf>
    <xf numFmtId="0" fontId="21" fillId="0" borderId="13" xfId="6" applyFont="1" applyBorder="1"/>
    <xf numFmtId="0" fontId="21" fillId="0" borderId="0" xfId="6" applyFont="1" applyAlignment="1">
      <alignment horizontal="center" vertical="center"/>
    </xf>
    <xf numFmtId="0" fontId="21" fillId="0" borderId="0" xfId="6" applyFont="1" applyAlignment="1">
      <alignment vertical="center"/>
    </xf>
    <xf numFmtId="0" fontId="22" fillId="0" borderId="41" xfId="6" applyFont="1" applyBorder="1" applyAlignment="1">
      <alignment horizontal="center"/>
    </xf>
    <xf numFmtId="0" fontId="21" fillId="0" borderId="30" xfId="6" applyFont="1" applyBorder="1"/>
    <xf numFmtId="0" fontId="11" fillId="0" borderId="0" xfId="0" applyFont="1" applyAlignment="1">
      <alignment horizontal="right" vertical="center"/>
    </xf>
    <xf numFmtId="0" fontId="21" fillId="0" borderId="45" xfId="6" applyFont="1" applyBorder="1" applyAlignment="1">
      <alignment horizontal="left" vertical="center"/>
    </xf>
    <xf numFmtId="0" fontId="21" fillId="0" borderId="59" xfId="6" applyFont="1" applyBorder="1"/>
    <xf numFmtId="0" fontId="21" fillId="0" borderId="7" xfId="6" applyFont="1" applyBorder="1"/>
    <xf numFmtId="0" fontId="21" fillId="0" borderId="61" xfId="6" applyFont="1" applyBorder="1"/>
    <xf numFmtId="0" fontId="21" fillId="0" borderId="5" xfId="6" applyFont="1" applyBorder="1"/>
    <xf numFmtId="0" fontId="21" fillId="0" borderId="33" xfId="6" applyFont="1" applyBorder="1" applyAlignment="1">
      <alignment shrinkToFit="1"/>
    </xf>
    <xf numFmtId="0" fontId="21" fillId="0" borderId="6" xfId="6" applyFont="1" applyBorder="1"/>
    <xf numFmtId="0" fontId="21" fillId="0" borderId="34" xfId="6" applyFont="1" applyBorder="1" applyAlignment="1">
      <alignment horizontal="left" vertical="center"/>
    </xf>
    <xf numFmtId="0" fontId="21" fillId="0" borderId="52" xfId="6" applyFont="1" applyBorder="1" applyAlignment="1">
      <alignment vertical="center"/>
    </xf>
    <xf numFmtId="0" fontId="21" fillId="0" borderId="55" xfId="6" applyFont="1" applyBorder="1" applyAlignment="1">
      <alignment vertical="center"/>
    </xf>
    <xf numFmtId="0" fontId="21" fillId="0" borderId="56" xfId="6" applyFont="1" applyBorder="1"/>
    <xf numFmtId="0" fontId="21" fillId="0" borderId="57" xfId="6" applyFont="1" applyBorder="1"/>
    <xf numFmtId="0" fontId="21" fillId="0" borderId="20" xfId="6" applyFont="1" applyBorder="1"/>
    <xf numFmtId="0" fontId="21" fillId="0" borderId="48" xfId="6" applyFont="1" applyBorder="1"/>
    <xf numFmtId="0" fontId="21" fillId="0" borderId="58" xfId="6" applyFont="1" applyBorder="1"/>
    <xf numFmtId="0" fontId="21" fillId="0" borderId="51" xfId="6" applyFont="1" applyBorder="1"/>
    <xf numFmtId="0" fontId="21" fillId="0" borderId="18" xfId="6" applyFont="1" applyBorder="1"/>
    <xf numFmtId="0" fontId="21" fillId="0" borderId="62" xfId="6" applyFont="1" applyBorder="1"/>
    <xf numFmtId="0" fontId="21" fillId="0" borderId="55" xfId="6" applyFont="1" applyBorder="1"/>
    <xf numFmtId="0" fontId="27" fillId="0" borderId="0" xfId="0" applyFont="1" applyAlignment="1"/>
    <xf numFmtId="38" fontId="27" fillId="0" borderId="0" xfId="1" applyFont="1" applyFill="1" applyBorder="1" applyAlignment="1"/>
    <xf numFmtId="0" fontId="30" fillId="0" borderId="12" xfId="0" applyFont="1" applyBorder="1" applyAlignment="1">
      <alignment horizontal="center" vertical="center"/>
    </xf>
    <xf numFmtId="0" fontId="27" fillId="0" borderId="0" xfId="0" applyFont="1" applyAlignment="1">
      <alignment horizontal="center" vertical="center"/>
    </xf>
    <xf numFmtId="38" fontId="27" fillId="0" borderId="0" xfId="1" applyFont="1" applyFill="1" applyBorder="1" applyAlignment="1">
      <alignment horizontal="center" vertical="center"/>
    </xf>
    <xf numFmtId="0" fontId="27" fillId="0" borderId="0" xfId="0" applyFont="1">
      <alignment vertical="center"/>
    </xf>
    <xf numFmtId="0" fontId="13" fillId="0" borderId="15" xfId="0" applyFont="1" applyBorder="1" applyAlignment="1">
      <alignment horizontal="center" vertical="center" wrapText="1" shrinkToFit="1"/>
    </xf>
    <xf numFmtId="177" fontId="13" fillId="0" borderId="20" xfId="0" applyNumberFormat="1" applyFont="1" applyBorder="1" applyAlignment="1">
      <alignment horizontal="right" vertical="center"/>
    </xf>
    <xf numFmtId="177" fontId="13" fillId="0" borderId="24" xfId="0" applyNumberFormat="1" applyFont="1" applyBorder="1" applyAlignment="1">
      <alignment horizontal="right" vertical="center"/>
    </xf>
    <xf numFmtId="177" fontId="13" fillId="0" borderId="66" xfId="0" applyNumberFormat="1" applyFont="1" applyBorder="1" applyAlignment="1">
      <alignment horizontal="right" vertical="center"/>
    </xf>
    <xf numFmtId="177" fontId="13" fillId="0" borderId="67" xfId="0" applyNumberFormat="1" applyFont="1" applyBorder="1" applyAlignment="1">
      <alignment horizontal="right" vertical="center"/>
    </xf>
    <xf numFmtId="177" fontId="13" fillId="0" borderId="15" xfId="1" applyNumberFormat="1" applyFont="1" applyFill="1" applyBorder="1" applyAlignment="1">
      <alignment horizontal="left" vertical="center" wrapText="1"/>
    </xf>
    <xf numFmtId="0" fontId="13" fillId="0" borderId="16" xfId="0" applyFont="1" applyBorder="1" applyAlignment="1">
      <alignment horizontal="center" vertical="center" shrinkToFit="1"/>
    </xf>
    <xf numFmtId="177" fontId="13" fillId="0" borderId="58" xfId="0" applyNumberFormat="1" applyFont="1" applyBorder="1" applyAlignment="1">
      <alignment horizontal="right" vertical="center"/>
    </xf>
    <xf numFmtId="177" fontId="13" fillId="0" borderId="68" xfId="0" applyNumberFormat="1" applyFont="1" applyBorder="1" applyAlignment="1">
      <alignment horizontal="right" vertical="center"/>
    </xf>
    <xf numFmtId="177" fontId="13" fillId="0" borderId="64" xfId="0" applyNumberFormat="1" applyFont="1" applyBorder="1" applyAlignment="1">
      <alignment horizontal="right" vertical="center"/>
    </xf>
    <xf numFmtId="177" fontId="13" fillId="0" borderId="63" xfId="0" applyNumberFormat="1" applyFont="1" applyBorder="1" applyAlignment="1">
      <alignment horizontal="right" vertical="center"/>
    </xf>
    <xf numFmtId="177" fontId="13" fillId="0" borderId="16" xfId="1" applyNumberFormat="1" applyFont="1" applyFill="1" applyBorder="1" applyAlignment="1">
      <alignment horizontal="left" vertical="center" wrapText="1"/>
    </xf>
    <xf numFmtId="0" fontId="13" fillId="0" borderId="16" xfId="0" applyFont="1" applyBorder="1" applyAlignment="1">
      <alignment horizontal="center" vertical="center" wrapText="1" shrinkToFit="1"/>
    </xf>
    <xf numFmtId="177" fontId="13" fillId="0" borderId="16" xfId="1" applyNumberFormat="1" applyFont="1" applyFill="1" applyBorder="1" applyAlignment="1">
      <alignment horizontal="left" vertical="center"/>
    </xf>
    <xf numFmtId="0" fontId="31" fillId="0" borderId="0" xfId="0" applyFont="1" applyAlignment="1">
      <alignment horizontal="center" vertical="center"/>
    </xf>
    <xf numFmtId="38" fontId="27" fillId="0" borderId="0" xfId="1" applyFont="1" applyFill="1" applyBorder="1" applyAlignment="1">
      <alignment vertical="center"/>
    </xf>
    <xf numFmtId="0" fontId="13" fillId="0" borderId="0" xfId="0" applyFont="1" applyAlignment="1"/>
    <xf numFmtId="38" fontId="13" fillId="0" borderId="0" xfId="1" applyFont="1" applyFill="1" applyBorder="1" applyAlignment="1">
      <alignment vertical="center"/>
    </xf>
    <xf numFmtId="38" fontId="13" fillId="0" borderId="0" xfId="1" applyFont="1" applyFill="1" applyBorder="1" applyAlignment="1"/>
    <xf numFmtId="0" fontId="31" fillId="0" borderId="0" xfId="0" applyFont="1" applyAlignment="1">
      <alignment horizontal="center"/>
    </xf>
    <xf numFmtId="0" fontId="27" fillId="0" borderId="0" xfId="0" applyFont="1" applyAlignment="1">
      <alignment horizontal="center"/>
    </xf>
    <xf numFmtId="0" fontId="13" fillId="0" borderId="0" xfId="0" applyFont="1" applyAlignment="1">
      <alignment horizontal="left" vertical="center"/>
    </xf>
    <xf numFmtId="0" fontId="13" fillId="2" borderId="4" xfId="0" applyFont="1" applyFill="1" applyBorder="1" applyAlignment="1">
      <alignment horizontal="center" vertical="center" shrinkToFit="1"/>
    </xf>
    <xf numFmtId="0" fontId="13" fillId="2" borderId="4" xfId="0" applyFont="1" applyFill="1" applyBorder="1" applyAlignment="1">
      <alignment horizontal="centerContinuous" vertical="center" shrinkToFit="1"/>
    </xf>
    <xf numFmtId="0" fontId="13" fillId="2" borderId="6" xfId="0" applyFont="1" applyFill="1" applyBorder="1" applyAlignment="1">
      <alignment horizontal="center" vertical="center" wrapText="1" shrinkToFit="1"/>
    </xf>
    <xf numFmtId="0" fontId="32" fillId="0" borderId="0" xfId="27" applyFont="1" applyAlignment="1">
      <alignment horizontal="right" vertical="center"/>
    </xf>
    <xf numFmtId="0" fontId="33" fillId="0" borderId="0" xfId="0" applyFont="1">
      <alignment vertical="center"/>
    </xf>
    <xf numFmtId="0" fontId="0" fillId="0" borderId="1" xfId="0" applyBorder="1">
      <alignment vertical="center"/>
    </xf>
    <xf numFmtId="0" fontId="0" fillId="0" borderId="1" xfId="0" applyBorder="1" applyAlignment="1">
      <alignment horizontal="center" vertical="center"/>
    </xf>
    <xf numFmtId="0" fontId="0" fillId="2" borderId="1" xfId="0" applyFill="1" applyBorder="1">
      <alignment vertical="center"/>
    </xf>
    <xf numFmtId="0" fontId="0" fillId="2" borderId="1" xfId="0" applyFill="1" applyBorder="1" applyAlignment="1">
      <alignment horizontal="center" vertical="center"/>
    </xf>
    <xf numFmtId="0" fontId="13" fillId="0" borderId="12" xfId="0" applyFont="1" applyBorder="1" applyAlignment="1">
      <alignment horizontal="left" vertical="center"/>
    </xf>
    <xf numFmtId="0" fontId="11" fillId="0" borderId="12" xfId="0" applyFont="1" applyBorder="1" applyAlignment="1">
      <alignment horizontal="right" vertical="center"/>
    </xf>
    <xf numFmtId="0" fontId="13" fillId="0" borderId="12" xfId="0" applyFont="1" applyBorder="1" applyAlignment="1">
      <alignment horizontal="right" vertical="center"/>
    </xf>
    <xf numFmtId="0" fontId="13" fillId="0" borderId="12" xfId="0" applyFont="1" applyBorder="1">
      <alignment vertical="center"/>
    </xf>
    <xf numFmtId="38" fontId="11" fillId="2" borderId="4" xfId="1" applyFont="1" applyFill="1" applyBorder="1" applyAlignment="1">
      <alignment horizontal="center" vertical="center"/>
    </xf>
    <xf numFmtId="0" fontId="21" fillId="0" borderId="74" xfId="6" applyFont="1" applyBorder="1" applyAlignment="1">
      <alignment shrinkToFit="1"/>
    </xf>
    <xf numFmtId="0" fontId="21" fillId="0" borderId="76" xfId="6" applyFont="1" applyBorder="1"/>
    <xf numFmtId="0" fontId="13" fillId="0" borderId="48" xfId="6" applyFont="1" applyBorder="1"/>
    <xf numFmtId="0" fontId="13" fillId="0" borderId="51" xfId="6" applyFont="1" applyBorder="1"/>
    <xf numFmtId="0" fontId="13" fillId="0" borderId="62" xfId="6" applyFont="1" applyBorder="1"/>
    <xf numFmtId="0" fontId="34" fillId="0" borderId="0" xfId="0" applyFont="1" applyAlignment="1">
      <alignment horizontal="left" vertical="center"/>
    </xf>
    <xf numFmtId="0" fontId="25" fillId="0" borderId="12" xfId="0" applyFont="1" applyBorder="1" applyAlignment="1">
      <alignment horizontal="left" vertical="center"/>
    </xf>
    <xf numFmtId="0" fontId="0" fillId="0" borderId="3" xfId="0" applyBorder="1" applyAlignment="1">
      <alignment horizontal="center" vertical="center"/>
    </xf>
    <xf numFmtId="0" fontId="0" fillId="4" borderId="1" xfId="0" applyFill="1" applyBorder="1" applyAlignment="1">
      <alignment horizontal="centerContinuous" vertical="center"/>
    </xf>
    <xf numFmtId="0" fontId="0" fillId="4" borderId="1" xfId="0" applyFill="1" applyBorder="1" applyAlignment="1">
      <alignment horizontal="center" vertical="center"/>
    </xf>
    <xf numFmtId="0" fontId="0" fillId="4" borderId="78" xfId="0" applyFill="1" applyBorder="1" applyAlignment="1">
      <alignment horizontal="center" vertical="center"/>
    </xf>
    <xf numFmtId="0" fontId="0" fillId="0" borderId="4" xfId="0" applyBorder="1">
      <alignment vertical="center"/>
    </xf>
    <xf numFmtId="0" fontId="0" fillId="0" borderId="4" xfId="0" applyBorder="1" applyAlignment="1">
      <alignment horizontal="center" vertical="center"/>
    </xf>
    <xf numFmtId="0" fontId="0" fillId="4" borderId="69" xfId="0" applyFill="1" applyBorder="1" applyAlignment="1">
      <alignment horizontal="center" vertical="center"/>
    </xf>
    <xf numFmtId="0" fontId="0" fillId="4" borderId="86" xfId="0" applyFill="1" applyBorder="1" applyAlignment="1">
      <alignment horizontal="center" vertical="center"/>
    </xf>
    <xf numFmtId="0" fontId="0" fillId="0" borderId="72" xfId="0" applyBorder="1">
      <alignment vertical="center"/>
    </xf>
    <xf numFmtId="0" fontId="0" fillId="0" borderId="73" xfId="0" applyBorder="1">
      <alignment vertical="center"/>
    </xf>
    <xf numFmtId="0" fontId="0" fillId="0" borderId="60" xfId="0" applyBorder="1">
      <alignment vertical="center"/>
    </xf>
    <xf numFmtId="0" fontId="0" fillId="0" borderId="70" xfId="0" applyBorder="1">
      <alignment vertical="center"/>
    </xf>
    <xf numFmtId="0" fontId="0" fillId="0" borderId="2" xfId="0" applyBorder="1">
      <alignment vertical="center"/>
    </xf>
    <xf numFmtId="0" fontId="0" fillId="4" borderId="90" xfId="0" applyFill="1" applyBorder="1" applyAlignment="1">
      <alignment horizontal="center" vertical="center"/>
    </xf>
    <xf numFmtId="0" fontId="0" fillId="4" borderId="11" xfId="0" applyFill="1" applyBorder="1" applyAlignment="1">
      <alignment horizontal="center" vertical="center"/>
    </xf>
    <xf numFmtId="38" fontId="26" fillId="2" borderId="1" xfId="1" applyFont="1" applyFill="1" applyBorder="1" applyAlignment="1">
      <alignment horizontal="right" vertical="center" wrapText="1"/>
    </xf>
    <xf numFmtId="0" fontId="13" fillId="0" borderId="10" xfId="0" applyFont="1" applyBorder="1" applyAlignment="1">
      <alignment horizontal="right" vertical="center"/>
    </xf>
    <xf numFmtId="0" fontId="13" fillId="2" borderId="4" xfId="0" applyFont="1" applyFill="1" applyBorder="1">
      <alignment vertical="center"/>
    </xf>
    <xf numFmtId="0" fontId="13" fillId="2" borderId="6" xfId="0" applyFont="1" applyFill="1" applyBorder="1">
      <alignment vertical="center"/>
    </xf>
    <xf numFmtId="38" fontId="13" fillId="2" borderId="1" xfId="1" applyFont="1" applyFill="1" applyBorder="1">
      <alignment vertical="center"/>
    </xf>
    <xf numFmtId="0" fontId="13" fillId="7" borderId="1" xfId="0" applyFont="1" applyFill="1" applyBorder="1" applyAlignment="1">
      <alignment horizontal="center" vertical="center"/>
    </xf>
    <xf numFmtId="0" fontId="13" fillId="5" borderId="1" xfId="0" applyFont="1" applyFill="1" applyBorder="1" applyAlignment="1">
      <alignment horizontal="center" vertical="center"/>
    </xf>
    <xf numFmtId="0" fontId="13" fillId="6" borderId="1" xfId="0" applyFont="1" applyFill="1" applyBorder="1" applyAlignment="1">
      <alignment horizontal="center" vertical="center"/>
    </xf>
    <xf numFmtId="0" fontId="25" fillId="0" borderId="12" xfId="0" applyFont="1" applyBorder="1">
      <alignment vertical="center"/>
    </xf>
    <xf numFmtId="0" fontId="35" fillId="0" borderId="2" xfId="0" applyFont="1" applyBorder="1">
      <alignment vertical="center"/>
    </xf>
    <xf numFmtId="0" fontId="21" fillId="0" borderId="95" xfId="6" applyFont="1" applyBorder="1"/>
    <xf numFmtId="38" fontId="21" fillId="2" borderId="15" xfId="1" applyFont="1" applyFill="1" applyBorder="1" applyAlignment="1"/>
    <xf numFmtId="38" fontId="21" fillId="2" borderId="16" xfId="1" applyFont="1" applyFill="1" applyBorder="1" applyAlignment="1"/>
    <xf numFmtId="38" fontId="21" fillId="2" borderId="9" xfId="1" applyFont="1" applyFill="1" applyBorder="1" applyAlignment="1"/>
    <xf numFmtId="38" fontId="21" fillId="2" borderId="4" xfId="1" applyFont="1" applyFill="1" applyBorder="1" applyAlignment="1"/>
    <xf numFmtId="38" fontId="21" fillId="2" borderId="60" xfId="1" applyFont="1" applyFill="1" applyBorder="1" applyAlignment="1"/>
    <xf numFmtId="38" fontId="21" fillId="2" borderId="46" xfId="1" applyFont="1" applyFill="1" applyBorder="1" applyAlignment="1"/>
    <xf numFmtId="38" fontId="21" fillId="2" borderId="96" xfId="1" applyFont="1" applyFill="1" applyBorder="1" applyAlignment="1"/>
    <xf numFmtId="38" fontId="21" fillId="2" borderId="98" xfId="1" applyFont="1" applyFill="1" applyBorder="1" applyAlignment="1"/>
    <xf numFmtId="38" fontId="21" fillId="2" borderId="33" xfId="1" applyFont="1" applyFill="1" applyBorder="1" applyAlignment="1"/>
    <xf numFmtId="38" fontId="21" fillId="2" borderId="74" xfId="1" applyFont="1" applyFill="1" applyBorder="1" applyAlignment="1"/>
    <xf numFmtId="38" fontId="21" fillId="2" borderId="76" xfId="1" applyFont="1" applyFill="1" applyBorder="1" applyAlignment="1"/>
    <xf numFmtId="38" fontId="21" fillId="2" borderId="97" xfId="1" applyFont="1" applyFill="1" applyBorder="1" applyAlignment="1"/>
    <xf numFmtId="38" fontId="21" fillId="2" borderId="28" xfId="1" applyFont="1" applyFill="1" applyBorder="1" applyAlignment="1"/>
    <xf numFmtId="38" fontId="21" fillId="2" borderId="27" xfId="1" applyFont="1" applyFill="1" applyBorder="1" applyAlignment="1"/>
    <xf numFmtId="38" fontId="21" fillId="2" borderId="1" xfId="1" applyFont="1" applyFill="1" applyBorder="1" applyAlignment="1"/>
    <xf numFmtId="38" fontId="21" fillId="2" borderId="25" xfId="1" applyFont="1" applyFill="1" applyBorder="1" applyAlignment="1"/>
    <xf numFmtId="38" fontId="21" fillId="2" borderId="5" xfId="1" applyFont="1" applyFill="1" applyBorder="1" applyAlignment="1"/>
    <xf numFmtId="38" fontId="21" fillId="2" borderId="54" xfId="1" applyFont="1" applyFill="1" applyBorder="1" applyAlignment="1"/>
    <xf numFmtId="38" fontId="21" fillId="2" borderId="48" xfId="1" applyFont="1" applyFill="1" applyBorder="1" applyAlignment="1"/>
    <xf numFmtId="38" fontId="21" fillId="2" borderId="51" xfId="1" applyFont="1" applyFill="1" applyBorder="1" applyAlignment="1"/>
    <xf numFmtId="38" fontId="21" fillId="2" borderId="53" xfId="1" applyFont="1" applyFill="1" applyBorder="1" applyAlignment="1"/>
    <xf numFmtId="38" fontId="21" fillId="2" borderId="62" xfId="1" applyFont="1" applyFill="1" applyBorder="1" applyAlignment="1"/>
    <xf numFmtId="0" fontId="0" fillId="0" borderId="0" xfId="0" applyAlignment="1">
      <alignment horizontal="centerContinuous" vertical="center"/>
    </xf>
    <xf numFmtId="38" fontId="0" fillId="0" borderId="78" xfId="1" applyFont="1" applyFill="1" applyBorder="1">
      <alignment vertical="center"/>
    </xf>
    <xf numFmtId="38" fontId="0" fillId="0" borderId="79" xfId="1" applyFont="1" applyFill="1" applyBorder="1">
      <alignment vertical="center"/>
    </xf>
    <xf numFmtId="38" fontId="0" fillId="0" borderId="11" xfId="1" applyFont="1" applyFill="1" applyBorder="1">
      <alignment vertical="center"/>
    </xf>
    <xf numFmtId="38" fontId="0" fillId="0" borderId="1" xfId="1" applyFont="1" applyFill="1" applyBorder="1">
      <alignment vertical="center"/>
    </xf>
    <xf numFmtId="38" fontId="0" fillId="0" borderId="4" xfId="1" applyFont="1" applyFill="1" applyBorder="1">
      <alignment vertical="center"/>
    </xf>
    <xf numFmtId="38" fontId="0" fillId="0" borderId="84" xfId="1" applyFont="1" applyFill="1" applyBorder="1">
      <alignment vertical="center"/>
    </xf>
    <xf numFmtId="38" fontId="0" fillId="0" borderId="85" xfId="1" applyFont="1" applyFill="1" applyBorder="1">
      <alignment vertical="center"/>
    </xf>
    <xf numFmtId="38" fontId="0" fillId="0" borderId="93" xfId="1" applyFont="1" applyFill="1" applyBorder="1">
      <alignment vertical="center"/>
    </xf>
    <xf numFmtId="38" fontId="0" fillId="0" borderId="71" xfId="1" applyFont="1" applyFill="1" applyBorder="1">
      <alignment vertical="center"/>
    </xf>
    <xf numFmtId="38" fontId="0" fillId="0" borderId="88" xfId="1" applyFont="1" applyFill="1" applyBorder="1">
      <alignment vertical="center"/>
    </xf>
    <xf numFmtId="38" fontId="0" fillId="0" borderId="89" xfId="1" applyFont="1" applyFill="1" applyBorder="1">
      <alignment vertical="center"/>
    </xf>
    <xf numFmtId="38" fontId="0" fillId="0" borderId="94" xfId="1" applyFont="1" applyFill="1" applyBorder="1">
      <alignment vertical="center"/>
    </xf>
    <xf numFmtId="38" fontId="0" fillId="0" borderId="46" xfId="1" applyFont="1" applyFill="1" applyBorder="1">
      <alignment vertical="center"/>
    </xf>
    <xf numFmtId="38" fontId="0" fillId="0" borderId="6" xfId="1" applyFont="1" applyFill="1" applyBorder="1">
      <alignment vertical="center"/>
    </xf>
    <xf numFmtId="38" fontId="0" fillId="0" borderId="1" xfId="1" applyFont="1" applyFill="1" applyBorder="1" applyAlignment="1">
      <alignment vertical="center"/>
    </xf>
    <xf numFmtId="0" fontId="0" fillId="0" borderId="0" xfId="0" applyAlignment="1">
      <alignment horizontal="right" vertical="center"/>
    </xf>
    <xf numFmtId="38" fontId="13" fillId="0" borderId="1" xfId="1" applyFont="1" applyFill="1" applyBorder="1">
      <alignment vertical="center"/>
    </xf>
    <xf numFmtId="0" fontId="13" fillId="7" borderId="2" xfId="0" applyFont="1" applyFill="1" applyBorder="1" applyAlignment="1">
      <alignment horizontal="centerContinuous" vertical="center"/>
    </xf>
    <xf numFmtId="0" fontId="13" fillId="7" borderId="10" xfId="0" applyFont="1" applyFill="1" applyBorder="1" applyAlignment="1">
      <alignment horizontal="centerContinuous" vertical="center"/>
    </xf>
    <xf numFmtId="0" fontId="13" fillId="7" borderId="3" xfId="0" applyFont="1" applyFill="1" applyBorder="1" applyAlignment="1">
      <alignment horizontal="centerContinuous" vertical="center"/>
    </xf>
    <xf numFmtId="0" fontId="13" fillId="5" borderId="2" xfId="0" applyFont="1" applyFill="1" applyBorder="1" applyAlignment="1">
      <alignment horizontal="centerContinuous" vertical="center"/>
    </xf>
    <xf numFmtId="0" fontId="13" fillId="5" borderId="10" xfId="0" applyFont="1" applyFill="1" applyBorder="1" applyAlignment="1">
      <alignment horizontal="centerContinuous" vertical="center"/>
    </xf>
    <xf numFmtId="0" fontId="13" fillId="5" borderId="3" xfId="0" applyFont="1" applyFill="1" applyBorder="1" applyAlignment="1">
      <alignment horizontal="centerContinuous" vertical="center"/>
    </xf>
    <xf numFmtId="0" fontId="13" fillId="6" borderId="2" xfId="0" applyFont="1" applyFill="1" applyBorder="1" applyAlignment="1">
      <alignment horizontal="centerContinuous" vertical="center"/>
    </xf>
    <xf numFmtId="0" fontId="13" fillId="6" borderId="10" xfId="0" applyFont="1" applyFill="1" applyBorder="1" applyAlignment="1">
      <alignment horizontal="centerContinuous" vertical="center"/>
    </xf>
    <xf numFmtId="0" fontId="13" fillId="6" borderId="3" xfId="0" applyFont="1" applyFill="1" applyBorder="1" applyAlignment="1">
      <alignment horizontal="centerContinuous" vertical="center"/>
    </xf>
    <xf numFmtId="0" fontId="0" fillId="2" borderId="71" xfId="0" applyFill="1" applyBorder="1">
      <alignment vertical="center"/>
    </xf>
    <xf numFmtId="0" fontId="0" fillId="2" borderId="46" xfId="0" applyFill="1" applyBorder="1">
      <alignment vertical="center"/>
    </xf>
    <xf numFmtId="38" fontId="0" fillId="3" borderId="78" xfId="1" applyFont="1" applyFill="1" applyBorder="1" applyProtection="1">
      <alignment vertical="center"/>
      <protection locked="0"/>
    </xf>
    <xf numFmtId="38" fontId="0" fillId="3" borderId="79" xfId="1" applyFont="1" applyFill="1" applyBorder="1" applyProtection="1">
      <alignment vertical="center"/>
      <protection locked="0"/>
    </xf>
    <xf numFmtId="38" fontId="0" fillId="3" borderId="11" xfId="1" applyFont="1" applyFill="1" applyBorder="1" applyProtection="1">
      <alignment vertical="center"/>
      <protection locked="0"/>
    </xf>
    <xf numFmtId="38" fontId="0" fillId="3" borderId="82" xfId="1" applyFont="1" applyFill="1" applyBorder="1" applyProtection="1">
      <alignment vertical="center"/>
      <protection locked="0"/>
    </xf>
    <xf numFmtId="38" fontId="0" fillId="3" borderId="83" xfId="1" applyFont="1" applyFill="1" applyBorder="1" applyProtection="1">
      <alignment vertical="center"/>
      <protection locked="0"/>
    </xf>
    <xf numFmtId="38" fontId="0" fillId="3" borderId="91" xfId="1" applyFont="1" applyFill="1" applyBorder="1" applyProtection="1">
      <alignment vertical="center"/>
      <protection locked="0"/>
    </xf>
    <xf numFmtId="38" fontId="0" fillId="3" borderId="80" xfId="1" applyFont="1" applyFill="1" applyBorder="1" applyProtection="1">
      <alignment vertical="center"/>
      <protection locked="0"/>
    </xf>
    <xf numFmtId="38" fontId="0" fillId="3" borderId="81" xfId="1" applyFont="1" applyFill="1" applyBorder="1" applyProtection="1">
      <alignment vertical="center"/>
      <protection locked="0"/>
    </xf>
    <xf numFmtId="38" fontId="0" fillId="3" borderId="92" xfId="1" applyFont="1" applyFill="1" applyBorder="1" applyProtection="1">
      <alignment vertical="center"/>
      <protection locked="0"/>
    </xf>
    <xf numFmtId="0" fontId="37" fillId="0" borderId="0" xfId="0" applyFont="1">
      <alignment vertical="center"/>
    </xf>
    <xf numFmtId="0" fontId="38" fillId="0" borderId="0" xfId="0" applyFont="1">
      <alignment vertical="center"/>
    </xf>
    <xf numFmtId="0" fontId="39" fillId="0" borderId="3" xfId="0" applyFont="1" applyBorder="1">
      <alignment vertical="center"/>
    </xf>
    <xf numFmtId="0" fontId="39" fillId="0" borderId="0" xfId="0" applyFont="1">
      <alignment vertical="center"/>
    </xf>
    <xf numFmtId="0" fontId="39" fillId="0" borderId="0" xfId="0" applyFont="1" applyAlignment="1">
      <alignment horizontal="left" vertical="center"/>
    </xf>
    <xf numFmtId="0" fontId="40" fillId="0" borderId="0" xfId="0" applyFont="1">
      <alignment vertical="center"/>
    </xf>
    <xf numFmtId="0" fontId="0" fillId="0" borderId="2" xfId="0" applyBorder="1" applyAlignment="1">
      <alignment horizontal="centerContinuous" vertical="center"/>
    </xf>
    <xf numFmtId="0" fontId="0" fillId="0" borderId="10" xfId="0" applyBorder="1" applyAlignment="1">
      <alignment horizontal="centerContinuous" vertical="center"/>
    </xf>
    <xf numFmtId="0" fontId="0" fillId="2" borderId="2" xfId="0" applyFill="1" applyBorder="1">
      <alignment vertical="center"/>
    </xf>
    <xf numFmtId="0" fontId="0" fillId="2" borderId="10" xfId="0" applyFill="1" applyBorder="1">
      <alignment vertical="center"/>
    </xf>
    <xf numFmtId="0" fontId="0" fillId="2" borderId="3" xfId="0" applyFill="1" applyBorder="1">
      <alignment vertical="center"/>
    </xf>
    <xf numFmtId="0" fontId="41" fillId="0" borderId="0" xfId="0" applyFont="1">
      <alignment vertical="center"/>
    </xf>
    <xf numFmtId="38" fontId="13" fillId="0" borderId="1" xfId="1" applyFont="1" applyBorder="1">
      <alignment vertical="center"/>
    </xf>
    <xf numFmtId="38" fontId="13" fillId="8" borderId="1" xfId="1" applyFont="1" applyFill="1" applyBorder="1">
      <alignment vertical="center"/>
    </xf>
    <xf numFmtId="0" fontId="42" fillId="0" borderId="0" xfId="0" applyFont="1">
      <alignment vertical="center"/>
    </xf>
    <xf numFmtId="38" fontId="11" fillId="0" borderId="0" xfId="1" applyFont="1">
      <alignment vertical="center"/>
    </xf>
    <xf numFmtId="0" fontId="43" fillId="0" borderId="2" xfId="0" applyFont="1" applyBorder="1">
      <alignment vertical="center"/>
    </xf>
    <xf numFmtId="0" fontId="35" fillId="0" borderId="0" xfId="0" applyFont="1">
      <alignment vertical="center"/>
    </xf>
    <xf numFmtId="38" fontId="13" fillId="0" borderId="1" xfId="1" applyFont="1" applyFill="1" applyBorder="1" applyAlignment="1">
      <alignment horizontal="right" vertical="center" wrapText="1"/>
    </xf>
    <xf numFmtId="38" fontId="13" fillId="2" borderId="1" xfId="1" applyFont="1" applyFill="1" applyBorder="1" applyAlignment="1">
      <alignment horizontal="right" vertical="center" wrapText="1"/>
    </xf>
    <xf numFmtId="38" fontId="27" fillId="0" borderId="1" xfId="1" applyFont="1" applyFill="1" applyBorder="1">
      <alignment vertical="center"/>
    </xf>
    <xf numFmtId="38" fontId="13" fillId="2" borderId="15" xfId="1" applyFont="1" applyFill="1" applyBorder="1" applyAlignment="1"/>
    <xf numFmtId="38" fontId="26" fillId="3" borderId="1" xfId="1" applyFont="1" applyFill="1" applyBorder="1" applyAlignment="1" applyProtection="1">
      <alignment horizontal="right" vertical="center" wrapText="1"/>
      <protection locked="0"/>
    </xf>
    <xf numFmtId="38" fontId="13" fillId="3" borderId="1" xfId="1" applyFont="1" applyFill="1" applyBorder="1" applyAlignment="1" applyProtection="1">
      <alignment horizontal="right" vertical="center" wrapText="1"/>
      <protection locked="0"/>
    </xf>
    <xf numFmtId="38" fontId="21" fillId="3" borderId="75" xfId="1" applyFont="1" applyFill="1" applyBorder="1" applyAlignment="1" applyProtection="1">
      <protection locked="0"/>
    </xf>
    <xf numFmtId="38" fontId="21" fillId="3" borderId="17" xfId="1" applyFont="1" applyFill="1" applyBorder="1" applyAlignment="1" applyProtection="1">
      <protection locked="0"/>
    </xf>
    <xf numFmtId="38" fontId="21" fillId="3" borderId="47" xfId="1" applyFont="1" applyFill="1" applyBorder="1" applyAlignment="1" applyProtection="1">
      <protection locked="0"/>
    </xf>
    <xf numFmtId="38" fontId="21" fillId="3" borderId="15" xfId="1" applyFont="1" applyFill="1" applyBorder="1" applyAlignment="1" applyProtection="1">
      <protection locked="0"/>
    </xf>
    <xf numFmtId="38" fontId="21" fillId="3" borderId="50" xfId="1" applyFont="1" applyFill="1" applyBorder="1" applyAlignment="1" applyProtection="1">
      <protection locked="0"/>
    </xf>
    <xf numFmtId="38" fontId="21" fillId="3" borderId="16" xfId="1" applyFont="1" applyFill="1" applyBorder="1" applyAlignment="1" applyProtection="1">
      <protection locked="0"/>
    </xf>
    <xf numFmtId="38" fontId="21" fillId="3" borderId="27" xfId="1" applyFont="1" applyFill="1" applyBorder="1" applyAlignment="1" applyProtection="1">
      <protection locked="0"/>
    </xf>
    <xf numFmtId="38" fontId="21" fillId="3" borderId="1" xfId="1" applyFont="1" applyFill="1" applyBorder="1" applyAlignment="1" applyProtection="1">
      <protection locked="0"/>
    </xf>
    <xf numFmtId="38" fontId="21" fillId="3" borderId="26" xfId="1" applyFont="1" applyFill="1" applyBorder="1" applyAlignment="1" applyProtection="1">
      <protection locked="0"/>
    </xf>
    <xf numFmtId="38" fontId="21" fillId="3" borderId="23" xfId="1" applyFont="1" applyFill="1" applyBorder="1" applyAlignment="1" applyProtection="1">
      <protection locked="0"/>
    </xf>
    <xf numFmtId="38" fontId="21" fillId="3" borderId="21" xfId="1" applyFont="1" applyFill="1" applyBorder="1" applyAlignment="1" applyProtection="1">
      <protection locked="0"/>
    </xf>
    <xf numFmtId="38" fontId="21" fillId="3" borderId="22" xfId="1" applyFont="1" applyFill="1" applyBorder="1" applyAlignment="1" applyProtection="1">
      <protection locked="0"/>
    </xf>
    <xf numFmtId="38" fontId="21" fillId="3" borderId="19" xfId="1" applyFont="1" applyFill="1" applyBorder="1" applyAlignment="1" applyProtection="1">
      <protection locked="0"/>
    </xf>
    <xf numFmtId="38" fontId="21" fillId="3" borderId="14" xfId="1" applyFont="1" applyFill="1" applyBorder="1" applyAlignment="1" applyProtection="1">
      <protection locked="0"/>
    </xf>
    <xf numFmtId="38" fontId="21" fillId="3" borderId="6" xfId="1" applyFont="1" applyFill="1" applyBorder="1" applyAlignment="1" applyProtection="1">
      <protection locked="0"/>
    </xf>
    <xf numFmtId="0" fontId="21" fillId="3" borderId="1" xfId="6" applyFont="1" applyFill="1" applyBorder="1" applyProtection="1">
      <protection locked="0"/>
    </xf>
    <xf numFmtId="38" fontId="27" fillId="3" borderId="1" xfId="1" applyFont="1" applyFill="1" applyBorder="1" applyProtection="1">
      <alignment vertical="center"/>
      <protection locked="0"/>
    </xf>
    <xf numFmtId="0" fontId="0" fillId="3" borderId="2" xfId="0" applyFill="1" applyBorder="1" applyProtection="1">
      <alignment vertical="center"/>
      <protection locked="0"/>
    </xf>
    <xf numFmtId="0" fontId="0" fillId="3" borderId="10" xfId="0" applyFill="1" applyBorder="1" applyProtection="1">
      <alignment vertical="center"/>
      <protection locked="0"/>
    </xf>
    <xf numFmtId="0" fontId="0" fillId="3" borderId="3" xfId="0" applyFill="1" applyBorder="1" applyProtection="1">
      <alignment vertical="center"/>
      <protection locked="0"/>
    </xf>
    <xf numFmtId="0" fontId="36" fillId="0" borderId="0" xfId="0" applyFont="1" applyAlignment="1">
      <alignment horizontal="left" vertical="center"/>
    </xf>
    <xf numFmtId="0" fontId="13" fillId="0" borderId="20" xfId="0" applyFont="1" applyBorder="1" applyAlignment="1">
      <alignment horizontal="center" vertical="center" wrapText="1" shrinkToFit="1"/>
    </xf>
    <xf numFmtId="0" fontId="13" fillId="0" borderId="58" xfId="0" applyFont="1" applyBorder="1" applyAlignment="1">
      <alignment horizontal="center" vertical="center" shrinkToFit="1"/>
    </xf>
    <xf numFmtId="0" fontId="13" fillId="0" borderId="58" xfId="0" applyFont="1" applyBorder="1" applyAlignment="1">
      <alignment horizontal="center" vertical="center" wrapText="1" shrinkToFit="1"/>
    </xf>
    <xf numFmtId="0" fontId="46" fillId="0" borderId="16" xfId="0" applyFont="1" applyBorder="1" applyAlignment="1">
      <alignment horizontal="center" vertical="center" wrapText="1" shrinkToFit="1"/>
    </xf>
    <xf numFmtId="0" fontId="0" fillId="2" borderId="6" xfId="0" applyFill="1" applyBorder="1" applyAlignment="1">
      <alignment horizontal="center" vertical="center"/>
    </xf>
    <xf numFmtId="38" fontId="0" fillId="0" borderId="83" xfId="1" applyFont="1" applyFill="1" applyBorder="1">
      <alignment vertical="center"/>
    </xf>
    <xf numFmtId="0" fontId="0" fillId="4" borderId="79" xfId="0" applyFill="1" applyBorder="1" applyAlignment="1">
      <alignment horizontal="center" vertical="center" wrapText="1"/>
    </xf>
    <xf numFmtId="0" fontId="0" fillId="3" borderId="6" xfId="0" applyFill="1" applyBorder="1" applyAlignment="1">
      <alignment horizontal="center" vertical="center"/>
    </xf>
    <xf numFmtId="0" fontId="11" fillId="0" borderId="1" xfId="30" applyFont="1" applyBorder="1" applyAlignment="1">
      <alignment horizontal="left" vertical="center" shrinkToFit="1"/>
    </xf>
    <xf numFmtId="0" fontId="45" fillId="0" borderId="1" xfId="30" applyFont="1" applyBorder="1" applyAlignment="1">
      <alignment horizontal="left" vertical="center" wrapText="1" shrinkToFit="1"/>
    </xf>
    <xf numFmtId="0" fontId="11" fillId="0" borderId="1" xfId="30" applyFont="1" applyBorder="1" applyAlignment="1">
      <alignment horizontal="center" vertical="center"/>
    </xf>
    <xf numFmtId="38" fontId="0" fillId="2" borderId="92" xfId="1" applyFont="1" applyFill="1" applyBorder="1" applyProtection="1">
      <alignment vertical="center"/>
      <protection locked="0"/>
    </xf>
    <xf numFmtId="38" fontId="0" fillId="2" borderId="81" xfId="1" applyFont="1" applyFill="1" applyBorder="1" applyProtection="1">
      <alignment vertical="center"/>
      <protection locked="0"/>
    </xf>
    <xf numFmtId="38" fontId="0" fillId="2" borderId="80" xfId="1" applyFont="1" applyFill="1" applyBorder="1" applyProtection="1">
      <alignment vertical="center"/>
      <protection locked="0"/>
    </xf>
    <xf numFmtId="0" fontId="0" fillId="4" borderId="87" xfId="0" applyFill="1" applyBorder="1" applyAlignment="1">
      <alignment horizontal="center" vertical="center" wrapText="1"/>
    </xf>
    <xf numFmtId="0" fontId="13" fillId="0" borderId="3" xfId="30" applyFont="1" applyBorder="1">
      <alignment vertical="center"/>
    </xf>
    <xf numFmtId="38" fontId="13" fillId="3" borderId="1" xfId="1" applyFont="1" applyFill="1" applyBorder="1" applyAlignment="1">
      <alignment horizontal="right" vertical="center" wrapText="1"/>
    </xf>
    <xf numFmtId="0" fontId="11" fillId="2" borderId="1" xfId="0" applyFont="1" applyFill="1" applyBorder="1">
      <alignment vertical="center"/>
    </xf>
    <xf numFmtId="38" fontId="11" fillId="2" borderId="1" xfId="0" applyNumberFormat="1" applyFont="1" applyFill="1" applyBorder="1">
      <alignment vertical="center"/>
    </xf>
    <xf numFmtId="0" fontId="11" fillId="2" borderId="3" xfId="30" applyFont="1" applyFill="1" applyBorder="1" applyAlignment="1">
      <alignment horizontal="centerContinuous" vertical="center" shrinkToFit="1"/>
    </xf>
    <xf numFmtId="0" fontId="11" fillId="2" borderId="2" xfId="30" applyFont="1" applyFill="1" applyBorder="1" applyAlignment="1">
      <alignment horizontal="centerContinuous" vertical="center"/>
    </xf>
    <xf numFmtId="0" fontId="44" fillId="0" borderId="1" xfId="30" applyFont="1" applyBorder="1" applyAlignment="1">
      <alignment horizontal="left" vertical="center" wrapText="1" shrinkToFit="1"/>
    </xf>
    <xf numFmtId="38" fontId="26" fillId="2" borderId="1" xfId="1" applyFont="1" applyFill="1" applyBorder="1" applyAlignment="1" applyProtection="1">
      <alignment horizontal="right" vertical="center" wrapText="1"/>
      <protection locked="0"/>
    </xf>
    <xf numFmtId="177" fontId="13" fillId="2" borderId="58" xfId="0" applyNumberFormat="1" applyFont="1" applyFill="1" applyBorder="1" applyAlignment="1">
      <alignment horizontal="right" vertical="center"/>
    </xf>
    <xf numFmtId="177" fontId="13" fillId="2" borderId="68" xfId="0" applyNumberFormat="1" applyFont="1" applyFill="1" applyBorder="1" applyAlignment="1">
      <alignment horizontal="right" vertical="center"/>
    </xf>
    <xf numFmtId="177" fontId="13" fillId="2" borderId="64" xfId="0" applyNumberFormat="1" applyFont="1" applyFill="1" applyBorder="1" applyAlignment="1">
      <alignment horizontal="right" vertical="center"/>
    </xf>
    <xf numFmtId="177" fontId="13" fillId="2" borderId="63" xfId="0" applyNumberFormat="1" applyFont="1" applyFill="1" applyBorder="1" applyAlignment="1">
      <alignment horizontal="right" vertical="center"/>
    </xf>
    <xf numFmtId="177" fontId="13" fillId="2" borderId="16" xfId="1" applyNumberFormat="1" applyFont="1" applyFill="1" applyBorder="1" applyAlignment="1">
      <alignment horizontal="left" vertical="center"/>
    </xf>
    <xf numFmtId="0" fontId="48" fillId="0" borderId="0" xfId="31">
      <alignment vertical="center"/>
    </xf>
    <xf numFmtId="0" fontId="48" fillId="0" borderId="0" xfId="31" applyAlignment="1">
      <alignment horizontal="center" vertical="center"/>
    </xf>
    <xf numFmtId="178" fontId="48" fillId="0" borderId="0" xfId="31" applyNumberFormat="1" applyAlignment="1">
      <alignment horizontal="center" vertical="center"/>
    </xf>
    <xf numFmtId="0" fontId="48" fillId="0" borderId="0" xfId="31" applyAlignment="1">
      <alignment horizontal="right" vertical="center"/>
    </xf>
    <xf numFmtId="0" fontId="48" fillId="0" borderId="0" xfId="31" applyAlignment="1">
      <alignment horizontal="left" vertical="center"/>
    </xf>
    <xf numFmtId="0" fontId="48" fillId="0" borderId="1" xfId="31" applyBorder="1" applyAlignment="1">
      <alignment horizontal="center" vertical="center"/>
    </xf>
    <xf numFmtId="0" fontId="48" fillId="0" borderId="1" xfId="31" applyBorder="1" applyAlignment="1">
      <alignment horizontal="center" vertical="center" textRotation="255"/>
    </xf>
    <xf numFmtId="49" fontId="48" fillId="0" borderId="1" xfId="31" applyNumberFormat="1" applyBorder="1" applyAlignment="1">
      <alignment horizontal="center" vertical="center"/>
    </xf>
    <xf numFmtId="178" fontId="48" fillId="0" borderId="1" xfId="31" applyNumberFormat="1" applyBorder="1" applyAlignment="1">
      <alignment horizontal="center" vertical="center"/>
    </xf>
    <xf numFmtId="0" fontId="48" fillId="0" borderId="1" xfId="31" applyBorder="1" applyAlignment="1">
      <alignment vertical="center" wrapText="1"/>
    </xf>
    <xf numFmtId="49" fontId="48" fillId="0" borderId="1" xfId="31" quotePrefix="1" applyNumberFormat="1" applyBorder="1" applyAlignment="1">
      <alignment horizontal="center" vertical="center"/>
    </xf>
    <xf numFmtId="0" fontId="48" fillId="0" borderId="1" xfId="31" applyBorder="1" applyAlignment="1">
      <alignment horizontal="center" vertical="center" wrapText="1"/>
    </xf>
    <xf numFmtId="0" fontId="48" fillId="0" borderId="1" xfId="31" applyBorder="1">
      <alignment vertical="center"/>
    </xf>
    <xf numFmtId="0" fontId="21" fillId="0" borderId="103" xfId="6" applyFont="1" applyBorder="1"/>
    <xf numFmtId="0" fontId="13" fillId="0" borderId="104" xfId="6" applyFont="1" applyBorder="1"/>
    <xf numFmtId="38" fontId="21" fillId="3" borderId="105" xfId="1" applyFont="1" applyFill="1" applyBorder="1" applyAlignment="1" applyProtection="1">
      <protection locked="0"/>
    </xf>
    <xf numFmtId="38" fontId="21" fillId="3" borderId="106" xfId="1" applyFont="1" applyFill="1" applyBorder="1" applyAlignment="1" applyProtection="1">
      <protection locked="0"/>
    </xf>
    <xf numFmtId="38" fontId="21" fillId="2" borderId="107" xfId="1" applyFont="1" applyFill="1" applyBorder="1" applyAlignment="1"/>
    <xf numFmtId="38" fontId="0" fillId="2" borderId="83" xfId="1" applyFont="1" applyFill="1" applyBorder="1" applyProtection="1">
      <alignment vertical="center"/>
      <protection locked="0"/>
    </xf>
    <xf numFmtId="38" fontId="0" fillId="2" borderId="79" xfId="1" applyFont="1" applyFill="1" applyBorder="1" applyProtection="1">
      <alignment vertical="center"/>
      <protection locked="0"/>
    </xf>
    <xf numFmtId="0" fontId="0" fillId="0" borderId="2" xfId="0" applyBorder="1" applyAlignment="1">
      <alignment horizontal="center" vertical="center" shrinkToFit="1"/>
    </xf>
    <xf numFmtId="0" fontId="0" fillId="0" borderId="3" xfId="0" applyBorder="1" applyAlignment="1">
      <alignment horizontal="center" vertical="center" shrinkToFit="1"/>
    </xf>
    <xf numFmtId="0" fontId="0" fillId="0" borderId="99" xfId="0" applyBorder="1" applyAlignment="1">
      <alignment horizontal="center" vertical="center"/>
    </xf>
    <xf numFmtId="0" fontId="0" fillId="0" borderId="100" xfId="0" applyBorder="1" applyAlignment="1">
      <alignment horizontal="center" vertical="center"/>
    </xf>
    <xf numFmtId="0" fontId="0" fillId="0" borderId="72" xfId="0" applyBorder="1" applyAlignment="1">
      <alignment horizontal="center" vertical="center"/>
    </xf>
    <xf numFmtId="0" fontId="0" fillId="0" borderId="101" xfId="0" applyBorder="1" applyAlignment="1">
      <alignment horizontal="center" vertical="center"/>
    </xf>
    <xf numFmtId="0" fontId="0" fillId="0" borderId="73" xfId="0" applyBorder="1" applyAlignment="1">
      <alignment horizontal="center" vertical="center"/>
    </xf>
    <xf numFmtId="0" fontId="0" fillId="0" borderId="70" xfId="0" applyBorder="1" applyAlignment="1">
      <alignment horizontal="center" vertical="center"/>
    </xf>
    <xf numFmtId="0" fontId="0" fillId="0" borderId="102" xfId="0" applyBorder="1" applyAlignment="1">
      <alignment horizontal="center" vertical="center"/>
    </xf>
    <xf numFmtId="0" fontId="0" fillId="0" borderId="60" xfId="0" applyBorder="1" applyAlignment="1">
      <alignment horizontal="center" vertical="center"/>
    </xf>
    <xf numFmtId="0" fontId="0" fillId="2" borderId="2" xfId="0" applyFill="1" applyBorder="1" applyAlignment="1">
      <alignment horizontal="center" vertical="center"/>
    </xf>
    <xf numFmtId="0" fontId="0" fillId="2" borderId="10"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29"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9" xfId="0" applyFill="1" applyBorder="1" applyAlignment="1">
      <alignment horizontal="center" vertical="center"/>
    </xf>
    <xf numFmtId="0" fontId="0" fillId="2" borderId="8" xfId="0" applyFill="1" applyBorder="1" applyAlignment="1">
      <alignment horizontal="center" vertical="center"/>
    </xf>
    <xf numFmtId="0" fontId="0" fillId="2" borderId="14" xfId="0" applyFill="1" applyBorder="1" applyAlignment="1">
      <alignment horizontal="center" vertical="center"/>
    </xf>
    <xf numFmtId="0" fontId="48" fillId="0" borderId="1" xfId="31" applyBorder="1" applyAlignment="1">
      <alignment horizontal="center" vertical="center"/>
    </xf>
    <xf numFmtId="0" fontId="48" fillId="0" borderId="2" xfId="31" applyBorder="1">
      <alignment vertical="center"/>
    </xf>
    <xf numFmtId="0" fontId="48" fillId="0" borderId="10" xfId="31" applyBorder="1">
      <alignment vertical="center"/>
    </xf>
    <xf numFmtId="0" fontId="48" fillId="0" borderId="3" xfId="31" applyBorder="1">
      <alignment vertical="center"/>
    </xf>
    <xf numFmtId="0" fontId="48" fillId="0" borderId="2" xfId="31" applyBorder="1" applyAlignment="1">
      <alignment horizontal="center" vertical="center"/>
    </xf>
    <xf numFmtId="0" fontId="48" fillId="0" borderId="10" xfId="31" applyBorder="1" applyAlignment="1">
      <alignment horizontal="center" vertical="center"/>
    </xf>
    <xf numFmtId="0" fontId="48" fillId="0" borderId="3" xfId="31" applyBorder="1" applyAlignment="1">
      <alignment horizontal="center" vertical="center"/>
    </xf>
    <xf numFmtId="178" fontId="48" fillId="0" borderId="2" xfId="31" applyNumberFormat="1" applyBorder="1" applyAlignment="1">
      <alignment horizontal="center" vertical="center"/>
    </xf>
    <xf numFmtId="178" fontId="48" fillId="0" borderId="10" xfId="31" applyNumberFormat="1" applyBorder="1" applyAlignment="1">
      <alignment horizontal="center" vertical="center"/>
    </xf>
    <xf numFmtId="178" fontId="48" fillId="0" borderId="3" xfId="31" applyNumberFormat="1" applyBorder="1" applyAlignment="1">
      <alignment horizontal="center" vertical="center"/>
    </xf>
    <xf numFmtId="0" fontId="50" fillId="0" borderId="0" xfId="31" applyFont="1" applyAlignment="1">
      <alignment horizontal="center" vertical="center"/>
    </xf>
    <xf numFmtId="0" fontId="13" fillId="0" borderId="2" xfId="30" applyFont="1" applyBorder="1">
      <alignment vertical="center"/>
    </xf>
    <xf numFmtId="0" fontId="13" fillId="0" borderId="10" xfId="30" applyFont="1" applyBorder="1">
      <alignment vertical="center"/>
    </xf>
    <xf numFmtId="0" fontId="13" fillId="0" borderId="3" xfId="30" applyFont="1" applyBorder="1">
      <alignment vertical="center"/>
    </xf>
    <xf numFmtId="0" fontId="11" fillId="0" borderId="2" xfId="30" applyFont="1" applyBorder="1">
      <alignment vertical="center"/>
    </xf>
    <xf numFmtId="0" fontId="11" fillId="0" borderId="10" xfId="30" applyFont="1" applyBorder="1">
      <alignment vertical="center"/>
    </xf>
    <xf numFmtId="0" fontId="11" fillId="0" borderId="3" xfId="30" applyFont="1" applyBorder="1">
      <alignment vertical="center"/>
    </xf>
    <xf numFmtId="0" fontId="13" fillId="2" borderId="7"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13" fillId="2" borderId="8" xfId="0" applyFont="1" applyFill="1" applyBorder="1" applyAlignment="1">
      <alignment horizontal="center" vertical="center" wrapText="1"/>
    </xf>
    <xf numFmtId="0" fontId="13" fillId="2" borderId="12"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24" fillId="0" borderId="0" xfId="0" applyFont="1" applyAlignment="1">
      <alignment horizontal="center" vertical="center"/>
    </xf>
    <xf numFmtId="0" fontId="26" fillId="2" borderId="4" xfId="0" applyFont="1" applyFill="1" applyBorder="1" applyAlignment="1">
      <alignment horizontal="center" vertical="center" wrapText="1"/>
    </xf>
    <xf numFmtId="0" fontId="26" fillId="2" borderId="6"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2" borderId="7" xfId="0" applyFont="1" applyFill="1" applyBorder="1" applyAlignment="1">
      <alignment horizontal="center" vertical="center"/>
    </xf>
    <xf numFmtId="0" fontId="13" fillId="2" borderId="9" xfId="0" applyFont="1" applyFill="1" applyBorder="1" applyAlignment="1">
      <alignment horizontal="center" vertical="center"/>
    </xf>
    <xf numFmtId="0" fontId="13" fillId="2" borderId="8" xfId="0" applyFont="1" applyFill="1" applyBorder="1" applyAlignment="1">
      <alignment horizontal="center" vertical="center"/>
    </xf>
    <xf numFmtId="0" fontId="13" fillId="2" borderId="14" xfId="0" applyFont="1" applyFill="1" applyBorder="1" applyAlignment="1">
      <alignment horizontal="center" vertical="center"/>
    </xf>
    <xf numFmtId="0" fontId="13" fillId="0" borderId="1" xfId="30" applyFont="1" applyBorder="1">
      <alignment vertical="center"/>
    </xf>
    <xf numFmtId="0" fontId="13" fillId="2" borderId="7" xfId="30" applyFont="1" applyFill="1" applyBorder="1" applyAlignment="1">
      <alignment horizontal="center" vertical="center" wrapText="1"/>
    </xf>
    <xf numFmtId="0" fontId="13" fillId="2" borderId="13" xfId="30" applyFont="1" applyFill="1" applyBorder="1" applyAlignment="1">
      <alignment horizontal="center" vertical="center" wrapText="1"/>
    </xf>
    <xf numFmtId="0" fontId="13" fillId="2" borderId="9" xfId="30" applyFont="1" applyFill="1" applyBorder="1" applyAlignment="1">
      <alignment horizontal="center" vertical="center" wrapText="1"/>
    </xf>
    <xf numFmtId="0" fontId="13" fillId="2" borderId="8" xfId="30" applyFont="1" applyFill="1" applyBorder="1" applyAlignment="1">
      <alignment horizontal="center" vertical="center" wrapText="1"/>
    </xf>
    <xf numFmtId="0" fontId="13" fillId="2" borderId="12" xfId="30" applyFont="1" applyFill="1" applyBorder="1" applyAlignment="1">
      <alignment horizontal="center" vertical="center" wrapText="1"/>
    </xf>
    <xf numFmtId="0" fontId="13" fillId="2" borderId="14" xfId="30" applyFont="1" applyFill="1" applyBorder="1" applyAlignment="1">
      <alignment horizontal="center" vertical="center" wrapText="1"/>
    </xf>
    <xf numFmtId="0" fontId="11" fillId="0" borderId="0" xfId="0" applyFont="1" applyAlignment="1">
      <alignment horizontal="right" vertical="center"/>
    </xf>
    <xf numFmtId="0" fontId="12" fillId="0" borderId="0" xfId="0" applyFont="1" applyAlignment="1">
      <alignment horizontal="center" vertical="center"/>
    </xf>
    <xf numFmtId="0" fontId="21" fillId="0" borderId="42" xfId="6" applyFont="1" applyBorder="1" applyAlignment="1">
      <alignment horizontal="left"/>
    </xf>
    <xf numFmtId="0" fontId="21" fillId="0" borderId="32" xfId="6" applyFont="1" applyBorder="1" applyAlignment="1">
      <alignment horizontal="left"/>
    </xf>
    <xf numFmtId="0" fontId="21" fillId="0" borderId="49" xfId="6" applyFont="1" applyBorder="1" applyAlignment="1">
      <alignment horizontal="center"/>
    </xf>
    <xf numFmtId="0" fontId="21" fillId="0" borderId="12" xfId="6" applyFont="1" applyBorder="1" applyAlignment="1">
      <alignment horizontal="center"/>
    </xf>
    <xf numFmtId="0" fontId="13" fillId="2" borderId="10" xfId="0" applyFont="1" applyFill="1" applyBorder="1" applyAlignment="1">
      <alignment horizontal="center" vertical="center" shrinkToFit="1"/>
    </xf>
    <xf numFmtId="0" fontId="13" fillId="2" borderId="65" xfId="0" applyFont="1" applyFill="1" applyBorder="1" applyAlignment="1">
      <alignment horizontal="center" vertical="center" shrinkToFit="1"/>
    </xf>
    <xf numFmtId="0" fontId="13" fillId="2" borderId="77" xfId="0" applyFont="1" applyFill="1" applyBorder="1" applyAlignment="1">
      <alignment horizontal="center" vertical="center" shrinkToFit="1"/>
    </xf>
    <xf numFmtId="0" fontId="13" fillId="2" borderId="2" xfId="0" applyFont="1" applyFill="1" applyBorder="1" applyAlignment="1">
      <alignment horizontal="center" vertical="center" shrinkToFit="1"/>
    </xf>
    <xf numFmtId="38" fontId="13" fillId="0" borderId="0" xfId="1" applyFont="1" applyFill="1" applyBorder="1" applyAlignment="1">
      <alignment horizontal="right" vertical="center"/>
    </xf>
    <xf numFmtId="0" fontId="28" fillId="0" borderId="0" xfId="0" applyFont="1">
      <alignment vertical="center"/>
    </xf>
    <xf numFmtId="0" fontId="29" fillId="0" borderId="0" xfId="0" applyFont="1" applyAlignment="1">
      <alignment horizontal="center" vertical="center"/>
    </xf>
    <xf numFmtId="0" fontId="13" fillId="2" borderId="4" xfId="0" applyFont="1" applyFill="1" applyBorder="1" applyAlignment="1">
      <alignment horizontal="center" vertical="center"/>
    </xf>
    <xf numFmtId="0" fontId="13" fillId="2" borderId="6" xfId="0" applyFont="1" applyFill="1" applyBorder="1" applyAlignment="1">
      <alignment horizontal="center" vertical="center"/>
    </xf>
    <xf numFmtId="38" fontId="13" fillId="2" borderId="4" xfId="1" applyFont="1" applyFill="1" applyBorder="1" applyAlignment="1">
      <alignment horizontal="center" vertical="center"/>
    </xf>
    <xf numFmtId="38" fontId="13" fillId="2" borderId="6" xfId="1" applyFont="1" applyFill="1" applyBorder="1" applyAlignment="1">
      <alignment horizontal="center" vertical="center"/>
    </xf>
    <xf numFmtId="0" fontId="13" fillId="2" borderId="3" xfId="0" applyFont="1" applyFill="1" applyBorder="1" applyAlignment="1">
      <alignment horizontal="center" vertical="center" shrinkToFit="1"/>
    </xf>
    <xf numFmtId="0" fontId="13" fillId="2" borderId="2" xfId="0" applyFont="1" applyFill="1" applyBorder="1" applyAlignment="1">
      <alignment horizontal="center" vertical="center"/>
    </xf>
    <xf numFmtId="0" fontId="13" fillId="2" borderId="10" xfId="0" applyFont="1" applyFill="1" applyBorder="1" applyAlignment="1">
      <alignment horizontal="center" vertical="center"/>
    </xf>
    <xf numFmtId="0" fontId="13" fillId="2" borderId="3" xfId="0" applyFont="1" applyFill="1" applyBorder="1" applyAlignment="1">
      <alignment horizontal="center" vertical="center"/>
    </xf>
    <xf numFmtId="38" fontId="0" fillId="2" borderId="78" xfId="1" applyFont="1" applyFill="1" applyBorder="1" applyProtection="1">
      <alignment vertical="center"/>
      <protection locked="0"/>
    </xf>
    <xf numFmtId="38" fontId="0" fillId="2" borderId="11" xfId="1" applyFont="1" applyFill="1" applyBorder="1" applyProtection="1">
      <alignment vertical="center"/>
      <protection locked="0"/>
    </xf>
  </cellXfs>
  <cellStyles count="32">
    <cellStyle name="パーセント 2" xfId="9" xr:uid="{00000000-0005-0000-0000-000000000000}"/>
    <cellStyle name="パーセント 3" xfId="10" xr:uid="{00000000-0005-0000-0000-000001000000}"/>
    <cellStyle name="桁区切り" xfId="1" builtinId="6"/>
    <cellStyle name="桁区切り 2" xfId="7" xr:uid="{00000000-0005-0000-0000-000003000000}"/>
    <cellStyle name="桁区切り 2 2" xfId="11" xr:uid="{00000000-0005-0000-0000-000004000000}"/>
    <cellStyle name="桁区切り 2 3" xfId="19" xr:uid="{00000000-0005-0000-0000-000005000000}"/>
    <cellStyle name="桁区切り 3" xfId="8" xr:uid="{00000000-0005-0000-0000-000006000000}"/>
    <cellStyle name="桁区切り 3 2" xfId="17" xr:uid="{00000000-0005-0000-0000-000007000000}"/>
    <cellStyle name="桁区切り 3 3" xfId="21" xr:uid="{00000000-0005-0000-0000-000008000000}"/>
    <cellStyle name="桁区切り 4" xfId="12" xr:uid="{00000000-0005-0000-0000-000009000000}"/>
    <cellStyle name="桁区切り 4 2" xfId="20" xr:uid="{00000000-0005-0000-0000-00000A000000}"/>
    <cellStyle name="桁区切り 4 2 2" xfId="24" xr:uid="{BF41B0D3-58CD-42D3-95E6-9C9FD39851D9}"/>
    <cellStyle name="標準" xfId="0" builtinId="0"/>
    <cellStyle name="標準 2" xfId="2" xr:uid="{00000000-0005-0000-0000-00000C000000}"/>
    <cellStyle name="標準 2 2" xfId="6" xr:uid="{00000000-0005-0000-0000-00000D000000}"/>
    <cellStyle name="標準 2 2 2" xfId="18" xr:uid="{00000000-0005-0000-0000-00000E000000}"/>
    <cellStyle name="標準 2 2 2 2" xfId="22" xr:uid="{00000000-0005-0000-0000-00000F000000}"/>
    <cellStyle name="標準 2 2 2 3" xfId="23" xr:uid="{00000000-0005-0000-0000-000010000000}"/>
    <cellStyle name="標準 2 2 2 3 2" xfId="30" xr:uid="{A0A5214E-276B-48EA-9217-CCF043CA4B42}"/>
    <cellStyle name="標準 2 3" xfId="16" xr:uid="{00000000-0005-0000-0000-000011000000}"/>
    <cellStyle name="標準 2 4" xfId="25" xr:uid="{878DA672-6689-4BFA-972E-4EACF643B961}"/>
    <cellStyle name="標準 3" xfId="3" xr:uid="{00000000-0005-0000-0000-000012000000}"/>
    <cellStyle name="標準 3 2" xfId="13" xr:uid="{00000000-0005-0000-0000-000013000000}"/>
    <cellStyle name="標準 3 2 2" xfId="26" xr:uid="{964F92D3-AD02-41DC-B70E-3D17A57BC601}"/>
    <cellStyle name="標準 3 3" xfId="28" xr:uid="{CBD86C8F-D43D-4E2B-9B5C-4D9D6DFCBDAD}"/>
    <cellStyle name="標準 4" xfId="4" xr:uid="{00000000-0005-0000-0000-000014000000}"/>
    <cellStyle name="標準 5" xfId="14" xr:uid="{00000000-0005-0000-0000-000015000000}"/>
    <cellStyle name="標準 5 2" xfId="29" xr:uid="{AD0A71DE-BDBA-4B98-858F-84D23E0CBA17}"/>
    <cellStyle name="標準 6" xfId="15" xr:uid="{00000000-0005-0000-0000-000016000000}"/>
    <cellStyle name="標準 6 2" xfId="27" xr:uid="{C6D57A87-D165-4B26-816D-EFDBA4DED8D4}"/>
    <cellStyle name="標準 7" xfId="31" xr:uid="{203062A2-BE2A-4639-AF43-755BD2AD0A96}"/>
    <cellStyle name="未定義" xfId="5" xr:uid="{00000000-0005-0000-0000-000018000000}"/>
  </cellStyles>
  <dxfs count="0"/>
  <tableStyles count="0" defaultTableStyle="TableStyleMedium2" defaultPivotStyle="PivotStyleLight16"/>
  <colors>
    <mruColors>
      <color rgb="FFFFFF99"/>
      <color rgb="FFFFCCFF"/>
      <color rgb="FFFF66FF"/>
      <color rgb="FFFF00FF"/>
      <color rgb="FFCCECFF"/>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8" Type="http://schemas.openxmlformats.org/officeDocument/2006/relationships/styles" Target="styles.xml" /><Relationship Id="rId3" Type="http://schemas.openxmlformats.org/officeDocument/2006/relationships/worksheet" Target="worksheets/sheet3.xml" /><Relationship Id="rId7" Type="http://schemas.openxmlformats.org/officeDocument/2006/relationships/theme" Target="theme/theme1.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worksheet" Target="worksheets/sheet6.xml" /><Relationship Id="rId5" Type="http://schemas.openxmlformats.org/officeDocument/2006/relationships/worksheet" Target="worksheets/sheet5.xml" /><Relationship Id="rId10" Type="http://schemas.openxmlformats.org/officeDocument/2006/relationships/calcChain" Target="calcChain.xml" /><Relationship Id="rId4" Type="http://schemas.openxmlformats.org/officeDocument/2006/relationships/worksheet" Target="worksheets/sheet4.xml" /><Relationship Id="rId9"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dr:twoCellAnchor>
    <xdr:from>
      <xdr:col>1</xdr:col>
      <xdr:colOff>9525</xdr:colOff>
      <xdr:row>4</xdr:row>
      <xdr:rowOff>28575</xdr:rowOff>
    </xdr:from>
    <xdr:to>
      <xdr:col>4</xdr:col>
      <xdr:colOff>0</xdr:colOff>
      <xdr:row>6</xdr:row>
      <xdr:rowOff>0</xdr:rowOff>
    </xdr:to>
    <xdr:sp textlink="">
      <xdr:nvSpPr>
        <xdr:cNvPr id="2" name="Line 1">
          <a:extLst>
            <a:ext uri="{FF2B5EF4-FFF2-40B4-BE49-F238E27FC236}">
              <a16:creationId xmlns:a16="http://schemas.microsoft.com/office/drawing/2014/main" id="{CA5A24A9-DED1-4A46-A7F6-37A5695F75CD}"/>
            </a:ext>
          </a:extLst>
        </xdr:cNvPr>
        <xdr:cNvSpPr>
          <a:spLocks noChangeShapeType="1"/>
        </xdr:cNvSpPr>
      </xdr:nvSpPr>
      <xdr:spPr bwMode="auto">
        <a:xfrm>
          <a:off x="98425" y="695325"/>
          <a:ext cx="2263775" cy="352425"/>
        </a:xfrm>
        <a:prstGeom prst="line">
          <a:avLst/>
        </a:prstGeom>
        <a:noFill/>
        <a:ln w="9525">
          <a:solidFill>
            <a:srgbClr val="000000"/>
          </a:solidFill>
          <a:round/>
          <a:headEnd/>
          <a:tailEnd/>
        </a:ln>
      </xdr:spPr>
    </xdr:sp>
    <xdr:clientData/>
  </xdr:twoCellAnchor>
  <xdr:twoCellAnchor>
    <xdr:from>
      <xdr:col>1</xdr:col>
      <xdr:colOff>9524</xdr:colOff>
      <xdr:row>22</xdr:row>
      <xdr:rowOff>0</xdr:rowOff>
    </xdr:from>
    <xdr:to>
      <xdr:col>3</xdr:col>
      <xdr:colOff>2035628</xdr:colOff>
      <xdr:row>24</xdr:row>
      <xdr:rowOff>8163</xdr:rowOff>
    </xdr:to>
    <xdr:sp textlink="">
      <xdr:nvSpPr>
        <xdr:cNvPr id="3" name="Line 1">
          <a:extLst>
            <a:ext uri="{FF2B5EF4-FFF2-40B4-BE49-F238E27FC236}">
              <a16:creationId xmlns:a16="http://schemas.microsoft.com/office/drawing/2014/main" id="{46E5ED76-E38F-4143-9A66-89FA009042C2}"/>
            </a:ext>
          </a:extLst>
        </xdr:cNvPr>
        <xdr:cNvSpPr>
          <a:spLocks noChangeShapeType="1"/>
        </xdr:cNvSpPr>
      </xdr:nvSpPr>
      <xdr:spPr bwMode="auto">
        <a:xfrm>
          <a:off x="104774" y="4267200"/>
          <a:ext cx="2378529" cy="389163"/>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
</file>

<file path=xl/worksheets/_rels/sheet2.xml.rels>&#65279;<?xml version="1.0" encoding="utf-8" standalone="yes"?>
<Relationships xmlns="http://schemas.openxmlformats.org/package/2006/relationships" />
</file>

<file path=xl/worksheets/_rels/sheet3.xml.rels>&#65279;<?xml version="1.0" encoding="utf-8" standalone="yes"?>
<Relationships xmlns="http://schemas.openxmlformats.org/package/2006/relationships" />
</file>

<file path=xl/worksheets/_rels/sheet4.xml.rels>&#65279;<?xml version="1.0" encoding="utf-8" standalone="yes"?>
<Relationships xmlns="http://schemas.openxmlformats.org/package/2006/relationships" />
</file>

<file path=xl/worksheets/_rels/sheet5.xml.rels>&#65279;<?xml version="1.0" encoding="utf-8" standalone="yes"?>
<Relationships xmlns="http://schemas.openxmlformats.org/package/2006/relationships"><Relationship Id="rId2" Type="http://schemas.openxmlformats.org/officeDocument/2006/relationships/drawing" Target="../drawings/drawing1.xml" /></Relationships>
</file>

<file path=xl/worksheets/_rels/sheet6.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C85F2-BE3E-4AAE-90BF-52C9130A7082}">
  <dimension ref="A1:K36"/>
  <sheetViews>
    <sheetView workbookViewId="0"/>
  </sheetViews>
  <sheetFormatPr defaultColWidth="8.6640625" defaultRowHeight="13.3" x14ac:dyDescent="0.2"/>
  <cols>
    <col min="1" max="1" width="2.33203125" style="281" customWidth="1"/>
    <col min="2" max="2" width="4.33203125" style="282" customWidth="1"/>
    <col min="3" max="3" width="16.4140625" style="282" bestFit="1" customWidth="1"/>
    <col min="4" max="4" width="5.58203125" style="282" customWidth="1"/>
    <col min="5" max="9" width="5" style="283" customWidth="1"/>
    <col min="10" max="10" width="16.25" style="282" customWidth="1"/>
    <col min="11" max="11" width="40.58203125" style="281" customWidth="1"/>
    <col min="12" max="16384" width="8.6640625" style="281"/>
  </cols>
  <sheetData>
    <row r="1" spans="1:11" ht="18" customHeight="1" x14ac:dyDescent="0.2">
      <c r="K1" s="284" t="s">
        <v>314</v>
      </c>
    </row>
    <row r="2" spans="1:11" ht="18" customHeight="1" x14ac:dyDescent="0.2">
      <c r="K2" s="284" t="s">
        <v>315</v>
      </c>
    </row>
    <row r="3" spans="1:11" ht="27.75" customHeight="1" x14ac:dyDescent="0.2">
      <c r="A3" s="333" t="s">
        <v>336</v>
      </c>
      <c r="B3" s="333"/>
      <c r="C3" s="333"/>
      <c r="D3" s="333"/>
      <c r="E3" s="333"/>
      <c r="F3" s="333"/>
      <c r="G3" s="333"/>
      <c r="H3" s="333"/>
      <c r="I3" s="333"/>
      <c r="J3" s="333"/>
      <c r="K3" s="333"/>
    </row>
    <row r="6" spans="1:11" x14ac:dyDescent="0.2">
      <c r="B6" s="285" t="s">
        <v>316</v>
      </c>
    </row>
    <row r="7" spans="1:11" x14ac:dyDescent="0.2">
      <c r="B7" s="285" t="s">
        <v>317</v>
      </c>
    </row>
    <row r="8" spans="1:11" x14ac:dyDescent="0.2">
      <c r="B8" s="285" t="s">
        <v>318</v>
      </c>
    </row>
    <row r="9" spans="1:11" x14ac:dyDescent="0.2">
      <c r="B9" s="285" t="s">
        <v>319</v>
      </c>
    </row>
    <row r="10" spans="1:11" x14ac:dyDescent="0.2">
      <c r="B10" s="285" t="s">
        <v>320</v>
      </c>
    </row>
    <row r="12" spans="1:11" ht="18" customHeight="1" x14ac:dyDescent="0.2">
      <c r="B12" s="323" t="s">
        <v>321</v>
      </c>
      <c r="C12" s="323"/>
      <c r="D12" s="323"/>
      <c r="E12" s="324"/>
      <c r="F12" s="325"/>
      <c r="G12" s="325"/>
      <c r="H12" s="325"/>
      <c r="I12" s="325"/>
      <c r="J12" s="325"/>
      <c r="K12" s="326"/>
    </row>
    <row r="13" spans="1:11" ht="18" customHeight="1" x14ac:dyDescent="0.2">
      <c r="B13" s="323" t="s">
        <v>322</v>
      </c>
      <c r="C13" s="323"/>
      <c r="D13" s="323"/>
      <c r="E13" s="324"/>
      <c r="F13" s="325"/>
      <c r="G13" s="325"/>
      <c r="H13" s="325"/>
      <c r="I13" s="325"/>
      <c r="J13" s="325"/>
      <c r="K13" s="326"/>
    </row>
    <row r="14" spans="1:11" ht="18" customHeight="1" x14ac:dyDescent="0.2">
      <c r="B14" s="323" t="s">
        <v>323</v>
      </c>
      <c r="C14" s="323"/>
      <c r="D14" s="323"/>
      <c r="E14" s="324"/>
      <c r="F14" s="325"/>
      <c r="G14" s="325"/>
      <c r="H14" s="325"/>
      <c r="I14" s="325"/>
      <c r="J14" s="325"/>
      <c r="K14" s="326"/>
    </row>
    <row r="15" spans="1:11" ht="18" customHeight="1" x14ac:dyDescent="0.2">
      <c r="B15" s="323" t="s">
        <v>324</v>
      </c>
      <c r="C15" s="323"/>
      <c r="D15" s="323"/>
      <c r="E15" s="324"/>
      <c r="F15" s="325"/>
      <c r="G15" s="325"/>
      <c r="H15" s="325"/>
      <c r="I15" s="325"/>
      <c r="J15" s="325"/>
      <c r="K15" s="326"/>
    </row>
    <row r="16" spans="1:11" ht="18" customHeight="1" x14ac:dyDescent="0.2">
      <c r="B16" s="323" t="s">
        <v>325</v>
      </c>
      <c r="C16" s="323"/>
      <c r="D16" s="323"/>
      <c r="E16" s="324"/>
      <c r="F16" s="325"/>
      <c r="G16" s="325"/>
      <c r="H16" s="325"/>
      <c r="I16" s="325"/>
      <c r="J16" s="325"/>
      <c r="K16" s="326"/>
    </row>
    <row r="17" spans="2:11" ht="18" customHeight="1" x14ac:dyDescent="0.2">
      <c r="B17" s="323" t="s">
        <v>326</v>
      </c>
      <c r="C17" s="323"/>
      <c r="D17" s="323"/>
      <c r="E17" s="324"/>
      <c r="F17" s="325"/>
      <c r="G17" s="325"/>
      <c r="H17" s="325"/>
      <c r="I17" s="325"/>
      <c r="J17" s="325"/>
      <c r="K17" s="326"/>
    </row>
    <row r="18" spans="2:11" ht="18" customHeight="1" x14ac:dyDescent="0.2">
      <c r="B18" s="323" t="s">
        <v>327</v>
      </c>
      <c r="C18" s="323"/>
      <c r="D18" s="323"/>
      <c r="E18" s="324"/>
      <c r="F18" s="325"/>
      <c r="G18" s="325"/>
      <c r="H18" s="325"/>
      <c r="I18" s="325"/>
      <c r="J18" s="325"/>
      <c r="K18" s="326"/>
    </row>
    <row r="20" spans="2:11" ht="18" customHeight="1" x14ac:dyDescent="0.2">
      <c r="B20" s="323" t="s">
        <v>328</v>
      </c>
      <c r="C20" s="323" t="s">
        <v>329</v>
      </c>
      <c r="D20" s="327" t="s">
        <v>330</v>
      </c>
      <c r="E20" s="328"/>
      <c r="F20" s="328"/>
      <c r="G20" s="328"/>
      <c r="H20" s="328"/>
      <c r="I20" s="329"/>
      <c r="J20" s="323" t="s">
        <v>331</v>
      </c>
      <c r="K20" s="323" t="s">
        <v>332</v>
      </c>
    </row>
    <row r="21" spans="2:11" ht="18" customHeight="1" x14ac:dyDescent="0.2">
      <c r="B21" s="323"/>
      <c r="C21" s="323"/>
      <c r="D21" s="286" t="s">
        <v>333</v>
      </c>
      <c r="E21" s="330" t="s">
        <v>334</v>
      </c>
      <c r="F21" s="331"/>
      <c r="G21" s="331"/>
      <c r="H21" s="331"/>
      <c r="I21" s="332"/>
      <c r="J21" s="323"/>
      <c r="K21" s="323"/>
    </row>
    <row r="22" spans="2:11" ht="37.5" customHeight="1" x14ac:dyDescent="0.2">
      <c r="B22" s="287" t="s">
        <v>339</v>
      </c>
      <c r="C22" s="286" t="s">
        <v>341</v>
      </c>
      <c r="D22" s="288" t="s">
        <v>342</v>
      </c>
      <c r="E22" s="288" t="s">
        <v>345</v>
      </c>
      <c r="F22" s="288" t="s">
        <v>335</v>
      </c>
      <c r="G22" s="289">
        <v>-4</v>
      </c>
      <c r="H22" s="289" t="s">
        <v>343</v>
      </c>
      <c r="I22" s="289"/>
      <c r="J22" s="290" t="s">
        <v>344</v>
      </c>
      <c r="K22" s="290" t="s">
        <v>338</v>
      </c>
    </row>
    <row r="23" spans="2:11" ht="37.5" customHeight="1" x14ac:dyDescent="0.2">
      <c r="B23" s="287" t="s">
        <v>340</v>
      </c>
      <c r="C23" s="286" t="s">
        <v>337</v>
      </c>
      <c r="D23" s="288" t="s">
        <v>346</v>
      </c>
      <c r="E23" s="286" t="s">
        <v>348</v>
      </c>
      <c r="F23" s="291" t="s">
        <v>347</v>
      </c>
      <c r="G23" s="288" t="s">
        <v>349</v>
      </c>
      <c r="H23" s="289"/>
      <c r="I23" s="289"/>
      <c r="J23" s="292" t="s">
        <v>350</v>
      </c>
      <c r="K23" s="290" t="s">
        <v>351</v>
      </c>
    </row>
    <row r="24" spans="2:11" ht="37.5" customHeight="1" x14ac:dyDescent="0.2">
      <c r="B24" s="286">
        <v>1</v>
      </c>
      <c r="C24" s="286"/>
      <c r="D24" s="288"/>
      <c r="E24" s="288"/>
      <c r="F24" s="288"/>
      <c r="G24" s="288"/>
      <c r="H24" s="289"/>
      <c r="I24" s="289"/>
      <c r="J24" s="286"/>
      <c r="K24" s="293"/>
    </row>
    <row r="25" spans="2:11" ht="37.5" customHeight="1" x14ac:dyDescent="0.2">
      <c r="B25" s="286">
        <v>2</v>
      </c>
      <c r="C25" s="286"/>
      <c r="D25" s="288"/>
      <c r="E25" s="288"/>
      <c r="F25" s="288"/>
      <c r="G25" s="288"/>
      <c r="H25" s="289"/>
      <c r="I25" s="289"/>
      <c r="J25" s="286"/>
      <c r="K25" s="293"/>
    </row>
    <row r="26" spans="2:11" ht="37.5" customHeight="1" x14ac:dyDescent="0.2">
      <c r="B26" s="286">
        <v>3</v>
      </c>
      <c r="C26" s="286"/>
      <c r="D26" s="288"/>
      <c r="E26" s="288"/>
      <c r="F26" s="288"/>
      <c r="G26" s="288"/>
      <c r="H26" s="289"/>
      <c r="I26" s="289"/>
      <c r="J26" s="286"/>
      <c r="K26" s="293"/>
    </row>
    <row r="27" spans="2:11" ht="37.5" customHeight="1" x14ac:dyDescent="0.2">
      <c r="B27" s="286">
        <v>4</v>
      </c>
      <c r="C27" s="286"/>
      <c r="D27" s="288"/>
      <c r="E27" s="288"/>
      <c r="F27" s="288"/>
      <c r="G27" s="288"/>
      <c r="H27" s="289"/>
      <c r="I27" s="289"/>
      <c r="J27" s="286"/>
      <c r="K27" s="293"/>
    </row>
    <row r="28" spans="2:11" ht="37.5" customHeight="1" x14ac:dyDescent="0.2">
      <c r="B28" s="286">
        <v>5</v>
      </c>
      <c r="C28" s="286"/>
      <c r="D28" s="288"/>
      <c r="E28" s="288"/>
      <c r="F28" s="288"/>
      <c r="G28" s="288"/>
      <c r="H28" s="289"/>
      <c r="I28" s="289"/>
      <c r="J28" s="286"/>
      <c r="K28" s="293"/>
    </row>
    <row r="29" spans="2:11" ht="37.5" customHeight="1" x14ac:dyDescent="0.2">
      <c r="B29" s="286">
        <v>6</v>
      </c>
      <c r="C29" s="286"/>
      <c r="D29" s="288"/>
      <c r="E29" s="288"/>
      <c r="F29" s="288"/>
      <c r="G29" s="288"/>
      <c r="H29" s="289"/>
      <c r="I29" s="289"/>
      <c r="J29" s="286"/>
      <c r="K29" s="293"/>
    </row>
    <row r="30" spans="2:11" ht="37.5" customHeight="1" x14ac:dyDescent="0.2">
      <c r="B30" s="286">
        <v>7</v>
      </c>
      <c r="C30" s="286"/>
      <c r="D30" s="288"/>
      <c r="E30" s="288"/>
      <c r="F30" s="288"/>
      <c r="G30" s="288"/>
      <c r="H30" s="289"/>
      <c r="I30" s="289"/>
      <c r="J30" s="286"/>
      <c r="K30" s="293"/>
    </row>
    <row r="31" spans="2:11" ht="37.5" customHeight="1" x14ac:dyDescent="0.2">
      <c r="B31" s="286">
        <v>8</v>
      </c>
      <c r="C31" s="286"/>
      <c r="D31" s="288"/>
      <c r="E31" s="288"/>
      <c r="F31" s="288"/>
      <c r="G31" s="288"/>
      <c r="H31" s="289"/>
      <c r="I31" s="289"/>
      <c r="J31" s="286"/>
      <c r="K31" s="293"/>
    </row>
    <row r="32" spans="2:11" ht="37.5" customHeight="1" x14ac:dyDescent="0.2">
      <c r="B32" s="286">
        <v>9</v>
      </c>
      <c r="C32" s="286"/>
      <c r="D32" s="288"/>
      <c r="E32" s="288"/>
      <c r="F32" s="288"/>
      <c r="G32" s="288"/>
      <c r="H32" s="289"/>
      <c r="I32" s="289"/>
      <c r="J32" s="286"/>
      <c r="K32" s="293"/>
    </row>
    <row r="33" spans="2:11" ht="37.5" customHeight="1" x14ac:dyDescent="0.2">
      <c r="B33" s="286">
        <v>10</v>
      </c>
      <c r="C33" s="286"/>
      <c r="D33" s="288"/>
      <c r="E33" s="288"/>
      <c r="F33" s="288"/>
      <c r="G33" s="288"/>
      <c r="H33" s="289"/>
      <c r="I33" s="289"/>
      <c r="J33" s="286"/>
      <c r="K33" s="293"/>
    </row>
    <row r="34" spans="2:11" ht="37.5" customHeight="1" x14ac:dyDescent="0.2">
      <c r="B34" s="286">
        <v>11</v>
      </c>
      <c r="C34" s="286"/>
      <c r="D34" s="288"/>
      <c r="E34" s="288"/>
      <c r="F34" s="288"/>
      <c r="G34" s="288"/>
      <c r="H34" s="289"/>
      <c r="I34" s="289"/>
      <c r="J34" s="286"/>
      <c r="K34" s="293"/>
    </row>
    <row r="35" spans="2:11" ht="37.5" customHeight="1" x14ac:dyDescent="0.2">
      <c r="B35" s="286">
        <v>12</v>
      </c>
      <c r="C35" s="286"/>
      <c r="D35" s="288"/>
      <c r="E35" s="288"/>
      <c r="F35" s="288"/>
      <c r="G35" s="288"/>
      <c r="H35" s="289"/>
      <c r="I35" s="289"/>
      <c r="J35" s="286"/>
      <c r="K35" s="293"/>
    </row>
    <row r="36" spans="2:11" ht="37.5" customHeight="1" x14ac:dyDescent="0.2">
      <c r="B36" s="286">
        <v>13</v>
      </c>
      <c r="C36" s="286"/>
      <c r="D36" s="288"/>
      <c r="E36" s="288"/>
      <c r="F36" s="288"/>
      <c r="G36" s="288"/>
      <c r="H36" s="289"/>
      <c r="I36" s="289"/>
      <c r="J36" s="286"/>
      <c r="K36" s="293"/>
    </row>
  </sheetData>
  <mergeCells count="21">
    <mergeCell ref="B14:D14"/>
    <mergeCell ref="E14:K14"/>
    <mergeCell ref="A3:K3"/>
    <mergeCell ref="B12:D12"/>
    <mergeCell ref="E12:K12"/>
    <mergeCell ref="B13:D13"/>
    <mergeCell ref="E13:K13"/>
    <mergeCell ref="B15:D15"/>
    <mergeCell ref="E15:K15"/>
    <mergeCell ref="B16:D16"/>
    <mergeCell ref="E16:K16"/>
    <mergeCell ref="B17:D17"/>
    <mergeCell ref="E17:K17"/>
    <mergeCell ref="B18:D18"/>
    <mergeCell ref="E18:K18"/>
    <mergeCell ref="B20:B21"/>
    <mergeCell ref="C20:C21"/>
    <mergeCell ref="D20:I20"/>
    <mergeCell ref="J20:J21"/>
    <mergeCell ref="K20:K21"/>
    <mergeCell ref="E21:I21"/>
  </mergeCells>
  <phoneticPr fontId="10"/>
  <dataValidations count="1">
    <dataValidation imeMode="disabled" allowBlank="1" showInputMessage="1" showErrorMessage="1" sqref="G23:G36 D22:F36 B24:B36" xr:uid="{B0B12FC1-348B-4ADE-A6BE-C4B2A791DAEA}"/>
  </dataValidations>
  <pageMargins left="0.7" right="0.7" top="0.75" bottom="0.75" header="0.3" footer="0.3"/>
  <pageSetup paperSize="9" scale="8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74308-CD1E-422C-B731-262BFFB7F648}">
  <dimension ref="A1:R143"/>
  <sheetViews>
    <sheetView tabSelected="1" topLeftCell="A36" workbookViewId="0">
      <selection activeCell="I47" sqref="I47"/>
    </sheetView>
  </sheetViews>
  <sheetFormatPr defaultRowHeight="11.6" x14ac:dyDescent="0.2"/>
  <cols>
    <col min="1" max="1" width="2.33203125" customWidth="1"/>
    <col min="2" max="2" width="4.6640625" bestFit="1" customWidth="1"/>
    <col min="3" max="3" width="18.6640625" bestFit="1" customWidth="1"/>
    <col min="4" max="4" width="18.6640625" customWidth="1"/>
    <col min="5" max="5" width="15.33203125" customWidth="1"/>
    <col min="6" max="10" width="16.25" customWidth="1"/>
    <col min="11" max="11" width="13.9140625" bestFit="1" customWidth="1"/>
    <col min="12" max="15" width="14.33203125" customWidth="1"/>
    <col min="16" max="16" width="15.33203125" customWidth="1"/>
    <col min="17" max="17" width="2.33203125" customWidth="1"/>
    <col min="19" max="19" width="12.6640625" customWidth="1"/>
  </cols>
  <sheetData>
    <row r="1" spans="1:16" ht="16.5" customHeight="1" x14ac:dyDescent="0.2">
      <c r="P1" s="104" t="s">
        <v>356</v>
      </c>
    </row>
    <row r="2" spans="1:16" ht="16.5" customHeight="1" x14ac:dyDescent="0.2">
      <c r="A2" s="105"/>
      <c r="B2" s="252" t="s">
        <v>171</v>
      </c>
      <c r="C2" s="170"/>
      <c r="D2" s="170"/>
      <c r="E2" s="170"/>
      <c r="F2" s="170"/>
      <c r="G2" s="170"/>
      <c r="H2" s="170"/>
      <c r="I2" s="170"/>
      <c r="J2" s="170"/>
      <c r="K2" s="170"/>
      <c r="L2" s="170"/>
      <c r="M2" s="170"/>
      <c r="N2" s="170"/>
      <c r="O2" s="170"/>
      <c r="P2" s="170"/>
    </row>
    <row r="3" spans="1:16" ht="10.4" customHeight="1" x14ac:dyDescent="0.2"/>
    <row r="4" spans="1:16" ht="16.5" customHeight="1" x14ac:dyDescent="0.2">
      <c r="B4" s="105" t="s">
        <v>102</v>
      </c>
      <c r="M4" s="186" t="s">
        <v>1</v>
      </c>
    </row>
    <row r="5" spans="1:16" ht="16.5" customHeight="1" x14ac:dyDescent="0.2">
      <c r="B5" s="314" t="s">
        <v>98</v>
      </c>
      <c r="C5" s="314" t="s">
        <v>99</v>
      </c>
      <c r="D5" s="314" t="s">
        <v>284</v>
      </c>
      <c r="E5" s="123" t="s">
        <v>100</v>
      </c>
      <c r="F5" s="123"/>
      <c r="G5" s="123"/>
      <c r="H5" s="123"/>
      <c r="I5" s="123"/>
      <c r="J5" s="123"/>
      <c r="K5" s="123"/>
      <c r="L5" s="123"/>
      <c r="M5" s="123"/>
    </row>
    <row r="6" spans="1:16" ht="42" customHeight="1" thickBot="1" x14ac:dyDescent="0.25">
      <c r="B6" s="315"/>
      <c r="C6" s="315"/>
      <c r="D6" s="315"/>
      <c r="E6" s="128" t="s">
        <v>101</v>
      </c>
      <c r="F6" s="129" t="s">
        <v>53</v>
      </c>
      <c r="G6" s="267" t="s">
        <v>363</v>
      </c>
      <c r="H6" s="267" t="s">
        <v>358</v>
      </c>
      <c r="I6" s="267" t="s">
        <v>295</v>
      </c>
      <c r="J6" s="267" t="s">
        <v>359</v>
      </c>
      <c r="K6" s="267" t="s">
        <v>293</v>
      </c>
      <c r="L6" s="135" t="s">
        <v>54</v>
      </c>
      <c r="M6" s="128" t="s">
        <v>51</v>
      </c>
    </row>
    <row r="7" spans="1:16" ht="16.5" customHeight="1" thickTop="1" x14ac:dyDescent="0.2">
      <c r="B7" s="263">
        <v>1</v>
      </c>
      <c r="C7" s="261" t="s">
        <v>196</v>
      </c>
      <c r="D7" s="261" t="s">
        <v>274</v>
      </c>
      <c r="E7" s="260"/>
      <c r="F7" s="202"/>
      <c r="G7" s="203"/>
      <c r="H7" s="299">
        <v>2000000</v>
      </c>
      <c r="I7" s="203"/>
      <c r="J7" s="203"/>
      <c r="K7" s="203"/>
      <c r="L7" s="204"/>
      <c r="M7" s="184">
        <f t="shared" ref="M7:M38" si="0">SUM(F7:L7)</f>
        <v>2000000</v>
      </c>
    </row>
    <row r="8" spans="1:16" ht="16.5" customHeight="1" x14ac:dyDescent="0.2">
      <c r="B8" s="263">
        <v>2</v>
      </c>
      <c r="C8" s="261" t="s">
        <v>197</v>
      </c>
      <c r="D8" s="261" t="s">
        <v>274</v>
      </c>
      <c r="E8" s="260"/>
      <c r="F8" s="199"/>
      <c r="G8" s="200"/>
      <c r="H8" s="299">
        <v>2000000</v>
      </c>
      <c r="I8" s="200"/>
      <c r="J8" s="200"/>
      <c r="K8" s="200"/>
      <c r="L8" s="201"/>
      <c r="M8" s="174">
        <f t="shared" si="0"/>
        <v>2000000</v>
      </c>
    </row>
    <row r="9" spans="1:16" ht="16.5" customHeight="1" x14ac:dyDescent="0.2">
      <c r="B9" s="263">
        <v>3</v>
      </c>
      <c r="C9" s="261" t="s">
        <v>198</v>
      </c>
      <c r="D9" s="261" t="s">
        <v>274</v>
      </c>
      <c r="E9" s="260"/>
      <c r="F9" s="199"/>
      <c r="G9" s="200"/>
      <c r="H9" s="300"/>
      <c r="I9" s="200"/>
      <c r="J9" s="200"/>
      <c r="K9" s="200"/>
      <c r="L9" s="201"/>
      <c r="M9" s="174">
        <f t="shared" si="0"/>
        <v>0</v>
      </c>
    </row>
    <row r="10" spans="1:16" ht="16.5" customHeight="1" x14ac:dyDescent="0.2">
      <c r="B10" s="263">
        <v>4</v>
      </c>
      <c r="C10" s="261" t="s">
        <v>199</v>
      </c>
      <c r="D10" s="261" t="s">
        <v>274</v>
      </c>
      <c r="E10" s="260"/>
      <c r="F10" s="199"/>
      <c r="G10" s="200"/>
      <c r="H10" s="299">
        <v>2000000</v>
      </c>
      <c r="I10" s="200"/>
      <c r="J10" s="200"/>
      <c r="K10" s="200"/>
      <c r="L10" s="201"/>
      <c r="M10" s="174">
        <f t="shared" si="0"/>
        <v>2000000</v>
      </c>
    </row>
    <row r="11" spans="1:16" ht="16.5" customHeight="1" x14ac:dyDescent="0.2">
      <c r="B11" s="263">
        <v>5</v>
      </c>
      <c r="C11" s="261" t="s">
        <v>199</v>
      </c>
      <c r="D11" s="261" t="s">
        <v>275</v>
      </c>
      <c r="E11" s="260"/>
      <c r="F11" s="199"/>
      <c r="G11" s="200"/>
      <c r="H11" s="299">
        <v>0</v>
      </c>
      <c r="I11" s="200"/>
      <c r="J11" s="200"/>
      <c r="K11" s="200"/>
      <c r="L11" s="204"/>
      <c r="M11" s="174">
        <f t="shared" si="0"/>
        <v>0</v>
      </c>
    </row>
    <row r="12" spans="1:16" ht="16.5" customHeight="1" x14ac:dyDescent="0.2">
      <c r="B12" s="263">
        <v>6</v>
      </c>
      <c r="C12" s="261" t="s">
        <v>287</v>
      </c>
      <c r="D12" s="261" t="s">
        <v>274</v>
      </c>
      <c r="E12" s="260"/>
      <c r="F12" s="199"/>
      <c r="G12" s="200"/>
      <c r="H12" s="299">
        <v>2000000</v>
      </c>
      <c r="I12" s="200"/>
      <c r="J12" s="200"/>
      <c r="K12" s="200"/>
      <c r="L12" s="204"/>
      <c r="M12" s="174">
        <f t="shared" si="0"/>
        <v>2000000</v>
      </c>
    </row>
    <row r="13" spans="1:16" ht="16.5" customHeight="1" x14ac:dyDescent="0.2">
      <c r="B13" s="263">
        <v>7</v>
      </c>
      <c r="C13" s="261" t="s">
        <v>200</v>
      </c>
      <c r="D13" s="261" t="s">
        <v>276</v>
      </c>
      <c r="E13" s="260"/>
      <c r="F13" s="199"/>
      <c r="G13" s="200"/>
      <c r="H13" s="299">
        <v>0</v>
      </c>
      <c r="I13" s="200"/>
      <c r="J13" s="200"/>
      <c r="K13" s="200"/>
      <c r="L13" s="204"/>
      <c r="M13" s="174">
        <f t="shared" si="0"/>
        <v>0</v>
      </c>
    </row>
    <row r="14" spans="1:16" ht="16.5" customHeight="1" x14ac:dyDescent="0.2">
      <c r="B14" s="263">
        <v>8</v>
      </c>
      <c r="C14" s="261" t="s">
        <v>278</v>
      </c>
      <c r="D14" s="261" t="s">
        <v>274</v>
      </c>
      <c r="E14" s="260"/>
      <c r="F14" s="199"/>
      <c r="G14" s="200"/>
      <c r="H14" s="300"/>
      <c r="I14" s="200"/>
      <c r="J14" s="200"/>
      <c r="K14" s="200"/>
      <c r="L14" s="204"/>
      <c r="M14" s="174">
        <f t="shared" si="0"/>
        <v>0</v>
      </c>
    </row>
    <row r="15" spans="1:16" ht="16.5" customHeight="1" x14ac:dyDescent="0.2">
      <c r="B15" s="263">
        <v>9</v>
      </c>
      <c r="C15" s="261" t="s">
        <v>201</v>
      </c>
      <c r="D15" s="261" t="s">
        <v>274</v>
      </c>
      <c r="E15" s="260"/>
      <c r="F15" s="199"/>
      <c r="G15" s="200"/>
      <c r="H15" s="299">
        <v>2000000</v>
      </c>
      <c r="I15" s="200"/>
      <c r="J15" s="200"/>
      <c r="K15" s="200"/>
      <c r="L15" s="204"/>
      <c r="M15" s="174">
        <f t="shared" si="0"/>
        <v>2000000</v>
      </c>
    </row>
    <row r="16" spans="1:16" ht="16.5" customHeight="1" x14ac:dyDescent="0.2">
      <c r="B16" s="263">
        <v>10</v>
      </c>
      <c r="C16" s="261" t="s">
        <v>201</v>
      </c>
      <c r="D16" s="261" t="s">
        <v>276</v>
      </c>
      <c r="E16" s="260"/>
      <c r="F16" s="199"/>
      <c r="G16" s="200"/>
      <c r="H16" s="299">
        <v>0</v>
      </c>
      <c r="I16" s="200"/>
      <c r="J16" s="200"/>
      <c r="K16" s="200"/>
      <c r="L16" s="204"/>
      <c r="M16" s="174">
        <f t="shared" si="0"/>
        <v>0</v>
      </c>
    </row>
    <row r="17" spans="2:13" ht="16.5" customHeight="1" x14ac:dyDescent="0.2">
      <c r="B17" s="263">
        <v>11</v>
      </c>
      <c r="C17" s="261" t="s">
        <v>97</v>
      </c>
      <c r="D17" s="261" t="s">
        <v>274</v>
      </c>
      <c r="E17" s="260"/>
      <c r="F17" s="199"/>
      <c r="G17" s="200"/>
      <c r="H17" s="299">
        <v>2000000</v>
      </c>
      <c r="I17" s="200"/>
      <c r="J17" s="200"/>
      <c r="K17" s="200"/>
      <c r="L17" s="204"/>
      <c r="M17" s="174">
        <f t="shared" si="0"/>
        <v>2000000</v>
      </c>
    </row>
    <row r="18" spans="2:13" ht="16.5" customHeight="1" x14ac:dyDescent="0.2">
      <c r="B18" s="263">
        <v>12</v>
      </c>
      <c r="C18" s="261" t="s">
        <v>288</v>
      </c>
      <c r="D18" s="261" t="s">
        <v>274</v>
      </c>
      <c r="E18" s="260"/>
      <c r="F18" s="199"/>
      <c r="G18" s="200"/>
      <c r="H18" s="300"/>
      <c r="I18" s="200"/>
      <c r="J18" s="200"/>
      <c r="K18" s="200"/>
      <c r="L18" s="204"/>
      <c r="M18" s="174">
        <f t="shared" si="0"/>
        <v>0</v>
      </c>
    </row>
    <row r="19" spans="2:13" ht="16.5" customHeight="1" x14ac:dyDescent="0.2">
      <c r="B19" s="263">
        <v>13</v>
      </c>
      <c r="C19" s="261" t="s">
        <v>203</v>
      </c>
      <c r="D19" s="261" t="s">
        <v>274</v>
      </c>
      <c r="E19" s="260"/>
      <c r="F19" s="199"/>
      <c r="G19" s="200"/>
      <c r="H19" s="299">
        <v>2000000</v>
      </c>
      <c r="I19" s="200"/>
      <c r="J19" s="200"/>
      <c r="K19" s="200"/>
      <c r="L19" s="204"/>
      <c r="M19" s="174">
        <f t="shared" si="0"/>
        <v>2000000</v>
      </c>
    </row>
    <row r="20" spans="2:13" ht="16.5" customHeight="1" x14ac:dyDescent="0.2">
      <c r="B20" s="263">
        <v>14</v>
      </c>
      <c r="C20" s="261" t="s">
        <v>204</v>
      </c>
      <c r="D20" s="261" t="s">
        <v>274</v>
      </c>
      <c r="E20" s="260"/>
      <c r="F20" s="199"/>
      <c r="G20" s="200"/>
      <c r="H20" s="299">
        <v>2000000</v>
      </c>
      <c r="I20" s="200"/>
      <c r="J20" s="200"/>
      <c r="K20" s="200"/>
      <c r="L20" s="204"/>
      <c r="M20" s="174">
        <f t="shared" si="0"/>
        <v>2000000</v>
      </c>
    </row>
    <row r="21" spans="2:13" ht="16.5" customHeight="1" x14ac:dyDescent="0.2">
      <c r="B21" s="263">
        <v>15</v>
      </c>
      <c r="C21" s="261" t="s">
        <v>204</v>
      </c>
      <c r="D21" s="261" t="s">
        <v>275</v>
      </c>
      <c r="E21" s="260"/>
      <c r="F21" s="199"/>
      <c r="G21" s="200"/>
      <c r="H21" s="299">
        <v>0</v>
      </c>
      <c r="I21" s="200"/>
      <c r="J21" s="200"/>
      <c r="K21" s="200"/>
      <c r="L21" s="204"/>
      <c r="M21" s="174">
        <f t="shared" si="0"/>
        <v>0</v>
      </c>
    </row>
    <row r="22" spans="2:13" ht="16.5" customHeight="1" x14ac:dyDescent="0.2">
      <c r="B22" s="263">
        <v>16</v>
      </c>
      <c r="C22" s="261" t="s">
        <v>205</v>
      </c>
      <c r="D22" s="261" t="s">
        <v>274</v>
      </c>
      <c r="E22" s="260"/>
      <c r="F22" s="199"/>
      <c r="G22" s="200"/>
      <c r="H22" s="299">
        <v>2000000</v>
      </c>
      <c r="I22" s="200"/>
      <c r="J22" s="200"/>
      <c r="K22" s="200"/>
      <c r="L22" s="201"/>
      <c r="M22" s="174">
        <f t="shared" si="0"/>
        <v>2000000</v>
      </c>
    </row>
    <row r="23" spans="2:13" ht="16.5" customHeight="1" x14ac:dyDescent="0.2">
      <c r="B23" s="263">
        <v>17</v>
      </c>
      <c r="C23" s="261" t="s">
        <v>205</v>
      </c>
      <c r="D23" s="261" t="s">
        <v>275</v>
      </c>
      <c r="E23" s="260"/>
      <c r="F23" s="199"/>
      <c r="G23" s="200"/>
      <c r="H23" s="299">
        <v>0</v>
      </c>
      <c r="I23" s="200"/>
      <c r="J23" s="200"/>
      <c r="K23" s="200"/>
      <c r="L23" s="201"/>
      <c r="M23" s="174">
        <f t="shared" si="0"/>
        <v>0</v>
      </c>
    </row>
    <row r="24" spans="2:13" ht="16.5" customHeight="1" x14ac:dyDescent="0.2">
      <c r="B24" s="263">
        <v>18</v>
      </c>
      <c r="C24" s="261" t="s">
        <v>206</v>
      </c>
      <c r="D24" s="261" t="s">
        <v>274</v>
      </c>
      <c r="E24" s="260"/>
      <c r="F24" s="199"/>
      <c r="G24" s="200"/>
      <c r="H24" s="299">
        <v>2000000</v>
      </c>
      <c r="I24" s="200"/>
      <c r="J24" s="200"/>
      <c r="K24" s="200"/>
      <c r="L24" s="201"/>
      <c r="M24" s="174">
        <f t="shared" si="0"/>
        <v>2000000</v>
      </c>
    </row>
    <row r="25" spans="2:13" ht="16.5" customHeight="1" x14ac:dyDescent="0.2">
      <c r="B25" s="263">
        <v>19</v>
      </c>
      <c r="C25" s="261" t="s">
        <v>206</v>
      </c>
      <c r="D25" s="261" t="s">
        <v>275</v>
      </c>
      <c r="E25" s="260"/>
      <c r="F25" s="199"/>
      <c r="G25" s="200"/>
      <c r="H25" s="299">
        <v>0</v>
      </c>
      <c r="I25" s="200"/>
      <c r="J25" s="200"/>
      <c r="K25" s="200"/>
      <c r="L25" s="201"/>
      <c r="M25" s="174">
        <f t="shared" si="0"/>
        <v>0</v>
      </c>
    </row>
    <row r="26" spans="2:13" ht="16.5" customHeight="1" x14ac:dyDescent="0.2">
      <c r="B26" s="263">
        <v>20</v>
      </c>
      <c r="C26" s="261" t="s">
        <v>207</v>
      </c>
      <c r="D26" s="261" t="s">
        <v>274</v>
      </c>
      <c r="E26" s="260"/>
      <c r="F26" s="199"/>
      <c r="G26" s="200"/>
      <c r="H26" s="300"/>
      <c r="I26" s="200"/>
      <c r="J26" s="200"/>
      <c r="K26" s="200"/>
      <c r="L26" s="201"/>
      <c r="M26" s="174">
        <f t="shared" si="0"/>
        <v>0</v>
      </c>
    </row>
    <row r="27" spans="2:13" ht="16.5" customHeight="1" x14ac:dyDescent="0.2">
      <c r="B27" s="263">
        <v>21</v>
      </c>
      <c r="C27" s="261" t="s">
        <v>279</v>
      </c>
      <c r="D27" s="261" t="s">
        <v>274</v>
      </c>
      <c r="E27" s="260"/>
      <c r="F27" s="199"/>
      <c r="G27" s="200"/>
      <c r="H27" s="299">
        <v>2000000</v>
      </c>
      <c r="I27" s="200"/>
      <c r="J27" s="200"/>
      <c r="K27" s="200"/>
      <c r="L27" s="201"/>
      <c r="M27" s="174">
        <f t="shared" si="0"/>
        <v>2000000</v>
      </c>
    </row>
    <row r="28" spans="2:13" ht="16.5" customHeight="1" x14ac:dyDescent="0.2">
      <c r="B28" s="263">
        <v>22</v>
      </c>
      <c r="C28" s="261" t="s">
        <v>279</v>
      </c>
      <c r="D28" s="261" t="s">
        <v>275</v>
      </c>
      <c r="E28" s="260"/>
      <c r="F28" s="199"/>
      <c r="G28" s="200"/>
      <c r="H28" s="299">
        <v>0</v>
      </c>
      <c r="I28" s="200"/>
      <c r="J28" s="200"/>
      <c r="K28" s="200"/>
      <c r="L28" s="201"/>
      <c r="M28" s="174">
        <f t="shared" si="0"/>
        <v>0</v>
      </c>
    </row>
    <row r="29" spans="2:13" ht="16.5" customHeight="1" x14ac:dyDescent="0.2">
      <c r="B29" s="263">
        <v>23</v>
      </c>
      <c r="C29" s="261" t="s">
        <v>208</v>
      </c>
      <c r="D29" s="261" t="s">
        <v>274</v>
      </c>
      <c r="E29" s="260"/>
      <c r="F29" s="199"/>
      <c r="G29" s="200"/>
      <c r="H29" s="300"/>
      <c r="I29" s="200"/>
      <c r="J29" s="200"/>
      <c r="K29" s="200"/>
      <c r="L29" s="201"/>
      <c r="M29" s="174">
        <f t="shared" si="0"/>
        <v>0</v>
      </c>
    </row>
    <row r="30" spans="2:13" ht="16.5" customHeight="1" x14ac:dyDescent="0.2">
      <c r="B30" s="263">
        <v>24</v>
      </c>
      <c r="C30" s="261" t="s">
        <v>209</v>
      </c>
      <c r="D30" s="261" t="s">
        <v>274</v>
      </c>
      <c r="E30" s="260"/>
      <c r="F30" s="199"/>
      <c r="G30" s="200"/>
      <c r="H30" s="300"/>
      <c r="I30" s="200"/>
      <c r="J30" s="200"/>
      <c r="K30" s="200"/>
      <c r="L30" s="201"/>
      <c r="M30" s="174">
        <f t="shared" si="0"/>
        <v>0</v>
      </c>
    </row>
    <row r="31" spans="2:13" ht="16.5" customHeight="1" x14ac:dyDescent="0.2">
      <c r="B31" s="263">
        <v>25</v>
      </c>
      <c r="C31" s="261" t="s">
        <v>209</v>
      </c>
      <c r="D31" s="261" t="s">
        <v>275</v>
      </c>
      <c r="E31" s="260"/>
      <c r="F31" s="199"/>
      <c r="G31" s="200"/>
      <c r="H31" s="300"/>
      <c r="I31" s="200"/>
      <c r="J31" s="200"/>
      <c r="K31" s="200"/>
      <c r="L31" s="201"/>
      <c r="M31" s="174">
        <f t="shared" si="0"/>
        <v>0</v>
      </c>
    </row>
    <row r="32" spans="2:13" ht="16.5" customHeight="1" x14ac:dyDescent="0.2">
      <c r="B32" s="263">
        <v>26</v>
      </c>
      <c r="C32" s="261" t="s">
        <v>210</v>
      </c>
      <c r="D32" s="261" t="s">
        <v>274</v>
      </c>
      <c r="E32" s="260"/>
      <c r="F32" s="199"/>
      <c r="G32" s="200"/>
      <c r="H32" s="300"/>
      <c r="I32" s="200"/>
      <c r="J32" s="200"/>
      <c r="K32" s="200"/>
      <c r="L32" s="201"/>
      <c r="M32" s="174">
        <f t="shared" si="0"/>
        <v>0</v>
      </c>
    </row>
    <row r="33" spans="2:13" ht="16.5" customHeight="1" x14ac:dyDescent="0.2">
      <c r="B33" s="263">
        <v>27</v>
      </c>
      <c r="C33" s="261" t="s">
        <v>211</v>
      </c>
      <c r="D33" s="261" t="s">
        <v>274</v>
      </c>
      <c r="E33" s="260"/>
      <c r="F33" s="199"/>
      <c r="G33" s="200"/>
      <c r="H33" s="300"/>
      <c r="I33" s="200"/>
      <c r="J33" s="200"/>
      <c r="K33" s="200"/>
      <c r="L33" s="201"/>
      <c r="M33" s="174">
        <f t="shared" si="0"/>
        <v>0</v>
      </c>
    </row>
    <row r="34" spans="2:13" ht="16.5" customHeight="1" x14ac:dyDescent="0.2">
      <c r="B34" s="263">
        <v>28</v>
      </c>
      <c r="C34" s="261" t="s">
        <v>212</v>
      </c>
      <c r="D34" s="261" t="s">
        <v>274</v>
      </c>
      <c r="E34" s="260"/>
      <c r="F34" s="199"/>
      <c r="G34" s="200"/>
      <c r="H34" s="300"/>
      <c r="I34" s="200"/>
      <c r="J34" s="200"/>
      <c r="K34" s="200"/>
      <c r="L34" s="201"/>
      <c r="M34" s="174">
        <f t="shared" si="0"/>
        <v>0</v>
      </c>
    </row>
    <row r="35" spans="2:13" ht="16.5" customHeight="1" x14ac:dyDescent="0.2">
      <c r="B35" s="263">
        <v>29</v>
      </c>
      <c r="C35" s="261" t="s">
        <v>212</v>
      </c>
      <c r="D35" s="261" t="s">
        <v>276</v>
      </c>
      <c r="E35" s="260"/>
      <c r="F35" s="199"/>
      <c r="G35" s="200"/>
      <c r="H35" s="300"/>
      <c r="I35" s="200"/>
      <c r="J35" s="200"/>
      <c r="K35" s="200"/>
      <c r="L35" s="201"/>
      <c r="M35" s="174">
        <f t="shared" si="0"/>
        <v>0</v>
      </c>
    </row>
    <row r="36" spans="2:13" ht="16.5" customHeight="1" x14ac:dyDescent="0.2">
      <c r="B36" s="263">
        <v>30</v>
      </c>
      <c r="C36" s="261" t="s">
        <v>213</v>
      </c>
      <c r="D36" s="261" t="s">
        <v>274</v>
      </c>
      <c r="E36" s="260"/>
      <c r="F36" s="199"/>
      <c r="G36" s="200"/>
      <c r="H36" s="300"/>
      <c r="I36" s="200"/>
      <c r="J36" s="200"/>
      <c r="K36" s="200"/>
      <c r="L36" s="201"/>
      <c r="M36" s="174">
        <f t="shared" si="0"/>
        <v>0</v>
      </c>
    </row>
    <row r="37" spans="2:13" ht="16.5" customHeight="1" x14ac:dyDescent="0.2">
      <c r="B37" s="263">
        <v>31</v>
      </c>
      <c r="C37" s="261" t="s">
        <v>214</v>
      </c>
      <c r="D37" s="261" t="s">
        <v>274</v>
      </c>
      <c r="E37" s="260"/>
      <c r="F37" s="199"/>
      <c r="G37" s="200"/>
      <c r="H37" s="300"/>
      <c r="I37" s="200"/>
      <c r="J37" s="200"/>
      <c r="K37" s="200"/>
      <c r="L37" s="201"/>
      <c r="M37" s="174">
        <f t="shared" si="0"/>
        <v>0</v>
      </c>
    </row>
    <row r="38" spans="2:13" ht="16.5" customHeight="1" x14ac:dyDescent="0.2">
      <c r="B38" s="263">
        <v>32</v>
      </c>
      <c r="C38" s="261" t="s">
        <v>215</v>
      </c>
      <c r="D38" s="261" t="s">
        <v>274</v>
      </c>
      <c r="E38" s="260"/>
      <c r="F38" s="199"/>
      <c r="G38" s="200"/>
      <c r="H38" s="300"/>
      <c r="I38" s="200"/>
      <c r="J38" s="200"/>
      <c r="K38" s="200"/>
      <c r="L38" s="201"/>
      <c r="M38" s="174">
        <f t="shared" si="0"/>
        <v>0</v>
      </c>
    </row>
    <row r="39" spans="2:13" ht="16.5" customHeight="1" x14ac:dyDescent="0.2">
      <c r="B39" s="263">
        <v>33</v>
      </c>
      <c r="C39" s="261" t="s">
        <v>216</v>
      </c>
      <c r="D39" s="261" t="s">
        <v>274</v>
      </c>
      <c r="E39" s="260"/>
      <c r="F39" s="199"/>
      <c r="G39" s="200"/>
      <c r="H39" s="299">
        <v>2000000</v>
      </c>
      <c r="I39" s="200"/>
      <c r="J39" s="200"/>
      <c r="K39" s="200"/>
      <c r="L39" s="201"/>
      <c r="M39" s="174">
        <f t="shared" ref="M39:M70" si="1">SUM(F39:L39)</f>
        <v>2000000</v>
      </c>
    </row>
    <row r="40" spans="2:13" ht="16.5" customHeight="1" x14ac:dyDescent="0.2">
      <c r="B40" s="263">
        <v>34</v>
      </c>
      <c r="C40" s="261" t="s">
        <v>217</v>
      </c>
      <c r="D40" s="261" t="s">
        <v>274</v>
      </c>
      <c r="E40" s="260"/>
      <c r="F40" s="199"/>
      <c r="G40" s="200"/>
      <c r="H40" s="300"/>
      <c r="I40" s="200"/>
      <c r="J40" s="200"/>
      <c r="K40" s="200"/>
      <c r="L40" s="201"/>
      <c r="M40" s="174">
        <f t="shared" si="1"/>
        <v>0</v>
      </c>
    </row>
    <row r="41" spans="2:13" ht="16.5" customHeight="1" x14ac:dyDescent="0.2">
      <c r="B41" s="263">
        <v>35</v>
      </c>
      <c r="C41" s="261" t="s">
        <v>218</v>
      </c>
      <c r="D41" s="261" t="s">
        <v>274</v>
      </c>
      <c r="E41" s="260"/>
      <c r="F41" s="199"/>
      <c r="G41" s="200"/>
      <c r="H41" s="299">
        <v>2000000</v>
      </c>
      <c r="I41" s="200"/>
      <c r="J41" s="200"/>
      <c r="K41" s="200"/>
      <c r="L41" s="201"/>
      <c r="M41" s="174">
        <f t="shared" si="1"/>
        <v>2000000</v>
      </c>
    </row>
    <row r="42" spans="2:13" ht="16.5" customHeight="1" x14ac:dyDescent="0.2">
      <c r="B42" s="263">
        <v>36</v>
      </c>
      <c r="C42" s="261" t="s">
        <v>218</v>
      </c>
      <c r="D42" s="261" t="s">
        <v>277</v>
      </c>
      <c r="E42" s="260"/>
      <c r="F42" s="199"/>
      <c r="G42" s="200"/>
      <c r="H42" s="299">
        <v>2000000</v>
      </c>
      <c r="I42" s="200"/>
      <c r="J42" s="200"/>
      <c r="K42" s="200"/>
      <c r="L42" s="201"/>
      <c r="M42" s="174">
        <f t="shared" si="1"/>
        <v>2000000</v>
      </c>
    </row>
    <row r="43" spans="2:13" ht="16.5" customHeight="1" x14ac:dyDescent="0.2">
      <c r="B43" s="263">
        <v>37</v>
      </c>
      <c r="C43" s="261" t="s">
        <v>219</v>
      </c>
      <c r="D43" s="261" t="s">
        <v>274</v>
      </c>
      <c r="E43" s="260"/>
      <c r="F43" s="199"/>
      <c r="G43" s="200"/>
      <c r="H43" s="300"/>
      <c r="I43" s="200"/>
      <c r="J43" s="200"/>
      <c r="K43" s="200"/>
      <c r="L43" s="201"/>
      <c r="M43" s="174">
        <f t="shared" si="1"/>
        <v>0</v>
      </c>
    </row>
    <row r="44" spans="2:13" ht="16.5" customHeight="1" x14ac:dyDescent="0.2">
      <c r="B44" s="263">
        <v>38</v>
      </c>
      <c r="C44" s="261" t="s">
        <v>219</v>
      </c>
      <c r="D44" s="261" t="s">
        <v>275</v>
      </c>
      <c r="E44" s="260"/>
      <c r="F44" s="199"/>
      <c r="G44" s="200"/>
      <c r="H44" s="300"/>
      <c r="I44" s="200"/>
      <c r="J44" s="200"/>
      <c r="K44" s="200"/>
      <c r="L44" s="201"/>
      <c r="M44" s="174">
        <f t="shared" si="1"/>
        <v>0</v>
      </c>
    </row>
    <row r="45" spans="2:13" ht="16.5" customHeight="1" x14ac:dyDescent="0.2">
      <c r="B45" s="263">
        <v>39</v>
      </c>
      <c r="C45" s="261" t="s">
        <v>220</v>
      </c>
      <c r="D45" s="261" t="s">
        <v>274</v>
      </c>
      <c r="E45" s="260"/>
      <c r="F45" s="199"/>
      <c r="G45" s="200"/>
      <c r="H45" s="300"/>
      <c r="I45" s="200"/>
      <c r="J45" s="200"/>
      <c r="K45" s="200"/>
      <c r="L45" s="201"/>
      <c r="M45" s="174">
        <f t="shared" si="1"/>
        <v>0</v>
      </c>
    </row>
    <row r="46" spans="2:13" ht="16.5" customHeight="1" x14ac:dyDescent="0.2">
      <c r="B46" s="263">
        <v>40</v>
      </c>
      <c r="C46" s="261" t="s">
        <v>220</v>
      </c>
      <c r="D46" s="261" t="s">
        <v>275</v>
      </c>
      <c r="E46" s="260"/>
      <c r="F46" s="199"/>
      <c r="G46" s="200"/>
      <c r="H46" s="300"/>
      <c r="I46" s="200"/>
      <c r="J46" s="200"/>
      <c r="K46" s="200"/>
      <c r="L46" s="201"/>
      <c r="M46" s="174">
        <f t="shared" si="1"/>
        <v>0</v>
      </c>
    </row>
    <row r="47" spans="2:13" ht="16.5" customHeight="1" x14ac:dyDescent="0.2">
      <c r="B47" s="263">
        <v>41</v>
      </c>
      <c r="C47" s="261" t="s">
        <v>221</v>
      </c>
      <c r="D47" s="261" t="s">
        <v>274</v>
      </c>
      <c r="E47" s="257"/>
      <c r="F47" s="383"/>
      <c r="G47" s="300"/>
      <c r="H47" s="299"/>
      <c r="I47" s="300"/>
      <c r="J47" s="300"/>
      <c r="K47" s="300"/>
      <c r="L47" s="384"/>
      <c r="M47" s="174">
        <f t="shared" si="1"/>
        <v>0</v>
      </c>
    </row>
    <row r="48" spans="2:13" ht="16.5" customHeight="1" x14ac:dyDescent="0.2">
      <c r="B48" s="263">
        <v>42</v>
      </c>
      <c r="C48" s="261" t="s">
        <v>222</v>
      </c>
      <c r="D48" s="261" t="s">
        <v>274</v>
      </c>
      <c r="E48" s="260"/>
      <c r="F48" s="199"/>
      <c r="G48" s="200"/>
      <c r="H48" s="299">
        <v>2000000</v>
      </c>
      <c r="I48" s="200"/>
      <c r="J48" s="200"/>
      <c r="K48" s="200"/>
      <c r="L48" s="201"/>
      <c r="M48" s="174">
        <f t="shared" si="1"/>
        <v>2000000</v>
      </c>
    </row>
    <row r="49" spans="2:13" ht="16.5" customHeight="1" x14ac:dyDescent="0.2">
      <c r="B49" s="263">
        <v>43</v>
      </c>
      <c r="C49" s="261" t="s">
        <v>223</v>
      </c>
      <c r="D49" s="261" t="s">
        <v>274</v>
      </c>
      <c r="E49" s="260"/>
      <c r="F49" s="199"/>
      <c r="G49" s="200"/>
      <c r="H49" s="299">
        <v>2000000</v>
      </c>
      <c r="I49" s="200"/>
      <c r="J49" s="200"/>
      <c r="K49" s="200"/>
      <c r="L49" s="201"/>
      <c r="M49" s="174">
        <f t="shared" si="1"/>
        <v>2000000</v>
      </c>
    </row>
    <row r="50" spans="2:13" ht="16.5" customHeight="1" x14ac:dyDescent="0.2">
      <c r="B50" s="263">
        <v>44</v>
      </c>
      <c r="C50" s="261" t="s">
        <v>223</v>
      </c>
      <c r="D50" s="261" t="s">
        <v>275</v>
      </c>
      <c r="E50" s="260"/>
      <c r="F50" s="199"/>
      <c r="G50" s="200"/>
      <c r="H50" s="299">
        <v>0</v>
      </c>
      <c r="I50" s="200"/>
      <c r="J50" s="200"/>
      <c r="K50" s="200"/>
      <c r="L50" s="201"/>
      <c r="M50" s="174">
        <f t="shared" si="1"/>
        <v>0</v>
      </c>
    </row>
    <row r="51" spans="2:13" ht="16.5" customHeight="1" x14ac:dyDescent="0.2">
      <c r="B51" s="263">
        <v>45</v>
      </c>
      <c r="C51" s="261" t="s">
        <v>224</v>
      </c>
      <c r="D51" s="261" t="s">
        <v>274</v>
      </c>
      <c r="E51" s="260"/>
      <c r="F51" s="199"/>
      <c r="G51" s="200"/>
      <c r="H51" s="300"/>
      <c r="I51" s="200"/>
      <c r="J51" s="200"/>
      <c r="K51" s="200"/>
      <c r="L51" s="201"/>
      <c r="M51" s="174">
        <f t="shared" si="1"/>
        <v>0</v>
      </c>
    </row>
    <row r="52" spans="2:13" ht="16.5" customHeight="1" x14ac:dyDescent="0.2">
      <c r="B52" s="263">
        <v>46</v>
      </c>
      <c r="C52" s="261" t="s">
        <v>225</v>
      </c>
      <c r="D52" s="261" t="s">
        <v>274</v>
      </c>
      <c r="E52" s="260"/>
      <c r="F52" s="202"/>
      <c r="G52" s="203"/>
      <c r="H52" s="299"/>
      <c r="I52" s="203"/>
      <c r="J52" s="203"/>
      <c r="K52" s="203"/>
      <c r="L52" s="204"/>
      <c r="M52" s="184">
        <f t="shared" si="1"/>
        <v>0</v>
      </c>
    </row>
    <row r="53" spans="2:13" ht="16.5" customHeight="1" x14ac:dyDescent="0.2">
      <c r="B53" s="263">
        <v>47</v>
      </c>
      <c r="C53" s="261" t="s">
        <v>226</v>
      </c>
      <c r="D53" s="261" t="s">
        <v>274</v>
      </c>
      <c r="E53" s="260"/>
      <c r="F53" s="199"/>
      <c r="G53" s="200"/>
      <c r="H53" s="300"/>
      <c r="I53" s="200"/>
      <c r="J53" s="200"/>
      <c r="K53" s="200"/>
      <c r="L53" s="201"/>
      <c r="M53" s="174">
        <f t="shared" si="1"/>
        <v>0</v>
      </c>
    </row>
    <row r="54" spans="2:13" ht="16.5" customHeight="1" x14ac:dyDescent="0.2">
      <c r="B54" s="263">
        <v>48</v>
      </c>
      <c r="C54" s="261" t="s">
        <v>227</v>
      </c>
      <c r="D54" s="261" t="s">
        <v>274</v>
      </c>
      <c r="E54" s="260"/>
      <c r="F54" s="199"/>
      <c r="G54" s="200"/>
      <c r="H54" s="299">
        <v>2000000</v>
      </c>
      <c r="I54" s="200"/>
      <c r="J54" s="200"/>
      <c r="K54" s="200"/>
      <c r="L54" s="201"/>
      <c r="M54" s="174">
        <f t="shared" si="1"/>
        <v>2000000</v>
      </c>
    </row>
    <row r="55" spans="2:13" ht="16.5" customHeight="1" x14ac:dyDescent="0.2">
      <c r="B55" s="263">
        <v>49</v>
      </c>
      <c r="C55" s="261" t="s">
        <v>228</v>
      </c>
      <c r="D55" s="261" t="s">
        <v>274</v>
      </c>
      <c r="E55" s="260"/>
      <c r="F55" s="199"/>
      <c r="G55" s="200"/>
      <c r="H55" s="300"/>
      <c r="I55" s="200"/>
      <c r="J55" s="200"/>
      <c r="K55" s="200"/>
      <c r="L55" s="201"/>
      <c r="M55" s="174">
        <f t="shared" si="1"/>
        <v>0</v>
      </c>
    </row>
    <row r="56" spans="2:13" ht="16.5" customHeight="1" x14ac:dyDescent="0.2">
      <c r="B56" s="263">
        <v>50</v>
      </c>
      <c r="C56" s="261" t="s">
        <v>229</v>
      </c>
      <c r="D56" s="261" t="s">
        <v>274</v>
      </c>
      <c r="E56" s="260"/>
      <c r="F56" s="199"/>
      <c r="G56" s="200"/>
      <c r="H56" s="300"/>
      <c r="I56" s="200"/>
      <c r="J56" s="200"/>
      <c r="K56" s="200"/>
      <c r="L56" s="201"/>
      <c r="M56" s="174">
        <f t="shared" si="1"/>
        <v>0</v>
      </c>
    </row>
    <row r="57" spans="2:13" ht="16.5" customHeight="1" x14ac:dyDescent="0.2">
      <c r="B57" s="263">
        <v>51</v>
      </c>
      <c r="C57" s="261" t="s">
        <v>229</v>
      </c>
      <c r="D57" s="261" t="s">
        <v>276</v>
      </c>
      <c r="E57" s="260"/>
      <c r="F57" s="199"/>
      <c r="G57" s="200"/>
      <c r="H57" s="300"/>
      <c r="I57" s="200"/>
      <c r="J57" s="200"/>
      <c r="K57" s="200"/>
      <c r="L57" s="201"/>
      <c r="M57" s="174">
        <f t="shared" si="1"/>
        <v>0</v>
      </c>
    </row>
    <row r="58" spans="2:13" ht="16.5" customHeight="1" x14ac:dyDescent="0.2">
      <c r="B58" s="263">
        <v>52</v>
      </c>
      <c r="C58" s="261" t="s">
        <v>6</v>
      </c>
      <c r="D58" s="261" t="s">
        <v>274</v>
      </c>
      <c r="E58" s="260"/>
      <c r="F58" s="199"/>
      <c r="G58" s="200"/>
      <c r="H58" s="300"/>
      <c r="I58" s="200"/>
      <c r="J58" s="200"/>
      <c r="K58" s="200"/>
      <c r="L58" s="201"/>
      <c r="M58" s="174">
        <f t="shared" si="1"/>
        <v>0</v>
      </c>
    </row>
    <row r="59" spans="2:13" ht="16.5" customHeight="1" x14ac:dyDescent="0.2">
      <c r="B59" s="263">
        <v>53</v>
      </c>
      <c r="C59" s="261" t="s">
        <v>230</v>
      </c>
      <c r="D59" s="261" t="s">
        <v>274</v>
      </c>
      <c r="E59" s="260"/>
      <c r="F59" s="199"/>
      <c r="G59" s="200"/>
      <c r="H59" s="300"/>
      <c r="I59" s="200"/>
      <c r="J59" s="200"/>
      <c r="K59" s="200"/>
      <c r="L59" s="201"/>
      <c r="M59" s="174">
        <f t="shared" si="1"/>
        <v>0</v>
      </c>
    </row>
    <row r="60" spans="2:13" ht="16.5" customHeight="1" x14ac:dyDescent="0.2">
      <c r="B60" s="263">
        <v>54</v>
      </c>
      <c r="C60" s="261" t="s">
        <v>280</v>
      </c>
      <c r="D60" s="261" t="s">
        <v>274</v>
      </c>
      <c r="E60" s="260"/>
      <c r="F60" s="199"/>
      <c r="G60" s="200"/>
      <c r="H60" s="300"/>
      <c r="I60" s="200"/>
      <c r="J60" s="200"/>
      <c r="K60" s="200"/>
      <c r="L60" s="201"/>
      <c r="M60" s="174">
        <f t="shared" si="1"/>
        <v>0</v>
      </c>
    </row>
    <row r="61" spans="2:13" ht="16.5" customHeight="1" x14ac:dyDescent="0.2">
      <c r="B61" s="263">
        <v>55</v>
      </c>
      <c r="C61" s="261" t="s">
        <v>231</v>
      </c>
      <c r="D61" s="261" t="s">
        <v>274</v>
      </c>
      <c r="E61" s="260"/>
      <c r="F61" s="199"/>
      <c r="G61" s="200"/>
      <c r="H61" s="300"/>
      <c r="I61" s="200"/>
      <c r="J61" s="200"/>
      <c r="K61" s="200"/>
      <c r="L61" s="201"/>
      <c r="M61" s="174">
        <f t="shared" si="1"/>
        <v>0</v>
      </c>
    </row>
    <row r="62" spans="2:13" ht="16.5" customHeight="1" x14ac:dyDescent="0.2">
      <c r="B62" s="263">
        <v>56</v>
      </c>
      <c r="C62" s="261" t="s">
        <v>232</v>
      </c>
      <c r="D62" s="261" t="s">
        <v>274</v>
      </c>
      <c r="E62" s="260"/>
      <c r="F62" s="199"/>
      <c r="G62" s="200"/>
      <c r="H62" s="299">
        <v>2000000</v>
      </c>
      <c r="I62" s="200"/>
      <c r="J62" s="200"/>
      <c r="K62" s="200"/>
      <c r="L62" s="201"/>
      <c r="M62" s="174">
        <f t="shared" si="1"/>
        <v>2000000</v>
      </c>
    </row>
    <row r="63" spans="2:13" ht="16.5" customHeight="1" x14ac:dyDescent="0.2">
      <c r="B63" s="263">
        <v>57</v>
      </c>
      <c r="C63" s="261" t="s">
        <v>232</v>
      </c>
      <c r="D63" s="261" t="s">
        <v>275</v>
      </c>
      <c r="E63" s="260"/>
      <c r="F63" s="199"/>
      <c r="G63" s="200"/>
      <c r="H63" s="299">
        <v>0</v>
      </c>
      <c r="I63" s="200"/>
      <c r="J63" s="200"/>
      <c r="K63" s="200"/>
      <c r="L63" s="201"/>
      <c r="M63" s="174">
        <f t="shared" si="1"/>
        <v>0</v>
      </c>
    </row>
    <row r="64" spans="2:13" ht="16.5" customHeight="1" x14ac:dyDescent="0.2">
      <c r="B64" s="263">
        <v>58</v>
      </c>
      <c r="C64" s="261" t="s">
        <v>233</v>
      </c>
      <c r="D64" s="261" t="s">
        <v>274</v>
      </c>
      <c r="E64" s="260"/>
      <c r="F64" s="199"/>
      <c r="G64" s="200"/>
      <c r="H64" s="300"/>
      <c r="I64" s="200"/>
      <c r="J64" s="200"/>
      <c r="K64" s="200"/>
      <c r="L64" s="201"/>
      <c r="M64" s="174">
        <f t="shared" si="1"/>
        <v>0</v>
      </c>
    </row>
    <row r="65" spans="2:13" ht="16.5" customHeight="1" x14ac:dyDescent="0.2">
      <c r="B65" s="263">
        <v>59</v>
      </c>
      <c r="C65" s="261" t="s">
        <v>234</v>
      </c>
      <c r="D65" s="261" t="s">
        <v>274</v>
      </c>
      <c r="E65" s="260"/>
      <c r="F65" s="199"/>
      <c r="G65" s="200"/>
      <c r="H65" s="299">
        <v>2000000</v>
      </c>
      <c r="I65" s="200"/>
      <c r="J65" s="200"/>
      <c r="K65" s="200"/>
      <c r="L65" s="201"/>
      <c r="M65" s="174">
        <f t="shared" si="1"/>
        <v>2000000</v>
      </c>
    </row>
    <row r="66" spans="2:13" ht="16.5" customHeight="1" x14ac:dyDescent="0.2">
      <c r="B66" s="263">
        <v>60</v>
      </c>
      <c r="C66" s="261" t="s">
        <v>234</v>
      </c>
      <c r="D66" s="261" t="s">
        <v>275</v>
      </c>
      <c r="E66" s="260"/>
      <c r="F66" s="199"/>
      <c r="G66" s="200"/>
      <c r="H66" s="299">
        <v>0</v>
      </c>
      <c r="I66" s="200"/>
      <c r="J66" s="200"/>
      <c r="K66" s="200"/>
      <c r="L66" s="201"/>
      <c r="M66" s="174">
        <f t="shared" si="1"/>
        <v>0</v>
      </c>
    </row>
    <row r="67" spans="2:13" ht="16.5" customHeight="1" x14ac:dyDescent="0.2">
      <c r="B67" s="263">
        <v>61</v>
      </c>
      <c r="C67" s="261" t="s">
        <v>235</v>
      </c>
      <c r="D67" s="261" t="s">
        <v>274</v>
      </c>
      <c r="E67" s="260"/>
      <c r="F67" s="199"/>
      <c r="G67" s="200"/>
      <c r="H67" s="300"/>
      <c r="I67" s="200"/>
      <c r="J67" s="200"/>
      <c r="K67" s="200"/>
      <c r="L67" s="201"/>
      <c r="M67" s="174">
        <f t="shared" si="1"/>
        <v>0</v>
      </c>
    </row>
    <row r="68" spans="2:13" ht="16.5" customHeight="1" x14ac:dyDescent="0.2">
      <c r="B68" s="263">
        <v>62</v>
      </c>
      <c r="C68" s="261" t="s">
        <v>235</v>
      </c>
      <c r="D68" s="261" t="s">
        <v>276</v>
      </c>
      <c r="E68" s="260"/>
      <c r="F68" s="199"/>
      <c r="G68" s="200"/>
      <c r="H68" s="300"/>
      <c r="I68" s="200"/>
      <c r="J68" s="200"/>
      <c r="K68" s="200"/>
      <c r="L68" s="201"/>
      <c r="M68" s="174">
        <f t="shared" si="1"/>
        <v>0</v>
      </c>
    </row>
    <row r="69" spans="2:13" ht="16.5" customHeight="1" x14ac:dyDescent="0.2">
      <c r="B69" s="263">
        <v>63</v>
      </c>
      <c r="C69" s="261" t="s">
        <v>236</v>
      </c>
      <c r="D69" s="261" t="s">
        <v>274</v>
      </c>
      <c r="E69" s="260"/>
      <c r="F69" s="199"/>
      <c r="G69" s="200"/>
      <c r="H69" s="299">
        <v>2000000</v>
      </c>
      <c r="I69" s="200"/>
      <c r="J69" s="200"/>
      <c r="K69" s="200"/>
      <c r="L69" s="201"/>
      <c r="M69" s="174">
        <f t="shared" si="1"/>
        <v>2000000</v>
      </c>
    </row>
    <row r="70" spans="2:13" ht="16.5" customHeight="1" x14ac:dyDescent="0.2">
      <c r="B70" s="263">
        <v>64</v>
      </c>
      <c r="C70" s="261" t="s">
        <v>237</v>
      </c>
      <c r="D70" s="261" t="s">
        <v>274</v>
      </c>
      <c r="E70" s="260"/>
      <c r="F70" s="199"/>
      <c r="G70" s="200"/>
      <c r="H70" s="300"/>
      <c r="I70" s="200"/>
      <c r="J70" s="200"/>
      <c r="K70" s="200"/>
      <c r="L70" s="201"/>
      <c r="M70" s="174">
        <f t="shared" si="1"/>
        <v>0</v>
      </c>
    </row>
    <row r="71" spans="2:13" ht="16.5" customHeight="1" x14ac:dyDescent="0.2">
      <c r="B71" s="263">
        <v>65</v>
      </c>
      <c r="C71" s="261" t="s">
        <v>238</v>
      </c>
      <c r="D71" s="261" t="s">
        <v>274</v>
      </c>
      <c r="E71" s="260"/>
      <c r="F71" s="199"/>
      <c r="G71" s="200"/>
      <c r="H71" s="300"/>
      <c r="I71" s="200"/>
      <c r="J71" s="200"/>
      <c r="K71" s="200"/>
      <c r="L71" s="201"/>
      <c r="M71" s="174">
        <f t="shared" ref="M71:M102" si="2">SUM(F71:L71)</f>
        <v>0</v>
      </c>
    </row>
    <row r="72" spans="2:13" ht="16.5" customHeight="1" x14ac:dyDescent="0.2">
      <c r="B72" s="263">
        <v>66</v>
      </c>
      <c r="C72" s="261" t="s">
        <v>239</v>
      </c>
      <c r="D72" s="261" t="s">
        <v>274</v>
      </c>
      <c r="E72" s="260"/>
      <c r="F72" s="205"/>
      <c r="G72" s="206"/>
      <c r="H72" s="265"/>
      <c r="I72" s="206"/>
      <c r="J72" s="206"/>
      <c r="K72" s="206"/>
      <c r="L72" s="207"/>
      <c r="M72" s="175">
        <f t="shared" si="2"/>
        <v>0</v>
      </c>
    </row>
    <row r="73" spans="2:13" ht="16.5" customHeight="1" x14ac:dyDescent="0.2">
      <c r="B73" s="263">
        <v>67</v>
      </c>
      <c r="C73" s="261" t="s">
        <v>240</v>
      </c>
      <c r="D73" s="261" t="s">
        <v>274</v>
      </c>
      <c r="E73" s="260"/>
      <c r="F73" s="205"/>
      <c r="G73" s="206"/>
      <c r="H73" s="265"/>
      <c r="I73" s="206"/>
      <c r="J73" s="206"/>
      <c r="K73" s="206"/>
      <c r="L73" s="207"/>
      <c r="M73" s="175">
        <f t="shared" si="2"/>
        <v>0</v>
      </c>
    </row>
    <row r="74" spans="2:13" ht="16.5" customHeight="1" x14ac:dyDescent="0.2">
      <c r="B74" s="263">
        <v>68</v>
      </c>
      <c r="C74" s="261" t="s">
        <v>241</v>
      </c>
      <c r="D74" s="261" t="s">
        <v>274</v>
      </c>
      <c r="E74" s="260"/>
      <c r="F74" s="205"/>
      <c r="G74" s="206"/>
      <c r="H74" s="265"/>
      <c r="I74" s="206"/>
      <c r="J74" s="206"/>
      <c r="K74" s="206"/>
      <c r="L74" s="207"/>
      <c r="M74" s="175">
        <f t="shared" si="2"/>
        <v>0</v>
      </c>
    </row>
    <row r="75" spans="2:13" ht="16.5" customHeight="1" x14ac:dyDescent="0.2">
      <c r="B75" s="263">
        <v>69</v>
      </c>
      <c r="C75" s="261" t="s">
        <v>242</v>
      </c>
      <c r="D75" s="261" t="s">
        <v>274</v>
      </c>
      <c r="E75" s="260"/>
      <c r="F75" s="205"/>
      <c r="G75" s="206"/>
      <c r="H75" s="299">
        <v>2000000</v>
      </c>
      <c r="I75" s="206"/>
      <c r="J75" s="206"/>
      <c r="K75" s="206"/>
      <c r="L75" s="207"/>
      <c r="M75" s="175">
        <f t="shared" si="2"/>
        <v>2000000</v>
      </c>
    </row>
    <row r="76" spans="2:13" ht="16.5" customHeight="1" x14ac:dyDescent="0.2">
      <c r="B76" s="263">
        <v>70</v>
      </c>
      <c r="C76" s="261" t="s">
        <v>242</v>
      </c>
      <c r="D76" s="261" t="s">
        <v>275</v>
      </c>
      <c r="E76" s="260"/>
      <c r="F76" s="205"/>
      <c r="G76" s="206"/>
      <c r="H76" s="299">
        <v>0</v>
      </c>
      <c r="I76" s="206"/>
      <c r="J76" s="206"/>
      <c r="K76" s="206"/>
      <c r="L76" s="207"/>
      <c r="M76" s="175">
        <f t="shared" si="2"/>
        <v>0</v>
      </c>
    </row>
    <row r="77" spans="2:13" ht="16.5" customHeight="1" x14ac:dyDescent="0.2">
      <c r="B77" s="263">
        <v>71</v>
      </c>
      <c r="C77" s="261" t="s">
        <v>243</v>
      </c>
      <c r="D77" s="261" t="s">
        <v>274</v>
      </c>
      <c r="E77" s="260"/>
      <c r="F77" s="205"/>
      <c r="G77" s="206"/>
      <c r="H77" s="299">
        <v>2000000</v>
      </c>
      <c r="I77" s="206"/>
      <c r="J77" s="206"/>
      <c r="K77" s="206"/>
      <c r="L77" s="207"/>
      <c r="M77" s="175">
        <f t="shared" si="2"/>
        <v>2000000</v>
      </c>
    </row>
    <row r="78" spans="2:13" ht="16.5" customHeight="1" x14ac:dyDescent="0.2">
      <c r="B78" s="263">
        <v>72</v>
      </c>
      <c r="C78" s="261" t="s">
        <v>243</v>
      </c>
      <c r="D78" s="261" t="s">
        <v>276</v>
      </c>
      <c r="E78" s="260"/>
      <c r="F78" s="205"/>
      <c r="G78" s="206"/>
      <c r="H78" s="299">
        <v>0</v>
      </c>
      <c r="I78" s="206"/>
      <c r="J78" s="206"/>
      <c r="K78" s="206"/>
      <c r="L78" s="207"/>
      <c r="M78" s="175">
        <f t="shared" si="2"/>
        <v>0</v>
      </c>
    </row>
    <row r="79" spans="2:13" ht="16.5" customHeight="1" x14ac:dyDescent="0.2">
      <c r="B79" s="263">
        <v>73</v>
      </c>
      <c r="C79" s="261" t="s">
        <v>244</v>
      </c>
      <c r="D79" s="261" t="s">
        <v>274</v>
      </c>
      <c r="E79" s="260"/>
      <c r="F79" s="205"/>
      <c r="G79" s="206"/>
      <c r="H79" s="299">
        <v>2000000</v>
      </c>
      <c r="I79" s="206"/>
      <c r="J79" s="206"/>
      <c r="K79" s="206"/>
      <c r="L79" s="207"/>
      <c r="M79" s="175">
        <f t="shared" si="2"/>
        <v>2000000</v>
      </c>
    </row>
    <row r="80" spans="2:13" ht="16.5" customHeight="1" x14ac:dyDescent="0.2">
      <c r="B80" s="263">
        <v>74</v>
      </c>
      <c r="C80" s="261" t="s">
        <v>245</v>
      </c>
      <c r="D80" s="261" t="s">
        <v>274</v>
      </c>
      <c r="E80" s="260"/>
      <c r="F80" s="205"/>
      <c r="G80" s="206"/>
      <c r="H80" s="299">
        <v>2000000</v>
      </c>
      <c r="I80" s="206"/>
      <c r="J80" s="206"/>
      <c r="K80" s="206"/>
      <c r="L80" s="207"/>
      <c r="M80" s="175">
        <f t="shared" si="2"/>
        <v>2000000</v>
      </c>
    </row>
    <row r="81" spans="2:13" ht="16.5" customHeight="1" x14ac:dyDescent="0.2">
      <c r="B81" s="263">
        <v>75</v>
      </c>
      <c r="C81" s="261" t="s">
        <v>246</v>
      </c>
      <c r="D81" s="261" t="s">
        <v>274</v>
      </c>
      <c r="E81" s="260"/>
      <c r="F81" s="205"/>
      <c r="G81" s="206"/>
      <c r="H81" s="299">
        <v>2000000</v>
      </c>
      <c r="I81" s="206"/>
      <c r="J81" s="206"/>
      <c r="K81" s="206"/>
      <c r="L81" s="207"/>
      <c r="M81" s="175">
        <f t="shared" si="2"/>
        <v>2000000</v>
      </c>
    </row>
    <row r="82" spans="2:13" ht="16.5" customHeight="1" x14ac:dyDescent="0.2">
      <c r="B82" s="263">
        <v>76</v>
      </c>
      <c r="C82" s="261" t="s">
        <v>247</v>
      </c>
      <c r="D82" s="261" t="s">
        <v>274</v>
      </c>
      <c r="E82" s="260"/>
      <c r="F82" s="205"/>
      <c r="G82" s="206"/>
      <c r="H82" s="265"/>
      <c r="I82" s="206"/>
      <c r="J82" s="206"/>
      <c r="K82" s="206"/>
      <c r="L82" s="207"/>
      <c r="M82" s="175">
        <f t="shared" si="2"/>
        <v>0</v>
      </c>
    </row>
    <row r="83" spans="2:13" ht="16.5" customHeight="1" x14ac:dyDescent="0.2">
      <c r="B83" s="263">
        <v>77</v>
      </c>
      <c r="C83" s="261" t="s">
        <v>247</v>
      </c>
      <c r="D83" s="261" t="s">
        <v>277</v>
      </c>
      <c r="E83" s="260"/>
      <c r="F83" s="205"/>
      <c r="G83" s="206"/>
      <c r="H83" s="265"/>
      <c r="I83" s="206"/>
      <c r="J83" s="206"/>
      <c r="K83" s="206"/>
      <c r="L83" s="207"/>
      <c r="M83" s="175">
        <f t="shared" si="2"/>
        <v>0</v>
      </c>
    </row>
    <row r="84" spans="2:13" ht="16.5" customHeight="1" x14ac:dyDescent="0.2">
      <c r="B84" s="263">
        <v>78</v>
      </c>
      <c r="C84" s="261" t="s">
        <v>248</v>
      </c>
      <c r="D84" s="261" t="s">
        <v>274</v>
      </c>
      <c r="E84" s="260"/>
      <c r="F84" s="205"/>
      <c r="G84" s="206"/>
      <c r="H84" s="299">
        <v>2000000</v>
      </c>
      <c r="I84" s="206"/>
      <c r="J84" s="206"/>
      <c r="K84" s="206"/>
      <c r="L84" s="207"/>
      <c r="M84" s="175">
        <f t="shared" si="2"/>
        <v>2000000</v>
      </c>
    </row>
    <row r="85" spans="2:13" ht="16.5" customHeight="1" x14ac:dyDescent="0.2">
      <c r="B85" s="263">
        <v>79</v>
      </c>
      <c r="C85" s="261" t="s">
        <v>248</v>
      </c>
      <c r="D85" s="261" t="s">
        <v>277</v>
      </c>
      <c r="E85" s="260"/>
      <c r="F85" s="205"/>
      <c r="G85" s="206"/>
      <c r="H85" s="299">
        <v>2000000</v>
      </c>
      <c r="I85" s="206"/>
      <c r="J85" s="206"/>
      <c r="K85" s="206"/>
      <c r="L85" s="207"/>
      <c r="M85" s="175">
        <f t="shared" si="2"/>
        <v>2000000</v>
      </c>
    </row>
    <row r="86" spans="2:13" ht="16.5" customHeight="1" x14ac:dyDescent="0.2">
      <c r="B86" s="263">
        <v>80</v>
      </c>
      <c r="C86" s="261" t="s">
        <v>249</v>
      </c>
      <c r="D86" s="261" t="s">
        <v>274</v>
      </c>
      <c r="E86" s="260"/>
      <c r="F86" s="205"/>
      <c r="G86" s="206"/>
      <c r="H86" s="299">
        <v>2000000</v>
      </c>
      <c r="I86" s="206"/>
      <c r="J86" s="206"/>
      <c r="K86" s="206"/>
      <c r="L86" s="207"/>
      <c r="M86" s="175">
        <f t="shared" si="2"/>
        <v>2000000</v>
      </c>
    </row>
    <row r="87" spans="2:13" ht="16.5" customHeight="1" x14ac:dyDescent="0.2">
      <c r="B87" s="263"/>
      <c r="C87" s="261" t="s">
        <v>202</v>
      </c>
      <c r="D87" s="261" t="s">
        <v>310</v>
      </c>
      <c r="E87" s="257"/>
      <c r="F87" s="266"/>
      <c r="G87" s="265"/>
      <c r="H87" s="265"/>
      <c r="I87" s="265"/>
      <c r="J87" s="265"/>
      <c r="K87" s="265"/>
      <c r="L87" s="264"/>
      <c r="M87" s="175">
        <f t="shared" si="2"/>
        <v>0</v>
      </c>
    </row>
    <row r="88" spans="2:13" ht="16.5" customHeight="1" x14ac:dyDescent="0.2">
      <c r="B88" s="263">
        <v>81</v>
      </c>
      <c r="C88" s="261" t="s">
        <v>250</v>
      </c>
      <c r="D88" s="261" t="s">
        <v>274</v>
      </c>
      <c r="E88" s="260"/>
      <c r="F88" s="205"/>
      <c r="G88" s="206"/>
      <c r="H88" s="299">
        <v>2000000</v>
      </c>
      <c r="I88" s="206"/>
      <c r="J88" s="206"/>
      <c r="K88" s="206"/>
      <c r="L88" s="207"/>
      <c r="M88" s="175">
        <f t="shared" si="2"/>
        <v>2000000</v>
      </c>
    </row>
    <row r="89" spans="2:13" ht="16.5" customHeight="1" x14ac:dyDescent="0.2">
      <c r="B89" s="263">
        <v>82</v>
      </c>
      <c r="C89" s="261" t="s">
        <v>250</v>
      </c>
      <c r="D89" s="261" t="s">
        <v>277</v>
      </c>
      <c r="E89" s="260"/>
      <c r="F89" s="205"/>
      <c r="G89" s="206"/>
      <c r="H89" s="299">
        <v>2000000</v>
      </c>
      <c r="I89" s="206"/>
      <c r="J89" s="206"/>
      <c r="K89" s="206"/>
      <c r="L89" s="207"/>
      <c r="M89" s="175">
        <f t="shared" si="2"/>
        <v>2000000</v>
      </c>
    </row>
    <row r="90" spans="2:13" ht="16.5" customHeight="1" x14ac:dyDescent="0.2">
      <c r="B90" s="263">
        <v>83</v>
      </c>
      <c r="C90" s="261" t="s">
        <v>251</v>
      </c>
      <c r="D90" s="261" t="s">
        <v>274</v>
      </c>
      <c r="E90" s="260"/>
      <c r="F90" s="205"/>
      <c r="G90" s="206"/>
      <c r="H90" s="299">
        <v>2000000</v>
      </c>
      <c r="I90" s="206"/>
      <c r="J90" s="206"/>
      <c r="K90" s="206"/>
      <c r="L90" s="207"/>
      <c r="M90" s="175">
        <f t="shared" si="2"/>
        <v>2000000</v>
      </c>
    </row>
    <row r="91" spans="2:13" ht="16.5" customHeight="1" x14ac:dyDescent="0.2">
      <c r="B91" s="263">
        <v>84</v>
      </c>
      <c r="C91" s="261" t="s">
        <v>252</v>
      </c>
      <c r="D91" s="261" t="s">
        <v>274</v>
      </c>
      <c r="E91" s="260"/>
      <c r="F91" s="205"/>
      <c r="G91" s="206"/>
      <c r="H91" s="299">
        <v>2000000</v>
      </c>
      <c r="I91" s="206"/>
      <c r="J91" s="206"/>
      <c r="K91" s="206"/>
      <c r="L91" s="207"/>
      <c r="M91" s="175">
        <f t="shared" si="2"/>
        <v>2000000</v>
      </c>
    </row>
    <row r="92" spans="2:13" ht="16.5" customHeight="1" x14ac:dyDescent="0.2">
      <c r="B92" s="263">
        <v>85</v>
      </c>
      <c r="C92" s="261" t="s">
        <v>253</v>
      </c>
      <c r="D92" s="261" t="s">
        <v>274</v>
      </c>
      <c r="E92" s="260"/>
      <c r="F92" s="205"/>
      <c r="G92" s="206"/>
      <c r="H92" s="299">
        <v>2000000</v>
      </c>
      <c r="I92" s="206"/>
      <c r="J92" s="206"/>
      <c r="K92" s="206"/>
      <c r="L92" s="207"/>
      <c r="M92" s="175">
        <f t="shared" si="2"/>
        <v>2000000</v>
      </c>
    </row>
    <row r="93" spans="2:13" ht="16.5" customHeight="1" x14ac:dyDescent="0.2">
      <c r="B93" s="263">
        <v>86</v>
      </c>
      <c r="C93" s="261" t="s">
        <v>254</v>
      </c>
      <c r="D93" s="261" t="s">
        <v>274</v>
      </c>
      <c r="E93" s="260"/>
      <c r="F93" s="205"/>
      <c r="G93" s="206"/>
      <c r="H93" s="299">
        <v>2000000</v>
      </c>
      <c r="I93" s="206"/>
      <c r="J93" s="206"/>
      <c r="K93" s="206"/>
      <c r="L93" s="207"/>
      <c r="M93" s="175">
        <f t="shared" si="2"/>
        <v>2000000</v>
      </c>
    </row>
    <row r="94" spans="2:13" ht="16.5" customHeight="1" x14ac:dyDescent="0.2">
      <c r="B94" s="263"/>
      <c r="C94" s="261" t="s">
        <v>255</v>
      </c>
      <c r="D94" s="261" t="s">
        <v>311</v>
      </c>
      <c r="E94" s="257"/>
      <c r="F94" s="266"/>
      <c r="G94" s="265"/>
      <c r="H94" s="265"/>
      <c r="I94" s="265"/>
      <c r="J94" s="265"/>
      <c r="K94" s="265"/>
      <c r="L94" s="264"/>
      <c r="M94" s="175">
        <f t="shared" si="2"/>
        <v>0</v>
      </c>
    </row>
    <row r="95" spans="2:13" ht="16.5" customHeight="1" x14ac:dyDescent="0.2">
      <c r="B95" s="263">
        <v>87</v>
      </c>
      <c r="C95" s="261" t="s">
        <v>256</v>
      </c>
      <c r="D95" s="261" t="s">
        <v>274</v>
      </c>
      <c r="E95" s="260"/>
      <c r="F95" s="205"/>
      <c r="G95" s="206"/>
      <c r="H95" s="265"/>
      <c r="I95" s="206"/>
      <c r="J95" s="206"/>
      <c r="K95" s="206"/>
      <c r="L95" s="207"/>
      <c r="M95" s="175">
        <f t="shared" si="2"/>
        <v>0</v>
      </c>
    </row>
    <row r="96" spans="2:13" ht="16.5" customHeight="1" x14ac:dyDescent="0.2">
      <c r="B96" s="263">
        <v>88</v>
      </c>
      <c r="C96" s="261" t="s">
        <v>256</v>
      </c>
      <c r="D96" s="261" t="s">
        <v>277</v>
      </c>
      <c r="E96" s="260"/>
      <c r="F96" s="205"/>
      <c r="G96" s="206"/>
      <c r="H96" s="265"/>
      <c r="I96" s="206"/>
      <c r="J96" s="206"/>
      <c r="K96" s="206"/>
      <c r="L96" s="207"/>
      <c r="M96" s="175">
        <f t="shared" si="2"/>
        <v>0</v>
      </c>
    </row>
    <row r="97" spans="2:13" ht="16.5" customHeight="1" x14ac:dyDescent="0.2">
      <c r="B97" s="263"/>
      <c r="C97" s="261" t="s">
        <v>257</v>
      </c>
      <c r="D97" s="261" t="s">
        <v>312</v>
      </c>
      <c r="E97" s="257"/>
      <c r="F97" s="266"/>
      <c r="G97" s="265"/>
      <c r="H97" s="265"/>
      <c r="I97" s="265"/>
      <c r="J97" s="265"/>
      <c r="K97" s="265"/>
      <c r="L97" s="264"/>
      <c r="M97" s="175">
        <f t="shared" si="2"/>
        <v>0</v>
      </c>
    </row>
    <row r="98" spans="2:13" ht="16.5" customHeight="1" x14ac:dyDescent="0.2">
      <c r="B98" s="263">
        <v>89</v>
      </c>
      <c r="C98" s="261" t="s">
        <v>258</v>
      </c>
      <c r="D98" s="261" t="s">
        <v>274</v>
      </c>
      <c r="E98" s="260"/>
      <c r="F98" s="205"/>
      <c r="G98" s="206"/>
      <c r="H98" s="265"/>
      <c r="I98" s="206"/>
      <c r="J98" s="206"/>
      <c r="K98" s="206"/>
      <c r="L98" s="207"/>
      <c r="M98" s="175">
        <f t="shared" si="2"/>
        <v>0</v>
      </c>
    </row>
    <row r="99" spans="2:13" ht="16.5" customHeight="1" x14ac:dyDescent="0.2">
      <c r="B99" s="263"/>
      <c r="C99" s="261" t="s">
        <v>259</v>
      </c>
      <c r="D99" s="261" t="s">
        <v>313</v>
      </c>
      <c r="E99" s="257"/>
      <c r="F99" s="266"/>
      <c r="G99" s="265"/>
      <c r="H99" s="265"/>
      <c r="I99" s="265"/>
      <c r="J99" s="265"/>
      <c r="K99" s="265"/>
      <c r="L99" s="264"/>
      <c r="M99" s="175">
        <f t="shared" si="2"/>
        <v>0</v>
      </c>
    </row>
    <row r="100" spans="2:13" ht="16.5" customHeight="1" x14ac:dyDescent="0.2">
      <c r="B100" s="263">
        <v>90</v>
      </c>
      <c r="C100" s="261" t="s">
        <v>260</v>
      </c>
      <c r="D100" s="261" t="s">
        <v>274</v>
      </c>
      <c r="E100" s="260"/>
      <c r="F100" s="205"/>
      <c r="G100" s="206"/>
      <c r="H100" s="265"/>
      <c r="I100" s="206"/>
      <c r="J100" s="206"/>
      <c r="K100" s="206"/>
      <c r="L100" s="207"/>
      <c r="M100" s="175">
        <f t="shared" si="2"/>
        <v>0</v>
      </c>
    </row>
    <row r="101" spans="2:13" ht="16.5" customHeight="1" x14ac:dyDescent="0.2">
      <c r="B101" s="263">
        <v>91</v>
      </c>
      <c r="C101" s="261" t="s">
        <v>261</v>
      </c>
      <c r="D101" s="261" t="s">
        <v>274</v>
      </c>
      <c r="E101" s="260"/>
      <c r="F101" s="205"/>
      <c r="G101" s="206"/>
      <c r="H101" s="299">
        <v>2000000</v>
      </c>
      <c r="I101" s="206"/>
      <c r="J101" s="206"/>
      <c r="K101" s="206"/>
      <c r="L101" s="207"/>
      <c r="M101" s="175">
        <f t="shared" si="2"/>
        <v>2000000</v>
      </c>
    </row>
    <row r="102" spans="2:13" ht="16.5" customHeight="1" x14ac:dyDescent="0.2">
      <c r="B102" s="263">
        <v>92</v>
      </c>
      <c r="C102" s="261" t="s">
        <v>262</v>
      </c>
      <c r="D102" s="261" t="s">
        <v>274</v>
      </c>
      <c r="E102" s="260"/>
      <c r="F102" s="205"/>
      <c r="G102" s="206"/>
      <c r="H102" s="299">
        <v>2000000</v>
      </c>
      <c r="I102" s="206"/>
      <c r="J102" s="206"/>
      <c r="K102" s="206"/>
      <c r="L102" s="207"/>
      <c r="M102" s="175">
        <f t="shared" si="2"/>
        <v>2000000</v>
      </c>
    </row>
    <row r="103" spans="2:13" ht="16.5" customHeight="1" x14ac:dyDescent="0.2">
      <c r="B103" s="263">
        <v>93</v>
      </c>
      <c r="C103" s="261" t="s">
        <v>263</v>
      </c>
      <c r="D103" s="261" t="s">
        <v>274</v>
      </c>
      <c r="E103" s="260"/>
      <c r="F103" s="205"/>
      <c r="G103" s="206"/>
      <c r="H103" s="299">
        <v>2000000</v>
      </c>
      <c r="I103" s="206"/>
      <c r="J103" s="206"/>
      <c r="K103" s="206"/>
      <c r="L103" s="207"/>
      <c r="M103" s="175">
        <f t="shared" ref="M103:M117" si="3">SUM(F103:L103)</f>
        <v>2000000</v>
      </c>
    </row>
    <row r="104" spans="2:13" ht="16.5" customHeight="1" x14ac:dyDescent="0.2">
      <c r="B104" s="263">
        <v>94</v>
      </c>
      <c r="C104" s="261" t="s">
        <v>264</v>
      </c>
      <c r="D104" s="261" t="s">
        <v>274</v>
      </c>
      <c r="E104" s="260"/>
      <c r="F104" s="205"/>
      <c r="G104" s="206"/>
      <c r="H104" s="299">
        <v>2000000</v>
      </c>
      <c r="I104" s="206"/>
      <c r="J104" s="206"/>
      <c r="K104" s="206"/>
      <c r="L104" s="207"/>
      <c r="M104" s="175">
        <f t="shared" si="3"/>
        <v>2000000</v>
      </c>
    </row>
    <row r="105" spans="2:13" ht="16.5" customHeight="1" x14ac:dyDescent="0.2">
      <c r="B105" s="263">
        <v>95</v>
      </c>
      <c r="C105" s="261" t="s">
        <v>265</v>
      </c>
      <c r="D105" s="261" t="s">
        <v>274</v>
      </c>
      <c r="E105" s="260"/>
      <c r="F105" s="205"/>
      <c r="G105" s="206"/>
      <c r="H105" s="299">
        <v>2000000</v>
      </c>
      <c r="I105" s="206"/>
      <c r="J105" s="206"/>
      <c r="K105" s="206"/>
      <c r="L105" s="207"/>
      <c r="M105" s="175">
        <f t="shared" si="3"/>
        <v>2000000</v>
      </c>
    </row>
    <row r="106" spans="2:13" ht="16.5" customHeight="1" x14ac:dyDescent="0.2">
      <c r="B106" s="263">
        <v>96</v>
      </c>
      <c r="C106" s="261" t="s">
        <v>266</v>
      </c>
      <c r="D106" s="261" t="s">
        <v>274</v>
      </c>
      <c r="E106" s="260"/>
      <c r="F106" s="205"/>
      <c r="G106" s="206"/>
      <c r="H106" s="299">
        <v>2000000</v>
      </c>
      <c r="I106" s="206"/>
      <c r="J106" s="206"/>
      <c r="K106" s="206"/>
      <c r="L106" s="207"/>
      <c r="M106" s="175">
        <f t="shared" si="3"/>
        <v>2000000</v>
      </c>
    </row>
    <row r="107" spans="2:13" ht="16.5" customHeight="1" x14ac:dyDescent="0.2">
      <c r="B107" s="263">
        <v>97</v>
      </c>
      <c r="C107" s="261" t="s">
        <v>267</v>
      </c>
      <c r="D107" s="261" t="s">
        <v>274</v>
      </c>
      <c r="E107" s="260"/>
      <c r="F107" s="205"/>
      <c r="G107" s="206"/>
      <c r="H107" s="299">
        <v>2000000</v>
      </c>
      <c r="I107" s="206"/>
      <c r="J107" s="206"/>
      <c r="K107" s="206"/>
      <c r="L107" s="207"/>
      <c r="M107" s="175">
        <f t="shared" si="3"/>
        <v>2000000</v>
      </c>
    </row>
    <row r="108" spans="2:13" ht="16.5" customHeight="1" x14ac:dyDescent="0.2">
      <c r="B108" s="263">
        <v>98</v>
      </c>
      <c r="C108" s="261" t="s">
        <v>268</v>
      </c>
      <c r="D108" s="261" t="s">
        <v>274</v>
      </c>
      <c r="E108" s="260"/>
      <c r="F108" s="205"/>
      <c r="G108" s="206"/>
      <c r="H108" s="299">
        <v>2000000</v>
      </c>
      <c r="I108" s="206"/>
      <c r="J108" s="206"/>
      <c r="K108" s="206"/>
      <c r="L108" s="207"/>
      <c r="M108" s="175">
        <f t="shared" si="3"/>
        <v>2000000</v>
      </c>
    </row>
    <row r="109" spans="2:13" ht="16.5" customHeight="1" x14ac:dyDescent="0.2">
      <c r="B109" s="263">
        <v>99</v>
      </c>
      <c r="C109" s="261" t="s">
        <v>268</v>
      </c>
      <c r="D109" s="261" t="s">
        <v>277</v>
      </c>
      <c r="E109" s="260"/>
      <c r="F109" s="205"/>
      <c r="G109" s="206"/>
      <c r="H109" s="299">
        <v>2000000</v>
      </c>
      <c r="I109" s="206"/>
      <c r="J109" s="206"/>
      <c r="K109" s="206"/>
      <c r="L109" s="207"/>
      <c r="M109" s="175">
        <f t="shared" si="3"/>
        <v>2000000</v>
      </c>
    </row>
    <row r="110" spans="2:13" ht="16.5" customHeight="1" x14ac:dyDescent="0.2">
      <c r="B110" s="263">
        <v>100</v>
      </c>
      <c r="C110" s="261" t="s">
        <v>269</v>
      </c>
      <c r="D110" s="261" t="s">
        <v>274</v>
      </c>
      <c r="E110" s="260"/>
      <c r="F110" s="205"/>
      <c r="G110" s="206"/>
      <c r="H110" s="265"/>
      <c r="I110" s="206"/>
      <c r="J110" s="206"/>
      <c r="K110" s="206"/>
      <c r="L110" s="207"/>
      <c r="M110" s="175">
        <f t="shared" si="3"/>
        <v>0</v>
      </c>
    </row>
    <row r="111" spans="2:13" ht="16.5" customHeight="1" x14ac:dyDescent="0.2">
      <c r="B111" s="263">
        <v>101</v>
      </c>
      <c r="C111" s="261" t="s">
        <v>270</v>
      </c>
      <c r="D111" s="261" t="s">
        <v>274</v>
      </c>
      <c r="E111" s="260"/>
      <c r="F111" s="205"/>
      <c r="G111" s="206"/>
      <c r="H111" s="265"/>
      <c r="I111" s="206"/>
      <c r="J111" s="206"/>
      <c r="K111" s="206"/>
      <c r="L111" s="207"/>
      <c r="M111" s="175">
        <f t="shared" si="3"/>
        <v>0</v>
      </c>
    </row>
    <row r="112" spans="2:13" ht="16.5" customHeight="1" x14ac:dyDescent="0.2">
      <c r="B112" s="263">
        <v>102</v>
      </c>
      <c r="C112" s="261" t="s">
        <v>271</v>
      </c>
      <c r="D112" s="261" t="s">
        <v>274</v>
      </c>
      <c r="E112" s="260"/>
      <c r="F112" s="205"/>
      <c r="G112" s="206"/>
      <c r="H112" s="299">
        <v>2000000</v>
      </c>
      <c r="I112" s="206"/>
      <c r="J112" s="206"/>
      <c r="K112" s="206"/>
      <c r="L112" s="207"/>
      <c r="M112" s="175">
        <f t="shared" si="3"/>
        <v>2000000</v>
      </c>
    </row>
    <row r="113" spans="2:13" ht="16.5" customHeight="1" x14ac:dyDescent="0.2">
      <c r="B113" s="263">
        <v>103</v>
      </c>
      <c r="C113" s="261" t="s">
        <v>272</v>
      </c>
      <c r="D113" s="261" t="s">
        <v>274</v>
      </c>
      <c r="E113" s="260"/>
      <c r="F113" s="205"/>
      <c r="G113" s="206"/>
      <c r="H113" s="265"/>
      <c r="I113" s="206"/>
      <c r="J113" s="206"/>
      <c r="K113" s="206"/>
      <c r="L113" s="207"/>
      <c r="M113" s="175">
        <f t="shared" si="3"/>
        <v>0</v>
      </c>
    </row>
    <row r="114" spans="2:13" ht="16.5" customHeight="1" x14ac:dyDescent="0.2">
      <c r="B114" s="263">
        <v>104</v>
      </c>
      <c r="C114" s="261" t="s">
        <v>281</v>
      </c>
      <c r="D114" s="261" t="s">
        <v>274</v>
      </c>
      <c r="E114" s="260"/>
      <c r="F114" s="205"/>
      <c r="G114" s="206"/>
      <c r="H114" s="265"/>
      <c r="I114" s="206"/>
      <c r="J114" s="206"/>
      <c r="K114" s="206"/>
      <c r="L114" s="207"/>
      <c r="M114" s="175">
        <f t="shared" si="3"/>
        <v>0</v>
      </c>
    </row>
    <row r="115" spans="2:13" ht="16.5" customHeight="1" x14ac:dyDescent="0.2">
      <c r="B115" s="263">
        <v>105</v>
      </c>
      <c r="C115" s="261" t="s">
        <v>282</v>
      </c>
      <c r="D115" s="261" t="s">
        <v>274</v>
      </c>
      <c r="E115" s="260"/>
      <c r="F115" s="205"/>
      <c r="G115" s="206"/>
      <c r="H115" s="265"/>
      <c r="I115" s="206"/>
      <c r="J115" s="206"/>
      <c r="K115" s="206"/>
      <c r="L115" s="207"/>
      <c r="M115" s="175">
        <f t="shared" si="3"/>
        <v>0</v>
      </c>
    </row>
    <row r="116" spans="2:13" ht="16.5" customHeight="1" x14ac:dyDescent="0.2">
      <c r="B116" s="263">
        <v>106</v>
      </c>
      <c r="C116" s="261" t="s">
        <v>283</v>
      </c>
      <c r="D116" s="261" t="s">
        <v>274</v>
      </c>
      <c r="E116" s="260"/>
      <c r="F116" s="205"/>
      <c r="G116" s="206"/>
      <c r="H116" s="265"/>
      <c r="I116" s="206"/>
      <c r="J116" s="206"/>
      <c r="K116" s="206"/>
      <c r="L116" s="207"/>
      <c r="M116" s="175">
        <f t="shared" si="3"/>
        <v>0</v>
      </c>
    </row>
    <row r="117" spans="2:13" ht="16.5" customHeight="1" thickBot="1" x14ac:dyDescent="0.25">
      <c r="B117" s="263">
        <v>107</v>
      </c>
      <c r="C117" s="262" t="s">
        <v>286</v>
      </c>
      <c r="D117" s="261" t="s">
        <v>274</v>
      </c>
      <c r="E117" s="260"/>
      <c r="F117" s="205"/>
      <c r="G117" s="206"/>
      <c r="H117" s="265"/>
      <c r="I117" s="206"/>
      <c r="J117" s="206"/>
      <c r="K117" s="206"/>
      <c r="L117" s="207"/>
      <c r="M117" s="175">
        <f t="shared" si="3"/>
        <v>0</v>
      </c>
    </row>
    <row r="118" spans="2:13" ht="16.5" customHeight="1" thickTop="1" thickBot="1" x14ac:dyDescent="0.25">
      <c r="B118" s="130"/>
      <c r="C118" s="131" t="s">
        <v>108</v>
      </c>
      <c r="D118" s="131"/>
      <c r="E118" s="197"/>
      <c r="F118" s="176">
        <f t="shared" ref="F118:G118" si="4">SUM(F7:F117)</f>
        <v>0</v>
      </c>
      <c r="G118" s="177">
        <f t="shared" si="4"/>
        <v>0</v>
      </c>
      <c r="H118" s="177">
        <f t="shared" ref="H118:M118" si="5">SUM(H7:H117)</f>
        <v>88000000</v>
      </c>
      <c r="I118" s="177">
        <f t="shared" si="5"/>
        <v>0</v>
      </c>
      <c r="J118" s="177">
        <f t="shared" si="5"/>
        <v>0</v>
      </c>
      <c r="K118" s="177">
        <f t="shared" si="5"/>
        <v>0</v>
      </c>
      <c r="L118" s="178">
        <f t="shared" si="5"/>
        <v>0</v>
      </c>
      <c r="M118" s="179">
        <f t="shared" si="5"/>
        <v>88000000</v>
      </c>
    </row>
    <row r="119" spans="2:13" ht="16.5" customHeight="1" thickTop="1" thickBot="1" x14ac:dyDescent="0.25">
      <c r="B119" s="130"/>
      <c r="C119" s="131" t="s">
        <v>3</v>
      </c>
      <c r="D119" s="131"/>
      <c r="E119" s="197"/>
      <c r="F119" s="176">
        <f t="shared" ref="F119:G119" si="6">ROUNDDOWN(F118*0.1,0)</f>
        <v>0</v>
      </c>
      <c r="G119" s="177">
        <f t="shared" si="6"/>
        <v>0</v>
      </c>
      <c r="H119" s="177">
        <f t="shared" ref="H119" si="7">ROUNDDOWN(H118*0.1,0)</f>
        <v>8800000</v>
      </c>
      <c r="I119" s="177">
        <f>ROUNDDOWN(I118*0.1,0)</f>
        <v>0</v>
      </c>
      <c r="J119" s="177">
        <f>ROUNDDOWN(J118*0.1,0)</f>
        <v>0</v>
      </c>
      <c r="K119" s="177">
        <f>ROUNDDOWN(K118*0.1,0)</f>
        <v>0</v>
      </c>
      <c r="L119" s="178">
        <f>ROUNDDOWN(L118*0.1,0)</f>
        <v>0</v>
      </c>
      <c r="M119" s="179">
        <f>ROUNDDOWN(M118*0.1,0)</f>
        <v>8800000</v>
      </c>
    </row>
    <row r="120" spans="2:13" ht="16.5" customHeight="1" thickTop="1" x14ac:dyDescent="0.2">
      <c r="B120" s="133"/>
      <c r="C120" s="132" t="s">
        <v>52</v>
      </c>
      <c r="D120" s="132"/>
      <c r="E120" s="198"/>
      <c r="F120" s="180">
        <f t="shared" ref="F120:G120" si="8">SUM(F118:F119)</f>
        <v>0</v>
      </c>
      <c r="G120" s="181">
        <f t="shared" si="8"/>
        <v>0</v>
      </c>
      <c r="H120" s="181">
        <f t="shared" ref="H120:M120" si="9">SUM(H118:H119)</f>
        <v>96800000</v>
      </c>
      <c r="I120" s="181">
        <f t="shared" si="9"/>
        <v>0</v>
      </c>
      <c r="J120" s="181">
        <f t="shared" si="9"/>
        <v>0</v>
      </c>
      <c r="K120" s="181">
        <f t="shared" si="9"/>
        <v>0</v>
      </c>
      <c r="L120" s="182">
        <f t="shared" si="9"/>
        <v>0</v>
      </c>
      <c r="M120" s="183">
        <f t="shared" si="9"/>
        <v>96800000</v>
      </c>
    </row>
    <row r="121" spans="2:13" ht="10.4" customHeight="1" x14ac:dyDescent="0.2"/>
    <row r="122" spans="2:13" ht="16.5" customHeight="1" x14ac:dyDescent="0.2">
      <c r="B122" s="213" t="s">
        <v>174</v>
      </c>
      <c r="M122" s="186" t="s">
        <v>1</v>
      </c>
    </row>
    <row r="123" spans="2:13" ht="16.5" customHeight="1" x14ac:dyDescent="0.2">
      <c r="B123" s="314" t="s">
        <v>98</v>
      </c>
      <c r="C123" s="319" t="s">
        <v>161</v>
      </c>
      <c r="D123" s="320"/>
      <c r="E123" s="123" t="s">
        <v>100</v>
      </c>
      <c r="F123" s="123"/>
      <c r="G123" s="123"/>
      <c r="H123" s="123"/>
      <c r="I123" s="123"/>
      <c r="J123" s="123"/>
      <c r="K123" s="123"/>
      <c r="L123" s="123"/>
      <c r="M123" s="123"/>
    </row>
    <row r="124" spans="2:13" ht="38.15" customHeight="1" x14ac:dyDescent="0.2">
      <c r="B124" s="318"/>
      <c r="C124" s="321"/>
      <c r="D124" s="322"/>
      <c r="E124" s="124" t="s">
        <v>101</v>
      </c>
      <c r="F124" s="125" t="s">
        <v>53</v>
      </c>
      <c r="G124" s="259" t="s">
        <v>364</v>
      </c>
      <c r="H124" s="259" t="s">
        <v>362</v>
      </c>
      <c r="I124" s="259" t="s">
        <v>295</v>
      </c>
      <c r="J124" s="259" t="s">
        <v>294</v>
      </c>
      <c r="K124" s="259" t="s">
        <v>293</v>
      </c>
      <c r="L124" s="136" t="s">
        <v>54</v>
      </c>
      <c r="M124" s="124" t="s">
        <v>51</v>
      </c>
    </row>
    <row r="125" spans="2:13" ht="16.5" customHeight="1" x14ac:dyDescent="0.2">
      <c r="B125" s="106">
        <v>1</v>
      </c>
      <c r="C125" s="316" t="s">
        <v>105</v>
      </c>
      <c r="D125" s="317"/>
      <c r="E125" s="107" t="s">
        <v>105</v>
      </c>
      <c r="F125" s="171">
        <f t="shared" ref="F125:H127" si="10">SUMIF($E$7:$E$117,$C125,F$7:F$117)</f>
        <v>0</v>
      </c>
      <c r="G125" s="172">
        <f t="shared" si="10"/>
        <v>0</v>
      </c>
      <c r="H125" s="172">
        <f t="shared" si="10"/>
        <v>0</v>
      </c>
      <c r="I125" s="258">
        <f t="shared" ref="I125:L127" si="11">SUMIF($E$7:$E$117,$C125,I$7:I$117)</f>
        <v>0</v>
      </c>
      <c r="J125" s="258">
        <f t="shared" si="11"/>
        <v>0</v>
      </c>
      <c r="K125" s="258">
        <f t="shared" si="11"/>
        <v>0</v>
      </c>
      <c r="L125" s="173">
        <f t="shared" si="11"/>
        <v>0</v>
      </c>
      <c r="M125" s="174">
        <f>SUM(F125:L125)</f>
        <v>0</v>
      </c>
    </row>
    <row r="126" spans="2:13" ht="16.5" customHeight="1" x14ac:dyDescent="0.2">
      <c r="B126" s="106">
        <v>2</v>
      </c>
      <c r="C126" s="316" t="s">
        <v>106</v>
      </c>
      <c r="D126" s="317"/>
      <c r="E126" s="107" t="s">
        <v>106</v>
      </c>
      <c r="F126" s="171">
        <f t="shared" si="10"/>
        <v>0</v>
      </c>
      <c r="G126" s="172">
        <f t="shared" si="10"/>
        <v>0</v>
      </c>
      <c r="H126" s="172">
        <f t="shared" si="10"/>
        <v>0</v>
      </c>
      <c r="I126" s="172">
        <f t="shared" si="11"/>
        <v>0</v>
      </c>
      <c r="J126" s="172">
        <f t="shared" si="11"/>
        <v>0</v>
      </c>
      <c r="K126" s="172">
        <f t="shared" si="11"/>
        <v>0</v>
      </c>
      <c r="L126" s="173">
        <f t="shared" si="11"/>
        <v>0</v>
      </c>
      <c r="M126" s="174">
        <f>SUM(F126:L126)</f>
        <v>0</v>
      </c>
    </row>
    <row r="127" spans="2:13" ht="16.5" customHeight="1" thickBot="1" x14ac:dyDescent="0.25">
      <c r="B127" s="126">
        <v>3</v>
      </c>
      <c r="C127" s="303" t="s">
        <v>107</v>
      </c>
      <c r="D127" s="304"/>
      <c r="E127" s="127" t="s">
        <v>107</v>
      </c>
      <c r="F127" s="171">
        <f t="shared" si="10"/>
        <v>0</v>
      </c>
      <c r="G127" s="172">
        <f t="shared" si="10"/>
        <v>0</v>
      </c>
      <c r="H127" s="172">
        <f t="shared" si="10"/>
        <v>0</v>
      </c>
      <c r="I127" s="172">
        <f t="shared" si="11"/>
        <v>0</v>
      </c>
      <c r="J127" s="172">
        <f t="shared" si="11"/>
        <v>0</v>
      </c>
      <c r="K127" s="172">
        <f t="shared" si="11"/>
        <v>0</v>
      </c>
      <c r="L127" s="173">
        <f t="shared" si="11"/>
        <v>0</v>
      </c>
      <c r="M127" s="175">
        <f>SUM(F127:L127)</f>
        <v>0</v>
      </c>
    </row>
    <row r="128" spans="2:13" ht="16.5" customHeight="1" thickTop="1" thickBot="1" x14ac:dyDescent="0.25">
      <c r="B128" s="305" t="s">
        <v>108</v>
      </c>
      <c r="C128" s="306"/>
      <c r="D128" s="307"/>
      <c r="E128" s="197"/>
      <c r="F128" s="176">
        <f t="shared" ref="F128:G128" si="12">SUM(F125:F127)</f>
        <v>0</v>
      </c>
      <c r="G128" s="177">
        <f t="shared" si="12"/>
        <v>0</v>
      </c>
      <c r="H128" s="177">
        <f t="shared" ref="H128" si="13">SUM(H125:H127)</f>
        <v>0</v>
      </c>
      <c r="I128" s="177">
        <f>SUM(I125:I127)</f>
        <v>0</v>
      </c>
      <c r="J128" s="177">
        <f>SUM(J125:J127)</f>
        <v>0</v>
      </c>
      <c r="K128" s="177">
        <f>SUM(K125:K127)</f>
        <v>0</v>
      </c>
      <c r="L128" s="178">
        <f>SUM(L125:L127)</f>
        <v>0</v>
      </c>
      <c r="M128" s="179">
        <f>SUM(M125:M127)</f>
        <v>0</v>
      </c>
    </row>
    <row r="129" spans="2:18" ht="16.5" customHeight="1" thickTop="1" thickBot="1" x14ac:dyDescent="0.25">
      <c r="B129" s="305" t="s">
        <v>3</v>
      </c>
      <c r="C129" s="306"/>
      <c r="D129" s="307"/>
      <c r="E129" s="197"/>
      <c r="F129" s="176">
        <f t="shared" ref="F129:G129" si="14">ROUNDDOWN(F128*0.1,0)</f>
        <v>0</v>
      </c>
      <c r="G129" s="177">
        <f t="shared" si="14"/>
        <v>0</v>
      </c>
      <c r="H129" s="177">
        <f t="shared" ref="H129" si="15">ROUNDDOWN(H128*0.1,0)</f>
        <v>0</v>
      </c>
      <c r="I129" s="177">
        <f>ROUNDDOWN(I128*0.1,0)</f>
        <v>0</v>
      </c>
      <c r="J129" s="177">
        <f>ROUNDDOWN(J128*0.1,0)</f>
        <v>0</v>
      </c>
      <c r="K129" s="177">
        <f>ROUNDDOWN(K128*0.1,0)</f>
        <v>0</v>
      </c>
      <c r="L129" s="178">
        <f>ROUNDDOWN(L128*0.1,0)</f>
        <v>0</v>
      </c>
      <c r="M129" s="179">
        <f>ROUNDDOWN(M128*0.1,0)</f>
        <v>0</v>
      </c>
    </row>
    <row r="130" spans="2:18" ht="16.5" customHeight="1" thickTop="1" x14ac:dyDescent="0.2">
      <c r="B130" s="308" t="s">
        <v>52</v>
      </c>
      <c r="C130" s="309"/>
      <c r="D130" s="310"/>
      <c r="E130" s="198"/>
      <c r="F130" s="180">
        <f t="shared" ref="F130:G130" si="16">SUM(F128:F129)</f>
        <v>0</v>
      </c>
      <c r="G130" s="181">
        <f t="shared" si="16"/>
        <v>0</v>
      </c>
      <c r="H130" s="181">
        <f t="shared" ref="H130" si="17">SUM(H128:H129)</f>
        <v>0</v>
      </c>
      <c r="I130" s="181">
        <f>SUM(I128:I129)</f>
        <v>0</v>
      </c>
      <c r="J130" s="181">
        <f>SUM(J128:J129)</f>
        <v>0</v>
      </c>
      <c r="K130" s="181">
        <f>SUM(K128:K129)</f>
        <v>0</v>
      </c>
      <c r="L130" s="182">
        <f>SUM(L128:L129)</f>
        <v>0</v>
      </c>
      <c r="M130" s="183">
        <f>SUM(M128:M129)</f>
        <v>0</v>
      </c>
    </row>
    <row r="131" spans="2:18" ht="10.4" customHeight="1" x14ac:dyDescent="0.2"/>
    <row r="132" spans="2:18" ht="16.5" customHeight="1" x14ac:dyDescent="0.2">
      <c r="B132" s="105" t="s">
        <v>103</v>
      </c>
      <c r="J132" s="186" t="s">
        <v>1</v>
      </c>
      <c r="L132" s="213" t="s">
        <v>184</v>
      </c>
      <c r="P132" s="186" t="s">
        <v>1</v>
      </c>
    </row>
    <row r="133" spans="2:18" ht="16.5" customHeight="1" x14ac:dyDescent="0.2">
      <c r="B133" s="108"/>
      <c r="C133" s="311" t="s">
        <v>177</v>
      </c>
      <c r="D133" s="313"/>
      <c r="E133" s="109" t="s">
        <v>163</v>
      </c>
      <c r="F133" s="109" t="s">
        <v>104</v>
      </c>
      <c r="G133" s="109" t="s">
        <v>52</v>
      </c>
      <c r="H133" s="311" t="s">
        <v>4</v>
      </c>
      <c r="I133" s="312"/>
      <c r="J133" s="313"/>
      <c r="L133" s="108"/>
      <c r="M133" s="109" t="s">
        <v>55</v>
      </c>
      <c r="N133" s="109" t="s">
        <v>163</v>
      </c>
      <c r="O133" s="109" t="s">
        <v>104</v>
      </c>
      <c r="P133" s="109" t="s">
        <v>52</v>
      </c>
      <c r="Q133" s="208"/>
    </row>
    <row r="134" spans="2:18" ht="16.5" customHeight="1" x14ac:dyDescent="0.2">
      <c r="B134" s="106">
        <v>4</v>
      </c>
      <c r="C134" s="301" t="s">
        <v>105</v>
      </c>
      <c r="D134" s="302"/>
      <c r="E134" s="248"/>
      <c r="F134" s="185">
        <f>ROUNDDOWN(E134*0.1,0)</f>
        <v>0</v>
      </c>
      <c r="G134" s="174">
        <f>SUM(E134:F134)</f>
        <v>0</v>
      </c>
      <c r="H134" s="249"/>
      <c r="I134" s="250"/>
      <c r="J134" s="251"/>
      <c r="L134" s="106">
        <v>1</v>
      </c>
      <c r="M134" s="107" t="s">
        <v>105</v>
      </c>
      <c r="N134" s="228">
        <f>M125+E134</f>
        <v>0</v>
      </c>
      <c r="O134" s="185">
        <f>ROUNDDOWN(N134*0.1,0)</f>
        <v>0</v>
      </c>
      <c r="P134" s="174">
        <f>SUM(N134:O134)</f>
        <v>0</v>
      </c>
      <c r="Q134" s="219"/>
    </row>
    <row r="135" spans="2:18" ht="16.5" customHeight="1" x14ac:dyDescent="0.2">
      <c r="B135" s="106">
        <v>5</v>
      </c>
      <c r="C135" s="301" t="s">
        <v>106</v>
      </c>
      <c r="D135" s="302"/>
      <c r="E135" s="248"/>
      <c r="F135" s="185">
        <f>ROUNDDOWN(E135*0.1,0)</f>
        <v>0</v>
      </c>
      <c r="G135" s="174">
        <f>SUM(E135:F135)</f>
        <v>0</v>
      </c>
      <c r="H135" s="249"/>
      <c r="I135" s="250"/>
      <c r="J135" s="251"/>
      <c r="L135" s="106">
        <v>2</v>
      </c>
      <c r="M135" s="107" t="s">
        <v>106</v>
      </c>
      <c r="N135" s="228">
        <f>M126+E135</f>
        <v>0</v>
      </c>
      <c r="O135" s="185">
        <f>ROUNDDOWN(N135*0.1,0)</f>
        <v>0</v>
      </c>
      <c r="P135" s="174">
        <f>SUM(N135:O135)</f>
        <v>0</v>
      </c>
      <c r="Q135" s="208"/>
    </row>
    <row r="136" spans="2:18" ht="16.5" customHeight="1" x14ac:dyDescent="0.2">
      <c r="B136" s="106">
        <v>6</v>
      </c>
      <c r="C136" s="301" t="s">
        <v>107</v>
      </c>
      <c r="D136" s="302"/>
      <c r="E136" s="248"/>
      <c r="F136" s="185">
        <f>ROUNDDOWN(E136*0.1,0)</f>
        <v>0</v>
      </c>
      <c r="G136" s="174">
        <f>SUM(E136:F136)</f>
        <v>0</v>
      </c>
      <c r="H136" s="249"/>
      <c r="I136" s="250"/>
      <c r="J136" s="251"/>
      <c r="L136" s="106">
        <v>3</v>
      </c>
      <c r="M136" s="107" t="s">
        <v>107</v>
      </c>
      <c r="N136" s="228">
        <f>M127+E136</f>
        <v>0</v>
      </c>
      <c r="O136" s="185">
        <f>ROUNDDOWN(N136*0.1,0)</f>
        <v>0</v>
      </c>
      <c r="P136" s="174">
        <f>SUM(N136:O136)</f>
        <v>0</v>
      </c>
      <c r="Q136" s="208"/>
    </row>
    <row r="137" spans="2:18" ht="16.5" customHeight="1" x14ac:dyDescent="0.2">
      <c r="B137" s="214" t="s">
        <v>2</v>
      </c>
      <c r="C137" s="215"/>
      <c r="D137" s="215"/>
      <c r="E137" s="174">
        <f>SUM(E134:E136)</f>
        <v>0</v>
      </c>
      <c r="F137" s="185">
        <f>SUM(F134:F136)</f>
        <v>0</v>
      </c>
      <c r="G137" s="174">
        <f>SUM(E137:F137)</f>
        <v>0</v>
      </c>
      <c r="H137" s="216"/>
      <c r="I137" s="217"/>
      <c r="J137" s="218"/>
      <c r="L137" s="134"/>
      <c r="M137" s="122" t="s">
        <v>2</v>
      </c>
      <c r="N137" s="174">
        <f>SUM(N134:N136)</f>
        <v>0</v>
      </c>
      <c r="O137" s="185">
        <f>SUM(O134:O136)</f>
        <v>0</v>
      </c>
      <c r="P137" s="174">
        <f>SUM(N137:O137)</f>
        <v>0</v>
      </c>
      <c r="Q137" s="219"/>
    </row>
    <row r="138" spans="2:18" ht="10.4" customHeight="1" x14ac:dyDescent="0.2">
      <c r="R138" s="219"/>
    </row>
    <row r="139" spans="2:18" s="1" customFormat="1" ht="15" customHeight="1" x14ac:dyDescent="0.2">
      <c r="B139" s="78" t="s">
        <v>180</v>
      </c>
      <c r="C139" s="27"/>
      <c r="D139" s="27"/>
      <c r="G139" s="53"/>
      <c r="H139" s="53"/>
      <c r="L139" s="53"/>
      <c r="R139" s="211"/>
    </row>
    <row r="140" spans="2:18" s="1" customFormat="1" ht="15" customHeight="1" x14ac:dyDescent="0.2">
      <c r="B140" s="78" t="s">
        <v>185</v>
      </c>
      <c r="C140" s="212"/>
      <c r="D140" s="212"/>
      <c r="K140" s="209"/>
    </row>
    <row r="141" spans="2:18" s="1" customFormat="1" ht="15" customHeight="1" x14ac:dyDescent="0.2">
      <c r="B141" s="78" t="s">
        <v>38</v>
      </c>
      <c r="C141" s="27"/>
      <c r="D141" s="27"/>
      <c r="K141" s="209"/>
    </row>
    <row r="142" spans="2:18" ht="15.45" customHeight="1" x14ac:dyDescent="0.2">
      <c r="B142" s="78" t="s">
        <v>357</v>
      </c>
      <c r="R142" s="209"/>
    </row>
    <row r="143" spans="2:18" s="1" customFormat="1" ht="15" customHeight="1" x14ac:dyDescent="0.2">
      <c r="B143" s="26"/>
      <c r="C143" s="26"/>
      <c r="D143" s="26"/>
      <c r="E143" s="26"/>
      <c r="F143" s="26"/>
      <c r="G143" s="26"/>
      <c r="H143" s="26"/>
      <c r="I143" s="26"/>
      <c r="J143" s="26"/>
      <c r="K143" s="26"/>
      <c r="L143" s="27"/>
      <c r="O143"/>
      <c r="P143"/>
    </row>
  </sheetData>
  <mergeCells count="16">
    <mergeCell ref="H133:J133"/>
    <mergeCell ref="C133:D133"/>
    <mergeCell ref="B5:B6"/>
    <mergeCell ref="C5:C6"/>
    <mergeCell ref="D5:D6"/>
    <mergeCell ref="C125:D125"/>
    <mergeCell ref="C126:D126"/>
    <mergeCell ref="B123:B124"/>
    <mergeCell ref="C123:D124"/>
    <mergeCell ref="C134:D134"/>
    <mergeCell ref="C135:D135"/>
    <mergeCell ref="C136:D136"/>
    <mergeCell ref="C127:D127"/>
    <mergeCell ref="B129:D129"/>
    <mergeCell ref="B130:D130"/>
    <mergeCell ref="B128:D128"/>
  </mergeCells>
  <phoneticPr fontId="10"/>
  <dataValidations count="1">
    <dataValidation type="list" allowBlank="1" showInputMessage="1" showErrorMessage="1" sqref="E7:E117" xr:uid="{6CFD796A-32B9-4F76-98A6-7E984F1B0446}">
      <formula1>"令和９年度,令和10年度,令和11年度"</formula1>
    </dataValidation>
  </dataValidations>
  <pageMargins left="0.7" right="0.7" top="0.75" bottom="0.75" header="0.3" footer="0.3"/>
  <pageSetup paperSize="9" scale="43" orientation="portrait" r:id="rId1"/>
  <rowBreaks count="1" manualBreakCount="1">
    <brk id="58"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B7928-89B0-49FD-A26A-EAD2197E5C2B}">
  <dimension ref="B1:L145"/>
  <sheetViews>
    <sheetView workbookViewId="0"/>
  </sheetViews>
  <sheetFormatPr defaultColWidth="9.08203125" defaultRowHeight="11.6" x14ac:dyDescent="0.2"/>
  <cols>
    <col min="1" max="1" width="1.4140625" style="1" customWidth="1"/>
    <col min="2" max="2" width="5.6640625" style="26" customWidth="1"/>
    <col min="3" max="3" width="18.75" style="27" customWidth="1"/>
    <col min="4" max="4" width="15.08203125" style="27" customWidth="1"/>
    <col min="5" max="9" width="18.75" style="1" customWidth="1"/>
    <col min="10" max="10" width="1.4140625" style="1" customWidth="1"/>
    <col min="11" max="11" width="18.4140625" style="1" customWidth="1"/>
    <col min="12" max="12" width="20.6640625" style="1" customWidth="1"/>
    <col min="13" max="16384" width="9.08203125" style="1"/>
  </cols>
  <sheetData>
    <row r="1" spans="2:12" ht="15" customHeight="1" x14ac:dyDescent="0.2">
      <c r="B1" s="1"/>
      <c r="I1" s="53" t="s">
        <v>355</v>
      </c>
    </row>
    <row r="2" spans="2:12" ht="16.75" x14ac:dyDescent="0.2">
      <c r="B2" s="346" t="s">
        <v>120</v>
      </c>
      <c r="C2" s="346"/>
      <c r="D2" s="346"/>
      <c r="E2" s="346"/>
      <c r="F2" s="346"/>
      <c r="G2" s="346"/>
      <c r="H2" s="346"/>
      <c r="I2" s="346"/>
    </row>
    <row r="3" spans="2:12" ht="7.5" customHeight="1" x14ac:dyDescent="0.2">
      <c r="G3" s="53"/>
      <c r="H3" s="53"/>
      <c r="L3" s="53"/>
    </row>
    <row r="4" spans="2:12" ht="15" customHeight="1" x14ac:dyDescent="0.2">
      <c r="B4" s="120" t="s">
        <v>121</v>
      </c>
      <c r="G4" s="53"/>
      <c r="H4" s="53"/>
      <c r="L4" s="53"/>
    </row>
    <row r="5" spans="2:12" ht="15" customHeight="1" x14ac:dyDescent="0.2">
      <c r="B5" s="347" t="s">
        <v>5</v>
      </c>
      <c r="C5" s="349" t="s">
        <v>80</v>
      </c>
      <c r="D5" s="349" t="s">
        <v>273</v>
      </c>
      <c r="E5" s="29" t="s">
        <v>305</v>
      </c>
      <c r="H5" s="53"/>
    </row>
    <row r="6" spans="2:12" ht="23.15" x14ac:dyDescent="0.2">
      <c r="B6" s="348"/>
      <c r="C6" s="350"/>
      <c r="D6" s="350"/>
      <c r="E6" s="30" t="s">
        <v>304</v>
      </c>
      <c r="H6" s="53"/>
    </row>
    <row r="7" spans="2:12" ht="16.5" customHeight="1" x14ac:dyDescent="0.2">
      <c r="B7" s="263">
        <v>1</v>
      </c>
      <c r="C7" s="261" t="s">
        <v>196</v>
      </c>
      <c r="D7" s="261" t="s">
        <v>274</v>
      </c>
      <c r="E7" s="230"/>
      <c r="H7" s="53"/>
    </row>
    <row r="8" spans="2:12" ht="16.5" customHeight="1" x14ac:dyDescent="0.2">
      <c r="B8" s="263">
        <v>2</v>
      </c>
      <c r="C8" s="261" t="s">
        <v>197</v>
      </c>
      <c r="D8" s="261" t="s">
        <v>274</v>
      </c>
      <c r="E8" s="230"/>
      <c r="H8" s="53"/>
    </row>
    <row r="9" spans="2:12" ht="16.5" customHeight="1" x14ac:dyDescent="0.2">
      <c r="B9" s="263">
        <v>3</v>
      </c>
      <c r="C9" s="261" t="s">
        <v>198</v>
      </c>
      <c r="D9" s="261" t="s">
        <v>274</v>
      </c>
      <c r="E9" s="230"/>
      <c r="H9" s="53"/>
    </row>
    <row r="10" spans="2:12" ht="16.5" customHeight="1" x14ac:dyDescent="0.2">
      <c r="B10" s="263">
        <v>4</v>
      </c>
      <c r="C10" s="261" t="s">
        <v>199</v>
      </c>
      <c r="D10" s="261" t="s">
        <v>274</v>
      </c>
      <c r="E10" s="230"/>
      <c r="H10" s="53"/>
    </row>
    <row r="11" spans="2:12" ht="16.5" customHeight="1" x14ac:dyDescent="0.2">
      <c r="B11" s="263">
        <v>5</v>
      </c>
      <c r="C11" s="261" t="s">
        <v>199</v>
      </c>
      <c r="D11" s="261" t="s">
        <v>275</v>
      </c>
      <c r="E11" s="230"/>
      <c r="H11" s="53"/>
    </row>
    <row r="12" spans="2:12" ht="16.5" customHeight="1" x14ac:dyDescent="0.2">
      <c r="B12" s="263">
        <v>6</v>
      </c>
      <c r="C12" s="261" t="s">
        <v>200</v>
      </c>
      <c r="D12" s="261" t="s">
        <v>274</v>
      </c>
      <c r="E12" s="230"/>
      <c r="H12" s="53"/>
    </row>
    <row r="13" spans="2:12" ht="16.5" customHeight="1" x14ac:dyDescent="0.2">
      <c r="B13" s="263">
        <v>7</v>
      </c>
      <c r="C13" s="261" t="s">
        <v>200</v>
      </c>
      <c r="D13" s="261" t="s">
        <v>276</v>
      </c>
      <c r="E13" s="230"/>
      <c r="H13" s="53"/>
    </row>
    <row r="14" spans="2:12" ht="16.5" customHeight="1" x14ac:dyDescent="0.2">
      <c r="B14" s="263">
        <v>8</v>
      </c>
      <c r="C14" s="261" t="s">
        <v>278</v>
      </c>
      <c r="D14" s="261" t="s">
        <v>274</v>
      </c>
      <c r="E14" s="230"/>
      <c r="H14" s="53"/>
    </row>
    <row r="15" spans="2:12" ht="16.5" customHeight="1" x14ac:dyDescent="0.2">
      <c r="B15" s="263">
        <v>9</v>
      </c>
      <c r="C15" s="261" t="s">
        <v>201</v>
      </c>
      <c r="D15" s="261" t="s">
        <v>274</v>
      </c>
      <c r="E15" s="230"/>
      <c r="H15" s="53"/>
    </row>
    <row r="16" spans="2:12" ht="16.5" customHeight="1" x14ac:dyDescent="0.2">
      <c r="B16" s="263">
        <v>10</v>
      </c>
      <c r="C16" s="261" t="s">
        <v>201</v>
      </c>
      <c r="D16" s="261" t="s">
        <v>276</v>
      </c>
      <c r="E16" s="230"/>
      <c r="H16" s="53"/>
    </row>
    <row r="17" spans="2:8" ht="16.5" customHeight="1" x14ac:dyDescent="0.2">
      <c r="B17" s="263">
        <v>11</v>
      </c>
      <c r="C17" s="261" t="s">
        <v>97</v>
      </c>
      <c r="D17" s="261" t="s">
        <v>274</v>
      </c>
      <c r="E17" s="230"/>
      <c r="H17" s="53"/>
    </row>
    <row r="18" spans="2:8" ht="16.5" customHeight="1" x14ac:dyDescent="0.2">
      <c r="B18" s="263">
        <v>12</v>
      </c>
      <c r="C18" s="261" t="s">
        <v>202</v>
      </c>
      <c r="D18" s="261" t="s">
        <v>274</v>
      </c>
      <c r="E18" s="230"/>
      <c r="H18" s="53"/>
    </row>
    <row r="19" spans="2:8" ht="16.5" customHeight="1" x14ac:dyDescent="0.2">
      <c r="B19" s="263">
        <v>13</v>
      </c>
      <c r="C19" s="261" t="s">
        <v>203</v>
      </c>
      <c r="D19" s="261" t="s">
        <v>274</v>
      </c>
      <c r="E19" s="230"/>
      <c r="H19" s="53"/>
    </row>
    <row r="20" spans="2:8" ht="16.5" customHeight="1" x14ac:dyDescent="0.2">
      <c r="B20" s="263">
        <v>14</v>
      </c>
      <c r="C20" s="261" t="s">
        <v>204</v>
      </c>
      <c r="D20" s="261" t="s">
        <v>274</v>
      </c>
      <c r="E20" s="230"/>
      <c r="H20" s="53"/>
    </row>
    <row r="21" spans="2:8" ht="16.5" customHeight="1" x14ac:dyDescent="0.2">
      <c r="B21" s="263">
        <v>15</v>
      </c>
      <c r="C21" s="261" t="s">
        <v>204</v>
      </c>
      <c r="D21" s="261" t="s">
        <v>275</v>
      </c>
      <c r="E21" s="230"/>
      <c r="H21" s="53"/>
    </row>
    <row r="22" spans="2:8" ht="16.5" customHeight="1" x14ac:dyDescent="0.2">
      <c r="B22" s="263">
        <v>16</v>
      </c>
      <c r="C22" s="261" t="s">
        <v>205</v>
      </c>
      <c r="D22" s="261" t="s">
        <v>274</v>
      </c>
      <c r="E22" s="230"/>
      <c r="H22" s="53"/>
    </row>
    <row r="23" spans="2:8" ht="16.5" customHeight="1" x14ac:dyDescent="0.2">
      <c r="B23" s="263">
        <v>17</v>
      </c>
      <c r="C23" s="261" t="s">
        <v>205</v>
      </c>
      <c r="D23" s="261" t="s">
        <v>275</v>
      </c>
      <c r="E23" s="230"/>
      <c r="H23" s="53"/>
    </row>
    <row r="24" spans="2:8" ht="16.5" customHeight="1" x14ac:dyDescent="0.2">
      <c r="B24" s="263">
        <v>18</v>
      </c>
      <c r="C24" s="261" t="s">
        <v>206</v>
      </c>
      <c r="D24" s="261" t="s">
        <v>274</v>
      </c>
      <c r="E24" s="230"/>
      <c r="H24" s="53"/>
    </row>
    <row r="25" spans="2:8" ht="16.5" customHeight="1" x14ac:dyDescent="0.2">
      <c r="B25" s="263">
        <v>19</v>
      </c>
      <c r="C25" s="261" t="s">
        <v>206</v>
      </c>
      <c r="D25" s="261" t="s">
        <v>275</v>
      </c>
      <c r="E25" s="230"/>
      <c r="H25" s="53"/>
    </row>
    <row r="26" spans="2:8" ht="16.5" customHeight="1" x14ac:dyDescent="0.2">
      <c r="B26" s="263">
        <v>20</v>
      </c>
      <c r="C26" s="261" t="s">
        <v>207</v>
      </c>
      <c r="D26" s="261" t="s">
        <v>274</v>
      </c>
      <c r="E26" s="230"/>
      <c r="H26" s="53"/>
    </row>
    <row r="27" spans="2:8" ht="16.5" customHeight="1" x14ac:dyDescent="0.2">
      <c r="B27" s="263">
        <v>21</v>
      </c>
      <c r="C27" s="261" t="s">
        <v>279</v>
      </c>
      <c r="D27" s="261" t="s">
        <v>274</v>
      </c>
      <c r="E27" s="230"/>
      <c r="H27" s="53"/>
    </row>
    <row r="28" spans="2:8" ht="16.5" customHeight="1" x14ac:dyDescent="0.2">
      <c r="B28" s="263">
        <v>22</v>
      </c>
      <c r="C28" s="261" t="s">
        <v>279</v>
      </c>
      <c r="D28" s="261" t="s">
        <v>275</v>
      </c>
      <c r="E28" s="230"/>
      <c r="H28" s="53"/>
    </row>
    <row r="29" spans="2:8" ht="16.5" customHeight="1" x14ac:dyDescent="0.2">
      <c r="B29" s="263">
        <v>23</v>
      </c>
      <c r="C29" s="261" t="s">
        <v>208</v>
      </c>
      <c r="D29" s="261" t="s">
        <v>274</v>
      </c>
      <c r="E29" s="230"/>
      <c r="H29" s="53"/>
    </row>
    <row r="30" spans="2:8" ht="16.5" customHeight="1" x14ac:dyDescent="0.2">
      <c r="B30" s="263">
        <v>24</v>
      </c>
      <c r="C30" s="261" t="s">
        <v>209</v>
      </c>
      <c r="D30" s="261" t="s">
        <v>274</v>
      </c>
      <c r="E30" s="230"/>
      <c r="H30" s="53"/>
    </row>
    <row r="31" spans="2:8" ht="16.5" customHeight="1" x14ac:dyDescent="0.2">
      <c r="B31" s="263">
        <v>25</v>
      </c>
      <c r="C31" s="261" t="s">
        <v>209</v>
      </c>
      <c r="D31" s="261" t="s">
        <v>275</v>
      </c>
      <c r="E31" s="230"/>
      <c r="H31" s="53"/>
    </row>
    <row r="32" spans="2:8" ht="16.5" customHeight="1" x14ac:dyDescent="0.2">
      <c r="B32" s="263">
        <v>26</v>
      </c>
      <c r="C32" s="261" t="s">
        <v>210</v>
      </c>
      <c r="D32" s="261" t="s">
        <v>274</v>
      </c>
      <c r="E32" s="230"/>
      <c r="H32" s="53"/>
    </row>
    <row r="33" spans="2:8" ht="16.5" customHeight="1" x14ac:dyDescent="0.2">
      <c r="B33" s="263">
        <v>27</v>
      </c>
      <c r="C33" s="261" t="s">
        <v>211</v>
      </c>
      <c r="D33" s="261" t="s">
        <v>274</v>
      </c>
      <c r="E33" s="230"/>
      <c r="H33" s="53"/>
    </row>
    <row r="34" spans="2:8" ht="16.5" customHeight="1" x14ac:dyDescent="0.2">
      <c r="B34" s="263">
        <v>28</v>
      </c>
      <c r="C34" s="261" t="s">
        <v>212</v>
      </c>
      <c r="D34" s="261" t="s">
        <v>274</v>
      </c>
      <c r="E34" s="230"/>
      <c r="H34" s="53"/>
    </row>
    <row r="35" spans="2:8" ht="16.5" customHeight="1" x14ac:dyDescent="0.2">
      <c r="B35" s="263">
        <v>29</v>
      </c>
      <c r="C35" s="261" t="s">
        <v>212</v>
      </c>
      <c r="D35" s="261" t="s">
        <v>276</v>
      </c>
      <c r="E35" s="230"/>
      <c r="H35" s="53"/>
    </row>
    <row r="36" spans="2:8" ht="16.5" customHeight="1" x14ac:dyDescent="0.2">
      <c r="B36" s="263">
        <v>30</v>
      </c>
      <c r="C36" s="261" t="s">
        <v>213</v>
      </c>
      <c r="D36" s="261" t="s">
        <v>274</v>
      </c>
      <c r="E36" s="230"/>
      <c r="H36" s="53"/>
    </row>
    <row r="37" spans="2:8" ht="16.5" customHeight="1" x14ac:dyDescent="0.2">
      <c r="B37" s="263">
        <v>31</v>
      </c>
      <c r="C37" s="261" t="s">
        <v>214</v>
      </c>
      <c r="D37" s="261" t="s">
        <v>274</v>
      </c>
      <c r="E37" s="230"/>
      <c r="H37" s="53"/>
    </row>
    <row r="38" spans="2:8" ht="16.5" customHeight="1" x14ac:dyDescent="0.2">
      <c r="B38" s="263">
        <v>32</v>
      </c>
      <c r="C38" s="261" t="s">
        <v>215</v>
      </c>
      <c r="D38" s="261" t="s">
        <v>274</v>
      </c>
      <c r="E38" s="230"/>
      <c r="H38" s="53"/>
    </row>
    <row r="39" spans="2:8" ht="16.5" customHeight="1" x14ac:dyDescent="0.2">
      <c r="B39" s="263">
        <v>33</v>
      </c>
      <c r="C39" s="261" t="s">
        <v>216</v>
      </c>
      <c r="D39" s="261" t="s">
        <v>274</v>
      </c>
      <c r="E39" s="230"/>
      <c r="H39" s="53"/>
    </row>
    <row r="40" spans="2:8" ht="16.5" customHeight="1" x14ac:dyDescent="0.2">
      <c r="B40" s="263">
        <v>34</v>
      </c>
      <c r="C40" s="261" t="s">
        <v>217</v>
      </c>
      <c r="D40" s="261" t="s">
        <v>274</v>
      </c>
      <c r="E40" s="230"/>
      <c r="H40" s="53"/>
    </row>
    <row r="41" spans="2:8" ht="16.5" customHeight="1" x14ac:dyDescent="0.2">
      <c r="B41" s="263">
        <v>35</v>
      </c>
      <c r="C41" s="261" t="s">
        <v>218</v>
      </c>
      <c r="D41" s="261" t="s">
        <v>274</v>
      </c>
      <c r="E41" s="230"/>
      <c r="H41" s="53"/>
    </row>
    <row r="42" spans="2:8" ht="16.5" customHeight="1" x14ac:dyDescent="0.2">
      <c r="B42" s="263">
        <v>36</v>
      </c>
      <c r="C42" s="261" t="s">
        <v>218</v>
      </c>
      <c r="D42" s="261" t="s">
        <v>277</v>
      </c>
      <c r="E42" s="230"/>
      <c r="H42" s="53"/>
    </row>
    <row r="43" spans="2:8" ht="16.5" customHeight="1" x14ac:dyDescent="0.2">
      <c r="B43" s="263">
        <v>37</v>
      </c>
      <c r="C43" s="261" t="s">
        <v>219</v>
      </c>
      <c r="D43" s="261" t="s">
        <v>274</v>
      </c>
      <c r="E43" s="230"/>
      <c r="H43" s="53"/>
    </row>
    <row r="44" spans="2:8" ht="16.5" customHeight="1" x14ac:dyDescent="0.2">
      <c r="B44" s="263">
        <v>38</v>
      </c>
      <c r="C44" s="261" t="s">
        <v>219</v>
      </c>
      <c r="D44" s="261" t="s">
        <v>275</v>
      </c>
      <c r="E44" s="230"/>
      <c r="H44" s="53"/>
    </row>
    <row r="45" spans="2:8" ht="16.5" customHeight="1" x14ac:dyDescent="0.2">
      <c r="B45" s="263">
        <v>39</v>
      </c>
      <c r="C45" s="261" t="s">
        <v>220</v>
      </c>
      <c r="D45" s="261" t="s">
        <v>274</v>
      </c>
      <c r="E45" s="230"/>
      <c r="H45" s="53"/>
    </row>
    <row r="46" spans="2:8" ht="16.5" customHeight="1" x14ac:dyDescent="0.2">
      <c r="B46" s="263">
        <v>40</v>
      </c>
      <c r="C46" s="261" t="s">
        <v>220</v>
      </c>
      <c r="D46" s="261" t="s">
        <v>275</v>
      </c>
      <c r="E46" s="230"/>
      <c r="H46" s="53"/>
    </row>
    <row r="47" spans="2:8" ht="16.5" customHeight="1" x14ac:dyDescent="0.2">
      <c r="B47" s="263">
        <v>41</v>
      </c>
      <c r="C47" s="261" t="s">
        <v>221</v>
      </c>
      <c r="D47" s="261" t="s">
        <v>274</v>
      </c>
      <c r="E47" s="230"/>
      <c r="H47" s="53"/>
    </row>
    <row r="48" spans="2:8" ht="16.5" customHeight="1" x14ac:dyDescent="0.2">
      <c r="B48" s="263">
        <v>42</v>
      </c>
      <c r="C48" s="261" t="s">
        <v>222</v>
      </c>
      <c r="D48" s="261" t="s">
        <v>274</v>
      </c>
      <c r="E48" s="230"/>
      <c r="H48" s="53"/>
    </row>
    <row r="49" spans="2:8" ht="16.5" customHeight="1" x14ac:dyDescent="0.2">
      <c r="B49" s="263">
        <v>43</v>
      </c>
      <c r="C49" s="261" t="s">
        <v>223</v>
      </c>
      <c r="D49" s="261" t="s">
        <v>274</v>
      </c>
      <c r="E49" s="230"/>
      <c r="H49" s="53"/>
    </row>
    <row r="50" spans="2:8" ht="16.5" customHeight="1" x14ac:dyDescent="0.2">
      <c r="B50" s="263">
        <v>44</v>
      </c>
      <c r="C50" s="261" t="s">
        <v>223</v>
      </c>
      <c r="D50" s="261" t="s">
        <v>275</v>
      </c>
      <c r="E50" s="230"/>
      <c r="H50" s="53"/>
    </row>
    <row r="51" spans="2:8" ht="16.5" customHeight="1" x14ac:dyDescent="0.2">
      <c r="B51" s="263">
        <v>45</v>
      </c>
      <c r="C51" s="261" t="s">
        <v>224</v>
      </c>
      <c r="D51" s="261" t="s">
        <v>274</v>
      </c>
      <c r="E51" s="230"/>
      <c r="H51" s="53"/>
    </row>
    <row r="52" spans="2:8" ht="16.5" customHeight="1" x14ac:dyDescent="0.2">
      <c r="B52" s="263">
        <v>46</v>
      </c>
      <c r="C52" s="261" t="s">
        <v>225</v>
      </c>
      <c r="D52" s="261" t="s">
        <v>274</v>
      </c>
      <c r="E52" s="230"/>
      <c r="H52" s="53"/>
    </row>
    <row r="53" spans="2:8" ht="16.5" customHeight="1" x14ac:dyDescent="0.2">
      <c r="B53" s="263">
        <v>47</v>
      </c>
      <c r="C53" s="261" t="s">
        <v>226</v>
      </c>
      <c r="D53" s="261" t="s">
        <v>274</v>
      </c>
      <c r="E53" s="230"/>
      <c r="H53" s="53"/>
    </row>
    <row r="54" spans="2:8" ht="16.5" customHeight="1" x14ac:dyDescent="0.2">
      <c r="B54" s="263">
        <v>48</v>
      </c>
      <c r="C54" s="261" t="s">
        <v>227</v>
      </c>
      <c r="D54" s="261" t="s">
        <v>274</v>
      </c>
      <c r="E54" s="230"/>
      <c r="H54" s="53"/>
    </row>
    <row r="55" spans="2:8" ht="16.5" customHeight="1" x14ac:dyDescent="0.2">
      <c r="B55" s="263">
        <v>49</v>
      </c>
      <c r="C55" s="261" t="s">
        <v>228</v>
      </c>
      <c r="D55" s="261" t="s">
        <v>274</v>
      </c>
      <c r="E55" s="230"/>
      <c r="H55" s="53"/>
    </row>
    <row r="56" spans="2:8" ht="16.5" customHeight="1" x14ac:dyDescent="0.2">
      <c r="B56" s="263">
        <v>50</v>
      </c>
      <c r="C56" s="261" t="s">
        <v>229</v>
      </c>
      <c r="D56" s="261" t="s">
        <v>274</v>
      </c>
      <c r="E56" s="230"/>
      <c r="H56" s="53"/>
    </row>
    <row r="57" spans="2:8" ht="16.5" customHeight="1" x14ac:dyDescent="0.2">
      <c r="B57" s="263">
        <v>51</v>
      </c>
      <c r="C57" s="261" t="s">
        <v>229</v>
      </c>
      <c r="D57" s="261" t="s">
        <v>276</v>
      </c>
      <c r="E57" s="230"/>
      <c r="H57" s="53"/>
    </row>
    <row r="58" spans="2:8" ht="16.5" customHeight="1" x14ac:dyDescent="0.2">
      <c r="B58" s="263">
        <v>52</v>
      </c>
      <c r="C58" s="261" t="s">
        <v>6</v>
      </c>
      <c r="D58" s="261" t="s">
        <v>274</v>
      </c>
      <c r="E58" s="230"/>
      <c r="H58" s="53"/>
    </row>
    <row r="59" spans="2:8" ht="16.5" customHeight="1" x14ac:dyDescent="0.2">
      <c r="B59" s="263">
        <v>53</v>
      </c>
      <c r="C59" s="261" t="s">
        <v>230</v>
      </c>
      <c r="D59" s="261" t="s">
        <v>274</v>
      </c>
      <c r="E59" s="230"/>
      <c r="H59" s="53"/>
    </row>
    <row r="60" spans="2:8" ht="16.5" customHeight="1" x14ac:dyDescent="0.2">
      <c r="B60" s="263">
        <v>54</v>
      </c>
      <c r="C60" s="261" t="s">
        <v>280</v>
      </c>
      <c r="D60" s="261" t="s">
        <v>274</v>
      </c>
      <c r="E60" s="230"/>
      <c r="H60" s="53"/>
    </row>
    <row r="61" spans="2:8" ht="16.5" customHeight="1" x14ac:dyDescent="0.2">
      <c r="B61" s="263">
        <v>55</v>
      </c>
      <c r="C61" s="261" t="s">
        <v>231</v>
      </c>
      <c r="D61" s="261" t="s">
        <v>274</v>
      </c>
      <c r="E61" s="230"/>
      <c r="H61" s="53"/>
    </row>
    <row r="62" spans="2:8" ht="16.5" customHeight="1" x14ac:dyDescent="0.2">
      <c r="B62" s="263">
        <v>56</v>
      </c>
      <c r="C62" s="261" t="s">
        <v>232</v>
      </c>
      <c r="D62" s="261" t="s">
        <v>274</v>
      </c>
      <c r="E62" s="230"/>
      <c r="H62" s="53"/>
    </row>
    <row r="63" spans="2:8" ht="16.5" customHeight="1" x14ac:dyDescent="0.2">
      <c r="B63" s="263">
        <v>57</v>
      </c>
      <c r="C63" s="261" t="s">
        <v>232</v>
      </c>
      <c r="D63" s="261" t="s">
        <v>275</v>
      </c>
      <c r="E63" s="230"/>
      <c r="H63" s="53"/>
    </row>
    <row r="64" spans="2:8" ht="16.5" customHeight="1" x14ac:dyDescent="0.2">
      <c r="B64" s="263">
        <v>58</v>
      </c>
      <c r="C64" s="261" t="s">
        <v>233</v>
      </c>
      <c r="D64" s="261" t="s">
        <v>274</v>
      </c>
      <c r="E64" s="230"/>
      <c r="H64" s="53"/>
    </row>
    <row r="65" spans="2:10" ht="16.5" customHeight="1" x14ac:dyDescent="0.2">
      <c r="B65" s="263">
        <v>59</v>
      </c>
      <c r="C65" s="261" t="s">
        <v>234</v>
      </c>
      <c r="D65" s="261" t="s">
        <v>274</v>
      </c>
      <c r="E65" s="230"/>
      <c r="H65" s="53"/>
    </row>
    <row r="66" spans="2:10" ht="16.5" customHeight="1" x14ac:dyDescent="0.2">
      <c r="B66" s="263">
        <v>60</v>
      </c>
      <c r="C66" s="261" t="s">
        <v>234</v>
      </c>
      <c r="D66" s="261" t="s">
        <v>275</v>
      </c>
      <c r="E66" s="230"/>
      <c r="H66" s="53"/>
    </row>
    <row r="67" spans="2:10" ht="16.5" customHeight="1" x14ac:dyDescent="0.2">
      <c r="B67" s="263">
        <v>61</v>
      </c>
      <c r="C67" s="261" t="s">
        <v>235</v>
      </c>
      <c r="D67" s="261" t="s">
        <v>274</v>
      </c>
      <c r="E67" s="230"/>
      <c r="H67" s="53"/>
    </row>
    <row r="68" spans="2:10" ht="16.5" customHeight="1" x14ac:dyDescent="0.2">
      <c r="B68" s="263">
        <v>62</v>
      </c>
      <c r="C68" s="261" t="s">
        <v>235</v>
      </c>
      <c r="D68" s="261" t="s">
        <v>276</v>
      </c>
      <c r="E68" s="230"/>
      <c r="H68" s="53"/>
    </row>
    <row r="69" spans="2:10" ht="16.5" customHeight="1" x14ac:dyDescent="0.2">
      <c r="B69" s="263">
        <v>63</v>
      </c>
      <c r="C69" s="261" t="s">
        <v>236</v>
      </c>
      <c r="D69" s="261" t="s">
        <v>274</v>
      </c>
      <c r="E69" s="230"/>
      <c r="H69" s="53"/>
    </row>
    <row r="70" spans="2:10" ht="16.5" customHeight="1" x14ac:dyDescent="0.2">
      <c r="B70" s="263">
        <v>64</v>
      </c>
      <c r="C70" s="261" t="s">
        <v>237</v>
      </c>
      <c r="D70" s="261" t="s">
        <v>274</v>
      </c>
      <c r="E70" s="230"/>
      <c r="H70" s="53"/>
    </row>
    <row r="71" spans="2:10" ht="16.5" customHeight="1" x14ac:dyDescent="0.2">
      <c r="B71" s="263">
        <v>65</v>
      </c>
      <c r="C71" s="261" t="s">
        <v>238</v>
      </c>
      <c r="D71" s="261" t="s">
        <v>274</v>
      </c>
      <c r="E71" s="230"/>
      <c r="H71" s="53"/>
    </row>
    <row r="72" spans="2:10" ht="16.5" customHeight="1" x14ac:dyDescent="0.2">
      <c r="B72" s="263">
        <v>66</v>
      </c>
      <c r="C72" s="261" t="s">
        <v>239</v>
      </c>
      <c r="D72" s="261" t="s">
        <v>274</v>
      </c>
      <c r="E72" s="230"/>
      <c r="H72" s="53"/>
      <c r="J72" s="223"/>
    </row>
    <row r="73" spans="2:10" ht="16.5" customHeight="1" x14ac:dyDescent="0.2">
      <c r="B73" s="263">
        <v>67</v>
      </c>
      <c r="C73" s="261" t="s">
        <v>240</v>
      </c>
      <c r="D73" s="261" t="s">
        <v>274</v>
      </c>
      <c r="E73" s="230"/>
      <c r="H73" s="53"/>
      <c r="J73" s="223"/>
    </row>
    <row r="74" spans="2:10" ht="16.5" customHeight="1" x14ac:dyDescent="0.2">
      <c r="B74" s="263">
        <v>68</v>
      </c>
      <c r="C74" s="261" t="s">
        <v>241</v>
      </c>
      <c r="D74" s="261" t="s">
        <v>274</v>
      </c>
      <c r="E74" s="230"/>
      <c r="H74" s="53"/>
      <c r="J74" s="223"/>
    </row>
    <row r="75" spans="2:10" ht="16.5" customHeight="1" x14ac:dyDescent="0.2">
      <c r="B75" s="263">
        <v>69</v>
      </c>
      <c r="C75" s="261" t="s">
        <v>242</v>
      </c>
      <c r="D75" s="261" t="s">
        <v>274</v>
      </c>
      <c r="E75" s="230"/>
      <c r="H75" s="53"/>
      <c r="J75" s="223"/>
    </row>
    <row r="76" spans="2:10" ht="16.5" customHeight="1" x14ac:dyDescent="0.2">
      <c r="B76" s="263">
        <v>70</v>
      </c>
      <c r="C76" s="261" t="s">
        <v>242</v>
      </c>
      <c r="D76" s="261" t="s">
        <v>275</v>
      </c>
      <c r="E76" s="230"/>
      <c r="H76" s="53"/>
      <c r="J76" s="223"/>
    </row>
    <row r="77" spans="2:10" ht="16.5" customHeight="1" x14ac:dyDescent="0.2">
      <c r="B77" s="263">
        <v>71</v>
      </c>
      <c r="C77" s="261" t="s">
        <v>243</v>
      </c>
      <c r="D77" s="261" t="s">
        <v>274</v>
      </c>
      <c r="E77" s="230"/>
      <c r="H77" s="53"/>
      <c r="J77" s="223"/>
    </row>
    <row r="78" spans="2:10" ht="16.5" customHeight="1" x14ac:dyDescent="0.2">
      <c r="B78" s="263">
        <v>72</v>
      </c>
      <c r="C78" s="261" t="s">
        <v>243</v>
      </c>
      <c r="D78" s="261" t="s">
        <v>276</v>
      </c>
      <c r="E78" s="230"/>
      <c r="H78" s="53"/>
      <c r="J78" s="223"/>
    </row>
    <row r="79" spans="2:10" ht="16.5" customHeight="1" x14ac:dyDescent="0.2">
      <c r="B79" s="263">
        <v>73</v>
      </c>
      <c r="C79" s="261" t="s">
        <v>244</v>
      </c>
      <c r="D79" s="261" t="s">
        <v>274</v>
      </c>
      <c r="E79" s="230"/>
      <c r="H79" s="53"/>
      <c r="J79" s="223"/>
    </row>
    <row r="80" spans="2:10" ht="16.5" customHeight="1" x14ac:dyDescent="0.2">
      <c r="B80" s="263">
        <v>74</v>
      </c>
      <c r="C80" s="261" t="s">
        <v>245</v>
      </c>
      <c r="D80" s="261" t="s">
        <v>274</v>
      </c>
      <c r="E80" s="230"/>
      <c r="H80" s="53"/>
      <c r="J80" s="223"/>
    </row>
    <row r="81" spans="2:10" ht="16.5" customHeight="1" x14ac:dyDescent="0.2">
      <c r="B81" s="263">
        <v>75</v>
      </c>
      <c r="C81" s="261" t="s">
        <v>246</v>
      </c>
      <c r="D81" s="261" t="s">
        <v>274</v>
      </c>
      <c r="E81" s="230"/>
      <c r="H81" s="53"/>
      <c r="J81" s="223"/>
    </row>
    <row r="82" spans="2:10" ht="16.5" customHeight="1" x14ac:dyDescent="0.2">
      <c r="B82" s="263">
        <v>76</v>
      </c>
      <c r="C82" s="261" t="s">
        <v>247</v>
      </c>
      <c r="D82" s="261" t="s">
        <v>274</v>
      </c>
      <c r="E82" s="230"/>
      <c r="H82" s="53"/>
      <c r="J82" s="223"/>
    </row>
    <row r="83" spans="2:10" ht="16.5" customHeight="1" x14ac:dyDescent="0.2">
      <c r="B83" s="263">
        <v>77</v>
      </c>
      <c r="C83" s="261" t="s">
        <v>247</v>
      </c>
      <c r="D83" s="261" t="s">
        <v>277</v>
      </c>
      <c r="E83" s="230"/>
      <c r="H83" s="53"/>
      <c r="J83" s="223"/>
    </row>
    <row r="84" spans="2:10" ht="16.5" customHeight="1" x14ac:dyDescent="0.2">
      <c r="B84" s="263">
        <v>78</v>
      </c>
      <c r="C84" s="261" t="s">
        <v>248</v>
      </c>
      <c r="D84" s="261" t="s">
        <v>274</v>
      </c>
      <c r="E84" s="230"/>
      <c r="H84" s="53"/>
      <c r="J84" s="223"/>
    </row>
    <row r="85" spans="2:10" ht="16.5" customHeight="1" x14ac:dyDescent="0.2">
      <c r="B85" s="263">
        <v>79</v>
      </c>
      <c r="C85" s="261" t="s">
        <v>248</v>
      </c>
      <c r="D85" s="261" t="s">
        <v>277</v>
      </c>
      <c r="E85" s="230"/>
      <c r="H85" s="53"/>
      <c r="J85" s="223"/>
    </row>
    <row r="86" spans="2:10" ht="16.5" customHeight="1" x14ac:dyDescent="0.2">
      <c r="B86" s="263">
        <v>80</v>
      </c>
      <c r="C86" s="261" t="s">
        <v>249</v>
      </c>
      <c r="D86" s="261" t="s">
        <v>274</v>
      </c>
      <c r="E86" s="230"/>
      <c r="H86" s="53"/>
      <c r="J86" s="223"/>
    </row>
    <row r="87" spans="2:10" ht="16.5" customHeight="1" x14ac:dyDescent="0.2">
      <c r="B87" s="263"/>
      <c r="C87" s="261" t="s">
        <v>202</v>
      </c>
      <c r="D87" s="261" t="s">
        <v>310</v>
      </c>
      <c r="E87" s="275"/>
      <c r="H87" s="53"/>
      <c r="J87" s="223"/>
    </row>
    <row r="88" spans="2:10" ht="16.5" customHeight="1" x14ac:dyDescent="0.2">
      <c r="B88" s="263">
        <v>81</v>
      </c>
      <c r="C88" s="261" t="s">
        <v>250</v>
      </c>
      <c r="D88" s="261" t="s">
        <v>274</v>
      </c>
      <c r="E88" s="230"/>
      <c r="H88" s="53"/>
      <c r="J88" s="223"/>
    </row>
    <row r="89" spans="2:10" ht="16.5" customHeight="1" x14ac:dyDescent="0.2">
      <c r="B89" s="263">
        <v>82</v>
      </c>
      <c r="C89" s="261" t="s">
        <v>250</v>
      </c>
      <c r="D89" s="261" t="s">
        <v>277</v>
      </c>
      <c r="E89" s="230"/>
      <c r="H89" s="53"/>
      <c r="J89" s="223"/>
    </row>
    <row r="90" spans="2:10" ht="16.5" customHeight="1" x14ac:dyDescent="0.2">
      <c r="B90" s="263">
        <v>83</v>
      </c>
      <c r="C90" s="261" t="s">
        <v>251</v>
      </c>
      <c r="D90" s="261" t="s">
        <v>274</v>
      </c>
      <c r="E90" s="230"/>
      <c r="H90" s="53"/>
      <c r="J90" s="223"/>
    </row>
    <row r="91" spans="2:10" ht="16.5" customHeight="1" x14ac:dyDescent="0.2">
      <c r="B91" s="263">
        <v>84</v>
      </c>
      <c r="C91" s="261" t="s">
        <v>252</v>
      </c>
      <c r="D91" s="261" t="s">
        <v>274</v>
      </c>
      <c r="E91" s="230"/>
      <c r="H91" s="53"/>
      <c r="J91" s="223"/>
    </row>
    <row r="92" spans="2:10" ht="16.5" customHeight="1" x14ac:dyDescent="0.2">
      <c r="B92" s="263">
        <v>85</v>
      </c>
      <c r="C92" s="261" t="s">
        <v>253</v>
      </c>
      <c r="D92" s="261" t="s">
        <v>274</v>
      </c>
      <c r="E92" s="230"/>
      <c r="H92" s="53"/>
      <c r="J92" s="223"/>
    </row>
    <row r="93" spans="2:10" ht="16.5" customHeight="1" x14ac:dyDescent="0.2">
      <c r="B93" s="263">
        <v>86</v>
      </c>
      <c r="C93" s="261" t="s">
        <v>254</v>
      </c>
      <c r="D93" s="261" t="s">
        <v>274</v>
      </c>
      <c r="E93" s="230"/>
      <c r="H93" s="53"/>
      <c r="J93" s="223"/>
    </row>
    <row r="94" spans="2:10" ht="16.5" customHeight="1" x14ac:dyDescent="0.2">
      <c r="B94" s="263"/>
      <c r="C94" s="261" t="s">
        <v>255</v>
      </c>
      <c r="D94" s="261" t="s">
        <v>311</v>
      </c>
      <c r="E94" s="275"/>
      <c r="H94" s="53"/>
      <c r="J94" s="223"/>
    </row>
    <row r="95" spans="2:10" ht="16.5" customHeight="1" x14ac:dyDescent="0.2">
      <c r="B95" s="263">
        <v>87</v>
      </c>
      <c r="C95" s="261" t="s">
        <v>256</v>
      </c>
      <c r="D95" s="261" t="s">
        <v>274</v>
      </c>
      <c r="E95" s="230"/>
      <c r="H95" s="53"/>
      <c r="J95" s="223"/>
    </row>
    <row r="96" spans="2:10" ht="16.5" customHeight="1" x14ac:dyDescent="0.2">
      <c r="B96" s="263">
        <v>88</v>
      </c>
      <c r="C96" s="261" t="s">
        <v>256</v>
      </c>
      <c r="D96" s="261" t="s">
        <v>277</v>
      </c>
      <c r="E96" s="230"/>
      <c r="H96" s="53"/>
      <c r="J96" s="223"/>
    </row>
    <row r="97" spans="2:10" ht="16.5" customHeight="1" x14ac:dyDescent="0.2">
      <c r="B97" s="263"/>
      <c r="C97" s="261" t="s">
        <v>257</v>
      </c>
      <c r="D97" s="261" t="s">
        <v>312</v>
      </c>
      <c r="E97" s="275"/>
      <c r="H97" s="53"/>
      <c r="J97" s="223"/>
    </row>
    <row r="98" spans="2:10" ht="16.5" customHeight="1" x14ac:dyDescent="0.2">
      <c r="B98" s="263">
        <v>89</v>
      </c>
      <c r="C98" s="261" t="s">
        <v>258</v>
      </c>
      <c r="D98" s="261" t="s">
        <v>274</v>
      </c>
      <c r="E98" s="230"/>
      <c r="H98" s="53"/>
      <c r="J98" s="223"/>
    </row>
    <row r="99" spans="2:10" ht="16.5" customHeight="1" x14ac:dyDescent="0.2">
      <c r="B99" s="263"/>
      <c r="C99" s="261" t="s">
        <v>259</v>
      </c>
      <c r="D99" s="261" t="s">
        <v>313</v>
      </c>
      <c r="E99" s="275"/>
      <c r="H99" s="53"/>
      <c r="J99" s="223"/>
    </row>
    <row r="100" spans="2:10" ht="16.5" customHeight="1" x14ac:dyDescent="0.2">
      <c r="B100" s="263">
        <v>90</v>
      </c>
      <c r="C100" s="261" t="s">
        <v>260</v>
      </c>
      <c r="D100" s="261" t="s">
        <v>274</v>
      </c>
      <c r="E100" s="230"/>
      <c r="H100" s="53"/>
      <c r="J100" s="223"/>
    </row>
    <row r="101" spans="2:10" ht="16.5" customHeight="1" x14ac:dyDescent="0.2">
      <c r="B101" s="263">
        <v>91</v>
      </c>
      <c r="C101" s="261" t="s">
        <v>261</v>
      </c>
      <c r="D101" s="261" t="s">
        <v>274</v>
      </c>
      <c r="E101" s="230"/>
      <c r="H101" s="53"/>
      <c r="J101" s="223"/>
    </row>
    <row r="102" spans="2:10" ht="16.5" customHeight="1" x14ac:dyDescent="0.2">
      <c r="B102" s="263">
        <v>92</v>
      </c>
      <c r="C102" s="261" t="s">
        <v>262</v>
      </c>
      <c r="D102" s="261" t="s">
        <v>274</v>
      </c>
      <c r="E102" s="230"/>
      <c r="H102" s="53"/>
      <c r="J102" s="223"/>
    </row>
    <row r="103" spans="2:10" ht="16.5" customHeight="1" x14ac:dyDescent="0.2">
      <c r="B103" s="263">
        <v>93</v>
      </c>
      <c r="C103" s="261" t="s">
        <v>263</v>
      </c>
      <c r="D103" s="261" t="s">
        <v>274</v>
      </c>
      <c r="E103" s="230"/>
      <c r="H103" s="53"/>
      <c r="J103" s="223"/>
    </row>
    <row r="104" spans="2:10" ht="16.5" customHeight="1" x14ac:dyDescent="0.2">
      <c r="B104" s="263">
        <v>94</v>
      </c>
      <c r="C104" s="261" t="s">
        <v>264</v>
      </c>
      <c r="D104" s="261" t="s">
        <v>274</v>
      </c>
      <c r="E104" s="230"/>
      <c r="H104" s="53"/>
      <c r="J104" s="223"/>
    </row>
    <row r="105" spans="2:10" ht="16.5" customHeight="1" x14ac:dyDescent="0.2">
      <c r="B105" s="263">
        <v>95</v>
      </c>
      <c r="C105" s="261" t="s">
        <v>265</v>
      </c>
      <c r="D105" s="261" t="s">
        <v>274</v>
      </c>
      <c r="E105" s="230"/>
      <c r="H105" s="53"/>
      <c r="J105" s="223"/>
    </row>
    <row r="106" spans="2:10" ht="16.5" customHeight="1" x14ac:dyDescent="0.2">
      <c r="B106" s="263">
        <v>96</v>
      </c>
      <c r="C106" s="261" t="s">
        <v>266</v>
      </c>
      <c r="D106" s="261" t="s">
        <v>274</v>
      </c>
      <c r="E106" s="230"/>
      <c r="H106" s="53"/>
      <c r="J106" s="223"/>
    </row>
    <row r="107" spans="2:10" ht="16.5" customHeight="1" x14ac:dyDescent="0.2">
      <c r="B107" s="263">
        <v>97</v>
      </c>
      <c r="C107" s="261" t="s">
        <v>267</v>
      </c>
      <c r="D107" s="261" t="s">
        <v>274</v>
      </c>
      <c r="E107" s="230"/>
      <c r="H107" s="53"/>
      <c r="J107" s="223"/>
    </row>
    <row r="108" spans="2:10" ht="16.5" customHeight="1" x14ac:dyDescent="0.2">
      <c r="B108" s="263">
        <v>98</v>
      </c>
      <c r="C108" s="261" t="s">
        <v>268</v>
      </c>
      <c r="D108" s="261" t="s">
        <v>274</v>
      </c>
      <c r="E108" s="230"/>
      <c r="H108" s="53"/>
      <c r="J108" s="223"/>
    </row>
    <row r="109" spans="2:10" ht="16.5" customHeight="1" x14ac:dyDescent="0.2">
      <c r="B109" s="263">
        <v>99</v>
      </c>
      <c r="C109" s="261" t="s">
        <v>268</v>
      </c>
      <c r="D109" s="261" t="s">
        <v>277</v>
      </c>
      <c r="E109" s="230"/>
      <c r="H109" s="53"/>
      <c r="J109" s="223"/>
    </row>
    <row r="110" spans="2:10" ht="16.5" customHeight="1" x14ac:dyDescent="0.2">
      <c r="B110" s="263">
        <v>100</v>
      </c>
      <c r="C110" s="261" t="s">
        <v>269</v>
      </c>
      <c r="D110" s="261" t="s">
        <v>274</v>
      </c>
      <c r="E110" s="230"/>
      <c r="H110" s="53"/>
      <c r="J110" s="223"/>
    </row>
    <row r="111" spans="2:10" ht="16.5" customHeight="1" x14ac:dyDescent="0.2">
      <c r="B111" s="263">
        <v>101</v>
      </c>
      <c r="C111" s="261" t="s">
        <v>270</v>
      </c>
      <c r="D111" s="261" t="s">
        <v>274</v>
      </c>
      <c r="E111" s="230"/>
      <c r="H111" s="53"/>
      <c r="J111" s="223"/>
    </row>
    <row r="112" spans="2:10" ht="16.5" customHeight="1" x14ac:dyDescent="0.2">
      <c r="B112" s="263">
        <v>102</v>
      </c>
      <c r="C112" s="261" t="s">
        <v>271</v>
      </c>
      <c r="D112" s="261" t="s">
        <v>274</v>
      </c>
      <c r="E112" s="230"/>
      <c r="H112" s="53"/>
      <c r="J112" s="223"/>
    </row>
    <row r="113" spans="2:12" ht="16.5" customHeight="1" x14ac:dyDescent="0.2">
      <c r="B113" s="263">
        <v>103</v>
      </c>
      <c r="C113" s="261" t="s">
        <v>272</v>
      </c>
      <c r="D113" s="261" t="s">
        <v>274</v>
      </c>
      <c r="E113" s="230"/>
      <c r="H113" s="53"/>
      <c r="J113" s="223"/>
    </row>
    <row r="114" spans="2:12" ht="16.5" customHeight="1" x14ac:dyDescent="0.2">
      <c r="B114" s="263">
        <v>104</v>
      </c>
      <c r="C114" s="261" t="s">
        <v>281</v>
      </c>
      <c r="D114" s="261" t="s">
        <v>274</v>
      </c>
      <c r="E114" s="230"/>
      <c r="H114" s="53"/>
      <c r="J114" s="223"/>
    </row>
    <row r="115" spans="2:12" ht="16.5" customHeight="1" x14ac:dyDescent="0.2">
      <c r="B115" s="263">
        <v>105</v>
      </c>
      <c r="C115" s="261" t="s">
        <v>282</v>
      </c>
      <c r="D115" s="261" t="s">
        <v>274</v>
      </c>
      <c r="E115" s="230"/>
      <c r="H115" s="53"/>
      <c r="J115" s="223"/>
    </row>
    <row r="116" spans="2:12" ht="16.5" customHeight="1" x14ac:dyDescent="0.2">
      <c r="B116" s="263">
        <v>106</v>
      </c>
      <c r="C116" s="261" t="s">
        <v>283</v>
      </c>
      <c r="D116" s="261" t="s">
        <v>274</v>
      </c>
      <c r="E116" s="230"/>
      <c r="H116" s="53"/>
      <c r="J116" s="223"/>
    </row>
    <row r="117" spans="2:12" ht="16.5" customHeight="1" x14ac:dyDescent="0.2">
      <c r="B117" s="263">
        <v>107</v>
      </c>
      <c r="C117" s="274" t="s">
        <v>286</v>
      </c>
      <c r="D117" s="261" t="s">
        <v>274</v>
      </c>
      <c r="E117" s="230"/>
      <c r="H117" s="53"/>
      <c r="J117" s="223"/>
    </row>
    <row r="118" spans="2:12" ht="15" customHeight="1" x14ac:dyDescent="0.2">
      <c r="B118" s="273" t="s">
        <v>51</v>
      </c>
      <c r="C118" s="272"/>
      <c r="D118" s="272"/>
      <c r="E118" s="28">
        <f>SUM(E7:E117)</f>
        <v>0</v>
      </c>
      <c r="H118" s="53"/>
    </row>
    <row r="119" spans="2:12" ht="7.5" customHeight="1" x14ac:dyDescent="0.2"/>
    <row r="120" spans="2:12" ht="15" customHeight="1" x14ac:dyDescent="0.2">
      <c r="B120" s="121" t="s">
        <v>303</v>
      </c>
      <c r="C120" s="110"/>
      <c r="D120" s="110"/>
      <c r="E120" s="16"/>
      <c r="F120" s="16"/>
      <c r="G120" s="111"/>
      <c r="H120" s="112"/>
      <c r="I120" s="113"/>
      <c r="L120" s="53"/>
    </row>
    <row r="121" spans="2:12" ht="15" customHeight="1" x14ac:dyDescent="0.2">
      <c r="B121" s="340" t="s">
        <v>0</v>
      </c>
      <c r="C121" s="341"/>
      <c r="D121" s="342"/>
      <c r="E121" s="30" t="s">
        <v>191</v>
      </c>
      <c r="F121" s="351" t="s">
        <v>4</v>
      </c>
      <c r="G121" s="352"/>
    </row>
    <row r="122" spans="2:12" s="211" customFormat="1" ht="16.5" customHeight="1" x14ac:dyDescent="0.2">
      <c r="B122" s="337" t="s">
        <v>175</v>
      </c>
      <c r="C122" s="338"/>
      <c r="D122" s="339"/>
      <c r="E122" s="231"/>
      <c r="F122" s="22" t="s">
        <v>113</v>
      </c>
      <c r="G122" s="210"/>
    </row>
    <row r="123" spans="2:12" s="211" customFormat="1" ht="16.5" customHeight="1" x14ac:dyDescent="0.2"/>
    <row r="124" spans="2:12" s="211" customFormat="1" ht="16.5" customHeight="1" x14ac:dyDescent="0.2">
      <c r="B124" s="121" t="s">
        <v>302</v>
      </c>
    </row>
    <row r="125" spans="2:12" s="211" customFormat="1" ht="16.5" customHeight="1" x14ac:dyDescent="0.2">
      <c r="B125" s="340" t="s">
        <v>0</v>
      </c>
      <c r="C125" s="341"/>
      <c r="D125" s="342"/>
      <c r="E125" s="29" t="s">
        <v>301</v>
      </c>
      <c r="F125" s="29" t="s">
        <v>109</v>
      </c>
      <c r="G125" s="351" t="s">
        <v>4</v>
      </c>
      <c r="H125" s="352"/>
    </row>
    <row r="126" spans="2:12" s="211" customFormat="1" ht="16.5" customHeight="1" x14ac:dyDescent="0.2">
      <c r="B126" s="343"/>
      <c r="C126" s="344"/>
      <c r="D126" s="345"/>
      <c r="E126" s="30" t="s">
        <v>191</v>
      </c>
      <c r="F126" s="30" t="s">
        <v>191</v>
      </c>
      <c r="G126" s="353"/>
      <c r="H126" s="354"/>
    </row>
    <row r="127" spans="2:12" ht="16.5" customHeight="1" x14ac:dyDescent="0.2">
      <c r="B127" s="355" t="s">
        <v>176</v>
      </c>
      <c r="C127" s="355"/>
      <c r="D127" s="268" t="s">
        <v>300</v>
      </c>
      <c r="E127" s="230"/>
      <c r="F127" s="271">
        <f>E127</f>
        <v>0</v>
      </c>
      <c r="G127" s="20" t="s">
        <v>190</v>
      </c>
      <c r="H127" s="23"/>
      <c r="K127" s="222"/>
    </row>
    <row r="128" spans="2:12" ht="16.5" customHeight="1" x14ac:dyDescent="0.2">
      <c r="B128" s="355"/>
      <c r="C128" s="355"/>
      <c r="D128" s="268" t="s">
        <v>299</v>
      </c>
      <c r="E128" s="230"/>
      <c r="F128" s="270">
        <f>E128*15</f>
        <v>0</v>
      </c>
      <c r="G128" s="20" t="s">
        <v>190</v>
      </c>
      <c r="H128" s="23"/>
      <c r="K128" s="222"/>
    </row>
    <row r="129" spans="2:12" ht="16.5" customHeight="1" x14ac:dyDescent="0.2">
      <c r="B129" s="337" t="s">
        <v>2</v>
      </c>
      <c r="C129" s="338"/>
      <c r="D129" s="339"/>
      <c r="E129" s="137">
        <f>SUM(E127:E128)</f>
        <v>0</v>
      </c>
      <c r="F129" s="137">
        <f>SUM(F127:F128)</f>
        <v>0</v>
      </c>
      <c r="G129" s="224"/>
      <c r="H129" s="23"/>
      <c r="K129" s="211"/>
    </row>
    <row r="130" spans="2:12" ht="7.5" customHeight="1" x14ac:dyDescent="0.2">
      <c r="B130" s="100"/>
      <c r="C130" s="100"/>
      <c r="D130" s="100"/>
      <c r="G130" s="53"/>
      <c r="H130" s="15"/>
      <c r="I130" s="2"/>
      <c r="L130" s="53"/>
    </row>
    <row r="131" spans="2:12" ht="15" customHeight="1" x14ac:dyDescent="0.2">
      <c r="B131" s="121" t="s">
        <v>298</v>
      </c>
      <c r="C131" s="110"/>
      <c r="D131" s="110"/>
      <c r="E131" s="16"/>
      <c r="F131" s="16"/>
      <c r="G131" s="111"/>
      <c r="H131" s="112"/>
      <c r="I131" s="113"/>
      <c r="L131" s="53"/>
    </row>
    <row r="132" spans="2:12" x14ac:dyDescent="0.2">
      <c r="B132" s="356" t="s">
        <v>55</v>
      </c>
      <c r="C132" s="357"/>
      <c r="D132" s="358"/>
      <c r="E132" s="114" t="s">
        <v>115</v>
      </c>
      <c r="F132" s="114" t="s">
        <v>116</v>
      </c>
      <c r="G132" s="29" t="s">
        <v>119</v>
      </c>
      <c r="H132" s="101" t="s">
        <v>110</v>
      </c>
      <c r="I132" s="102" t="s">
        <v>119</v>
      </c>
    </row>
    <row r="133" spans="2:12" ht="23.15" x14ac:dyDescent="0.2">
      <c r="B133" s="359"/>
      <c r="C133" s="360"/>
      <c r="D133" s="361"/>
      <c r="E133" s="30" t="s">
        <v>56</v>
      </c>
      <c r="F133" s="103" t="s">
        <v>117</v>
      </c>
      <c r="G133" s="30" t="s">
        <v>118</v>
      </c>
      <c r="H133" s="103" t="s">
        <v>111</v>
      </c>
      <c r="I133" s="103" t="s">
        <v>112</v>
      </c>
    </row>
    <row r="134" spans="2:12" ht="16.5" customHeight="1" x14ac:dyDescent="0.2">
      <c r="B134" s="334" t="s">
        <v>114</v>
      </c>
      <c r="C134" s="335"/>
      <c r="D134" s="336"/>
      <c r="E134" s="269"/>
      <c r="F134" s="226">
        <f>E122+E127</f>
        <v>0</v>
      </c>
      <c r="G134" s="227">
        <f>E134+F134</f>
        <v>0</v>
      </c>
      <c r="H134" s="227">
        <f>ROUNDDOWN(G134*0.1,0)</f>
        <v>0</v>
      </c>
      <c r="I134" s="137">
        <f>G134+H134</f>
        <v>0</v>
      </c>
    </row>
    <row r="135" spans="2:12" ht="16.5" customHeight="1" x14ac:dyDescent="0.2">
      <c r="B135" s="334" t="s">
        <v>297</v>
      </c>
      <c r="C135" s="335"/>
      <c r="D135" s="336"/>
      <c r="E135" s="269"/>
      <c r="F135" s="226">
        <f>E128</f>
        <v>0</v>
      </c>
      <c r="G135" s="227">
        <f>E135+F135</f>
        <v>0</v>
      </c>
      <c r="H135" s="227">
        <f>ROUNDDOWN(G135*0.1,0)</f>
        <v>0</v>
      </c>
      <c r="I135" s="137">
        <f>G135+H135</f>
        <v>0</v>
      </c>
    </row>
    <row r="136" spans="2:12" ht="16.5" customHeight="1" x14ac:dyDescent="0.2">
      <c r="B136" s="334" t="s">
        <v>296</v>
      </c>
      <c r="C136" s="335"/>
      <c r="D136" s="336"/>
      <c r="E136" s="227">
        <f>E134+E135*17</f>
        <v>0</v>
      </c>
      <c r="F136" s="227">
        <f>F134+F135*15</f>
        <v>0</v>
      </c>
      <c r="G136" s="227">
        <f>G134+G135*15</f>
        <v>0</v>
      </c>
      <c r="H136" s="227">
        <f>ROUNDDOWN(G136*0.1,0)</f>
        <v>0</v>
      </c>
      <c r="I136" s="137">
        <f>G136+H136</f>
        <v>0</v>
      </c>
    </row>
    <row r="137" spans="2:12" ht="7.5" customHeight="1" x14ac:dyDescent="0.2">
      <c r="G137" s="53"/>
      <c r="H137" s="53"/>
      <c r="L137" s="53"/>
    </row>
    <row r="138" spans="2:12" ht="15" customHeight="1" x14ac:dyDescent="0.2">
      <c r="B138" s="78" t="s">
        <v>180</v>
      </c>
      <c r="G138" s="53"/>
      <c r="H138" s="53"/>
      <c r="L138" s="53"/>
    </row>
    <row r="139" spans="2:12" ht="15" customHeight="1" x14ac:dyDescent="0.2">
      <c r="B139" s="78" t="s">
        <v>181</v>
      </c>
      <c r="C139" s="212"/>
      <c r="D139" s="212"/>
      <c r="K139" s="225"/>
    </row>
    <row r="140" spans="2:12" ht="15" customHeight="1" x14ac:dyDescent="0.2">
      <c r="B140" s="78" t="s">
        <v>182</v>
      </c>
      <c r="C140" s="212"/>
      <c r="D140" s="212"/>
      <c r="K140" s="209"/>
    </row>
    <row r="141" spans="2:12" ht="15" customHeight="1" x14ac:dyDescent="0.2">
      <c r="B141" s="78" t="s">
        <v>186</v>
      </c>
      <c r="C141" s="212"/>
      <c r="D141" s="212"/>
      <c r="K141" s="209"/>
    </row>
    <row r="142" spans="2:12" ht="15" customHeight="1" x14ac:dyDescent="0.2">
      <c r="B142" s="78" t="s">
        <v>38</v>
      </c>
      <c r="K142" s="209"/>
    </row>
    <row r="143" spans="2:12" ht="15" customHeight="1" x14ac:dyDescent="0.2">
      <c r="B143" s="2"/>
    </row>
    <row r="144" spans="2:12" ht="15" customHeight="1" x14ac:dyDescent="0.2"/>
    <row r="145" ht="19.399999999999999" customHeight="1" x14ac:dyDescent="0.2"/>
  </sheetData>
  <mergeCells count="15">
    <mergeCell ref="B136:D136"/>
    <mergeCell ref="B122:D122"/>
    <mergeCell ref="B129:D129"/>
    <mergeCell ref="B125:D126"/>
    <mergeCell ref="B2:I2"/>
    <mergeCell ref="B5:B6"/>
    <mergeCell ref="C5:C6"/>
    <mergeCell ref="F121:G121"/>
    <mergeCell ref="D5:D6"/>
    <mergeCell ref="B121:D121"/>
    <mergeCell ref="G125:H126"/>
    <mergeCell ref="B127:C128"/>
    <mergeCell ref="B132:D133"/>
    <mergeCell ref="B134:D134"/>
    <mergeCell ref="B135:D135"/>
  </mergeCells>
  <phoneticPr fontId="10"/>
  <pageMargins left="0.7" right="0.7" top="0.75" bottom="0.75" header="0.3" footer="0.3"/>
  <pageSetup paperSize="9" scale="64" orientation="portrait" r:id="rId1"/>
  <rowBreaks count="2" manualBreakCount="2">
    <brk id="66" max="8" man="1"/>
    <brk id="137"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79EEC-5C83-40F9-981F-E9E497D5F009}">
  <dimension ref="B1:X35"/>
  <sheetViews>
    <sheetView workbookViewId="0">
      <selection activeCell="I8" sqref="A8:XFD8"/>
    </sheetView>
  </sheetViews>
  <sheetFormatPr defaultColWidth="9.08203125" defaultRowHeight="11.6" x14ac:dyDescent="0.2"/>
  <cols>
    <col min="1" max="1" width="2.33203125" style="2" customWidth="1"/>
    <col min="2" max="2" width="3.6640625" style="2" customWidth="1"/>
    <col min="3" max="3" width="9" style="2" customWidth="1"/>
    <col min="4" max="4" width="4.9140625" style="2" customWidth="1"/>
    <col min="5" max="5" width="3.4140625" style="2" bestFit="1" customWidth="1"/>
    <col min="6" max="6" width="9" style="2" customWidth="1"/>
    <col min="7" max="7" width="4.4140625" style="2" customWidth="1"/>
    <col min="8" max="8" width="8.4140625" style="2" customWidth="1"/>
    <col min="9" max="9" width="14.6640625" style="2" customWidth="1"/>
    <col min="10" max="10" width="5.6640625" style="2" customWidth="1"/>
    <col min="11" max="11" width="11.6640625" style="2" customWidth="1"/>
    <col min="12" max="20" width="14.6640625" style="2" customWidth="1"/>
    <col min="21" max="21" width="2.33203125" style="2" customWidth="1"/>
    <col min="22" max="23" width="11.6640625" style="2" customWidth="1"/>
    <col min="24" max="24" width="1.4140625" style="2" customWidth="1"/>
    <col min="25" max="16384" width="9.08203125" style="2"/>
  </cols>
  <sheetData>
    <row r="1" spans="2:24" ht="15" customHeight="1" x14ac:dyDescent="0.2">
      <c r="U1" s="15" t="s">
        <v>354</v>
      </c>
      <c r="W1" s="15"/>
    </row>
    <row r="2" spans="2:24" ht="15" customHeight="1" x14ac:dyDescent="0.2">
      <c r="U2" s="15"/>
      <c r="W2" s="15"/>
    </row>
    <row r="3" spans="2:24" ht="20.149999999999999" customHeight="1" x14ac:dyDescent="0.2">
      <c r="B3" s="17" t="s">
        <v>173</v>
      </c>
      <c r="C3" s="18"/>
      <c r="D3" s="18"/>
      <c r="E3" s="18"/>
      <c r="F3" s="18"/>
      <c r="G3" s="18"/>
      <c r="H3" s="18"/>
      <c r="I3" s="18"/>
      <c r="J3" s="18"/>
      <c r="K3" s="18"/>
      <c r="L3" s="18"/>
      <c r="M3" s="18"/>
      <c r="N3" s="18"/>
      <c r="O3" s="18"/>
      <c r="P3" s="18"/>
      <c r="Q3" s="18"/>
      <c r="R3" s="18"/>
      <c r="S3" s="18"/>
      <c r="T3" s="18"/>
      <c r="X3" s="15"/>
    </row>
    <row r="4" spans="2:24" ht="15" customHeight="1" x14ac:dyDescent="0.2">
      <c r="H4" s="15"/>
      <c r="X4" s="15"/>
    </row>
    <row r="5" spans="2:24" ht="20.149999999999999" customHeight="1" x14ac:dyDescent="0.2">
      <c r="B5" s="145" t="s">
        <v>122</v>
      </c>
      <c r="C5" s="113"/>
      <c r="D5" s="113"/>
      <c r="E5" s="113"/>
      <c r="F5" s="113"/>
      <c r="G5" s="113"/>
      <c r="H5" s="112"/>
      <c r="I5" s="186" t="s">
        <v>1</v>
      </c>
      <c r="K5" s="19" t="s">
        <v>157</v>
      </c>
      <c r="T5" s="186" t="s">
        <v>1</v>
      </c>
      <c r="X5" s="15"/>
    </row>
    <row r="6" spans="2:24" ht="20.149999999999999" customHeight="1" x14ac:dyDescent="0.2">
      <c r="B6" s="20" t="s">
        <v>123</v>
      </c>
      <c r="C6" s="24"/>
      <c r="D6" s="24"/>
      <c r="E6" s="24"/>
      <c r="F6" s="24"/>
      <c r="G6" s="24"/>
      <c r="H6" s="138"/>
      <c r="I6" s="220">
        <f>SUM(I9,I15)</f>
        <v>0</v>
      </c>
      <c r="K6" s="139" t="s">
        <v>192</v>
      </c>
      <c r="L6" s="188" t="s">
        <v>158</v>
      </c>
      <c r="M6" s="189"/>
      <c r="N6" s="190"/>
      <c r="O6" s="191" t="s">
        <v>159</v>
      </c>
      <c r="P6" s="192"/>
      <c r="Q6" s="193"/>
      <c r="R6" s="194" t="s">
        <v>160</v>
      </c>
      <c r="S6" s="195"/>
      <c r="T6" s="196"/>
      <c r="X6" s="15"/>
    </row>
    <row r="7" spans="2:24" ht="20.149999999999999" customHeight="1" x14ac:dyDescent="0.2">
      <c r="K7" s="140"/>
      <c r="L7" s="142" t="s">
        <v>139</v>
      </c>
      <c r="M7" s="142" t="s">
        <v>140</v>
      </c>
      <c r="N7" s="142" t="s">
        <v>104</v>
      </c>
      <c r="O7" s="143" t="s">
        <v>139</v>
      </c>
      <c r="P7" s="143" t="s">
        <v>140</v>
      </c>
      <c r="Q7" s="143" t="s">
        <v>104</v>
      </c>
      <c r="R7" s="144" t="s">
        <v>139</v>
      </c>
      <c r="S7" s="144" t="s">
        <v>140</v>
      </c>
      <c r="T7" s="144" t="s">
        <v>104</v>
      </c>
      <c r="X7" s="15"/>
    </row>
    <row r="8" spans="2:24" ht="20.149999999999999" customHeight="1" x14ac:dyDescent="0.2">
      <c r="B8" s="145" t="s">
        <v>124</v>
      </c>
      <c r="C8" s="113"/>
      <c r="D8" s="113"/>
      <c r="E8" s="113"/>
      <c r="F8" s="113"/>
      <c r="G8" s="113"/>
      <c r="H8" s="112"/>
      <c r="I8" s="186" t="s">
        <v>1</v>
      </c>
      <c r="K8" s="21" t="s">
        <v>105</v>
      </c>
      <c r="L8" s="187">
        <f>SUM(M8:N8)</f>
        <v>0</v>
      </c>
      <c r="M8" s="187">
        <f t="shared" ref="M8:N11" si="0">SUM(P8,S8)</f>
        <v>0</v>
      </c>
      <c r="N8" s="221">
        <f t="shared" si="0"/>
        <v>0</v>
      </c>
      <c r="O8" s="187">
        <f>SUM(P8:Q8)</f>
        <v>0</v>
      </c>
      <c r="P8" s="187">
        <f>'様式5-3'!N134</f>
        <v>0</v>
      </c>
      <c r="Q8" s="187">
        <f>ROUNDDOWN(P8*0.1,0)</f>
        <v>0</v>
      </c>
      <c r="R8" s="187">
        <f>SUM(S8:T8)</f>
        <v>0</v>
      </c>
      <c r="S8" s="187">
        <f>'様式5-4'!G134</f>
        <v>0</v>
      </c>
      <c r="T8" s="187">
        <f>ROUNDDOWN(S8*0.1,0)</f>
        <v>0</v>
      </c>
      <c r="V8" s="208"/>
      <c r="X8" s="15"/>
    </row>
    <row r="9" spans="2:24" ht="20.149999999999999" customHeight="1" x14ac:dyDescent="0.2">
      <c r="B9" s="20" t="s">
        <v>125</v>
      </c>
      <c r="C9" s="24"/>
      <c r="D9" s="24"/>
      <c r="E9" s="24"/>
      <c r="F9" s="24"/>
      <c r="G9" s="24"/>
      <c r="H9" s="138"/>
      <c r="I9" s="220">
        <f>I10</f>
        <v>0</v>
      </c>
      <c r="K9" s="21" t="s">
        <v>106</v>
      </c>
      <c r="L9" s="187">
        <f>SUM(M9:N9)</f>
        <v>0</v>
      </c>
      <c r="M9" s="187">
        <f t="shared" si="0"/>
        <v>0</v>
      </c>
      <c r="N9" s="221">
        <f t="shared" si="0"/>
        <v>0</v>
      </c>
      <c r="O9" s="187">
        <f t="shared" ref="O9:O10" si="1">SUM(P9:Q9)</f>
        <v>0</v>
      </c>
      <c r="P9" s="187">
        <f>'様式5-3'!N135</f>
        <v>0</v>
      </c>
      <c r="Q9" s="187">
        <f t="shared" ref="Q9:Q10" si="2">ROUNDDOWN(P9*0.1,0)</f>
        <v>0</v>
      </c>
      <c r="R9" s="187">
        <f>SUM(S9:T9)</f>
        <v>0</v>
      </c>
      <c r="S9" s="187">
        <f>'様式5-4'!$G$135</f>
        <v>0</v>
      </c>
      <c r="T9" s="187">
        <f>ROUNDDOWN(S9*0.1,0)</f>
        <v>0</v>
      </c>
      <c r="X9" s="15"/>
    </row>
    <row r="10" spans="2:24" ht="20.149999999999999" customHeight="1" x14ac:dyDescent="0.2">
      <c r="B10" s="20" t="s">
        <v>126</v>
      </c>
      <c r="C10" s="24"/>
      <c r="D10" s="24"/>
      <c r="E10" s="24"/>
      <c r="F10" s="24"/>
      <c r="G10" s="24"/>
      <c r="H10" s="138"/>
      <c r="I10" s="220">
        <f>I11+I12</f>
        <v>0</v>
      </c>
      <c r="K10" s="21" t="s">
        <v>141</v>
      </c>
      <c r="L10" s="187">
        <f>SUM(M10:N10)</f>
        <v>0</v>
      </c>
      <c r="M10" s="187">
        <f t="shared" si="0"/>
        <v>0</v>
      </c>
      <c r="N10" s="221">
        <f t="shared" si="0"/>
        <v>0</v>
      </c>
      <c r="O10" s="187">
        <f t="shared" si="1"/>
        <v>0</v>
      </c>
      <c r="P10" s="187">
        <f>'様式5-3'!N136</f>
        <v>0</v>
      </c>
      <c r="Q10" s="187">
        <f t="shared" si="2"/>
        <v>0</v>
      </c>
      <c r="R10" s="187">
        <f t="shared" ref="R10:R25" si="3">SUM(S10:T10)</f>
        <v>0</v>
      </c>
      <c r="S10" s="187">
        <f>'様式5-4'!$G$135</f>
        <v>0</v>
      </c>
      <c r="T10" s="187">
        <f>ROUNDDOWN(S10*0.1,0)</f>
        <v>0</v>
      </c>
      <c r="X10" s="15"/>
    </row>
    <row r="11" spans="2:24" ht="20.149999999999999" customHeight="1" x14ac:dyDescent="0.2">
      <c r="B11" s="20" t="s">
        <v>127</v>
      </c>
      <c r="C11" s="24"/>
      <c r="D11" s="24"/>
      <c r="E11" s="24"/>
      <c r="F11" s="24"/>
      <c r="G11" s="24"/>
      <c r="H11" s="138"/>
      <c r="I11" s="220">
        <f>SUM(P8:P10)</f>
        <v>0</v>
      </c>
      <c r="K11" s="21" t="s">
        <v>142</v>
      </c>
      <c r="L11" s="187">
        <f>SUM(M11:N11)</f>
        <v>0</v>
      </c>
      <c r="M11" s="187">
        <f t="shared" si="0"/>
        <v>0</v>
      </c>
      <c r="N11" s="221">
        <f t="shared" si="0"/>
        <v>0</v>
      </c>
      <c r="O11" s="141"/>
      <c r="P11" s="141"/>
      <c r="Q11" s="141"/>
      <c r="R11" s="187">
        <f t="shared" si="3"/>
        <v>0</v>
      </c>
      <c r="S11" s="187">
        <f>'様式5-4'!$G$135</f>
        <v>0</v>
      </c>
      <c r="T11" s="187">
        <f t="shared" ref="T11:T25" si="4">ROUNDDOWN(S11*0.1,0)</f>
        <v>0</v>
      </c>
      <c r="X11" s="15"/>
    </row>
    <row r="12" spans="2:24" ht="20.149999999999999" customHeight="1" x14ac:dyDescent="0.2">
      <c r="B12" s="146" t="s">
        <v>128</v>
      </c>
      <c r="C12" s="24"/>
      <c r="D12" s="24"/>
      <c r="E12" s="24"/>
      <c r="F12" s="24"/>
      <c r="G12" s="24"/>
      <c r="H12" s="138"/>
      <c r="I12" s="220">
        <f>SUM(Q8:Q10)</f>
        <v>0</v>
      </c>
      <c r="K12" s="21" t="s">
        <v>143</v>
      </c>
      <c r="L12" s="187">
        <f t="shared" ref="L12:L24" si="5">SUM(M12:N12)</f>
        <v>0</v>
      </c>
      <c r="M12" s="187">
        <f t="shared" ref="M12:N24" si="6">SUM(P12,S12)</f>
        <v>0</v>
      </c>
      <c r="N12" s="221">
        <f>SUM(Q12,T12)</f>
        <v>0</v>
      </c>
      <c r="O12" s="141"/>
      <c r="P12" s="141"/>
      <c r="Q12" s="141"/>
      <c r="R12" s="187">
        <f t="shared" si="3"/>
        <v>0</v>
      </c>
      <c r="S12" s="187">
        <f>'様式5-4'!$G$135</f>
        <v>0</v>
      </c>
      <c r="T12" s="187">
        <f t="shared" si="4"/>
        <v>0</v>
      </c>
      <c r="X12" s="15"/>
    </row>
    <row r="13" spans="2:24" ht="20.149999999999999" customHeight="1" x14ac:dyDescent="0.2">
      <c r="K13" s="21" t="s">
        <v>144</v>
      </c>
      <c r="L13" s="187">
        <f t="shared" si="5"/>
        <v>0</v>
      </c>
      <c r="M13" s="187">
        <f t="shared" si="6"/>
        <v>0</v>
      </c>
      <c r="N13" s="221">
        <f t="shared" si="6"/>
        <v>0</v>
      </c>
      <c r="O13" s="141"/>
      <c r="P13" s="141"/>
      <c r="Q13" s="141"/>
      <c r="R13" s="187">
        <f t="shared" si="3"/>
        <v>0</v>
      </c>
      <c r="S13" s="187">
        <f>'様式5-4'!$G$135</f>
        <v>0</v>
      </c>
      <c r="T13" s="187">
        <f t="shared" si="4"/>
        <v>0</v>
      </c>
      <c r="X13" s="15"/>
    </row>
    <row r="14" spans="2:24" ht="20.149999999999999" customHeight="1" x14ac:dyDescent="0.2">
      <c r="B14" s="145" t="s">
        <v>129</v>
      </c>
      <c r="C14" s="113"/>
      <c r="D14" s="113"/>
      <c r="E14" s="113"/>
      <c r="F14" s="113"/>
      <c r="G14" s="113"/>
      <c r="H14" s="112"/>
      <c r="I14" s="186" t="s">
        <v>1</v>
      </c>
      <c r="K14" s="21" t="s">
        <v>145</v>
      </c>
      <c r="L14" s="187">
        <f t="shared" si="5"/>
        <v>0</v>
      </c>
      <c r="M14" s="187">
        <f t="shared" si="6"/>
        <v>0</v>
      </c>
      <c r="N14" s="221">
        <f t="shared" si="6"/>
        <v>0</v>
      </c>
      <c r="O14" s="141"/>
      <c r="P14" s="141"/>
      <c r="Q14" s="141"/>
      <c r="R14" s="187">
        <f t="shared" si="3"/>
        <v>0</v>
      </c>
      <c r="S14" s="187">
        <f>'様式5-4'!$G$135</f>
        <v>0</v>
      </c>
      <c r="T14" s="187">
        <f t="shared" si="4"/>
        <v>0</v>
      </c>
      <c r="X14" s="15"/>
    </row>
    <row r="15" spans="2:24" ht="20.149999999999999" customHeight="1" x14ac:dyDescent="0.2">
      <c r="B15" s="20" t="s">
        <v>130</v>
      </c>
      <c r="C15" s="24"/>
      <c r="D15" s="24"/>
      <c r="E15" s="24"/>
      <c r="F15" s="24"/>
      <c r="G15" s="24"/>
      <c r="H15" s="138"/>
      <c r="I15" s="187">
        <f>I16</f>
        <v>0</v>
      </c>
      <c r="K15" s="21" t="s">
        <v>146</v>
      </c>
      <c r="L15" s="187">
        <f t="shared" si="5"/>
        <v>0</v>
      </c>
      <c r="M15" s="187">
        <f>SUM(P15,S15)</f>
        <v>0</v>
      </c>
      <c r="N15" s="221">
        <f t="shared" si="6"/>
        <v>0</v>
      </c>
      <c r="O15" s="141"/>
      <c r="P15" s="141"/>
      <c r="Q15" s="141"/>
      <c r="R15" s="187">
        <f t="shared" si="3"/>
        <v>0</v>
      </c>
      <c r="S15" s="187">
        <f>'様式5-4'!$G$135</f>
        <v>0</v>
      </c>
      <c r="T15" s="187">
        <f t="shared" si="4"/>
        <v>0</v>
      </c>
      <c r="X15" s="15"/>
    </row>
    <row r="16" spans="2:24" ht="20.149999999999999" customHeight="1" x14ac:dyDescent="0.2">
      <c r="B16" s="20" t="s">
        <v>131</v>
      </c>
      <c r="C16" s="24"/>
      <c r="D16" s="24"/>
      <c r="E16" s="24"/>
      <c r="F16" s="24"/>
      <c r="G16" s="24"/>
      <c r="H16" s="138"/>
      <c r="I16" s="187">
        <f>I17+I18</f>
        <v>0</v>
      </c>
      <c r="K16" s="21" t="s">
        <v>147</v>
      </c>
      <c r="L16" s="187">
        <f t="shared" si="5"/>
        <v>0</v>
      </c>
      <c r="M16" s="187">
        <f t="shared" si="6"/>
        <v>0</v>
      </c>
      <c r="N16" s="221">
        <f t="shared" si="6"/>
        <v>0</v>
      </c>
      <c r="O16" s="141"/>
      <c r="P16" s="141"/>
      <c r="Q16" s="141"/>
      <c r="R16" s="187">
        <f t="shared" si="3"/>
        <v>0</v>
      </c>
      <c r="S16" s="187">
        <f>'様式5-4'!$G$135</f>
        <v>0</v>
      </c>
      <c r="T16" s="187">
        <f t="shared" si="4"/>
        <v>0</v>
      </c>
      <c r="X16" s="15"/>
    </row>
    <row r="17" spans="2:24" ht="20.149999999999999" customHeight="1" x14ac:dyDescent="0.2">
      <c r="B17" s="20" t="s">
        <v>132</v>
      </c>
      <c r="C17" s="24"/>
      <c r="D17" s="24"/>
      <c r="E17" s="24"/>
      <c r="F17" s="24"/>
      <c r="G17" s="24"/>
      <c r="H17" s="138"/>
      <c r="I17" s="187">
        <f>SUM(S8:S25)</f>
        <v>0</v>
      </c>
      <c r="K17" s="21" t="s">
        <v>148</v>
      </c>
      <c r="L17" s="187">
        <f t="shared" si="5"/>
        <v>0</v>
      </c>
      <c r="M17" s="187">
        <f>SUM(P17,S17)</f>
        <v>0</v>
      </c>
      <c r="N17" s="221">
        <f t="shared" si="6"/>
        <v>0</v>
      </c>
      <c r="O17" s="141"/>
      <c r="P17" s="141"/>
      <c r="Q17" s="141"/>
      <c r="R17" s="187">
        <f t="shared" si="3"/>
        <v>0</v>
      </c>
      <c r="S17" s="187">
        <f>'様式5-4'!$G$135</f>
        <v>0</v>
      </c>
      <c r="T17" s="187">
        <f t="shared" si="4"/>
        <v>0</v>
      </c>
      <c r="X17" s="15"/>
    </row>
    <row r="18" spans="2:24" ht="20.149999999999999" customHeight="1" x14ac:dyDescent="0.2">
      <c r="B18" s="20" t="s">
        <v>133</v>
      </c>
      <c r="C18" s="24"/>
      <c r="D18" s="24"/>
      <c r="E18" s="24"/>
      <c r="F18" s="24"/>
      <c r="G18" s="24"/>
      <c r="H18" s="138"/>
      <c r="I18" s="187">
        <f>SUM(T8:T25)</f>
        <v>0</v>
      </c>
      <c r="K18" s="21" t="s">
        <v>149</v>
      </c>
      <c r="L18" s="187">
        <f t="shared" si="5"/>
        <v>0</v>
      </c>
      <c r="M18" s="187">
        <f t="shared" si="6"/>
        <v>0</v>
      </c>
      <c r="N18" s="221">
        <f t="shared" si="6"/>
        <v>0</v>
      </c>
      <c r="O18" s="141"/>
      <c r="P18" s="141"/>
      <c r="Q18" s="141"/>
      <c r="R18" s="187">
        <f t="shared" si="3"/>
        <v>0</v>
      </c>
      <c r="S18" s="187">
        <f>'様式5-4'!$G$135</f>
        <v>0</v>
      </c>
      <c r="T18" s="187">
        <f t="shared" si="4"/>
        <v>0</v>
      </c>
      <c r="X18" s="15"/>
    </row>
    <row r="19" spans="2:24" ht="20.149999999999999" customHeight="1" x14ac:dyDescent="0.2">
      <c r="K19" s="21" t="s">
        <v>150</v>
      </c>
      <c r="L19" s="187">
        <f t="shared" si="5"/>
        <v>0</v>
      </c>
      <c r="M19" s="187">
        <f t="shared" si="6"/>
        <v>0</v>
      </c>
      <c r="N19" s="221">
        <f t="shared" si="6"/>
        <v>0</v>
      </c>
      <c r="O19" s="141"/>
      <c r="P19" s="141"/>
      <c r="Q19" s="141"/>
      <c r="R19" s="187">
        <f t="shared" si="3"/>
        <v>0</v>
      </c>
      <c r="S19" s="187">
        <f>'様式5-4'!$G$135</f>
        <v>0</v>
      </c>
      <c r="T19" s="187">
        <f t="shared" si="4"/>
        <v>0</v>
      </c>
      <c r="X19" s="15"/>
    </row>
    <row r="20" spans="2:24" ht="20.149999999999999" customHeight="1" x14ac:dyDescent="0.2">
      <c r="B20" s="145" t="s">
        <v>134</v>
      </c>
      <c r="C20" s="113"/>
      <c r="D20" s="113"/>
      <c r="E20" s="113"/>
      <c r="F20" s="113"/>
      <c r="G20" s="113"/>
      <c r="H20" s="112"/>
      <c r="I20" s="186" t="s">
        <v>1</v>
      </c>
      <c r="K20" s="21" t="s">
        <v>151</v>
      </c>
      <c r="L20" s="187">
        <f t="shared" si="5"/>
        <v>0</v>
      </c>
      <c r="M20" s="187">
        <f t="shared" si="6"/>
        <v>0</v>
      </c>
      <c r="N20" s="221">
        <f t="shared" si="6"/>
        <v>0</v>
      </c>
      <c r="O20" s="141"/>
      <c r="P20" s="141"/>
      <c r="Q20" s="141"/>
      <c r="R20" s="187">
        <f t="shared" si="3"/>
        <v>0</v>
      </c>
      <c r="S20" s="187">
        <f>'様式5-4'!$G$135</f>
        <v>0</v>
      </c>
      <c r="T20" s="187">
        <f t="shared" si="4"/>
        <v>0</v>
      </c>
      <c r="X20" s="15"/>
    </row>
    <row r="21" spans="2:24" ht="20.149999999999999" customHeight="1" x14ac:dyDescent="0.2">
      <c r="B21" s="20" t="s">
        <v>135</v>
      </c>
      <c r="C21" s="24"/>
      <c r="D21" s="24"/>
      <c r="E21" s="24"/>
      <c r="F21" s="24"/>
      <c r="G21" s="24"/>
      <c r="H21" s="138"/>
      <c r="I21" s="220">
        <f>I9</f>
        <v>0</v>
      </c>
      <c r="K21" s="21" t="s">
        <v>152</v>
      </c>
      <c r="L21" s="187">
        <f t="shared" si="5"/>
        <v>0</v>
      </c>
      <c r="M21" s="187">
        <f t="shared" si="6"/>
        <v>0</v>
      </c>
      <c r="N21" s="221">
        <f t="shared" si="6"/>
        <v>0</v>
      </c>
      <c r="O21" s="141"/>
      <c r="P21" s="141"/>
      <c r="Q21" s="141"/>
      <c r="R21" s="187">
        <f t="shared" si="3"/>
        <v>0</v>
      </c>
      <c r="S21" s="187">
        <f>'様式5-4'!$G$135</f>
        <v>0</v>
      </c>
      <c r="T21" s="187">
        <f t="shared" si="4"/>
        <v>0</v>
      </c>
      <c r="X21" s="15"/>
    </row>
    <row r="22" spans="2:24" ht="20.149999999999999" customHeight="1" x14ac:dyDescent="0.2">
      <c r="B22" s="20" t="s">
        <v>136</v>
      </c>
      <c r="C22" s="24"/>
      <c r="D22" s="24"/>
      <c r="E22" s="24"/>
      <c r="F22" s="24"/>
      <c r="G22" s="24"/>
      <c r="H22" s="138"/>
      <c r="I22" s="187">
        <f>ROUNDUP(I21*0.1,0)</f>
        <v>0</v>
      </c>
      <c r="K22" s="21" t="s">
        <v>153</v>
      </c>
      <c r="L22" s="187">
        <f t="shared" si="5"/>
        <v>0</v>
      </c>
      <c r="M22" s="187">
        <f t="shared" si="6"/>
        <v>0</v>
      </c>
      <c r="N22" s="221">
        <f t="shared" si="6"/>
        <v>0</v>
      </c>
      <c r="O22" s="141"/>
      <c r="P22" s="141"/>
      <c r="Q22" s="141"/>
      <c r="R22" s="187">
        <f t="shared" si="3"/>
        <v>0</v>
      </c>
      <c r="S22" s="187">
        <f>'様式5-4'!$G$135</f>
        <v>0</v>
      </c>
      <c r="T22" s="187">
        <f t="shared" si="4"/>
        <v>0</v>
      </c>
      <c r="W22" s="15"/>
      <c r="X22" s="15"/>
    </row>
    <row r="23" spans="2:24" ht="20.149999999999999" customHeight="1" x14ac:dyDescent="0.2">
      <c r="B23" s="20" t="s">
        <v>137</v>
      </c>
      <c r="C23" s="24"/>
      <c r="D23" s="24"/>
      <c r="E23" s="24"/>
      <c r="F23" s="24"/>
      <c r="G23" s="24"/>
      <c r="H23" s="138"/>
      <c r="I23" s="187">
        <f>I15</f>
        <v>0</v>
      </c>
      <c r="K23" s="21" t="s">
        <v>154</v>
      </c>
      <c r="L23" s="187">
        <f t="shared" si="5"/>
        <v>0</v>
      </c>
      <c r="M23" s="187">
        <f t="shared" si="6"/>
        <v>0</v>
      </c>
      <c r="N23" s="221">
        <f t="shared" si="6"/>
        <v>0</v>
      </c>
      <c r="O23" s="141"/>
      <c r="P23" s="141"/>
      <c r="Q23" s="141"/>
      <c r="R23" s="187">
        <f t="shared" si="3"/>
        <v>0</v>
      </c>
      <c r="S23" s="187">
        <f>'様式5-4'!$G$135</f>
        <v>0</v>
      </c>
      <c r="T23" s="187">
        <f t="shared" si="4"/>
        <v>0</v>
      </c>
      <c r="W23" s="15"/>
      <c r="X23" s="15"/>
    </row>
    <row r="24" spans="2:24" ht="20.149999999999999" customHeight="1" x14ac:dyDescent="0.2">
      <c r="B24" s="20" t="s">
        <v>138</v>
      </c>
      <c r="C24" s="24"/>
      <c r="D24" s="24"/>
      <c r="E24" s="24"/>
      <c r="F24" s="24"/>
      <c r="G24" s="24"/>
      <c r="H24" s="138"/>
      <c r="I24" s="187">
        <f>ROUNDUP(I23*0.1,0)</f>
        <v>0</v>
      </c>
      <c r="K24" s="21" t="s">
        <v>155</v>
      </c>
      <c r="L24" s="187">
        <f t="shared" si="5"/>
        <v>0</v>
      </c>
      <c r="M24" s="187">
        <f t="shared" si="6"/>
        <v>0</v>
      </c>
      <c r="N24" s="221">
        <f t="shared" si="6"/>
        <v>0</v>
      </c>
      <c r="O24" s="141"/>
      <c r="P24" s="141"/>
      <c r="Q24" s="141"/>
      <c r="R24" s="187">
        <f t="shared" si="3"/>
        <v>0</v>
      </c>
      <c r="S24" s="187">
        <f>'様式5-4'!$G$135</f>
        <v>0</v>
      </c>
      <c r="T24" s="187">
        <f t="shared" si="4"/>
        <v>0</v>
      </c>
      <c r="W24" s="15"/>
      <c r="X24" s="15"/>
    </row>
    <row r="25" spans="2:24" ht="20.149999999999999" customHeight="1" x14ac:dyDescent="0.2">
      <c r="K25" s="21" t="s">
        <v>156</v>
      </c>
      <c r="L25" s="187">
        <f>SUM(M25:N25)</f>
        <v>0</v>
      </c>
      <c r="M25" s="187">
        <f>SUM(P25,S25)</f>
        <v>0</v>
      </c>
      <c r="N25" s="221">
        <f>SUM(Q25,T25)</f>
        <v>0</v>
      </c>
      <c r="O25" s="141"/>
      <c r="P25" s="141"/>
      <c r="Q25" s="141"/>
      <c r="R25" s="187">
        <f t="shared" si="3"/>
        <v>0</v>
      </c>
      <c r="S25" s="187">
        <f>'様式5-4'!$G$135</f>
        <v>0</v>
      </c>
      <c r="T25" s="187">
        <f t="shared" si="4"/>
        <v>0</v>
      </c>
      <c r="W25" s="15"/>
      <c r="X25" s="15"/>
    </row>
    <row r="26" spans="2:24" ht="16.5" customHeight="1" x14ac:dyDescent="0.2">
      <c r="H26" s="15"/>
      <c r="Q26" s="15"/>
      <c r="W26" s="15"/>
      <c r="X26" s="15"/>
    </row>
    <row r="27" spans="2:24" ht="16.5" customHeight="1" x14ac:dyDescent="0.2">
      <c r="H27" s="15"/>
      <c r="Q27" s="15"/>
      <c r="W27" s="15"/>
      <c r="X27" s="15"/>
    </row>
    <row r="28" spans="2:24" s="1" customFormat="1" ht="15" customHeight="1" x14ac:dyDescent="0.2">
      <c r="B28" s="78" t="s">
        <v>187</v>
      </c>
      <c r="C28" s="212"/>
      <c r="J28" s="209"/>
    </row>
    <row r="29" spans="2:24" s="1" customFormat="1" ht="15" customHeight="1" x14ac:dyDescent="0.2">
      <c r="B29" s="78" t="s">
        <v>188</v>
      </c>
      <c r="C29" s="212"/>
      <c r="J29" s="209"/>
    </row>
    <row r="30" spans="2:24" ht="15" customHeight="1" x14ac:dyDescent="0.2">
      <c r="B30" s="78" t="s">
        <v>193</v>
      </c>
      <c r="K30" s="32"/>
      <c r="L30" s="32"/>
      <c r="M30" s="32"/>
      <c r="N30" s="32"/>
      <c r="O30" s="32"/>
      <c r="P30" s="32"/>
      <c r="Q30" s="32"/>
      <c r="S30" s="32"/>
      <c r="T30" s="32"/>
      <c r="U30" s="32"/>
      <c r="V30" s="32"/>
      <c r="W30" s="32"/>
    </row>
    <row r="31" spans="2:24" ht="15" customHeight="1" x14ac:dyDescent="0.2">
      <c r="B31" s="78" t="s">
        <v>183</v>
      </c>
    </row>
    <row r="32" spans="2:24" ht="15" customHeight="1" x14ac:dyDescent="0.2">
      <c r="B32" s="78" t="s">
        <v>194</v>
      </c>
    </row>
    <row r="33" spans="2:24" ht="12" customHeight="1" x14ac:dyDescent="0.2">
      <c r="B33" s="2" t="s">
        <v>195</v>
      </c>
      <c r="U33" s="33"/>
      <c r="X33" s="33"/>
    </row>
    <row r="34" spans="2:24" s="1" customFormat="1" ht="20.149999999999999" customHeight="1" x14ac:dyDescent="0.2">
      <c r="B34" s="26"/>
      <c r="C34" s="27"/>
      <c r="K34" s="2"/>
      <c r="L34" s="2"/>
      <c r="M34" s="2"/>
      <c r="N34" s="2"/>
      <c r="O34" s="2"/>
      <c r="P34" s="2"/>
      <c r="Q34" s="2"/>
      <c r="R34" s="2"/>
      <c r="S34" s="2"/>
      <c r="T34" s="2"/>
      <c r="U34" s="2"/>
      <c r="V34" s="33"/>
      <c r="W34" s="33"/>
    </row>
    <row r="35" spans="2:24" ht="15" customHeight="1" x14ac:dyDescent="0.2">
      <c r="K35" s="1"/>
      <c r="L35" s="1"/>
      <c r="M35" s="1"/>
      <c r="N35" s="1"/>
      <c r="O35" s="1"/>
      <c r="P35" s="1"/>
      <c r="Q35" s="1"/>
      <c r="R35" s="1"/>
    </row>
  </sheetData>
  <phoneticPr fontId="10"/>
  <pageMargins left="0.7" right="0.7" top="0.75" bottom="0.75" header="0.3" footer="0.3"/>
  <pageSetup paperSize="9" scale="4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517C0-2240-4B01-AB3C-B585B0550E44}">
  <sheetPr>
    <pageSetUpPr fitToPage="1"/>
  </sheetPr>
  <dimension ref="A1:W61"/>
  <sheetViews>
    <sheetView workbookViewId="0">
      <selection activeCell="D27" sqref="D27"/>
    </sheetView>
  </sheetViews>
  <sheetFormatPr defaultRowHeight="15" customHeight="1" x14ac:dyDescent="0.2"/>
  <cols>
    <col min="1" max="1" width="1.4140625" style="3" customWidth="1"/>
    <col min="2" max="2" width="3.08203125" style="35" customWidth="1"/>
    <col min="3" max="3" width="2.33203125" style="35" customWidth="1"/>
    <col min="4" max="4" width="31.4140625" style="35" bestFit="1" customWidth="1"/>
    <col min="5" max="21" width="10.4140625" style="3" customWidth="1"/>
    <col min="22" max="22" width="15.9140625" style="3" bestFit="1" customWidth="1"/>
    <col min="23" max="23" width="1.4140625" style="3" customWidth="1"/>
    <col min="24" max="259" width="8.6640625" style="3"/>
    <col min="260" max="260" width="2.08203125" style="3" customWidth="1"/>
    <col min="261" max="261" width="2.33203125" style="3" customWidth="1"/>
    <col min="262" max="262" width="31.4140625" style="3" bestFit="1" customWidth="1"/>
    <col min="263" max="278" width="11.58203125" style="3" customWidth="1"/>
    <col min="279" max="515" width="8.6640625" style="3"/>
    <col min="516" max="516" width="2.08203125" style="3" customWidth="1"/>
    <col min="517" max="517" width="2.33203125" style="3" customWidth="1"/>
    <col min="518" max="518" width="31.4140625" style="3" bestFit="1" customWidth="1"/>
    <col min="519" max="534" width="11.58203125" style="3" customWidth="1"/>
    <col min="535" max="771" width="8.6640625" style="3"/>
    <col min="772" max="772" width="2.08203125" style="3" customWidth="1"/>
    <col min="773" max="773" width="2.33203125" style="3" customWidth="1"/>
    <col min="774" max="774" width="31.4140625" style="3" bestFit="1" customWidth="1"/>
    <col min="775" max="790" width="11.58203125" style="3" customWidth="1"/>
    <col min="791" max="1027" width="8.6640625" style="3"/>
    <col min="1028" max="1028" width="2.08203125" style="3" customWidth="1"/>
    <col min="1029" max="1029" width="2.33203125" style="3" customWidth="1"/>
    <col min="1030" max="1030" width="31.4140625" style="3" bestFit="1" customWidth="1"/>
    <col min="1031" max="1046" width="11.58203125" style="3" customWidth="1"/>
    <col min="1047" max="1283" width="8.6640625" style="3"/>
    <col min="1284" max="1284" width="2.08203125" style="3" customWidth="1"/>
    <col min="1285" max="1285" width="2.33203125" style="3" customWidth="1"/>
    <col min="1286" max="1286" width="31.4140625" style="3" bestFit="1" customWidth="1"/>
    <col min="1287" max="1302" width="11.58203125" style="3" customWidth="1"/>
    <col min="1303" max="1539" width="8.6640625" style="3"/>
    <col min="1540" max="1540" width="2.08203125" style="3" customWidth="1"/>
    <col min="1541" max="1541" width="2.33203125" style="3" customWidth="1"/>
    <col min="1542" max="1542" width="31.4140625" style="3" bestFit="1" customWidth="1"/>
    <col min="1543" max="1558" width="11.58203125" style="3" customWidth="1"/>
    <col min="1559" max="1795" width="8.6640625" style="3"/>
    <col min="1796" max="1796" width="2.08203125" style="3" customWidth="1"/>
    <col min="1797" max="1797" width="2.33203125" style="3" customWidth="1"/>
    <col min="1798" max="1798" width="31.4140625" style="3" bestFit="1" customWidth="1"/>
    <col min="1799" max="1814" width="11.58203125" style="3" customWidth="1"/>
    <col min="1815" max="2051" width="8.6640625" style="3"/>
    <col min="2052" max="2052" width="2.08203125" style="3" customWidth="1"/>
    <col min="2053" max="2053" width="2.33203125" style="3" customWidth="1"/>
    <col min="2054" max="2054" width="31.4140625" style="3" bestFit="1" customWidth="1"/>
    <col min="2055" max="2070" width="11.58203125" style="3" customWidth="1"/>
    <col min="2071" max="2307" width="8.6640625" style="3"/>
    <col min="2308" max="2308" width="2.08203125" style="3" customWidth="1"/>
    <col min="2309" max="2309" width="2.33203125" style="3" customWidth="1"/>
    <col min="2310" max="2310" width="31.4140625" style="3" bestFit="1" customWidth="1"/>
    <col min="2311" max="2326" width="11.58203125" style="3" customWidth="1"/>
    <col min="2327" max="2563" width="8.6640625" style="3"/>
    <col min="2564" max="2564" width="2.08203125" style="3" customWidth="1"/>
    <col min="2565" max="2565" width="2.33203125" style="3" customWidth="1"/>
    <col min="2566" max="2566" width="31.4140625" style="3" bestFit="1" customWidth="1"/>
    <col min="2567" max="2582" width="11.58203125" style="3" customWidth="1"/>
    <col min="2583" max="2819" width="8.6640625" style="3"/>
    <col min="2820" max="2820" width="2.08203125" style="3" customWidth="1"/>
    <col min="2821" max="2821" width="2.33203125" style="3" customWidth="1"/>
    <col min="2822" max="2822" width="31.4140625" style="3" bestFit="1" customWidth="1"/>
    <col min="2823" max="2838" width="11.58203125" style="3" customWidth="1"/>
    <col min="2839" max="3075" width="8.6640625" style="3"/>
    <col min="3076" max="3076" width="2.08203125" style="3" customWidth="1"/>
    <col min="3077" max="3077" width="2.33203125" style="3" customWidth="1"/>
    <col min="3078" max="3078" width="31.4140625" style="3" bestFit="1" customWidth="1"/>
    <col min="3079" max="3094" width="11.58203125" style="3" customWidth="1"/>
    <col min="3095" max="3331" width="8.6640625" style="3"/>
    <col min="3332" max="3332" width="2.08203125" style="3" customWidth="1"/>
    <col min="3333" max="3333" width="2.33203125" style="3" customWidth="1"/>
    <col min="3334" max="3334" width="31.4140625" style="3" bestFit="1" customWidth="1"/>
    <col min="3335" max="3350" width="11.58203125" style="3" customWidth="1"/>
    <col min="3351" max="3587" width="8.6640625" style="3"/>
    <col min="3588" max="3588" width="2.08203125" style="3" customWidth="1"/>
    <col min="3589" max="3589" width="2.33203125" style="3" customWidth="1"/>
    <col min="3590" max="3590" width="31.4140625" style="3" bestFit="1" customWidth="1"/>
    <col min="3591" max="3606" width="11.58203125" style="3" customWidth="1"/>
    <col min="3607" max="3843" width="8.6640625" style="3"/>
    <col min="3844" max="3844" width="2.08203125" style="3" customWidth="1"/>
    <col min="3845" max="3845" width="2.33203125" style="3" customWidth="1"/>
    <col min="3846" max="3846" width="31.4140625" style="3" bestFit="1" customWidth="1"/>
    <col min="3847" max="3862" width="11.58203125" style="3" customWidth="1"/>
    <col min="3863" max="4099" width="8.6640625" style="3"/>
    <col min="4100" max="4100" width="2.08203125" style="3" customWidth="1"/>
    <col min="4101" max="4101" width="2.33203125" style="3" customWidth="1"/>
    <col min="4102" max="4102" width="31.4140625" style="3" bestFit="1" customWidth="1"/>
    <col min="4103" max="4118" width="11.58203125" style="3" customWidth="1"/>
    <col min="4119" max="4355" width="8.6640625" style="3"/>
    <col min="4356" max="4356" width="2.08203125" style="3" customWidth="1"/>
    <col min="4357" max="4357" width="2.33203125" style="3" customWidth="1"/>
    <col min="4358" max="4358" width="31.4140625" style="3" bestFit="1" customWidth="1"/>
    <col min="4359" max="4374" width="11.58203125" style="3" customWidth="1"/>
    <col min="4375" max="4611" width="8.6640625" style="3"/>
    <col min="4612" max="4612" width="2.08203125" style="3" customWidth="1"/>
    <col min="4613" max="4613" width="2.33203125" style="3" customWidth="1"/>
    <col min="4614" max="4614" width="31.4140625" style="3" bestFit="1" customWidth="1"/>
    <col min="4615" max="4630" width="11.58203125" style="3" customWidth="1"/>
    <col min="4631" max="4867" width="8.6640625" style="3"/>
    <col min="4868" max="4868" width="2.08203125" style="3" customWidth="1"/>
    <col min="4869" max="4869" width="2.33203125" style="3" customWidth="1"/>
    <col min="4870" max="4870" width="31.4140625" style="3" bestFit="1" customWidth="1"/>
    <col min="4871" max="4886" width="11.58203125" style="3" customWidth="1"/>
    <col min="4887" max="5123" width="8.6640625" style="3"/>
    <col min="5124" max="5124" width="2.08203125" style="3" customWidth="1"/>
    <col min="5125" max="5125" width="2.33203125" style="3" customWidth="1"/>
    <col min="5126" max="5126" width="31.4140625" style="3" bestFit="1" customWidth="1"/>
    <col min="5127" max="5142" width="11.58203125" style="3" customWidth="1"/>
    <col min="5143" max="5379" width="8.6640625" style="3"/>
    <col min="5380" max="5380" width="2.08203125" style="3" customWidth="1"/>
    <col min="5381" max="5381" width="2.33203125" style="3" customWidth="1"/>
    <col min="5382" max="5382" width="31.4140625" style="3" bestFit="1" customWidth="1"/>
    <col min="5383" max="5398" width="11.58203125" style="3" customWidth="1"/>
    <col min="5399" max="5635" width="8.6640625" style="3"/>
    <col min="5636" max="5636" width="2.08203125" style="3" customWidth="1"/>
    <col min="5637" max="5637" width="2.33203125" style="3" customWidth="1"/>
    <col min="5638" max="5638" width="31.4140625" style="3" bestFit="1" customWidth="1"/>
    <col min="5639" max="5654" width="11.58203125" style="3" customWidth="1"/>
    <col min="5655" max="5891" width="8.6640625" style="3"/>
    <col min="5892" max="5892" width="2.08203125" style="3" customWidth="1"/>
    <col min="5893" max="5893" width="2.33203125" style="3" customWidth="1"/>
    <col min="5894" max="5894" width="31.4140625" style="3" bestFit="1" customWidth="1"/>
    <col min="5895" max="5910" width="11.58203125" style="3" customWidth="1"/>
    <col min="5911" max="6147" width="8.6640625" style="3"/>
    <col min="6148" max="6148" width="2.08203125" style="3" customWidth="1"/>
    <col min="6149" max="6149" width="2.33203125" style="3" customWidth="1"/>
    <col min="6150" max="6150" width="31.4140625" style="3" bestFit="1" customWidth="1"/>
    <col min="6151" max="6166" width="11.58203125" style="3" customWidth="1"/>
    <col min="6167" max="6403" width="8.6640625" style="3"/>
    <col min="6404" max="6404" width="2.08203125" style="3" customWidth="1"/>
    <col min="6405" max="6405" width="2.33203125" style="3" customWidth="1"/>
    <col min="6406" max="6406" width="31.4140625" style="3" bestFit="1" customWidth="1"/>
    <col min="6407" max="6422" width="11.58203125" style="3" customWidth="1"/>
    <col min="6423" max="6659" width="8.6640625" style="3"/>
    <col min="6660" max="6660" width="2.08203125" style="3" customWidth="1"/>
    <col min="6661" max="6661" width="2.33203125" style="3" customWidth="1"/>
    <col min="6662" max="6662" width="31.4140625" style="3" bestFit="1" customWidth="1"/>
    <col min="6663" max="6678" width="11.58203125" style="3" customWidth="1"/>
    <col min="6679" max="6915" width="8.6640625" style="3"/>
    <col min="6916" max="6916" width="2.08203125" style="3" customWidth="1"/>
    <col min="6917" max="6917" width="2.33203125" style="3" customWidth="1"/>
    <col min="6918" max="6918" width="31.4140625" style="3" bestFit="1" customWidth="1"/>
    <col min="6919" max="6934" width="11.58203125" style="3" customWidth="1"/>
    <col min="6935" max="7171" width="8.6640625" style="3"/>
    <col min="7172" max="7172" width="2.08203125" style="3" customWidth="1"/>
    <col min="7173" max="7173" width="2.33203125" style="3" customWidth="1"/>
    <col min="7174" max="7174" width="31.4140625" style="3" bestFit="1" customWidth="1"/>
    <col min="7175" max="7190" width="11.58203125" style="3" customWidth="1"/>
    <col min="7191" max="7427" width="8.6640625" style="3"/>
    <col min="7428" max="7428" width="2.08203125" style="3" customWidth="1"/>
    <col min="7429" max="7429" width="2.33203125" style="3" customWidth="1"/>
    <col min="7430" max="7430" width="31.4140625" style="3" bestFit="1" customWidth="1"/>
    <col min="7431" max="7446" width="11.58203125" style="3" customWidth="1"/>
    <col min="7447" max="7683" width="8.6640625" style="3"/>
    <col min="7684" max="7684" width="2.08203125" style="3" customWidth="1"/>
    <col min="7685" max="7685" width="2.33203125" style="3" customWidth="1"/>
    <col min="7686" max="7686" width="31.4140625" style="3" bestFit="1" customWidth="1"/>
    <col min="7687" max="7702" width="11.58203125" style="3" customWidth="1"/>
    <col min="7703" max="7939" width="8.6640625" style="3"/>
    <col min="7940" max="7940" width="2.08203125" style="3" customWidth="1"/>
    <col min="7941" max="7941" width="2.33203125" style="3" customWidth="1"/>
    <col min="7942" max="7942" width="31.4140625" style="3" bestFit="1" customWidth="1"/>
    <col min="7943" max="7958" width="11.58203125" style="3" customWidth="1"/>
    <col min="7959" max="8195" width="8.6640625" style="3"/>
    <col min="8196" max="8196" width="2.08203125" style="3" customWidth="1"/>
    <col min="8197" max="8197" width="2.33203125" style="3" customWidth="1"/>
    <col min="8198" max="8198" width="31.4140625" style="3" bestFit="1" customWidth="1"/>
    <col min="8199" max="8214" width="11.58203125" style="3" customWidth="1"/>
    <col min="8215" max="8451" width="8.6640625" style="3"/>
    <col min="8452" max="8452" width="2.08203125" style="3" customWidth="1"/>
    <col min="8453" max="8453" width="2.33203125" style="3" customWidth="1"/>
    <col min="8454" max="8454" width="31.4140625" style="3" bestFit="1" customWidth="1"/>
    <col min="8455" max="8470" width="11.58203125" style="3" customWidth="1"/>
    <col min="8471" max="8707" width="8.6640625" style="3"/>
    <col min="8708" max="8708" width="2.08203125" style="3" customWidth="1"/>
    <col min="8709" max="8709" width="2.33203125" style="3" customWidth="1"/>
    <col min="8710" max="8710" width="31.4140625" style="3" bestFit="1" customWidth="1"/>
    <col min="8711" max="8726" width="11.58203125" style="3" customWidth="1"/>
    <col min="8727" max="8963" width="8.6640625" style="3"/>
    <col min="8964" max="8964" width="2.08203125" style="3" customWidth="1"/>
    <col min="8965" max="8965" width="2.33203125" style="3" customWidth="1"/>
    <col min="8966" max="8966" width="31.4140625" style="3" bestFit="1" customWidth="1"/>
    <col min="8967" max="8982" width="11.58203125" style="3" customWidth="1"/>
    <col min="8983" max="9219" width="8.6640625" style="3"/>
    <col min="9220" max="9220" width="2.08203125" style="3" customWidth="1"/>
    <col min="9221" max="9221" width="2.33203125" style="3" customWidth="1"/>
    <col min="9222" max="9222" width="31.4140625" style="3" bestFit="1" customWidth="1"/>
    <col min="9223" max="9238" width="11.58203125" style="3" customWidth="1"/>
    <col min="9239" max="9475" width="8.6640625" style="3"/>
    <col min="9476" max="9476" width="2.08203125" style="3" customWidth="1"/>
    <col min="9477" max="9477" width="2.33203125" style="3" customWidth="1"/>
    <col min="9478" max="9478" width="31.4140625" style="3" bestFit="1" customWidth="1"/>
    <col min="9479" max="9494" width="11.58203125" style="3" customWidth="1"/>
    <col min="9495" max="9731" width="8.6640625" style="3"/>
    <col min="9732" max="9732" width="2.08203125" style="3" customWidth="1"/>
    <col min="9733" max="9733" width="2.33203125" style="3" customWidth="1"/>
    <col min="9734" max="9734" width="31.4140625" style="3" bestFit="1" customWidth="1"/>
    <col min="9735" max="9750" width="11.58203125" style="3" customWidth="1"/>
    <col min="9751" max="9987" width="8.6640625" style="3"/>
    <col min="9988" max="9988" width="2.08203125" style="3" customWidth="1"/>
    <col min="9989" max="9989" width="2.33203125" style="3" customWidth="1"/>
    <col min="9990" max="9990" width="31.4140625" style="3" bestFit="1" customWidth="1"/>
    <col min="9991" max="10006" width="11.58203125" style="3" customWidth="1"/>
    <col min="10007" max="10243" width="8.6640625" style="3"/>
    <col min="10244" max="10244" width="2.08203125" style="3" customWidth="1"/>
    <col min="10245" max="10245" width="2.33203125" style="3" customWidth="1"/>
    <col min="10246" max="10246" width="31.4140625" style="3" bestFit="1" customWidth="1"/>
    <col min="10247" max="10262" width="11.58203125" style="3" customWidth="1"/>
    <col min="10263" max="10499" width="8.6640625" style="3"/>
    <col min="10500" max="10500" width="2.08203125" style="3" customWidth="1"/>
    <col min="10501" max="10501" width="2.33203125" style="3" customWidth="1"/>
    <col min="10502" max="10502" width="31.4140625" style="3" bestFit="1" customWidth="1"/>
    <col min="10503" max="10518" width="11.58203125" style="3" customWidth="1"/>
    <col min="10519" max="10755" width="8.6640625" style="3"/>
    <col min="10756" max="10756" width="2.08203125" style="3" customWidth="1"/>
    <col min="10757" max="10757" width="2.33203125" style="3" customWidth="1"/>
    <col min="10758" max="10758" width="31.4140625" style="3" bestFit="1" customWidth="1"/>
    <col min="10759" max="10774" width="11.58203125" style="3" customWidth="1"/>
    <col min="10775" max="11011" width="8.6640625" style="3"/>
    <col min="11012" max="11012" width="2.08203125" style="3" customWidth="1"/>
    <col min="11013" max="11013" width="2.33203125" style="3" customWidth="1"/>
    <col min="11014" max="11014" width="31.4140625" style="3" bestFit="1" customWidth="1"/>
    <col min="11015" max="11030" width="11.58203125" style="3" customWidth="1"/>
    <col min="11031" max="11267" width="8.6640625" style="3"/>
    <col min="11268" max="11268" width="2.08203125" style="3" customWidth="1"/>
    <col min="11269" max="11269" width="2.33203125" style="3" customWidth="1"/>
    <col min="11270" max="11270" width="31.4140625" style="3" bestFit="1" customWidth="1"/>
    <col min="11271" max="11286" width="11.58203125" style="3" customWidth="1"/>
    <col min="11287" max="11523" width="8.6640625" style="3"/>
    <col min="11524" max="11524" width="2.08203125" style="3" customWidth="1"/>
    <col min="11525" max="11525" width="2.33203125" style="3" customWidth="1"/>
    <col min="11526" max="11526" width="31.4140625" style="3" bestFit="1" customWidth="1"/>
    <col min="11527" max="11542" width="11.58203125" style="3" customWidth="1"/>
    <col min="11543" max="11779" width="8.6640625" style="3"/>
    <col min="11780" max="11780" width="2.08203125" style="3" customWidth="1"/>
    <col min="11781" max="11781" width="2.33203125" style="3" customWidth="1"/>
    <col min="11782" max="11782" width="31.4140625" style="3" bestFit="1" customWidth="1"/>
    <col min="11783" max="11798" width="11.58203125" style="3" customWidth="1"/>
    <col min="11799" max="12035" width="8.6640625" style="3"/>
    <col min="12036" max="12036" width="2.08203125" style="3" customWidth="1"/>
    <col min="12037" max="12037" width="2.33203125" style="3" customWidth="1"/>
    <col min="12038" max="12038" width="31.4140625" style="3" bestFit="1" customWidth="1"/>
    <col min="12039" max="12054" width="11.58203125" style="3" customWidth="1"/>
    <col min="12055" max="12291" width="8.6640625" style="3"/>
    <col min="12292" max="12292" width="2.08203125" style="3" customWidth="1"/>
    <col min="12293" max="12293" width="2.33203125" style="3" customWidth="1"/>
    <col min="12294" max="12294" width="31.4140625" style="3" bestFit="1" customWidth="1"/>
    <col min="12295" max="12310" width="11.58203125" style="3" customWidth="1"/>
    <col min="12311" max="12547" width="8.6640625" style="3"/>
    <col min="12548" max="12548" width="2.08203125" style="3" customWidth="1"/>
    <col min="12549" max="12549" width="2.33203125" style="3" customWidth="1"/>
    <col min="12550" max="12550" width="31.4140625" style="3" bestFit="1" customWidth="1"/>
    <col min="12551" max="12566" width="11.58203125" style="3" customWidth="1"/>
    <col min="12567" max="12803" width="8.6640625" style="3"/>
    <col min="12804" max="12804" width="2.08203125" style="3" customWidth="1"/>
    <col min="12805" max="12805" width="2.33203125" style="3" customWidth="1"/>
    <col min="12806" max="12806" width="31.4140625" style="3" bestFit="1" customWidth="1"/>
    <col min="12807" max="12822" width="11.58203125" style="3" customWidth="1"/>
    <col min="12823" max="13059" width="8.6640625" style="3"/>
    <col min="13060" max="13060" width="2.08203125" style="3" customWidth="1"/>
    <col min="13061" max="13061" width="2.33203125" style="3" customWidth="1"/>
    <col min="13062" max="13062" width="31.4140625" style="3" bestFit="1" customWidth="1"/>
    <col min="13063" max="13078" width="11.58203125" style="3" customWidth="1"/>
    <col min="13079" max="13315" width="8.6640625" style="3"/>
    <col min="13316" max="13316" width="2.08203125" style="3" customWidth="1"/>
    <col min="13317" max="13317" width="2.33203125" style="3" customWidth="1"/>
    <col min="13318" max="13318" width="31.4140625" style="3" bestFit="1" customWidth="1"/>
    <col min="13319" max="13334" width="11.58203125" style="3" customWidth="1"/>
    <col min="13335" max="13571" width="8.6640625" style="3"/>
    <col min="13572" max="13572" width="2.08203125" style="3" customWidth="1"/>
    <col min="13573" max="13573" width="2.33203125" style="3" customWidth="1"/>
    <col min="13574" max="13574" width="31.4140625" style="3" bestFit="1" customWidth="1"/>
    <col min="13575" max="13590" width="11.58203125" style="3" customWidth="1"/>
    <col min="13591" max="13827" width="8.6640625" style="3"/>
    <col min="13828" max="13828" width="2.08203125" style="3" customWidth="1"/>
    <col min="13829" max="13829" width="2.33203125" style="3" customWidth="1"/>
    <col min="13830" max="13830" width="31.4140625" style="3" bestFit="1" customWidth="1"/>
    <col min="13831" max="13846" width="11.58203125" style="3" customWidth="1"/>
    <col min="13847" max="14083" width="8.6640625" style="3"/>
    <col min="14084" max="14084" width="2.08203125" style="3" customWidth="1"/>
    <col min="14085" max="14085" width="2.33203125" style="3" customWidth="1"/>
    <col min="14086" max="14086" width="31.4140625" style="3" bestFit="1" customWidth="1"/>
    <col min="14087" max="14102" width="11.58203125" style="3" customWidth="1"/>
    <col min="14103" max="14339" width="8.6640625" style="3"/>
    <col min="14340" max="14340" width="2.08203125" style="3" customWidth="1"/>
    <col min="14341" max="14341" width="2.33203125" style="3" customWidth="1"/>
    <col min="14342" max="14342" width="31.4140625" style="3" bestFit="1" customWidth="1"/>
    <col min="14343" max="14358" width="11.58203125" style="3" customWidth="1"/>
    <col min="14359" max="14595" width="8.6640625" style="3"/>
    <col min="14596" max="14596" width="2.08203125" style="3" customWidth="1"/>
    <col min="14597" max="14597" width="2.33203125" style="3" customWidth="1"/>
    <col min="14598" max="14598" width="31.4140625" style="3" bestFit="1" customWidth="1"/>
    <col min="14599" max="14614" width="11.58203125" style="3" customWidth="1"/>
    <col min="14615" max="14851" width="8.6640625" style="3"/>
    <col min="14852" max="14852" width="2.08203125" style="3" customWidth="1"/>
    <col min="14853" max="14853" width="2.33203125" style="3" customWidth="1"/>
    <col min="14854" max="14854" width="31.4140625" style="3" bestFit="1" customWidth="1"/>
    <col min="14855" max="14870" width="11.58203125" style="3" customWidth="1"/>
    <col min="14871" max="15107" width="8.6640625" style="3"/>
    <col min="15108" max="15108" width="2.08203125" style="3" customWidth="1"/>
    <col min="15109" max="15109" width="2.33203125" style="3" customWidth="1"/>
    <col min="15110" max="15110" width="31.4140625" style="3" bestFit="1" customWidth="1"/>
    <col min="15111" max="15126" width="11.58203125" style="3" customWidth="1"/>
    <col min="15127" max="15363" width="8.6640625" style="3"/>
    <col min="15364" max="15364" width="2.08203125" style="3" customWidth="1"/>
    <col min="15365" max="15365" width="2.33203125" style="3" customWidth="1"/>
    <col min="15366" max="15366" width="31.4140625" style="3" bestFit="1" customWidth="1"/>
    <col min="15367" max="15382" width="11.58203125" style="3" customWidth="1"/>
    <col min="15383" max="15619" width="8.6640625" style="3"/>
    <col min="15620" max="15620" width="2.08203125" style="3" customWidth="1"/>
    <col min="15621" max="15621" width="2.33203125" style="3" customWidth="1"/>
    <col min="15622" max="15622" width="31.4140625" style="3" bestFit="1" customWidth="1"/>
    <col min="15623" max="15638" width="11.58203125" style="3" customWidth="1"/>
    <col min="15639" max="15875" width="8.6640625" style="3"/>
    <col min="15876" max="15876" width="2.08203125" style="3" customWidth="1"/>
    <col min="15877" max="15877" width="2.33203125" style="3" customWidth="1"/>
    <col min="15878" max="15878" width="31.4140625" style="3" bestFit="1" customWidth="1"/>
    <col min="15879" max="15894" width="11.58203125" style="3" customWidth="1"/>
    <col min="15895" max="16131" width="8.6640625" style="3"/>
    <col min="16132" max="16132" width="2.08203125" style="3" customWidth="1"/>
    <col min="16133" max="16133" width="2.33203125" style="3" customWidth="1"/>
    <col min="16134" max="16134" width="31.4140625" style="3" bestFit="1" customWidth="1"/>
    <col min="16135" max="16150" width="11.58203125" style="3" customWidth="1"/>
    <col min="16151" max="16384" width="8.6640625" style="3"/>
  </cols>
  <sheetData>
    <row r="1" spans="1:23" s="1" customFormat="1" ht="15" customHeight="1" x14ac:dyDescent="0.2">
      <c r="C1" s="362" t="s">
        <v>353</v>
      </c>
      <c r="D1" s="362"/>
      <c r="E1" s="362"/>
      <c r="F1" s="362"/>
      <c r="G1" s="362"/>
      <c r="H1" s="362"/>
      <c r="I1" s="362"/>
      <c r="J1" s="362"/>
      <c r="K1" s="362"/>
      <c r="L1" s="362"/>
      <c r="M1" s="362"/>
      <c r="N1" s="362"/>
      <c r="O1" s="362"/>
      <c r="P1" s="362"/>
      <c r="Q1" s="362"/>
      <c r="R1" s="362"/>
      <c r="S1" s="362"/>
      <c r="T1" s="362"/>
      <c r="U1" s="362"/>
      <c r="V1" s="362"/>
    </row>
    <row r="2" spans="1:23" s="1" customFormat="1" ht="15" customHeight="1" x14ac:dyDescent="0.2">
      <c r="A2" s="34"/>
      <c r="B2" s="363" t="s">
        <v>57</v>
      </c>
      <c r="C2" s="363"/>
      <c r="D2" s="363"/>
      <c r="E2" s="363"/>
      <c r="F2" s="363"/>
      <c r="G2" s="363"/>
      <c r="H2" s="363"/>
      <c r="I2" s="363"/>
      <c r="J2" s="363"/>
      <c r="K2" s="363"/>
      <c r="L2" s="363"/>
      <c r="M2" s="363"/>
      <c r="N2" s="363"/>
      <c r="O2" s="363"/>
      <c r="P2" s="363"/>
      <c r="Q2" s="363"/>
      <c r="R2" s="363"/>
      <c r="S2" s="363"/>
      <c r="T2" s="363"/>
      <c r="U2" s="363"/>
      <c r="V2" s="363"/>
      <c r="W2" s="26"/>
    </row>
    <row r="3" spans="1:23" ht="7.5" customHeight="1" x14ac:dyDescent="0.25">
      <c r="V3" s="4"/>
    </row>
    <row r="4" spans="1:23" ht="15" customHeight="1" thickBot="1" x14ac:dyDescent="0.25">
      <c r="B4" s="35" t="s">
        <v>8</v>
      </c>
      <c r="E4" s="5"/>
      <c r="F4" s="36" t="s">
        <v>9</v>
      </c>
      <c r="G4" s="36" t="s">
        <v>58</v>
      </c>
      <c r="H4" s="36" t="s">
        <v>59</v>
      </c>
      <c r="I4" s="36" t="s">
        <v>60</v>
      </c>
      <c r="J4" s="36" t="s">
        <v>61</v>
      </c>
      <c r="K4" s="36" t="s">
        <v>62</v>
      </c>
      <c r="L4" s="36" t="s">
        <v>63</v>
      </c>
      <c r="M4" s="36" t="s">
        <v>64</v>
      </c>
      <c r="N4" s="36" t="s">
        <v>65</v>
      </c>
      <c r="O4" s="36" t="s">
        <v>66</v>
      </c>
      <c r="P4" s="36" t="s">
        <v>67</v>
      </c>
      <c r="Q4" s="36" t="s">
        <v>68</v>
      </c>
      <c r="R4" s="36" t="s">
        <v>69</v>
      </c>
      <c r="S4" s="36" t="s">
        <v>70</v>
      </c>
      <c r="T4" s="36" t="s">
        <v>169</v>
      </c>
      <c r="U4" s="36" t="s">
        <v>170</v>
      </c>
      <c r="V4" s="5" t="s">
        <v>73</v>
      </c>
    </row>
    <row r="5" spans="1:23" ht="15" customHeight="1" x14ac:dyDescent="0.2">
      <c r="B5" s="37"/>
      <c r="C5" s="38"/>
      <c r="D5" s="6" t="s">
        <v>50</v>
      </c>
      <c r="E5" s="39" t="s">
        <v>40</v>
      </c>
      <c r="F5" s="40" t="s">
        <v>41</v>
      </c>
      <c r="G5" s="40" t="s">
        <v>42</v>
      </c>
      <c r="H5" s="40" t="s">
        <v>43</v>
      </c>
      <c r="I5" s="40" t="s">
        <v>44</v>
      </c>
      <c r="J5" s="40" t="s">
        <v>45</v>
      </c>
      <c r="K5" s="40" t="s">
        <v>46</v>
      </c>
      <c r="L5" s="40" t="s">
        <v>47</v>
      </c>
      <c r="M5" s="40" t="s">
        <v>48</v>
      </c>
      <c r="N5" s="40" t="s">
        <v>49</v>
      </c>
      <c r="O5" s="40" t="s">
        <v>71</v>
      </c>
      <c r="P5" s="40" t="s">
        <v>72</v>
      </c>
      <c r="Q5" s="40" t="s">
        <v>164</v>
      </c>
      <c r="R5" s="40" t="s">
        <v>165</v>
      </c>
      <c r="S5" s="40" t="s">
        <v>166</v>
      </c>
      <c r="T5" s="40" t="s">
        <v>167</v>
      </c>
      <c r="U5" s="40" t="s">
        <v>168</v>
      </c>
      <c r="V5" s="41" t="s">
        <v>7</v>
      </c>
    </row>
    <row r="6" spans="1:23" ht="15" customHeight="1" thickBot="1" x14ac:dyDescent="0.25">
      <c r="B6" s="364" t="s">
        <v>10</v>
      </c>
      <c r="C6" s="365"/>
      <c r="D6" s="42"/>
      <c r="E6" s="43"/>
      <c r="F6" s="44"/>
      <c r="G6" s="44"/>
      <c r="H6" s="44"/>
      <c r="I6" s="44"/>
      <c r="J6" s="44"/>
      <c r="K6" s="44"/>
      <c r="L6" s="44"/>
      <c r="M6" s="44"/>
      <c r="N6" s="44"/>
      <c r="O6" s="44"/>
      <c r="P6" s="44"/>
      <c r="Q6" s="44"/>
      <c r="R6" s="44"/>
      <c r="S6" s="44"/>
      <c r="T6" s="44"/>
      <c r="U6" s="44"/>
      <c r="V6" s="147"/>
    </row>
    <row r="7" spans="1:23" ht="16.5" customHeight="1" thickTop="1" x14ac:dyDescent="0.2">
      <c r="B7" s="54" t="s">
        <v>74</v>
      </c>
      <c r="C7" s="45"/>
      <c r="D7" s="55"/>
      <c r="E7" s="152">
        <f t="shared" ref="E7:K7" si="0">E8</f>
        <v>0</v>
      </c>
      <c r="F7" s="153">
        <f t="shared" si="0"/>
        <v>0</v>
      </c>
      <c r="G7" s="153">
        <f>G8</f>
        <v>0</v>
      </c>
      <c r="H7" s="153">
        <f t="shared" si="0"/>
        <v>0</v>
      </c>
      <c r="I7" s="153">
        <f t="shared" si="0"/>
        <v>0</v>
      </c>
      <c r="J7" s="153">
        <f t="shared" si="0"/>
        <v>0</v>
      </c>
      <c r="K7" s="153">
        <f t="shared" si="0"/>
        <v>0</v>
      </c>
      <c r="L7" s="153">
        <f t="shared" ref="L7:U7" si="1">L8</f>
        <v>0</v>
      </c>
      <c r="M7" s="153">
        <f t="shared" si="1"/>
        <v>0</v>
      </c>
      <c r="N7" s="153">
        <f t="shared" si="1"/>
        <v>0</v>
      </c>
      <c r="O7" s="153">
        <f t="shared" si="1"/>
        <v>0</v>
      </c>
      <c r="P7" s="153">
        <f t="shared" si="1"/>
        <v>0</v>
      </c>
      <c r="Q7" s="153">
        <f t="shared" si="1"/>
        <v>0</v>
      </c>
      <c r="R7" s="153">
        <f t="shared" si="1"/>
        <v>0</v>
      </c>
      <c r="S7" s="153">
        <f t="shared" si="1"/>
        <v>0</v>
      </c>
      <c r="T7" s="153">
        <f t="shared" si="1"/>
        <v>0</v>
      </c>
      <c r="U7" s="153">
        <f t="shared" si="1"/>
        <v>0</v>
      </c>
      <c r="V7" s="154">
        <f t="shared" ref="V7:V20" si="2">SUM(E7:U7)</f>
        <v>0</v>
      </c>
    </row>
    <row r="8" spans="1:23" ht="16.5" customHeight="1" x14ac:dyDescent="0.2">
      <c r="B8" s="46"/>
      <c r="C8" s="56" t="s">
        <v>75</v>
      </c>
      <c r="D8" s="57"/>
      <c r="E8" s="150">
        <f>SUM(E9:E11)</f>
        <v>0</v>
      </c>
      <c r="F8" s="151">
        <f>SUM(F9:F11)</f>
        <v>0</v>
      </c>
      <c r="G8" s="151">
        <f>SUM(G9:G11)</f>
        <v>0</v>
      </c>
      <c r="H8" s="151">
        <f>SUM(H9:H11)</f>
        <v>0</v>
      </c>
      <c r="I8" s="151">
        <f t="shared" ref="I8:U8" si="3">SUM(I9:I11)</f>
        <v>0</v>
      </c>
      <c r="J8" s="151">
        <f t="shared" si="3"/>
        <v>0</v>
      </c>
      <c r="K8" s="151">
        <f t="shared" si="3"/>
        <v>0</v>
      </c>
      <c r="L8" s="151">
        <f t="shared" si="3"/>
        <v>0</v>
      </c>
      <c r="M8" s="151">
        <f t="shared" si="3"/>
        <v>0</v>
      </c>
      <c r="N8" s="151">
        <f t="shared" si="3"/>
        <v>0</v>
      </c>
      <c r="O8" s="151">
        <f t="shared" si="3"/>
        <v>0</v>
      </c>
      <c r="P8" s="151">
        <f t="shared" si="3"/>
        <v>0</v>
      </c>
      <c r="Q8" s="151">
        <f t="shared" si="3"/>
        <v>0</v>
      </c>
      <c r="R8" s="151">
        <f t="shared" si="3"/>
        <v>0</v>
      </c>
      <c r="S8" s="151">
        <f t="shared" si="3"/>
        <v>0</v>
      </c>
      <c r="T8" s="151">
        <f t="shared" si="3"/>
        <v>0</v>
      </c>
      <c r="U8" s="151">
        <f t="shared" si="3"/>
        <v>0</v>
      </c>
      <c r="V8" s="155">
        <f t="shared" si="2"/>
        <v>0</v>
      </c>
    </row>
    <row r="9" spans="1:23" ht="16.5" customHeight="1" x14ac:dyDescent="0.2">
      <c r="B9" s="46"/>
      <c r="C9" s="58"/>
      <c r="D9" s="59" t="s">
        <v>76</v>
      </c>
      <c r="E9" s="234"/>
      <c r="F9" s="229">
        <f>'様式5-3'!N134</f>
        <v>0</v>
      </c>
      <c r="G9" s="229">
        <f>'様式5-3'!N135</f>
        <v>0</v>
      </c>
      <c r="H9" s="229">
        <f>'様式5-3'!N136</f>
        <v>0</v>
      </c>
      <c r="I9" s="148"/>
      <c r="J9" s="148"/>
      <c r="K9" s="148"/>
      <c r="L9" s="148"/>
      <c r="M9" s="148"/>
      <c r="N9" s="148"/>
      <c r="O9" s="148"/>
      <c r="P9" s="148"/>
      <c r="Q9" s="148"/>
      <c r="R9" s="148"/>
      <c r="S9" s="148"/>
      <c r="T9" s="148"/>
      <c r="U9" s="148"/>
      <c r="V9" s="156">
        <f t="shared" si="2"/>
        <v>0</v>
      </c>
    </row>
    <row r="10" spans="1:23" ht="16.5" customHeight="1" x14ac:dyDescent="0.2">
      <c r="B10" s="46"/>
      <c r="C10" s="58"/>
      <c r="D10" s="115" t="s">
        <v>172</v>
      </c>
      <c r="E10" s="236"/>
      <c r="F10" s="149">
        <f>'様式5-5'!$S8</f>
        <v>0</v>
      </c>
      <c r="G10" s="149">
        <f>'様式5-5'!$S9</f>
        <v>0</v>
      </c>
      <c r="H10" s="149">
        <f>'様式5-5'!$S10</f>
        <v>0</v>
      </c>
      <c r="I10" s="149">
        <f>'様式5-5'!$S11</f>
        <v>0</v>
      </c>
      <c r="J10" s="149">
        <f>'様式5-5'!$S12</f>
        <v>0</v>
      </c>
      <c r="K10" s="149">
        <f>'様式5-5'!$S13</f>
        <v>0</v>
      </c>
      <c r="L10" s="149">
        <f>'様式5-5'!$S14</f>
        <v>0</v>
      </c>
      <c r="M10" s="149">
        <f>'様式5-5'!$S15</f>
        <v>0</v>
      </c>
      <c r="N10" s="149">
        <f>'様式5-5'!$S16</f>
        <v>0</v>
      </c>
      <c r="O10" s="149">
        <f>'様式5-5'!$S17</f>
        <v>0</v>
      </c>
      <c r="P10" s="149">
        <f>'様式5-5'!$S18</f>
        <v>0</v>
      </c>
      <c r="Q10" s="149">
        <f>'様式5-5'!$S19</f>
        <v>0</v>
      </c>
      <c r="R10" s="149">
        <f>'様式5-5'!$S20</f>
        <v>0</v>
      </c>
      <c r="S10" s="149">
        <f>'様式5-5'!$S21</f>
        <v>0</v>
      </c>
      <c r="T10" s="149">
        <f>'様式5-5'!$S22</f>
        <v>0</v>
      </c>
      <c r="U10" s="149">
        <f>'様式5-5'!$S23</f>
        <v>0</v>
      </c>
      <c r="V10" s="157">
        <f t="shared" si="2"/>
        <v>0</v>
      </c>
    </row>
    <row r="11" spans="1:23" ht="16.5" customHeight="1" x14ac:dyDescent="0.2">
      <c r="B11" s="47"/>
      <c r="C11" s="60"/>
      <c r="D11" s="116" t="s">
        <v>11</v>
      </c>
      <c r="E11" s="232"/>
      <c r="F11" s="233"/>
      <c r="G11" s="233"/>
      <c r="H11" s="233"/>
      <c r="I11" s="233"/>
      <c r="J11" s="233"/>
      <c r="K11" s="233"/>
      <c r="L11" s="233"/>
      <c r="M11" s="233"/>
      <c r="N11" s="233"/>
      <c r="O11" s="233"/>
      <c r="P11" s="233"/>
      <c r="Q11" s="233"/>
      <c r="R11" s="233"/>
      <c r="S11" s="233"/>
      <c r="T11" s="233"/>
      <c r="U11" s="233"/>
      <c r="V11" s="158">
        <f t="shared" si="2"/>
        <v>0</v>
      </c>
    </row>
    <row r="12" spans="1:23" ht="16.5" customHeight="1" x14ac:dyDescent="0.2">
      <c r="B12" s="61" t="s">
        <v>77</v>
      </c>
      <c r="C12" s="48"/>
      <c r="D12" s="13"/>
      <c r="E12" s="161">
        <f>SUM(E13:E17)</f>
        <v>0</v>
      </c>
      <c r="F12" s="162">
        <f>SUM(F13:F17)</f>
        <v>0</v>
      </c>
      <c r="G12" s="162">
        <f>SUM(G13:G17)</f>
        <v>0</v>
      </c>
      <c r="H12" s="162">
        <f t="shared" ref="H12:U12" si="4">SUM(H13:H17)</f>
        <v>0</v>
      </c>
      <c r="I12" s="162">
        <f>SUM(I13:I17)</f>
        <v>0</v>
      </c>
      <c r="J12" s="162">
        <f t="shared" ref="J12:S12" si="5">SUM(J13:J17)</f>
        <v>0</v>
      </c>
      <c r="K12" s="162">
        <f>SUM(K13:K17)</f>
        <v>0</v>
      </c>
      <c r="L12" s="162">
        <f t="shared" si="5"/>
        <v>0</v>
      </c>
      <c r="M12" s="162">
        <f t="shared" si="5"/>
        <v>0</v>
      </c>
      <c r="N12" s="162">
        <f t="shared" si="5"/>
        <v>0</v>
      </c>
      <c r="O12" s="162">
        <f t="shared" si="5"/>
        <v>0</v>
      </c>
      <c r="P12" s="162">
        <f t="shared" si="5"/>
        <v>0</v>
      </c>
      <c r="Q12" s="162">
        <f t="shared" si="5"/>
        <v>0</v>
      </c>
      <c r="R12" s="162">
        <f t="shared" si="5"/>
        <v>0</v>
      </c>
      <c r="S12" s="162">
        <f t="shared" si="5"/>
        <v>0</v>
      </c>
      <c r="T12" s="162">
        <f t="shared" si="4"/>
        <v>0</v>
      </c>
      <c r="U12" s="162">
        <f t="shared" si="4"/>
        <v>0</v>
      </c>
      <c r="V12" s="159">
        <f t="shared" si="2"/>
        <v>0</v>
      </c>
    </row>
    <row r="13" spans="1:23" ht="16.5" customHeight="1" x14ac:dyDescent="0.2">
      <c r="B13" s="46"/>
      <c r="C13" s="66" t="s">
        <v>12</v>
      </c>
      <c r="D13" s="117"/>
      <c r="E13" s="234"/>
      <c r="F13" s="235"/>
      <c r="G13" s="235"/>
      <c r="H13" s="235"/>
      <c r="I13" s="235"/>
      <c r="J13" s="235"/>
      <c r="K13" s="235"/>
      <c r="L13" s="235"/>
      <c r="M13" s="235"/>
      <c r="N13" s="235"/>
      <c r="O13" s="235"/>
      <c r="P13" s="235"/>
      <c r="Q13" s="235"/>
      <c r="R13" s="235"/>
      <c r="S13" s="235"/>
      <c r="T13" s="235"/>
      <c r="U13" s="235"/>
      <c r="V13" s="156">
        <f t="shared" si="2"/>
        <v>0</v>
      </c>
    </row>
    <row r="14" spans="1:23" ht="16.5" customHeight="1" x14ac:dyDescent="0.2">
      <c r="B14" s="46"/>
      <c r="C14" s="68" t="s">
        <v>13</v>
      </c>
      <c r="D14" s="118"/>
      <c r="E14" s="236"/>
      <c r="F14" s="237"/>
      <c r="G14" s="237"/>
      <c r="H14" s="237"/>
      <c r="I14" s="237"/>
      <c r="J14" s="237"/>
      <c r="K14" s="237"/>
      <c r="L14" s="237"/>
      <c r="M14" s="237"/>
      <c r="N14" s="237"/>
      <c r="O14" s="237"/>
      <c r="P14" s="237"/>
      <c r="Q14" s="237"/>
      <c r="R14" s="237"/>
      <c r="S14" s="237"/>
      <c r="T14" s="237"/>
      <c r="U14" s="237"/>
      <c r="V14" s="157">
        <f t="shared" si="2"/>
        <v>0</v>
      </c>
    </row>
    <row r="15" spans="1:23" ht="16.5" customHeight="1" x14ac:dyDescent="0.2">
      <c r="B15" s="46"/>
      <c r="C15" s="294" t="s">
        <v>360</v>
      </c>
      <c r="D15" s="295"/>
      <c r="E15" s="296"/>
      <c r="F15" s="297"/>
      <c r="G15" s="297"/>
      <c r="H15" s="297"/>
      <c r="I15" s="297"/>
      <c r="J15" s="297"/>
      <c r="K15" s="297"/>
      <c r="L15" s="297"/>
      <c r="M15" s="297"/>
      <c r="N15" s="297"/>
      <c r="O15" s="297"/>
      <c r="P15" s="297"/>
      <c r="Q15" s="297"/>
      <c r="R15" s="297"/>
      <c r="S15" s="297"/>
      <c r="T15" s="297"/>
      <c r="U15" s="297"/>
      <c r="V15" s="157">
        <f t="shared" si="2"/>
        <v>0</v>
      </c>
    </row>
    <row r="16" spans="1:23" ht="16.5" customHeight="1" x14ac:dyDescent="0.2">
      <c r="B16" s="46"/>
      <c r="C16" s="294" t="s">
        <v>361</v>
      </c>
      <c r="D16" s="295"/>
      <c r="E16" s="296"/>
      <c r="F16" s="297"/>
      <c r="G16" s="297"/>
      <c r="H16" s="297"/>
      <c r="I16" s="297"/>
      <c r="J16" s="297"/>
      <c r="K16" s="297"/>
      <c r="L16" s="297"/>
      <c r="M16" s="297"/>
      <c r="N16" s="297"/>
      <c r="O16" s="297"/>
      <c r="P16" s="297"/>
      <c r="Q16" s="297"/>
      <c r="R16" s="297"/>
      <c r="S16" s="297"/>
      <c r="T16" s="297"/>
      <c r="U16" s="297"/>
      <c r="V16" s="298"/>
    </row>
    <row r="17" spans="2:22" ht="16.5" customHeight="1" x14ac:dyDescent="0.2">
      <c r="B17" s="47"/>
      <c r="C17" s="70" t="s">
        <v>14</v>
      </c>
      <c r="D17" s="119"/>
      <c r="E17" s="232"/>
      <c r="F17" s="233"/>
      <c r="G17" s="233"/>
      <c r="H17" s="233"/>
      <c r="I17" s="233"/>
      <c r="J17" s="233"/>
      <c r="K17" s="233"/>
      <c r="L17" s="233"/>
      <c r="M17" s="233"/>
      <c r="N17" s="233"/>
      <c r="O17" s="233"/>
      <c r="P17" s="233"/>
      <c r="Q17" s="233"/>
      <c r="R17" s="233"/>
      <c r="S17" s="233"/>
      <c r="T17" s="233"/>
      <c r="U17" s="233"/>
      <c r="V17" s="158">
        <f t="shared" si="2"/>
        <v>0</v>
      </c>
    </row>
    <row r="18" spans="2:22" ht="16.5" customHeight="1" x14ac:dyDescent="0.2">
      <c r="B18" s="62" t="s">
        <v>15</v>
      </c>
      <c r="C18" s="12"/>
      <c r="D18" s="13"/>
      <c r="E18" s="238"/>
      <c r="F18" s="239"/>
      <c r="G18" s="239"/>
      <c r="H18" s="239"/>
      <c r="I18" s="239"/>
      <c r="J18" s="239"/>
      <c r="K18" s="239"/>
      <c r="L18" s="239"/>
      <c r="M18" s="239"/>
      <c r="N18" s="239"/>
      <c r="O18" s="239"/>
      <c r="P18" s="239"/>
      <c r="Q18" s="239"/>
      <c r="R18" s="239"/>
      <c r="S18" s="239"/>
      <c r="T18" s="239"/>
      <c r="U18" s="239"/>
      <c r="V18" s="159">
        <f t="shared" si="2"/>
        <v>0</v>
      </c>
    </row>
    <row r="19" spans="2:22" ht="16.5" customHeight="1" x14ac:dyDescent="0.2">
      <c r="B19" s="62" t="s">
        <v>16</v>
      </c>
      <c r="C19" s="12"/>
      <c r="D19" s="13"/>
      <c r="E19" s="238"/>
      <c r="F19" s="239"/>
      <c r="G19" s="239"/>
      <c r="H19" s="239"/>
      <c r="I19" s="239"/>
      <c r="J19" s="239"/>
      <c r="K19" s="239"/>
      <c r="L19" s="239"/>
      <c r="M19" s="239"/>
      <c r="N19" s="239"/>
      <c r="O19" s="239"/>
      <c r="P19" s="239"/>
      <c r="Q19" s="239"/>
      <c r="R19" s="239"/>
      <c r="S19" s="239"/>
      <c r="T19" s="239"/>
      <c r="U19" s="239"/>
      <c r="V19" s="159">
        <f t="shared" si="2"/>
        <v>0</v>
      </c>
    </row>
    <row r="20" spans="2:22" ht="16.5" customHeight="1" thickBot="1" x14ac:dyDescent="0.25">
      <c r="B20" s="63" t="s">
        <v>17</v>
      </c>
      <c r="C20" s="64"/>
      <c r="D20" s="65"/>
      <c r="E20" s="240"/>
      <c r="F20" s="241"/>
      <c r="G20" s="241"/>
      <c r="H20" s="241"/>
      <c r="I20" s="241"/>
      <c r="J20" s="241"/>
      <c r="K20" s="241"/>
      <c r="L20" s="241"/>
      <c r="M20" s="241"/>
      <c r="N20" s="241"/>
      <c r="O20" s="241"/>
      <c r="P20" s="241"/>
      <c r="Q20" s="241"/>
      <c r="R20" s="241"/>
      <c r="S20" s="241"/>
      <c r="T20" s="241"/>
      <c r="U20" s="241"/>
      <c r="V20" s="160">
        <f t="shared" si="2"/>
        <v>0</v>
      </c>
    </row>
    <row r="21" spans="2:22" ht="7.5" customHeight="1" x14ac:dyDescent="0.2">
      <c r="B21" s="49"/>
      <c r="E21" s="35"/>
      <c r="F21" s="35"/>
      <c r="G21" s="35"/>
      <c r="H21" s="35"/>
      <c r="I21" s="35"/>
      <c r="J21" s="35"/>
      <c r="K21" s="35"/>
      <c r="L21" s="35"/>
      <c r="M21" s="35"/>
      <c r="N21" s="35"/>
      <c r="O21" s="35"/>
      <c r="P21" s="35"/>
      <c r="Q21" s="35"/>
      <c r="R21" s="35"/>
      <c r="S21" s="35"/>
      <c r="T21" s="35"/>
      <c r="U21" s="35"/>
      <c r="V21" s="35"/>
    </row>
    <row r="22" spans="2:22" ht="15" customHeight="1" thickBot="1" x14ac:dyDescent="0.25">
      <c r="B22" s="50" t="s">
        <v>18</v>
      </c>
      <c r="E22" s="5"/>
      <c r="F22" s="36" t="s">
        <v>9</v>
      </c>
      <c r="G22" s="36" t="s">
        <v>58</v>
      </c>
      <c r="H22" s="36" t="s">
        <v>59</v>
      </c>
      <c r="I22" s="36" t="s">
        <v>60</v>
      </c>
      <c r="J22" s="36" t="s">
        <v>61</v>
      </c>
      <c r="K22" s="36" t="s">
        <v>62</v>
      </c>
      <c r="L22" s="36" t="s">
        <v>63</v>
      </c>
      <c r="M22" s="36" t="s">
        <v>64</v>
      </c>
      <c r="N22" s="36" t="s">
        <v>65</v>
      </c>
      <c r="O22" s="36" t="s">
        <v>66</v>
      </c>
      <c r="P22" s="36" t="s">
        <v>67</v>
      </c>
      <c r="Q22" s="36" t="s">
        <v>68</v>
      </c>
      <c r="R22" s="36" t="s">
        <v>69</v>
      </c>
      <c r="S22" s="36" t="s">
        <v>70</v>
      </c>
      <c r="T22" s="36" t="s">
        <v>169</v>
      </c>
      <c r="U22" s="36" t="s">
        <v>170</v>
      </c>
      <c r="V22" s="5" t="s">
        <v>73</v>
      </c>
    </row>
    <row r="23" spans="2:22" ht="15" customHeight="1" x14ac:dyDescent="0.2">
      <c r="B23" s="37"/>
      <c r="C23" s="38"/>
      <c r="D23" s="6" t="s">
        <v>50</v>
      </c>
      <c r="E23" s="39" t="str">
        <f>E5</f>
        <v>令和8年度</v>
      </c>
      <c r="F23" s="51" t="str">
        <f t="shared" ref="F23:S23" si="6">F5</f>
        <v>令和9年度</v>
      </c>
      <c r="G23" s="51" t="str">
        <f t="shared" si="6"/>
        <v>令和10年度</v>
      </c>
      <c r="H23" s="51" t="str">
        <f t="shared" si="6"/>
        <v>令和11年度</v>
      </c>
      <c r="I23" s="51" t="str">
        <f t="shared" si="6"/>
        <v>令和12年度</v>
      </c>
      <c r="J23" s="51" t="str">
        <f t="shared" si="6"/>
        <v>令和13年度</v>
      </c>
      <c r="K23" s="51" t="str">
        <f t="shared" si="6"/>
        <v>令和14年度</v>
      </c>
      <c r="L23" s="51" t="str">
        <f t="shared" si="6"/>
        <v>令和15年度</v>
      </c>
      <c r="M23" s="51" t="str">
        <f t="shared" si="6"/>
        <v>令和16年度</v>
      </c>
      <c r="N23" s="51" t="str">
        <f t="shared" si="6"/>
        <v>令和17年度</v>
      </c>
      <c r="O23" s="51" t="str">
        <f t="shared" si="6"/>
        <v>令和18年度</v>
      </c>
      <c r="P23" s="51" t="str">
        <f t="shared" si="6"/>
        <v>令和19年度</v>
      </c>
      <c r="Q23" s="51" t="str">
        <f t="shared" si="6"/>
        <v>令和20年度</v>
      </c>
      <c r="R23" s="40" t="str">
        <f t="shared" si="6"/>
        <v>令和21年度</v>
      </c>
      <c r="S23" s="40" t="str">
        <f t="shared" si="6"/>
        <v>令和22年度</v>
      </c>
      <c r="T23" s="40" t="s">
        <v>167</v>
      </c>
      <c r="U23" s="40" t="s">
        <v>168</v>
      </c>
      <c r="V23" s="41" t="s">
        <v>7</v>
      </c>
    </row>
    <row r="24" spans="2:22" ht="15" customHeight="1" thickBot="1" x14ac:dyDescent="0.25">
      <c r="B24" s="366" t="s">
        <v>19</v>
      </c>
      <c r="C24" s="367"/>
      <c r="D24" s="10"/>
      <c r="E24" s="43"/>
      <c r="F24" s="52"/>
      <c r="G24" s="52"/>
      <c r="H24" s="52"/>
      <c r="I24" s="52"/>
      <c r="J24" s="52"/>
      <c r="K24" s="52"/>
      <c r="L24" s="52"/>
      <c r="M24" s="52"/>
      <c r="N24" s="52"/>
      <c r="O24" s="52"/>
      <c r="P24" s="52"/>
      <c r="Q24" s="52"/>
      <c r="R24" s="44"/>
      <c r="S24" s="44"/>
      <c r="T24" s="44"/>
      <c r="U24" s="44"/>
      <c r="V24" s="42"/>
    </row>
    <row r="25" spans="2:22" ht="16.5" customHeight="1" thickTop="1" x14ac:dyDescent="0.2">
      <c r="B25" s="7" t="s">
        <v>20</v>
      </c>
      <c r="D25" s="8"/>
      <c r="E25" s="163">
        <f>SUM(E26:E29)</f>
        <v>0</v>
      </c>
      <c r="F25" s="163">
        <f t="shared" ref="F25:U25" si="7">SUM(F26:F29)</f>
        <v>0</v>
      </c>
      <c r="G25" s="163">
        <f t="shared" si="7"/>
        <v>0</v>
      </c>
      <c r="H25" s="163">
        <f t="shared" si="7"/>
        <v>0</v>
      </c>
      <c r="I25" s="163">
        <f t="shared" si="7"/>
        <v>0</v>
      </c>
      <c r="J25" s="163">
        <f t="shared" si="7"/>
        <v>0</v>
      </c>
      <c r="K25" s="163">
        <f t="shared" si="7"/>
        <v>0</v>
      </c>
      <c r="L25" s="163">
        <f t="shared" si="7"/>
        <v>0</v>
      </c>
      <c r="M25" s="163">
        <f t="shared" si="7"/>
        <v>0</v>
      </c>
      <c r="N25" s="163">
        <f t="shared" si="7"/>
        <v>0</v>
      </c>
      <c r="O25" s="163">
        <f t="shared" si="7"/>
        <v>0</v>
      </c>
      <c r="P25" s="163">
        <f t="shared" si="7"/>
        <v>0</v>
      </c>
      <c r="Q25" s="163">
        <f t="shared" si="7"/>
        <v>0</v>
      </c>
      <c r="R25" s="164">
        <f t="shared" si="7"/>
        <v>0</v>
      </c>
      <c r="S25" s="164">
        <f t="shared" si="7"/>
        <v>0</v>
      </c>
      <c r="T25" s="153">
        <f t="shared" si="7"/>
        <v>0</v>
      </c>
      <c r="U25" s="153">
        <f t="shared" si="7"/>
        <v>0</v>
      </c>
      <c r="V25" s="165">
        <f t="shared" ref="V25:V38" si="8">SUM(E25:U25)</f>
        <v>0</v>
      </c>
    </row>
    <row r="26" spans="2:22" ht="16.5" customHeight="1" x14ac:dyDescent="0.2">
      <c r="B26" s="7"/>
      <c r="C26" s="66" t="s">
        <v>21</v>
      </c>
      <c r="D26" s="67"/>
      <c r="E26" s="242"/>
      <c r="F26" s="235"/>
      <c r="G26" s="235"/>
      <c r="H26" s="235"/>
      <c r="I26" s="235"/>
      <c r="J26" s="235"/>
      <c r="K26" s="235"/>
      <c r="L26" s="235"/>
      <c r="M26" s="235"/>
      <c r="N26" s="235"/>
      <c r="O26" s="235"/>
      <c r="P26" s="235"/>
      <c r="Q26" s="235"/>
      <c r="R26" s="235"/>
      <c r="S26" s="235"/>
      <c r="T26" s="235"/>
      <c r="U26" s="235"/>
      <c r="V26" s="166">
        <f t="shared" si="8"/>
        <v>0</v>
      </c>
    </row>
    <row r="27" spans="2:22" ht="16.5" customHeight="1" x14ac:dyDescent="0.2">
      <c r="B27" s="7"/>
      <c r="C27" s="68" t="s">
        <v>22</v>
      </c>
      <c r="D27" s="69"/>
      <c r="E27" s="243"/>
      <c r="F27" s="237"/>
      <c r="G27" s="237"/>
      <c r="H27" s="237"/>
      <c r="I27" s="237"/>
      <c r="J27" s="237"/>
      <c r="K27" s="237"/>
      <c r="L27" s="237"/>
      <c r="M27" s="237"/>
      <c r="N27" s="237"/>
      <c r="O27" s="237"/>
      <c r="P27" s="237"/>
      <c r="Q27" s="237"/>
      <c r="R27" s="237"/>
      <c r="S27" s="237"/>
      <c r="T27" s="244"/>
      <c r="U27" s="244"/>
      <c r="V27" s="167">
        <f t="shared" si="8"/>
        <v>0</v>
      </c>
    </row>
    <row r="28" spans="2:22" ht="16.5" customHeight="1" x14ac:dyDescent="0.2">
      <c r="B28" s="7"/>
      <c r="C28" s="68" t="s">
        <v>23</v>
      </c>
      <c r="D28" s="69"/>
      <c r="E28" s="243"/>
      <c r="F28" s="237"/>
      <c r="G28" s="237"/>
      <c r="H28" s="237"/>
      <c r="I28" s="237"/>
      <c r="J28" s="237"/>
      <c r="K28" s="237"/>
      <c r="L28" s="237"/>
      <c r="M28" s="237"/>
      <c r="N28" s="237"/>
      <c r="O28" s="237"/>
      <c r="P28" s="237"/>
      <c r="Q28" s="237"/>
      <c r="R28" s="237"/>
      <c r="S28" s="237"/>
      <c r="T28" s="237"/>
      <c r="U28" s="237"/>
      <c r="V28" s="167">
        <f t="shared" si="8"/>
        <v>0</v>
      </c>
    </row>
    <row r="29" spans="2:22" ht="16.5" customHeight="1" x14ac:dyDescent="0.2">
      <c r="B29" s="9"/>
      <c r="C29" s="70" t="s">
        <v>14</v>
      </c>
      <c r="D29" s="71"/>
      <c r="E29" s="245"/>
      <c r="F29" s="246"/>
      <c r="G29" s="246"/>
      <c r="H29" s="246"/>
      <c r="I29" s="246"/>
      <c r="J29" s="246"/>
      <c r="K29" s="246"/>
      <c r="L29" s="246"/>
      <c r="M29" s="246"/>
      <c r="N29" s="246"/>
      <c r="O29" s="246"/>
      <c r="P29" s="246"/>
      <c r="Q29" s="246"/>
      <c r="R29" s="246"/>
      <c r="S29" s="246"/>
      <c r="T29" s="233"/>
      <c r="U29" s="233"/>
      <c r="V29" s="168">
        <f t="shared" si="8"/>
        <v>0</v>
      </c>
    </row>
    <row r="30" spans="2:22" ht="16.5" customHeight="1" x14ac:dyDescent="0.2">
      <c r="B30" s="7" t="s">
        <v>24</v>
      </c>
      <c r="D30" s="8"/>
      <c r="E30" s="163">
        <f>SUM(E31:E34)</f>
        <v>0</v>
      </c>
      <c r="F30" s="163">
        <f t="shared" ref="F30:U30" si="9">SUM(F31:F34)</f>
        <v>0</v>
      </c>
      <c r="G30" s="163">
        <f t="shared" si="9"/>
        <v>0</v>
      </c>
      <c r="H30" s="163">
        <f t="shared" si="9"/>
        <v>0</v>
      </c>
      <c r="I30" s="163">
        <f t="shared" si="9"/>
        <v>0</v>
      </c>
      <c r="J30" s="163">
        <f t="shared" si="9"/>
        <v>0</v>
      </c>
      <c r="K30" s="163">
        <f t="shared" si="9"/>
        <v>0</v>
      </c>
      <c r="L30" s="163">
        <f t="shared" si="9"/>
        <v>0</v>
      </c>
      <c r="M30" s="163">
        <f t="shared" si="9"/>
        <v>0</v>
      </c>
      <c r="N30" s="163">
        <f t="shared" si="9"/>
        <v>0</v>
      </c>
      <c r="O30" s="163">
        <f t="shared" si="9"/>
        <v>0</v>
      </c>
      <c r="P30" s="163">
        <f t="shared" si="9"/>
        <v>0</v>
      </c>
      <c r="Q30" s="163">
        <f t="shared" si="9"/>
        <v>0</v>
      </c>
      <c r="R30" s="164">
        <f t="shared" si="9"/>
        <v>0</v>
      </c>
      <c r="S30" s="164">
        <f t="shared" si="9"/>
        <v>0</v>
      </c>
      <c r="T30" s="162">
        <f t="shared" si="9"/>
        <v>0</v>
      </c>
      <c r="U30" s="162">
        <f t="shared" si="9"/>
        <v>0</v>
      </c>
      <c r="V30" s="165">
        <f t="shared" si="8"/>
        <v>0</v>
      </c>
    </row>
    <row r="31" spans="2:22" ht="16.5" customHeight="1" x14ac:dyDescent="0.2">
      <c r="B31" s="7"/>
      <c r="C31" s="66" t="s">
        <v>25</v>
      </c>
      <c r="D31" s="67"/>
      <c r="E31" s="234"/>
      <c r="F31" s="235"/>
      <c r="G31" s="235"/>
      <c r="H31" s="235"/>
      <c r="I31" s="235"/>
      <c r="J31" s="235"/>
      <c r="K31" s="235"/>
      <c r="L31" s="235"/>
      <c r="M31" s="235"/>
      <c r="N31" s="235"/>
      <c r="O31" s="235"/>
      <c r="P31" s="235"/>
      <c r="Q31" s="235"/>
      <c r="R31" s="235"/>
      <c r="S31" s="235"/>
      <c r="T31" s="235"/>
      <c r="U31" s="235"/>
      <c r="V31" s="166">
        <f t="shared" si="8"/>
        <v>0</v>
      </c>
    </row>
    <row r="32" spans="2:22" ht="16.5" customHeight="1" x14ac:dyDescent="0.2">
      <c r="B32" s="7"/>
      <c r="C32" s="68" t="s">
        <v>26</v>
      </c>
      <c r="D32" s="69"/>
      <c r="E32" s="236"/>
      <c r="F32" s="237"/>
      <c r="G32" s="237"/>
      <c r="H32" s="237"/>
      <c r="I32" s="237"/>
      <c r="J32" s="237"/>
      <c r="K32" s="237"/>
      <c r="L32" s="237"/>
      <c r="M32" s="237"/>
      <c r="N32" s="237"/>
      <c r="O32" s="237"/>
      <c r="P32" s="237"/>
      <c r="Q32" s="237"/>
      <c r="R32" s="237"/>
      <c r="S32" s="237"/>
      <c r="T32" s="237"/>
      <c r="U32" s="237"/>
      <c r="V32" s="167">
        <f t="shared" si="8"/>
        <v>0</v>
      </c>
    </row>
    <row r="33" spans="2:22" ht="16.5" customHeight="1" x14ac:dyDescent="0.2">
      <c r="B33" s="7"/>
      <c r="C33" s="68" t="s">
        <v>27</v>
      </c>
      <c r="D33" s="69"/>
      <c r="E33" s="236"/>
      <c r="F33" s="237"/>
      <c r="G33" s="237"/>
      <c r="H33" s="237"/>
      <c r="I33" s="237"/>
      <c r="J33" s="237"/>
      <c r="K33" s="237"/>
      <c r="L33" s="237"/>
      <c r="M33" s="237"/>
      <c r="N33" s="237"/>
      <c r="O33" s="237"/>
      <c r="P33" s="237"/>
      <c r="Q33" s="237"/>
      <c r="R33" s="237"/>
      <c r="S33" s="237"/>
      <c r="T33" s="237"/>
      <c r="U33" s="237"/>
      <c r="V33" s="167">
        <f t="shared" si="8"/>
        <v>0</v>
      </c>
    </row>
    <row r="34" spans="2:22" ht="16.5" customHeight="1" x14ac:dyDescent="0.2">
      <c r="B34" s="7"/>
      <c r="C34" s="70" t="s">
        <v>14</v>
      </c>
      <c r="D34" s="71"/>
      <c r="E34" s="232"/>
      <c r="F34" s="233"/>
      <c r="G34" s="233"/>
      <c r="H34" s="233"/>
      <c r="I34" s="233"/>
      <c r="J34" s="233"/>
      <c r="K34" s="233"/>
      <c r="L34" s="233"/>
      <c r="M34" s="233"/>
      <c r="N34" s="233"/>
      <c r="O34" s="233"/>
      <c r="P34" s="233"/>
      <c r="Q34" s="233"/>
      <c r="R34" s="233"/>
      <c r="S34" s="233"/>
      <c r="T34" s="233"/>
      <c r="U34" s="233"/>
      <c r="V34" s="169">
        <f t="shared" si="8"/>
        <v>0</v>
      </c>
    </row>
    <row r="35" spans="2:22" ht="16.5" customHeight="1" x14ac:dyDescent="0.2">
      <c r="B35" s="11" t="s">
        <v>78</v>
      </c>
      <c r="C35" s="12"/>
      <c r="D35" s="13"/>
      <c r="E35" s="238"/>
      <c r="F35" s="239"/>
      <c r="G35" s="239"/>
      <c r="H35" s="239"/>
      <c r="I35" s="239"/>
      <c r="J35" s="239"/>
      <c r="K35" s="239"/>
      <c r="L35" s="239"/>
      <c r="M35" s="239"/>
      <c r="N35" s="239"/>
      <c r="O35" s="239"/>
      <c r="P35" s="239"/>
      <c r="Q35" s="239"/>
      <c r="R35" s="239"/>
      <c r="S35" s="239"/>
      <c r="T35" s="239"/>
      <c r="U35" s="239"/>
      <c r="V35" s="159">
        <f t="shared" si="8"/>
        <v>0</v>
      </c>
    </row>
    <row r="36" spans="2:22" ht="16.5" customHeight="1" x14ac:dyDescent="0.2">
      <c r="B36" s="11" t="s">
        <v>28</v>
      </c>
      <c r="C36" s="12"/>
      <c r="D36" s="13"/>
      <c r="E36" s="238"/>
      <c r="F36" s="239"/>
      <c r="G36" s="239"/>
      <c r="H36" s="239"/>
      <c r="I36" s="239"/>
      <c r="J36" s="239"/>
      <c r="K36" s="239"/>
      <c r="L36" s="239"/>
      <c r="M36" s="239"/>
      <c r="N36" s="239"/>
      <c r="O36" s="239"/>
      <c r="P36" s="239"/>
      <c r="Q36" s="239"/>
      <c r="R36" s="239"/>
      <c r="S36" s="239"/>
      <c r="T36" s="239"/>
      <c r="U36" s="239"/>
      <c r="V36" s="159">
        <f t="shared" si="8"/>
        <v>0</v>
      </c>
    </row>
    <row r="37" spans="2:22" ht="16.5" customHeight="1" x14ac:dyDescent="0.2">
      <c r="B37" s="11" t="s">
        <v>79</v>
      </c>
      <c r="C37" s="12"/>
      <c r="D37" s="13"/>
      <c r="E37" s="238"/>
      <c r="F37" s="239"/>
      <c r="G37" s="239"/>
      <c r="H37" s="239"/>
      <c r="I37" s="239"/>
      <c r="J37" s="239"/>
      <c r="K37" s="239"/>
      <c r="L37" s="239"/>
      <c r="M37" s="239"/>
      <c r="N37" s="239"/>
      <c r="O37" s="239"/>
      <c r="P37" s="239"/>
      <c r="Q37" s="239"/>
      <c r="R37" s="239"/>
      <c r="S37" s="239"/>
      <c r="T37" s="239"/>
      <c r="U37" s="239"/>
      <c r="V37" s="159">
        <f t="shared" si="8"/>
        <v>0</v>
      </c>
    </row>
    <row r="38" spans="2:22" ht="16.5" customHeight="1" thickBot="1" x14ac:dyDescent="0.25">
      <c r="B38" s="72" t="s">
        <v>29</v>
      </c>
      <c r="C38" s="64"/>
      <c r="D38" s="65"/>
      <c r="E38" s="240"/>
      <c r="F38" s="241"/>
      <c r="G38" s="241"/>
      <c r="H38" s="241"/>
      <c r="I38" s="241"/>
      <c r="J38" s="241"/>
      <c r="K38" s="241"/>
      <c r="L38" s="241"/>
      <c r="M38" s="241"/>
      <c r="N38" s="241"/>
      <c r="O38" s="241"/>
      <c r="P38" s="241"/>
      <c r="Q38" s="241"/>
      <c r="R38" s="241"/>
      <c r="S38" s="241"/>
      <c r="T38" s="241"/>
      <c r="U38" s="241"/>
      <c r="V38" s="160">
        <f t="shared" si="8"/>
        <v>0</v>
      </c>
    </row>
    <row r="39" spans="2:22" ht="7.5" customHeight="1" x14ac:dyDescent="0.2">
      <c r="E39" s="35"/>
      <c r="F39" s="35"/>
      <c r="G39" s="35"/>
      <c r="H39" s="35"/>
      <c r="I39" s="35"/>
      <c r="J39" s="35"/>
      <c r="K39" s="35"/>
      <c r="L39" s="35"/>
      <c r="M39" s="35"/>
      <c r="N39" s="35"/>
      <c r="O39" s="35"/>
      <c r="P39" s="35"/>
      <c r="Q39" s="35"/>
      <c r="R39" s="35"/>
      <c r="S39" s="35"/>
      <c r="T39" s="35"/>
      <c r="U39" s="35"/>
      <c r="V39" s="35"/>
    </row>
    <row r="40" spans="2:22" ht="15" customHeight="1" x14ac:dyDescent="0.2">
      <c r="B40" s="35" t="s">
        <v>30</v>
      </c>
      <c r="E40" s="35"/>
      <c r="F40" s="35"/>
      <c r="G40" s="35"/>
      <c r="H40" s="35"/>
      <c r="I40" s="35"/>
      <c r="J40" s="35"/>
      <c r="K40" s="35"/>
      <c r="L40" s="35"/>
      <c r="M40" s="35"/>
      <c r="N40" s="35"/>
      <c r="O40" s="35"/>
      <c r="P40" s="35"/>
      <c r="Q40" s="35"/>
      <c r="R40" s="35"/>
      <c r="S40" s="35"/>
      <c r="T40" s="35"/>
      <c r="U40" s="35"/>
      <c r="V40" s="35"/>
    </row>
    <row r="41" spans="2:22" ht="16.5" customHeight="1" x14ac:dyDescent="0.2">
      <c r="D41" s="14" t="s">
        <v>31</v>
      </c>
      <c r="E41" s="247"/>
      <c r="F41" s="247"/>
      <c r="G41" s="247"/>
      <c r="H41" s="247"/>
      <c r="I41" s="247"/>
      <c r="J41" s="247"/>
      <c r="K41" s="247"/>
      <c r="L41" s="247"/>
      <c r="M41" s="247"/>
      <c r="N41" s="247"/>
      <c r="O41" s="247"/>
      <c r="P41" s="247"/>
      <c r="Q41" s="247"/>
      <c r="R41" s="247"/>
      <c r="S41" s="247"/>
      <c r="T41" s="247"/>
      <c r="U41" s="247"/>
      <c r="V41" s="247"/>
    </row>
    <row r="42" spans="2:22" ht="16.5" customHeight="1" x14ac:dyDescent="0.2">
      <c r="D42" s="14" t="s">
        <v>32</v>
      </c>
      <c r="E42" s="247"/>
      <c r="F42" s="35"/>
      <c r="G42" s="35"/>
      <c r="H42" s="35"/>
      <c r="I42" s="35"/>
      <c r="J42" s="35"/>
      <c r="K42" s="35"/>
      <c r="L42" s="35"/>
      <c r="M42" s="35"/>
      <c r="N42" s="35"/>
      <c r="O42" s="35"/>
      <c r="P42" s="35"/>
      <c r="Q42" s="35"/>
      <c r="R42" s="35"/>
      <c r="S42" s="35"/>
      <c r="U42" s="35"/>
      <c r="V42" s="35"/>
    </row>
    <row r="43" spans="2:22" ht="16.5" customHeight="1" x14ac:dyDescent="0.2">
      <c r="D43" s="14" t="s">
        <v>33</v>
      </c>
      <c r="E43" s="247"/>
      <c r="F43" s="35"/>
      <c r="G43" s="35"/>
      <c r="H43" s="35"/>
      <c r="I43" s="35"/>
      <c r="J43" s="35"/>
      <c r="K43" s="35"/>
      <c r="L43" s="35"/>
      <c r="M43" s="35"/>
      <c r="N43" s="35"/>
      <c r="O43" s="35"/>
      <c r="P43" s="35"/>
      <c r="Q43" s="35"/>
      <c r="R43" s="35"/>
      <c r="S43" s="35"/>
      <c r="T43" s="35"/>
      <c r="U43" s="35"/>
      <c r="V43" s="35"/>
    </row>
    <row r="44" spans="2:22" ht="16.5" customHeight="1" x14ac:dyDescent="0.2">
      <c r="D44" s="14" t="s">
        <v>34</v>
      </c>
      <c r="E44" s="247"/>
      <c r="F44" s="35"/>
      <c r="G44" s="35"/>
      <c r="H44" s="35"/>
      <c r="I44" s="35"/>
      <c r="J44" s="35"/>
      <c r="K44" s="35"/>
      <c r="L44" s="35"/>
      <c r="M44" s="35"/>
      <c r="N44" s="35"/>
      <c r="O44" s="35"/>
      <c r="P44" s="35"/>
      <c r="Q44" s="35"/>
      <c r="R44" s="35"/>
      <c r="S44" s="35"/>
      <c r="T44" s="35"/>
      <c r="U44" s="35"/>
      <c r="V44" s="35"/>
    </row>
    <row r="45" spans="2:22" ht="7.5" customHeight="1" x14ac:dyDescent="0.2">
      <c r="E45" s="35"/>
      <c r="F45" s="35"/>
      <c r="G45" s="35"/>
      <c r="H45" s="35"/>
      <c r="I45" s="35"/>
      <c r="J45" s="35"/>
      <c r="K45" s="35"/>
      <c r="L45" s="35"/>
      <c r="M45" s="35"/>
      <c r="N45" s="35"/>
      <c r="O45" s="35"/>
      <c r="P45" s="35"/>
      <c r="Q45" s="35"/>
      <c r="R45" s="35"/>
      <c r="S45" s="35"/>
      <c r="T45" s="35"/>
      <c r="U45" s="35"/>
      <c r="V45" s="35"/>
    </row>
    <row r="46" spans="2:22" ht="15" customHeight="1" x14ac:dyDescent="0.2">
      <c r="C46" s="35" t="s">
        <v>38</v>
      </c>
      <c r="E46" s="35"/>
      <c r="F46" s="35"/>
      <c r="G46" s="35"/>
      <c r="H46" s="35"/>
      <c r="I46" s="35"/>
      <c r="J46" s="35"/>
      <c r="K46" s="35"/>
      <c r="L46" s="35"/>
      <c r="M46" s="35"/>
      <c r="N46" s="35"/>
      <c r="O46" s="35"/>
      <c r="P46" s="35"/>
      <c r="Q46" s="35"/>
      <c r="R46" s="35"/>
      <c r="S46" s="35"/>
      <c r="T46" s="35"/>
      <c r="U46" s="35"/>
      <c r="V46" s="35"/>
    </row>
    <row r="47" spans="2:22" ht="15" customHeight="1" x14ac:dyDescent="0.2">
      <c r="B47" s="49"/>
      <c r="C47" s="35" t="s">
        <v>35</v>
      </c>
      <c r="E47" s="35"/>
      <c r="G47" s="35"/>
      <c r="I47" s="35"/>
      <c r="K47" s="35"/>
      <c r="M47" s="35"/>
      <c r="O47" s="35"/>
      <c r="Q47" s="35"/>
      <c r="R47" s="35"/>
      <c r="S47" s="35"/>
      <c r="T47" s="35"/>
      <c r="U47" s="35"/>
    </row>
    <row r="48" spans="2:22" ht="15" customHeight="1" x14ac:dyDescent="0.2">
      <c r="B48" s="49"/>
      <c r="C48" s="35" t="s">
        <v>36</v>
      </c>
    </row>
    <row r="49" spans="2:3" ht="15" customHeight="1" x14ac:dyDescent="0.2">
      <c r="B49" s="49"/>
      <c r="C49" s="35" t="s">
        <v>37</v>
      </c>
    </row>
    <row r="50" spans="2:3" ht="15" customHeight="1" x14ac:dyDescent="0.2">
      <c r="B50" s="49"/>
      <c r="C50" s="35" t="s">
        <v>39</v>
      </c>
    </row>
    <row r="51" spans="2:3" ht="15" customHeight="1" x14ac:dyDescent="0.2">
      <c r="B51" s="49"/>
      <c r="C51" s="35" t="s">
        <v>189</v>
      </c>
    </row>
    <row r="52" spans="2:3" ht="15" customHeight="1" x14ac:dyDescent="0.2">
      <c r="B52" s="49"/>
    </row>
    <row r="53" spans="2:3" ht="15" customHeight="1" x14ac:dyDescent="0.2">
      <c r="B53" s="49"/>
    </row>
    <row r="54" spans="2:3" ht="15" customHeight="1" x14ac:dyDescent="0.2">
      <c r="B54" s="49"/>
    </row>
    <row r="55" spans="2:3" ht="15" customHeight="1" x14ac:dyDescent="0.2">
      <c r="B55" s="49"/>
    </row>
    <row r="56" spans="2:3" ht="15" customHeight="1" x14ac:dyDescent="0.2">
      <c r="B56" s="49"/>
    </row>
    <row r="57" spans="2:3" ht="15" customHeight="1" x14ac:dyDescent="0.2">
      <c r="B57" s="49"/>
    </row>
    <row r="58" spans="2:3" ht="15" customHeight="1" x14ac:dyDescent="0.2">
      <c r="B58" s="49"/>
    </row>
    <row r="59" spans="2:3" ht="15" customHeight="1" x14ac:dyDescent="0.2">
      <c r="B59" s="49"/>
    </row>
    <row r="60" spans="2:3" ht="15" customHeight="1" x14ac:dyDescent="0.2">
      <c r="B60" s="49"/>
    </row>
    <row r="61" spans="2:3" ht="15" customHeight="1" x14ac:dyDescent="0.2">
      <c r="B61" s="49"/>
    </row>
  </sheetData>
  <mergeCells count="4">
    <mergeCell ref="C1:V1"/>
    <mergeCell ref="B2:V2"/>
    <mergeCell ref="B6:C6"/>
    <mergeCell ref="B24:C24"/>
  </mergeCells>
  <phoneticPr fontId="10"/>
  <pageMargins left="0.78740157480314965" right="0.78740157480314965" top="0.78740157480314965" bottom="0.78740157480314965" header="0.51181102362204722" footer="0.51181102362204722"/>
  <pageSetup paperSize="8" scale="91" orientation="landscape" r:id="rId1"/>
  <headerFooter alignWithMargins="0"/>
  <ignoredErrors>
    <ignoredError sqref="F7" evalError="1"/>
    <ignoredError sqref="J10" 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A8572-F95C-4D4F-BEAA-7E5AD7069D1F}">
  <sheetPr>
    <pageSetUpPr fitToPage="1"/>
  </sheetPr>
  <dimension ref="B1:CC137"/>
  <sheetViews>
    <sheetView view="pageBreakPreview" zoomScaleNormal="100" zoomScaleSheetLayoutView="100" workbookViewId="0"/>
  </sheetViews>
  <sheetFormatPr defaultRowHeight="11.6" x14ac:dyDescent="0.2"/>
  <cols>
    <col min="1" max="1" width="1.6640625" style="73" customWidth="1"/>
    <col min="2" max="2" width="4.9140625" style="73" customWidth="1"/>
    <col min="3" max="3" width="16.33203125" style="99" customWidth="1"/>
    <col min="4" max="4" width="14.25" style="99" customWidth="1"/>
    <col min="5" max="6" width="3.75" style="73" customWidth="1"/>
    <col min="7" max="78" width="2.33203125" style="73" customWidth="1"/>
    <col min="79" max="79" width="25.6640625" style="74" customWidth="1"/>
    <col min="80" max="80" width="1.6640625" style="73" customWidth="1"/>
    <col min="81" max="81" width="14.6640625" style="74" bestFit="1" customWidth="1"/>
    <col min="82" max="82" width="16.08203125" style="73" bestFit="1" customWidth="1"/>
    <col min="83" max="286" width="9.08203125" style="73"/>
    <col min="287" max="287" width="1.6640625" style="73" customWidth="1"/>
    <col min="288" max="288" width="29.33203125" style="73" customWidth="1"/>
    <col min="289" max="331" width="3.9140625" style="73" customWidth="1"/>
    <col min="332" max="333" width="11.33203125" style="73" customWidth="1"/>
    <col min="334" max="334" width="23.6640625" style="73" customWidth="1"/>
    <col min="335" max="335" width="1.6640625" style="73" customWidth="1"/>
    <col min="336" max="336" width="14.6640625" style="73" bestFit="1" customWidth="1"/>
    <col min="337" max="337" width="12.6640625" style="73" bestFit="1" customWidth="1"/>
    <col min="338" max="542" width="9.08203125" style="73"/>
    <col min="543" max="543" width="1.6640625" style="73" customWidth="1"/>
    <col min="544" max="544" width="29.33203125" style="73" customWidth="1"/>
    <col min="545" max="587" width="3.9140625" style="73" customWidth="1"/>
    <col min="588" max="589" width="11.33203125" style="73" customWidth="1"/>
    <col min="590" max="590" width="23.6640625" style="73" customWidth="1"/>
    <col min="591" max="591" width="1.6640625" style="73" customWidth="1"/>
    <col min="592" max="592" width="14.6640625" style="73" bestFit="1" customWidth="1"/>
    <col min="593" max="593" width="12.6640625" style="73" bestFit="1" customWidth="1"/>
    <col min="594" max="798" width="9.08203125" style="73"/>
    <col min="799" max="799" width="1.6640625" style="73" customWidth="1"/>
    <col min="800" max="800" width="29.33203125" style="73" customWidth="1"/>
    <col min="801" max="843" width="3.9140625" style="73" customWidth="1"/>
    <col min="844" max="845" width="11.33203125" style="73" customWidth="1"/>
    <col min="846" max="846" width="23.6640625" style="73" customWidth="1"/>
    <col min="847" max="847" width="1.6640625" style="73" customWidth="1"/>
    <col min="848" max="848" width="14.6640625" style="73" bestFit="1" customWidth="1"/>
    <col min="849" max="849" width="12.6640625" style="73" bestFit="1" customWidth="1"/>
    <col min="850" max="1054" width="9.08203125" style="73"/>
    <col min="1055" max="1055" width="1.6640625" style="73" customWidth="1"/>
    <col min="1056" max="1056" width="29.33203125" style="73" customWidth="1"/>
    <col min="1057" max="1099" width="3.9140625" style="73" customWidth="1"/>
    <col min="1100" max="1101" width="11.33203125" style="73" customWidth="1"/>
    <col min="1102" max="1102" width="23.6640625" style="73" customWidth="1"/>
    <col min="1103" max="1103" width="1.6640625" style="73" customWidth="1"/>
    <col min="1104" max="1104" width="14.6640625" style="73" bestFit="1" customWidth="1"/>
    <col min="1105" max="1105" width="12.6640625" style="73" bestFit="1" customWidth="1"/>
    <col min="1106" max="1310" width="9.08203125" style="73"/>
    <col min="1311" max="1311" width="1.6640625" style="73" customWidth="1"/>
    <col min="1312" max="1312" width="29.33203125" style="73" customWidth="1"/>
    <col min="1313" max="1355" width="3.9140625" style="73" customWidth="1"/>
    <col min="1356" max="1357" width="11.33203125" style="73" customWidth="1"/>
    <col min="1358" max="1358" width="23.6640625" style="73" customWidth="1"/>
    <col min="1359" max="1359" width="1.6640625" style="73" customWidth="1"/>
    <col min="1360" max="1360" width="14.6640625" style="73" bestFit="1" customWidth="1"/>
    <col min="1361" max="1361" width="12.6640625" style="73" bestFit="1" customWidth="1"/>
    <col min="1362" max="1566" width="9.08203125" style="73"/>
    <col min="1567" max="1567" width="1.6640625" style="73" customWidth="1"/>
    <col min="1568" max="1568" width="29.33203125" style="73" customWidth="1"/>
    <col min="1569" max="1611" width="3.9140625" style="73" customWidth="1"/>
    <col min="1612" max="1613" width="11.33203125" style="73" customWidth="1"/>
    <col min="1614" max="1614" width="23.6640625" style="73" customWidth="1"/>
    <col min="1615" max="1615" width="1.6640625" style="73" customWidth="1"/>
    <col min="1616" max="1616" width="14.6640625" style="73" bestFit="1" customWidth="1"/>
    <col min="1617" max="1617" width="12.6640625" style="73" bestFit="1" customWidth="1"/>
    <col min="1618" max="1822" width="9.08203125" style="73"/>
    <col min="1823" max="1823" width="1.6640625" style="73" customWidth="1"/>
    <col min="1824" max="1824" width="29.33203125" style="73" customWidth="1"/>
    <col min="1825" max="1867" width="3.9140625" style="73" customWidth="1"/>
    <col min="1868" max="1869" width="11.33203125" style="73" customWidth="1"/>
    <col min="1870" max="1870" width="23.6640625" style="73" customWidth="1"/>
    <col min="1871" max="1871" width="1.6640625" style="73" customWidth="1"/>
    <col min="1872" max="1872" width="14.6640625" style="73" bestFit="1" customWidth="1"/>
    <col min="1873" max="1873" width="12.6640625" style="73" bestFit="1" customWidth="1"/>
    <col min="1874" max="2078" width="9.08203125" style="73"/>
    <col min="2079" max="2079" width="1.6640625" style="73" customWidth="1"/>
    <col min="2080" max="2080" width="29.33203125" style="73" customWidth="1"/>
    <col min="2081" max="2123" width="3.9140625" style="73" customWidth="1"/>
    <col min="2124" max="2125" width="11.33203125" style="73" customWidth="1"/>
    <col min="2126" max="2126" width="23.6640625" style="73" customWidth="1"/>
    <col min="2127" max="2127" width="1.6640625" style="73" customWidth="1"/>
    <col min="2128" max="2128" width="14.6640625" style="73" bestFit="1" customWidth="1"/>
    <col min="2129" max="2129" width="12.6640625" style="73" bestFit="1" customWidth="1"/>
    <col min="2130" max="2334" width="9.08203125" style="73"/>
    <col min="2335" max="2335" width="1.6640625" style="73" customWidth="1"/>
    <col min="2336" max="2336" width="29.33203125" style="73" customWidth="1"/>
    <col min="2337" max="2379" width="3.9140625" style="73" customWidth="1"/>
    <col min="2380" max="2381" width="11.33203125" style="73" customWidth="1"/>
    <col min="2382" max="2382" width="23.6640625" style="73" customWidth="1"/>
    <col min="2383" max="2383" width="1.6640625" style="73" customWidth="1"/>
    <col min="2384" max="2384" width="14.6640625" style="73" bestFit="1" customWidth="1"/>
    <col min="2385" max="2385" width="12.6640625" style="73" bestFit="1" customWidth="1"/>
    <col min="2386" max="2590" width="9.08203125" style="73"/>
    <col min="2591" max="2591" width="1.6640625" style="73" customWidth="1"/>
    <col min="2592" max="2592" width="29.33203125" style="73" customWidth="1"/>
    <col min="2593" max="2635" width="3.9140625" style="73" customWidth="1"/>
    <col min="2636" max="2637" width="11.33203125" style="73" customWidth="1"/>
    <col min="2638" max="2638" width="23.6640625" style="73" customWidth="1"/>
    <col min="2639" max="2639" width="1.6640625" style="73" customWidth="1"/>
    <col min="2640" max="2640" width="14.6640625" style="73" bestFit="1" customWidth="1"/>
    <col min="2641" max="2641" width="12.6640625" style="73" bestFit="1" customWidth="1"/>
    <col min="2642" max="2846" width="9.08203125" style="73"/>
    <col min="2847" max="2847" width="1.6640625" style="73" customWidth="1"/>
    <col min="2848" max="2848" width="29.33203125" style="73" customWidth="1"/>
    <col min="2849" max="2891" width="3.9140625" style="73" customWidth="1"/>
    <col min="2892" max="2893" width="11.33203125" style="73" customWidth="1"/>
    <col min="2894" max="2894" width="23.6640625" style="73" customWidth="1"/>
    <col min="2895" max="2895" width="1.6640625" style="73" customWidth="1"/>
    <col min="2896" max="2896" width="14.6640625" style="73" bestFit="1" customWidth="1"/>
    <col min="2897" max="2897" width="12.6640625" style="73" bestFit="1" customWidth="1"/>
    <col min="2898" max="3102" width="9.08203125" style="73"/>
    <col min="3103" max="3103" width="1.6640625" style="73" customWidth="1"/>
    <col min="3104" max="3104" width="29.33203125" style="73" customWidth="1"/>
    <col min="3105" max="3147" width="3.9140625" style="73" customWidth="1"/>
    <col min="3148" max="3149" width="11.33203125" style="73" customWidth="1"/>
    <col min="3150" max="3150" width="23.6640625" style="73" customWidth="1"/>
    <col min="3151" max="3151" width="1.6640625" style="73" customWidth="1"/>
    <col min="3152" max="3152" width="14.6640625" style="73" bestFit="1" customWidth="1"/>
    <col min="3153" max="3153" width="12.6640625" style="73" bestFit="1" customWidth="1"/>
    <col min="3154" max="3358" width="9.08203125" style="73"/>
    <col min="3359" max="3359" width="1.6640625" style="73" customWidth="1"/>
    <col min="3360" max="3360" width="29.33203125" style="73" customWidth="1"/>
    <col min="3361" max="3403" width="3.9140625" style="73" customWidth="1"/>
    <col min="3404" max="3405" width="11.33203125" style="73" customWidth="1"/>
    <col min="3406" max="3406" width="23.6640625" style="73" customWidth="1"/>
    <col min="3407" max="3407" width="1.6640625" style="73" customWidth="1"/>
    <col min="3408" max="3408" width="14.6640625" style="73" bestFit="1" customWidth="1"/>
    <col min="3409" max="3409" width="12.6640625" style="73" bestFit="1" customWidth="1"/>
    <col min="3410" max="3614" width="9.08203125" style="73"/>
    <col min="3615" max="3615" width="1.6640625" style="73" customWidth="1"/>
    <col min="3616" max="3616" width="29.33203125" style="73" customWidth="1"/>
    <col min="3617" max="3659" width="3.9140625" style="73" customWidth="1"/>
    <col min="3660" max="3661" width="11.33203125" style="73" customWidth="1"/>
    <col min="3662" max="3662" width="23.6640625" style="73" customWidth="1"/>
    <col min="3663" max="3663" width="1.6640625" style="73" customWidth="1"/>
    <col min="3664" max="3664" width="14.6640625" style="73" bestFit="1" customWidth="1"/>
    <col min="3665" max="3665" width="12.6640625" style="73" bestFit="1" customWidth="1"/>
    <col min="3666" max="3870" width="9.08203125" style="73"/>
    <col min="3871" max="3871" width="1.6640625" style="73" customWidth="1"/>
    <col min="3872" max="3872" width="29.33203125" style="73" customWidth="1"/>
    <col min="3873" max="3915" width="3.9140625" style="73" customWidth="1"/>
    <col min="3916" max="3917" width="11.33203125" style="73" customWidth="1"/>
    <col min="3918" max="3918" width="23.6640625" style="73" customWidth="1"/>
    <col min="3919" max="3919" width="1.6640625" style="73" customWidth="1"/>
    <col min="3920" max="3920" width="14.6640625" style="73" bestFit="1" customWidth="1"/>
    <col min="3921" max="3921" width="12.6640625" style="73" bestFit="1" customWidth="1"/>
    <col min="3922" max="4126" width="9.08203125" style="73"/>
    <col min="4127" max="4127" width="1.6640625" style="73" customWidth="1"/>
    <col min="4128" max="4128" width="29.33203125" style="73" customWidth="1"/>
    <col min="4129" max="4171" width="3.9140625" style="73" customWidth="1"/>
    <col min="4172" max="4173" width="11.33203125" style="73" customWidth="1"/>
    <col min="4174" max="4174" width="23.6640625" style="73" customWidth="1"/>
    <col min="4175" max="4175" width="1.6640625" style="73" customWidth="1"/>
    <col min="4176" max="4176" width="14.6640625" style="73" bestFit="1" customWidth="1"/>
    <col min="4177" max="4177" width="12.6640625" style="73" bestFit="1" customWidth="1"/>
    <col min="4178" max="4382" width="9.08203125" style="73"/>
    <col min="4383" max="4383" width="1.6640625" style="73" customWidth="1"/>
    <col min="4384" max="4384" width="29.33203125" style="73" customWidth="1"/>
    <col min="4385" max="4427" width="3.9140625" style="73" customWidth="1"/>
    <col min="4428" max="4429" width="11.33203125" style="73" customWidth="1"/>
    <col min="4430" max="4430" width="23.6640625" style="73" customWidth="1"/>
    <col min="4431" max="4431" width="1.6640625" style="73" customWidth="1"/>
    <col min="4432" max="4432" width="14.6640625" style="73" bestFit="1" customWidth="1"/>
    <col min="4433" max="4433" width="12.6640625" style="73" bestFit="1" customWidth="1"/>
    <col min="4434" max="4638" width="9.08203125" style="73"/>
    <col min="4639" max="4639" width="1.6640625" style="73" customWidth="1"/>
    <col min="4640" max="4640" width="29.33203125" style="73" customWidth="1"/>
    <col min="4641" max="4683" width="3.9140625" style="73" customWidth="1"/>
    <col min="4684" max="4685" width="11.33203125" style="73" customWidth="1"/>
    <col min="4686" max="4686" width="23.6640625" style="73" customWidth="1"/>
    <col min="4687" max="4687" width="1.6640625" style="73" customWidth="1"/>
    <col min="4688" max="4688" width="14.6640625" style="73" bestFit="1" customWidth="1"/>
    <col min="4689" max="4689" width="12.6640625" style="73" bestFit="1" customWidth="1"/>
    <col min="4690" max="4894" width="9.08203125" style="73"/>
    <col min="4895" max="4895" width="1.6640625" style="73" customWidth="1"/>
    <col min="4896" max="4896" width="29.33203125" style="73" customWidth="1"/>
    <col min="4897" max="4939" width="3.9140625" style="73" customWidth="1"/>
    <col min="4940" max="4941" width="11.33203125" style="73" customWidth="1"/>
    <col min="4942" max="4942" width="23.6640625" style="73" customWidth="1"/>
    <col min="4943" max="4943" width="1.6640625" style="73" customWidth="1"/>
    <col min="4944" max="4944" width="14.6640625" style="73" bestFit="1" customWidth="1"/>
    <col min="4945" max="4945" width="12.6640625" style="73" bestFit="1" customWidth="1"/>
    <col min="4946" max="5150" width="9.08203125" style="73"/>
    <col min="5151" max="5151" width="1.6640625" style="73" customWidth="1"/>
    <col min="5152" max="5152" width="29.33203125" style="73" customWidth="1"/>
    <col min="5153" max="5195" width="3.9140625" style="73" customWidth="1"/>
    <col min="5196" max="5197" width="11.33203125" style="73" customWidth="1"/>
    <col min="5198" max="5198" width="23.6640625" style="73" customWidth="1"/>
    <col min="5199" max="5199" width="1.6640625" style="73" customWidth="1"/>
    <col min="5200" max="5200" width="14.6640625" style="73" bestFit="1" customWidth="1"/>
    <col min="5201" max="5201" width="12.6640625" style="73" bestFit="1" customWidth="1"/>
    <col min="5202" max="5406" width="9.08203125" style="73"/>
    <col min="5407" max="5407" width="1.6640625" style="73" customWidth="1"/>
    <col min="5408" max="5408" width="29.33203125" style="73" customWidth="1"/>
    <col min="5409" max="5451" width="3.9140625" style="73" customWidth="1"/>
    <col min="5452" max="5453" width="11.33203125" style="73" customWidth="1"/>
    <col min="5454" max="5454" width="23.6640625" style="73" customWidth="1"/>
    <col min="5455" max="5455" width="1.6640625" style="73" customWidth="1"/>
    <col min="5456" max="5456" width="14.6640625" style="73" bestFit="1" customWidth="1"/>
    <col min="5457" max="5457" width="12.6640625" style="73" bestFit="1" customWidth="1"/>
    <col min="5458" max="5662" width="9.08203125" style="73"/>
    <col min="5663" max="5663" width="1.6640625" style="73" customWidth="1"/>
    <col min="5664" max="5664" width="29.33203125" style="73" customWidth="1"/>
    <col min="5665" max="5707" width="3.9140625" style="73" customWidth="1"/>
    <col min="5708" max="5709" width="11.33203125" style="73" customWidth="1"/>
    <col min="5710" max="5710" width="23.6640625" style="73" customWidth="1"/>
    <col min="5711" max="5711" width="1.6640625" style="73" customWidth="1"/>
    <col min="5712" max="5712" width="14.6640625" style="73" bestFit="1" customWidth="1"/>
    <col min="5713" max="5713" width="12.6640625" style="73" bestFit="1" customWidth="1"/>
    <col min="5714" max="5918" width="9.08203125" style="73"/>
    <col min="5919" max="5919" width="1.6640625" style="73" customWidth="1"/>
    <col min="5920" max="5920" width="29.33203125" style="73" customWidth="1"/>
    <col min="5921" max="5963" width="3.9140625" style="73" customWidth="1"/>
    <col min="5964" max="5965" width="11.33203125" style="73" customWidth="1"/>
    <col min="5966" max="5966" width="23.6640625" style="73" customWidth="1"/>
    <col min="5967" max="5967" width="1.6640625" style="73" customWidth="1"/>
    <col min="5968" max="5968" width="14.6640625" style="73" bestFit="1" customWidth="1"/>
    <col min="5969" max="5969" width="12.6640625" style="73" bestFit="1" customWidth="1"/>
    <col min="5970" max="6174" width="9.08203125" style="73"/>
    <col min="6175" max="6175" width="1.6640625" style="73" customWidth="1"/>
    <col min="6176" max="6176" width="29.33203125" style="73" customWidth="1"/>
    <col min="6177" max="6219" width="3.9140625" style="73" customWidth="1"/>
    <col min="6220" max="6221" width="11.33203125" style="73" customWidth="1"/>
    <col min="6222" max="6222" width="23.6640625" style="73" customWidth="1"/>
    <col min="6223" max="6223" width="1.6640625" style="73" customWidth="1"/>
    <col min="6224" max="6224" width="14.6640625" style="73" bestFit="1" customWidth="1"/>
    <col min="6225" max="6225" width="12.6640625" style="73" bestFit="1" customWidth="1"/>
    <col min="6226" max="6430" width="9.08203125" style="73"/>
    <col min="6431" max="6431" width="1.6640625" style="73" customWidth="1"/>
    <col min="6432" max="6432" width="29.33203125" style="73" customWidth="1"/>
    <col min="6433" max="6475" width="3.9140625" style="73" customWidth="1"/>
    <col min="6476" max="6477" width="11.33203125" style="73" customWidth="1"/>
    <col min="6478" max="6478" width="23.6640625" style="73" customWidth="1"/>
    <col min="6479" max="6479" width="1.6640625" style="73" customWidth="1"/>
    <col min="6480" max="6480" width="14.6640625" style="73" bestFit="1" customWidth="1"/>
    <col min="6481" max="6481" width="12.6640625" style="73" bestFit="1" customWidth="1"/>
    <col min="6482" max="6686" width="9.08203125" style="73"/>
    <col min="6687" max="6687" width="1.6640625" style="73" customWidth="1"/>
    <col min="6688" max="6688" width="29.33203125" style="73" customWidth="1"/>
    <col min="6689" max="6731" width="3.9140625" style="73" customWidth="1"/>
    <col min="6732" max="6733" width="11.33203125" style="73" customWidth="1"/>
    <col min="6734" max="6734" width="23.6640625" style="73" customWidth="1"/>
    <col min="6735" max="6735" width="1.6640625" style="73" customWidth="1"/>
    <col min="6736" max="6736" width="14.6640625" style="73" bestFit="1" customWidth="1"/>
    <col min="6737" max="6737" width="12.6640625" style="73" bestFit="1" customWidth="1"/>
    <col min="6738" max="6942" width="9.08203125" style="73"/>
    <col min="6943" max="6943" width="1.6640625" style="73" customWidth="1"/>
    <col min="6944" max="6944" width="29.33203125" style="73" customWidth="1"/>
    <col min="6945" max="6987" width="3.9140625" style="73" customWidth="1"/>
    <col min="6988" max="6989" width="11.33203125" style="73" customWidth="1"/>
    <col min="6990" max="6990" width="23.6640625" style="73" customWidth="1"/>
    <col min="6991" max="6991" width="1.6640625" style="73" customWidth="1"/>
    <col min="6992" max="6992" width="14.6640625" style="73" bestFit="1" customWidth="1"/>
    <col min="6993" max="6993" width="12.6640625" style="73" bestFit="1" customWidth="1"/>
    <col min="6994" max="7198" width="9.08203125" style="73"/>
    <col min="7199" max="7199" width="1.6640625" style="73" customWidth="1"/>
    <col min="7200" max="7200" width="29.33203125" style="73" customWidth="1"/>
    <col min="7201" max="7243" width="3.9140625" style="73" customWidth="1"/>
    <col min="7244" max="7245" width="11.33203125" style="73" customWidth="1"/>
    <col min="7246" max="7246" width="23.6640625" style="73" customWidth="1"/>
    <col min="7247" max="7247" width="1.6640625" style="73" customWidth="1"/>
    <col min="7248" max="7248" width="14.6640625" style="73" bestFit="1" customWidth="1"/>
    <col min="7249" max="7249" width="12.6640625" style="73" bestFit="1" customWidth="1"/>
    <col min="7250" max="7454" width="9.08203125" style="73"/>
    <col min="7455" max="7455" width="1.6640625" style="73" customWidth="1"/>
    <col min="7456" max="7456" width="29.33203125" style="73" customWidth="1"/>
    <col min="7457" max="7499" width="3.9140625" style="73" customWidth="1"/>
    <col min="7500" max="7501" width="11.33203125" style="73" customWidth="1"/>
    <col min="7502" max="7502" width="23.6640625" style="73" customWidth="1"/>
    <col min="7503" max="7503" width="1.6640625" style="73" customWidth="1"/>
    <col min="7504" max="7504" width="14.6640625" style="73" bestFit="1" customWidth="1"/>
    <col min="7505" max="7505" width="12.6640625" style="73" bestFit="1" customWidth="1"/>
    <col min="7506" max="7710" width="9.08203125" style="73"/>
    <col min="7711" max="7711" width="1.6640625" style="73" customWidth="1"/>
    <col min="7712" max="7712" width="29.33203125" style="73" customWidth="1"/>
    <col min="7713" max="7755" width="3.9140625" style="73" customWidth="1"/>
    <col min="7756" max="7757" width="11.33203125" style="73" customWidth="1"/>
    <col min="7758" max="7758" width="23.6640625" style="73" customWidth="1"/>
    <col min="7759" max="7759" width="1.6640625" style="73" customWidth="1"/>
    <col min="7760" max="7760" width="14.6640625" style="73" bestFit="1" customWidth="1"/>
    <col min="7761" max="7761" width="12.6640625" style="73" bestFit="1" customWidth="1"/>
    <col min="7762" max="7966" width="9.08203125" style="73"/>
    <col min="7967" max="7967" width="1.6640625" style="73" customWidth="1"/>
    <col min="7968" max="7968" width="29.33203125" style="73" customWidth="1"/>
    <col min="7969" max="8011" width="3.9140625" style="73" customWidth="1"/>
    <col min="8012" max="8013" width="11.33203125" style="73" customWidth="1"/>
    <col min="8014" max="8014" width="23.6640625" style="73" customWidth="1"/>
    <col min="8015" max="8015" width="1.6640625" style="73" customWidth="1"/>
    <col min="8016" max="8016" width="14.6640625" style="73" bestFit="1" customWidth="1"/>
    <col min="8017" max="8017" width="12.6640625" style="73" bestFit="1" customWidth="1"/>
    <col min="8018" max="8222" width="9.08203125" style="73"/>
    <col min="8223" max="8223" width="1.6640625" style="73" customWidth="1"/>
    <col min="8224" max="8224" width="29.33203125" style="73" customWidth="1"/>
    <col min="8225" max="8267" width="3.9140625" style="73" customWidth="1"/>
    <col min="8268" max="8269" width="11.33203125" style="73" customWidth="1"/>
    <col min="8270" max="8270" width="23.6640625" style="73" customWidth="1"/>
    <col min="8271" max="8271" width="1.6640625" style="73" customWidth="1"/>
    <col min="8272" max="8272" width="14.6640625" style="73" bestFit="1" customWidth="1"/>
    <col min="8273" max="8273" width="12.6640625" style="73" bestFit="1" customWidth="1"/>
    <col min="8274" max="8478" width="9.08203125" style="73"/>
    <col min="8479" max="8479" width="1.6640625" style="73" customWidth="1"/>
    <col min="8480" max="8480" width="29.33203125" style="73" customWidth="1"/>
    <col min="8481" max="8523" width="3.9140625" style="73" customWidth="1"/>
    <col min="8524" max="8525" width="11.33203125" style="73" customWidth="1"/>
    <col min="8526" max="8526" width="23.6640625" style="73" customWidth="1"/>
    <col min="8527" max="8527" width="1.6640625" style="73" customWidth="1"/>
    <col min="8528" max="8528" width="14.6640625" style="73" bestFit="1" customWidth="1"/>
    <col min="8529" max="8529" width="12.6640625" style="73" bestFit="1" customWidth="1"/>
    <col min="8530" max="8734" width="9.08203125" style="73"/>
    <col min="8735" max="8735" width="1.6640625" style="73" customWidth="1"/>
    <col min="8736" max="8736" width="29.33203125" style="73" customWidth="1"/>
    <col min="8737" max="8779" width="3.9140625" style="73" customWidth="1"/>
    <col min="8780" max="8781" width="11.33203125" style="73" customWidth="1"/>
    <col min="8782" max="8782" width="23.6640625" style="73" customWidth="1"/>
    <col min="8783" max="8783" width="1.6640625" style="73" customWidth="1"/>
    <col min="8784" max="8784" width="14.6640625" style="73" bestFit="1" customWidth="1"/>
    <col min="8785" max="8785" width="12.6640625" style="73" bestFit="1" customWidth="1"/>
    <col min="8786" max="8990" width="9.08203125" style="73"/>
    <col min="8991" max="8991" width="1.6640625" style="73" customWidth="1"/>
    <col min="8992" max="8992" width="29.33203125" style="73" customWidth="1"/>
    <col min="8993" max="9035" width="3.9140625" style="73" customWidth="1"/>
    <col min="9036" max="9037" width="11.33203125" style="73" customWidth="1"/>
    <col min="9038" max="9038" width="23.6640625" style="73" customWidth="1"/>
    <col min="9039" max="9039" width="1.6640625" style="73" customWidth="1"/>
    <col min="9040" max="9040" width="14.6640625" style="73" bestFit="1" customWidth="1"/>
    <col min="9041" max="9041" width="12.6640625" style="73" bestFit="1" customWidth="1"/>
    <col min="9042" max="9246" width="9.08203125" style="73"/>
    <col min="9247" max="9247" width="1.6640625" style="73" customWidth="1"/>
    <col min="9248" max="9248" width="29.33203125" style="73" customWidth="1"/>
    <col min="9249" max="9291" width="3.9140625" style="73" customWidth="1"/>
    <col min="9292" max="9293" width="11.33203125" style="73" customWidth="1"/>
    <col min="9294" max="9294" width="23.6640625" style="73" customWidth="1"/>
    <col min="9295" max="9295" width="1.6640625" style="73" customWidth="1"/>
    <col min="9296" max="9296" width="14.6640625" style="73" bestFit="1" customWidth="1"/>
    <col min="9297" max="9297" width="12.6640625" style="73" bestFit="1" customWidth="1"/>
    <col min="9298" max="9502" width="9.08203125" style="73"/>
    <col min="9503" max="9503" width="1.6640625" style="73" customWidth="1"/>
    <col min="9504" max="9504" width="29.33203125" style="73" customWidth="1"/>
    <col min="9505" max="9547" width="3.9140625" style="73" customWidth="1"/>
    <col min="9548" max="9549" width="11.33203125" style="73" customWidth="1"/>
    <col min="9550" max="9550" width="23.6640625" style="73" customWidth="1"/>
    <col min="9551" max="9551" width="1.6640625" style="73" customWidth="1"/>
    <col min="9552" max="9552" width="14.6640625" style="73" bestFit="1" customWidth="1"/>
    <col min="9553" max="9553" width="12.6640625" style="73" bestFit="1" customWidth="1"/>
    <col min="9554" max="9758" width="9.08203125" style="73"/>
    <col min="9759" max="9759" width="1.6640625" style="73" customWidth="1"/>
    <col min="9760" max="9760" width="29.33203125" style="73" customWidth="1"/>
    <col min="9761" max="9803" width="3.9140625" style="73" customWidth="1"/>
    <col min="9804" max="9805" width="11.33203125" style="73" customWidth="1"/>
    <col min="9806" max="9806" width="23.6640625" style="73" customWidth="1"/>
    <col min="9807" max="9807" width="1.6640625" style="73" customWidth="1"/>
    <col min="9808" max="9808" width="14.6640625" style="73" bestFit="1" customWidth="1"/>
    <col min="9809" max="9809" width="12.6640625" style="73" bestFit="1" customWidth="1"/>
    <col min="9810" max="10014" width="9.08203125" style="73"/>
    <col min="10015" max="10015" width="1.6640625" style="73" customWidth="1"/>
    <col min="10016" max="10016" width="29.33203125" style="73" customWidth="1"/>
    <col min="10017" max="10059" width="3.9140625" style="73" customWidth="1"/>
    <col min="10060" max="10061" width="11.33203125" style="73" customWidth="1"/>
    <col min="10062" max="10062" width="23.6640625" style="73" customWidth="1"/>
    <col min="10063" max="10063" width="1.6640625" style="73" customWidth="1"/>
    <col min="10064" max="10064" width="14.6640625" style="73" bestFit="1" customWidth="1"/>
    <col min="10065" max="10065" width="12.6640625" style="73" bestFit="1" customWidth="1"/>
    <col min="10066" max="10270" width="9.08203125" style="73"/>
    <col min="10271" max="10271" width="1.6640625" style="73" customWidth="1"/>
    <col min="10272" max="10272" width="29.33203125" style="73" customWidth="1"/>
    <col min="10273" max="10315" width="3.9140625" style="73" customWidth="1"/>
    <col min="10316" max="10317" width="11.33203125" style="73" customWidth="1"/>
    <col min="10318" max="10318" width="23.6640625" style="73" customWidth="1"/>
    <col min="10319" max="10319" width="1.6640625" style="73" customWidth="1"/>
    <col min="10320" max="10320" width="14.6640625" style="73" bestFit="1" customWidth="1"/>
    <col min="10321" max="10321" width="12.6640625" style="73" bestFit="1" customWidth="1"/>
    <col min="10322" max="10526" width="9.08203125" style="73"/>
    <col min="10527" max="10527" width="1.6640625" style="73" customWidth="1"/>
    <col min="10528" max="10528" width="29.33203125" style="73" customWidth="1"/>
    <col min="10529" max="10571" width="3.9140625" style="73" customWidth="1"/>
    <col min="10572" max="10573" width="11.33203125" style="73" customWidth="1"/>
    <col min="10574" max="10574" width="23.6640625" style="73" customWidth="1"/>
    <col min="10575" max="10575" width="1.6640625" style="73" customWidth="1"/>
    <col min="10576" max="10576" width="14.6640625" style="73" bestFit="1" customWidth="1"/>
    <col min="10577" max="10577" width="12.6640625" style="73" bestFit="1" customWidth="1"/>
    <col min="10578" max="10782" width="9.08203125" style="73"/>
    <col min="10783" max="10783" width="1.6640625" style="73" customWidth="1"/>
    <col min="10784" max="10784" width="29.33203125" style="73" customWidth="1"/>
    <col min="10785" max="10827" width="3.9140625" style="73" customWidth="1"/>
    <col min="10828" max="10829" width="11.33203125" style="73" customWidth="1"/>
    <col min="10830" max="10830" width="23.6640625" style="73" customWidth="1"/>
    <col min="10831" max="10831" width="1.6640625" style="73" customWidth="1"/>
    <col min="10832" max="10832" width="14.6640625" style="73" bestFit="1" customWidth="1"/>
    <col min="10833" max="10833" width="12.6640625" style="73" bestFit="1" customWidth="1"/>
    <col min="10834" max="11038" width="9.08203125" style="73"/>
    <col min="11039" max="11039" width="1.6640625" style="73" customWidth="1"/>
    <col min="11040" max="11040" width="29.33203125" style="73" customWidth="1"/>
    <col min="11041" max="11083" width="3.9140625" style="73" customWidth="1"/>
    <col min="11084" max="11085" width="11.33203125" style="73" customWidth="1"/>
    <col min="11086" max="11086" width="23.6640625" style="73" customWidth="1"/>
    <col min="11087" max="11087" width="1.6640625" style="73" customWidth="1"/>
    <col min="11088" max="11088" width="14.6640625" style="73" bestFit="1" customWidth="1"/>
    <col min="11089" max="11089" width="12.6640625" style="73" bestFit="1" customWidth="1"/>
    <col min="11090" max="11294" width="9.08203125" style="73"/>
    <col min="11295" max="11295" width="1.6640625" style="73" customWidth="1"/>
    <col min="11296" max="11296" width="29.33203125" style="73" customWidth="1"/>
    <col min="11297" max="11339" width="3.9140625" style="73" customWidth="1"/>
    <col min="11340" max="11341" width="11.33203125" style="73" customWidth="1"/>
    <col min="11342" max="11342" width="23.6640625" style="73" customWidth="1"/>
    <col min="11343" max="11343" width="1.6640625" style="73" customWidth="1"/>
    <col min="11344" max="11344" width="14.6640625" style="73" bestFit="1" customWidth="1"/>
    <col min="11345" max="11345" width="12.6640625" style="73" bestFit="1" customWidth="1"/>
    <col min="11346" max="11550" width="9.08203125" style="73"/>
    <col min="11551" max="11551" width="1.6640625" style="73" customWidth="1"/>
    <col min="11552" max="11552" width="29.33203125" style="73" customWidth="1"/>
    <col min="11553" max="11595" width="3.9140625" style="73" customWidth="1"/>
    <col min="11596" max="11597" width="11.33203125" style="73" customWidth="1"/>
    <col min="11598" max="11598" width="23.6640625" style="73" customWidth="1"/>
    <col min="11599" max="11599" width="1.6640625" style="73" customWidth="1"/>
    <col min="11600" max="11600" width="14.6640625" style="73" bestFit="1" customWidth="1"/>
    <col min="11601" max="11601" width="12.6640625" style="73" bestFit="1" customWidth="1"/>
    <col min="11602" max="11806" width="9.08203125" style="73"/>
    <col min="11807" max="11807" width="1.6640625" style="73" customWidth="1"/>
    <col min="11808" max="11808" width="29.33203125" style="73" customWidth="1"/>
    <col min="11809" max="11851" width="3.9140625" style="73" customWidth="1"/>
    <col min="11852" max="11853" width="11.33203125" style="73" customWidth="1"/>
    <col min="11854" max="11854" width="23.6640625" style="73" customWidth="1"/>
    <col min="11855" max="11855" width="1.6640625" style="73" customWidth="1"/>
    <col min="11856" max="11856" width="14.6640625" style="73" bestFit="1" customWidth="1"/>
    <col min="11857" max="11857" width="12.6640625" style="73" bestFit="1" customWidth="1"/>
    <col min="11858" max="12062" width="9.08203125" style="73"/>
    <col min="12063" max="12063" width="1.6640625" style="73" customWidth="1"/>
    <col min="12064" max="12064" width="29.33203125" style="73" customWidth="1"/>
    <col min="12065" max="12107" width="3.9140625" style="73" customWidth="1"/>
    <col min="12108" max="12109" width="11.33203125" style="73" customWidth="1"/>
    <col min="12110" max="12110" width="23.6640625" style="73" customWidth="1"/>
    <col min="12111" max="12111" width="1.6640625" style="73" customWidth="1"/>
    <col min="12112" max="12112" width="14.6640625" style="73" bestFit="1" customWidth="1"/>
    <col min="12113" max="12113" width="12.6640625" style="73" bestFit="1" customWidth="1"/>
    <col min="12114" max="12318" width="9.08203125" style="73"/>
    <col min="12319" max="12319" width="1.6640625" style="73" customWidth="1"/>
    <col min="12320" max="12320" width="29.33203125" style="73" customWidth="1"/>
    <col min="12321" max="12363" width="3.9140625" style="73" customWidth="1"/>
    <col min="12364" max="12365" width="11.33203125" style="73" customWidth="1"/>
    <col min="12366" max="12366" width="23.6640625" style="73" customWidth="1"/>
    <col min="12367" max="12367" width="1.6640625" style="73" customWidth="1"/>
    <col min="12368" max="12368" width="14.6640625" style="73" bestFit="1" customWidth="1"/>
    <col min="12369" max="12369" width="12.6640625" style="73" bestFit="1" customWidth="1"/>
    <col min="12370" max="12574" width="9.08203125" style="73"/>
    <col min="12575" max="12575" width="1.6640625" style="73" customWidth="1"/>
    <col min="12576" max="12576" width="29.33203125" style="73" customWidth="1"/>
    <col min="12577" max="12619" width="3.9140625" style="73" customWidth="1"/>
    <col min="12620" max="12621" width="11.33203125" style="73" customWidth="1"/>
    <col min="12622" max="12622" width="23.6640625" style="73" customWidth="1"/>
    <col min="12623" max="12623" width="1.6640625" style="73" customWidth="1"/>
    <col min="12624" max="12624" width="14.6640625" style="73" bestFit="1" customWidth="1"/>
    <col min="12625" max="12625" width="12.6640625" style="73" bestFit="1" customWidth="1"/>
    <col min="12626" max="12830" width="9.08203125" style="73"/>
    <col min="12831" max="12831" width="1.6640625" style="73" customWidth="1"/>
    <col min="12832" max="12832" width="29.33203125" style="73" customWidth="1"/>
    <col min="12833" max="12875" width="3.9140625" style="73" customWidth="1"/>
    <col min="12876" max="12877" width="11.33203125" style="73" customWidth="1"/>
    <col min="12878" max="12878" width="23.6640625" style="73" customWidth="1"/>
    <col min="12879" max="12879" width="1.6640625" style="73" customWidth="1"/>
    <col min="12880" max="12880" width="14.6640625" style="73" bestFit="1" customWidth="1"/>
    <col min="12881" max="12881" width="12.6640625" style="73" bestFit="1" customWidth="1"/>
    <col min="12882" max="13086" width="9.08203125" style="73"/>
    <col min="13087" max="13087" width="1.6640625" style="73" customWidth="1"/>
    <col min="13088" max="13088" width="29.33203125" style="73" customWidth="1"/>
    <col min="13089" max="13131" width="3.9140625" style="73" customWidth="1"/>
    <col min="13132" max="13133" width="11.33203125" style="73" customWidth="1"/>
    <col min="13134" max="13134" width="23.6640625" style="73" customWidth="1"/>
    <col min="13135" max="13135" width="1.6640625" style="73" customWidth="1"/>
    <col min="13136" max="13136" width="14.6640625" style="73" bestFit="1" customWidth="1"/>
    <col min="13137" max="13137" width="12.6640625" style="73" bestFit="1" customWidth="1"/>
    <col min="13138" max="13342" width="9.08203125" style="73"/>
    <col min="13343" max="13343" width="1.6640625" style="73" customWidth="1"/>
    <col min="13344" max="13344" width="29.33203125" style="73" customWidth="1"/>
    <col min="13345" max="13387" width="3.9140625" style="73" customWidth="1"/>
    <col min="13388" max="13389" width="11.33203125" style="73" customWidth="1"/>
    <col min="13390" max="13390" width="23.6640625" style="73" customWidth="1"/>
    <col min="13391" max="13391" width="1.6640625" style="73" customWidth="1"/>
    <col min="13392" max="13392" width="14.6640625" style="73" bestFit="1" customWidth="1"/>
    <col min="13393" max="13393" width="12.6640625" style="73" bestFit="1" customWidth="1"/>
    <col min="13394" max="13598" width="9.08203125" style="73"/>
    <col min="13599" max="13599" width="1.6640625" style="73" customWidth="1"/>
    <col min="13600" max="13600" width="29.33203125" style="73" customWidth="1"/>
    <col min="13601" max="13643" width="3.9140625" style="73" customWidth="1"/>
    <col min="13644" max="13645" width="11.33203125" style="73" customWidth="1"/>
    <col min="13646" max="13646" width="23.6640625" style="73" customWidth="1"/>
    <col min="13647" max="13647" width="1.6640625" style="73" customWidth="1"/>
    <col min="13648" max="13648" width="14.6640625" style="73" bestFit="1" customWidth="1"/>
    <col min="13649" max="13649" width="12.6640625" style="73" bestFit="1" customWidth="1"/>
    <col min="13650" max="13854" width="9.08203125" style="73"/>
    <col min="13855" max="13855" width="1.6640625" style="73" customWidth="1"/>
    <col min="13856" max="13856" width="29.33203125" style="73" customWidth="1"/>
    <col min="13857" max="13899" width="3.9140625" style="73" customWidth="1"/>
    <col min="13900" max="13901" width="11.33203125" style="73" customWidth="1"/>
    <col min="13902" max="13902" width="23.6640625" style="73" customWidth="1"/>
    <col min="13903" max="13903" width="1.6640625" style="73" customWidth="1"/>
    <col min="13904" max="13904" width="14.6640625" style="73" bestFit="1" customWidth="1"/>
    <col min="13905" max="13905" width="12.6640625" style="73" bestFit="1" customWidth="1"/>
    <col min="13906" max="14110" width="9.08203125" style="73"/>
    <col min="14111" max="14111" width="1.6640625" style="73" customWidth="1"/>
    <col min="14112" max="14112" width="29.33203125" style="73" customWidth="1"/>
    <col min="14113" max="14155" width="3.9140625" style="73" customWidth="1"/>
    <col min="14156" max="14157" width="11.33203125" style="73" customWidth="1"/>
    <col min="14158" max="14158" width="23.6640625" style="73" customWidth="1"/>
    <col min="14159" max="14159" width="1.6640625" style="73" customWidth="1"/>
    <col min="14160" max="14160" width="14.6640625" style="73" bestFit="1" customWidth="1"/>
    <col min="14161" max="14161" width="12.6640625" style="73" bestFit="1" customWidth="1"/>
    <col min="14162" max="14366" width="9.08203125" style="73"/>
    <col min="14367" max="14367" width="1.6640625" style="73" customWidth="1"/>
    <col min="14368" max="14368" width="29.33203125" style="73" customWidth="1"/>
    <col min="14369" max="14411" width="3.9140625" style="73" customWidth="1"/>
    <col min="14412" max="14413" width="11.33203125" style="73" customWidth="1"/>
    <col min="14414" max="14414" width="23.6640625" style="73" customWidth="1"/>
    <col min="14415" max="14415" width="1.6640625" style="73" customWidth="1"/>
    <col min="14416" max="14416" width="14.6640625" style="73" bestFit="1" customWidth="1"/>
    <col min="14417" max="14417" width="12.6640625" style="73" bestFit="1" customWidth="1"/>
    <col min="14418" max="14622" width="9.08203125" style="73"/>
    <col min="14623" max="14623" width="1.6640625" style="73" customWidth="1"/>
    <col min="14624" max="14624" width="29.33203125" style="73" customWidth="1"/>
    <col min="14625" max="14667" width="3.9140625" style="73" customWidth="1"/>
    <col min="14668" max="14669" width="11.33203125" style="73" customWidth="1"/>
    <col min="14670" max="14670" width="23.6640625" style="73" customWidth="1"/>
    <col min="14671" max="14671" width="1.6640625" style="73" customWidth="1"/>
    <col min="14672" max="14672" width="14.6640625" style="73" bestFit="1" customWidth="1"/>
    <col min="14673" max="14673" width="12.6640625" style="73" bestFit="1" customWidth="1"/>
    <col min="14674" max="14878" width="9.08203125" style="73"/>
    <col min="14879" max="14879" width="1.6640625" style="73" customWidth="1"/>
    <col min="14880" max="14880" width="29.33203125" style="73" customWidth="1"/>
    <col min="14881" max="14923" width="3.9140625" style="73" customWidth="1"/>
    <col min="14924" max="14925" width="11.33203125" style="73" customWidth="1"/>
    <col min="14926" max="14926" width="23.6640625" style="73" customWidth="1"/>
    <col min="14927" max="14927" width="1.6640625" style="73" customWidth="1"/>
    <col min="14928" max="14928" width="14.6640625" style="73" bestFit="1" customWidth="1"/>
    <col min="14929" max="14929" width="12.6640625" style="73" bestFit="1" customWidth="1"/>
    <col min="14930" max="15134" width="9.08203125" style="73"/>
    <col min="15135" max="15135" width="1.6640625" style="73" customWidth="1"/>
    <col min="15136" max="15136" width="29.33203125" style="73" customWidth="1"/>
    <col min="15137" max="15179" width="3.9140625" style="73" customWidth="1"/>
    <col min="15180" max="15181" width="11.33203125" style="73" customWidth="1"/>
    <col min="15182" max="15182" width="23.6640625" style="73" customWidth="1"/>
    <col min="15183" max="15183" width="1.6640625" style="73" customWidth="1"/>
    <col min="15184" max="15184" width="14.6640625" style="73" bestFit="1" customWidth="1"/>
    <col min="15185" max="15185" width="12.6640625" style="73" bestFit="1" customWidth="1"/>
    <col min="15186" max="15390" width="9.08203125" style="73"/>
    <col min="15391" max="15391" width="1.6640625" style="73" customWidth="1"/>
    <col min="15392" max="15392" width="29.33203125" style="73" customWidth="1"/>
    <col min="15393" max="15435" width="3.9140625" style="73" customWidth="1"/>
    <col min="15436" max="15437" width="11.33203125" style="73" customWidth="1"/>
    <col min="15438" max="15438" width="23.6640625" style="73" customWidth="1"/>
    <col min="15439" max="15439" width="1.6640625" style="73" customWidth="1"/>
    <col min="15440" max="15440" width="14.6640625" style="73" bestFit="1" customWidth="1"/>
    <col min="15441" max="15441" width="12.6640625" style="73" bestFit="1" customWidth="1"/>
    <col min="15442" max="15646" width="9.08203125" style="73"/>
    <col min="15647" max="15647" width="1.6640625" style="73" customWidth="1"/>
    <col min="15648" max="15648" width="29.33203125" style="73" customWidth="1"/>
    <col min="15649" max="15691" width="3.9140625" style="73" customWidth="1"/>
    <col min="15692" max="15693" width="11.33203125" style="73" customWidth="1"/>
    <col min="15694" max="15694" width="23.6640625" style="73" customWidth="1"/>
    <col min="15695" max="15695" width="1.6640625" style="73" customWidth="1"/>
    <col min="15696" max="15696" width="14.6640625" style="73" bestFit="1" customWidth="1"/>
    <col min="15697" max="15697" width="12.6640625" style="73" bestFit="1" customWidth="1"/>
    <col min="15698" max="15902" width="9.08203125" style="73"/>
    <col min="15903" max="15903" width="1.6640625" style="73" customWidth="1"/>
    <col min="15904" max="15904" width="29.33203125" style="73" customWidth="1"/>
    <col min="15905" max="15947" width="3.9140625" style="73" customWidth="1"/>
    <col min="15948" max="15949" width="11.33203125" style="73" customWidth="1"/>
    <col min="15950" max="15950" width="23.6640625" style="73" customWidth="1"/>
    <col min="15951" max="15951" width="1.6640625" style="73" customWidth="1"/>
    <col min="15952" max="15952" width="14.6640625" style="73" bestFit="1" customWidth="1"/>
    <col min="15953" max="15953" width="12.6640625" style="73" bestFit="1" customWidth="1"/>
    <col min="15954" max="16158" width="9.08203125" style="73"/>
    <col min="16159" max="16159" width="1.6640625" style="73" customWidth="1"/>
    <col min="16160" max="16160" width="29.33203125" style="73" customWidth="1"/>
    <col min="16161" max="16203" width="3.9140625" style="73" customWidth="1"/>
    <col min="16204" max="16205" width="11.33203125" style="73" customWidth="1"/>
    <col min="16206" max="16206" width="23.6640625" style="73" customWidth="1"/>
    <col min="16207" max="16207" width="1.6640625" style="73" customWidth="1"/>
    <col min="16208" max="16208" width="14.6640625" style="73" bestFit="1" customWidth="1"/>
    <col min="16209" max="16209" width="12.6640625" style="73" bestFit="1" customWidth="1"/>
    <col min="16210" max="16360" width="9.08203125" style="73"/>
    <col min="16361" max="16384" width="9.08203125" style="73" customWidth="1"/>
  </cols>
  <sheetData>
    <row r="1" spans="2:81" ht="15" customHeight="1" x14ac:dyDescent="0.2">
      <c r="C1" s="372" t="s">
        <v>352</v>
      </c>
      <c r="D1" s="372"/>
      <c r="E1" s="372"/>
      <c r="F1" s="372"/>
      <c r="G1" s="373"/>
      <c r="H1" s="373"/>
      <c r="I1" s="373"/>
      <c r="J1" s="373"/>
      <c r="K1" s="373"/>
      <c r="L1" s="373"/>
      <c r="M1" s="373"/>
      <c r="N1" s="373"/>
      <c r="O1" s="373"/>
      <c r="P1" s="373"/>
      <c r="Q1" s="373"/>
      <c r="R1" s="373"/>
      <c r="S1" s="373"/>
      <c r="T1" s="373"/>
      <c r="U1" s="373"/>
      <c r="V1" s="373"/>
      <c r="W1" s="373"/>
      <c r="X1" s="373"/>
      <c r="Y1" s="373"/>
      <c r="Z1" s="373"/>
      <c r="AA1" s="373"/>
      <c r="AB1" s="373"/>
      <c r="AC1" s="373"/>
      <c r="AD1" s="373"/>
      <c r="AE1" s="373"/>
      <c r="AF1" s="373"/>
      <c r="AG1" s="373"/>
      <c r="AH1" s="373"/>
      <c r="AI1" s="373"/>
      <c r="AJ1" s="373"/>
      <c r="AK1" s="373"/>
      <c r="AL1" s="373"/>
      <c r="AM1" s="373"/>
      <c r="AN1" s="373"/>
      <c r="AO1" s="373"/>
      <c r="AP1" s="373"/>
      <c r="AQ1" s="373"/>
      <c r="AR1" s="373"/>
      <c r="AS1" s="373"/>
      <c r="AT1" s="373"/>
      <c r="AU1" s="373"/>
      <c r="AV1" s="373"/>
      <c r="AW1" s="373"/>
      <c r="AX1" s="373"/>
      <c r="AY1" s="373"/>
      <c r="AZ1" s="373"/>
      <c r="BA1" s="373"/>
      <c r="BB1" s="373"/>
      <c r="BC1" s="373"/>
      <c r="BD1" s="373"/>
      <c r="BE1" s="373"/>
      <c r="BF1" s="373"/>
      <c r="BG1" s="373"/>
      <c r="BH1" s="373"/>
      <c r="BI1" s="373"/>
      <c r="BJ1" s="373"/>
      <c r="BK1" s="373"/>
      <c r="BL1" s="373"/>
      <c r="BM1" s="373"/>
      <c r="BN1" s="373"/>
      <c r="BO1" s="373"/>
      <c r="BP1" s="373"/>
      <c r="BQ1" s="373"/>
      <c r="BR1" s="373"/>
      <c r="BS1" s="373"/>
      <c r="BT1" s="373"/>
      <c r="BU1" s="373"/>
      <c r="BV1" s="373"/>
      <c r="BW1" s="373"/>
      <c r="BX1" s="373"/>
      <c r="BY1" s="373"/>
      <c r="BZ1" s="373"/>
      <c r="CA1" s="373"/>
    </row>
    <row r="2" spans="2:81" ht="19.5" customHeight="1" x14ac:dyDescent="0.2">
      <c r="C2" s="374" t="s">
        <v>81</v>
      </c>
      <c r="D2" s="374"/>
      <c r="E2" s="374"/>
      <c r="F2" s="374"/>
      <c r="G2" s="374"/>
      <c r="H2" s="374"/>
      <c r="I2" s="374"/>
      <c r="J2" s="374"/>
      <c r="K2" s="374"/>
      <c r="L2" s="374"/>
      <c r="M2" s="374"/>
      <c r="N2" s="374"/>
      <c r="O2" s="374"/>
      <c r="P2" s="374"/>
      <c r="Q2" s="374"/>
      <c r="R2" s="374"/>
      <c r="S2" s="374"/>
      <c r="T2" s="374"/>
      <c r="U2" s="374"/>
      <c r="V2" s="374"/>
      <c r="W2" s="374"/>
      <c r="X2" s="374"/>
      <c r="Y2" s="374"/>
      <c r="Z2" s="374"/>
      <c r="AA2" s="374"/>
      <c r="AB2" s="374"/>
      <c r="AC2" s="374"/>
      <c r="AD2" s="374"/>
      <c r="AE2" s="374"/>
      <c r="AF2" s="374"/>
      <c r="AG2" s="374"/>
      <c r="AH2" s="374"/>
      <c r="AI2" s="374"/>
      <c r="AJ2" s="374"/>
      <c r="AK2" s="374"/>
      <c r="AL2" s="374"/>
      <c r="AM2" s="374"/>
      <c r="AN2" s="374"/>
      <c r="AO2" s="374"/>
      <c r="AP2" s="374"/>
      <c r="AQ2" s="374"/>
      <c r="AR2" s="374"/>
      <c r="AS2" s="374"/>
      <c r="AT2" s="374"/>
      <c r="AU2" s="374"/>
      <c r="AV2" s="374"/>
      <c r="AW2" s="374"/>
      <c r="AX2" s="374"/>
      <c r="AY2" s="374"/>
      <c r="AZ2" s="374"/>
      <c r="BA2" s="374"/>
      <c r="BB2" s="374"/>
      <c r="BC2" s="374"/>
      <c r="BD2" s="374"/>
      <c r="BE2" s="374"/>
      <c r="BF2" s="374"/>
      <c r="BG2" s="374"/>
      <c r="BH2" s="374"/>
      <c r="BI2" s="374"/>
      <c r="BJ2" s="374"/>
      <c r="BK2" s="374"/>
      <c r="BL2" s="374"/>
      <c r="BM2" s="374"/>
      <c r="BN2" s="374"/>
      <c r="BO2" s="374"/>
      <c r="BP2" s="374"/>
      <c r="BQ2" s="374"/>
      <c r="BR2" s="374"/>
      <c r="BS2" s="374"/>
      <c r="BT2" s="374"/>
      <c r="BU2" s="374"/>
      <c r="BV2" s="374"/>
      <c r="BW2" s="374"/>
      <c r="BX2" s="374"/>
      <c r="BY2" s="374"/>
      <c r="BZ2" s="374"/>
      <c r="CA2" s="374"/>
    </row>
    <row r="3" spans="2:81" ht="12" customHeight="1" x14ac:dyDescent="0.2">
      <c r="C3" s="75"/>
      <c r="D3" s="75"/>
      <c r="E3" s="75"/>
      <c r="F3" s="75"/>
      <c r="G3" s="75"/>
      <c r="H3" s="75"/>
      <c r="I3" s="75"/>
      <c r="J3" s="75"/>
      <c r="K3" s="75"/>
      <c r="L3" s="75"/>
      <c r="M3" s="75"/>
      <c r="N3" s="75"/>
      <c r="O3" s="75"/>
      <c r="P3" s="75"/>
      <c r="Q3" s="75"/>
      <c r="R3" s="75"/>
      <c r="S3" s="75"/>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row>
    <row r="4" spans="2:81" s="76" customFormat="1" ht="22.4" customHeight="1" x14ac:dyDescent="0.2">
      <c r="C4" s="375" t="s">
        <v>82</v>
      </c>
      <c r="D4" s="375" t="s">
        <v>285</v>
      </c>
      <c r="E4" s="371" t="s">
        <v>292</v>
      </c>
      <c r="F4" s="379"/>
      <c r="G4" s="380" t="s">
        <v>162</v>
      </c>
      <c r="H4" s="381"/>
      <c r="I4" s="381"/>
      <c r="J4" s="381"/>
      <c r="K4" s="381"/>
      <c r="L4" s="381"/>
      <c r="M4" s="381"/>
      <c r="N4" s="381"/>
      <c r="O4" s="381"/>
      <c r="P4" s="381"/>
      <c r="Q4" s="381"/>
      <c r="R4" s="381"/>
      <c r="S4" s="381"/>
      <c r="T4" s="381"/>
      <c r="U4" s="381"/>
      <c r="V4" s="381"/>
      <c r="W4" s="381"/>
      <c r="X4" s="381"/>
      <c r="Y4" s="381"/>
      <c r="Z4" s="381"/>
      <c r="AA4" s="381"/>
      <c r="AB4" s="381"/>
      <c r="AC4" s="381"/>
      <c r="AD4" s="382"/>
      <c r="AE4" s="31" t="s">
        <v>42</v>
      </c>
      <c r="AF4" s="25"/>
      <c r="AG4" s="25"/>
      <c r="AH4" s="25"/>
      <c r="AI4" s="25"/>
      <c r="AJ4" s="25"/>
      <c r="AK4" s="25"/>
      <c r="AL4" s="25"/>
      <c r="AM4" s="25"/>
      <c r="AN4" s="25"/>
      <c r="AO4" s="25"/>
      <c r="AP4" s="25"/>
      <c r="AQ4" s="25"/>
      <c r="AR4" s="25"/>
      <c r="AS4" s="25"/>
      <c r="AT4" s="25"/>
      <c r="AU4" s="25"/>
      <c r="AV4" s="25"/>
      <c r="AW4" s="25"/>
      <c r="AX4" s="25"/>
      <c r="AY4" s="25"/>
      <c r="AZ4" s="25"/>
      <c r="BA4" s="25"/>
      <c r="BB4" s="25"/>
      <c r="BC4" s="31" t="s">
        <v>43</v>
      </c>
      <c r="BD4" s="25"/>
      <c r="BE4" s="25"/>
      <c r="BF4" s="25"/>
      <c r="BG4" s="25"/>
      <c r="BH4" s="25"/>
      <c r="BI4" s="25"/>
      <c r="BJ4" s="25"/>
      <c r="BK4" s="25"/>
      <c r="BL4" s="25"/>
      <c r="BM4" s="25"/>
      <c r="BN4" s="25"/>
      <c r="BO4" s="25"/>
      <c r="BP4" s="25"/>
      <c r="BQ4" s="25"/>
      <c r="BR4" s="25"/>
      <c r="BS4" s="25"/>
      <c r="BT4" s="25"/>
      <c r="BU4" s="25"/>
      <c r="BV4" s="25"/>
      <c r="BW4" s="25"/>
      <c r="BX4" s="25"/>
      <c r="BY4" s="25"/>
      <c r="BZ4" s="25"/>
      <c r="CA4" s="377" t="s">
        <v>83</v>
      </c>
      <c r="CC4" s="77"/>
    </row>
    <row r="5" spans="2:81" s="76" customFormat="1" ht="22.4" customHeight="1" x14ac:dyDescent="0.2">
      <c r="C5" s="376"/>
      <c r="D5" s="376"/>
      <c r="E5" s="371" t="s">
        <v>289</v>
      </c>
      <c r="F5" s="379"/>
      <c r="G5" s="371" t="s">
        <v>84</v>
      </c>
      <c r="H5" s="369"/>
      <c r="I5" s="370" t="s">
        <v>85</v>
      </c>
      <c r="J5" s="369"/>
      <c r="K5" s="370" t="s">
        <v>86</v>
      </c>
      <c r="L5" s="369"/>
      <c r="M5" s="370" t="s">
        <v>87</v>
      </c>
      <c r="N5" s="369"/>
      <c r="O5" s="370" t="s">
        <v>88</v>
      </c>
      <c r="P5" s="369"/>
      <c r="Q5" s="370" t="s">
        <v>89</v>
      </c>
      <c r="R5" s="369"/>
      <c r="S5" s="370" t="s">
        <v>90</v>
      </c>
      <c r="T5" s="369"/>
      <c r="U5" s="370" t="s">
        <v>91</v>
      </c>
      <c r="V5" s="369"/>
      <c r="W5" s="370" t="s">
        <v>92</v>
      </c>
      <c r="X5" s="369"/>
      <c r="Y5" s="370" t="s">
        <v>93</v>
      </c>
      <c r="Z5" s="369"/>
      <c r="AA5" s="370" t="s">
        <v>94</v>
      </c>
      <c r="AB5" s="369"/>
      <c r="AC5" s="368" t="s">
        <v>95</v>
      </c>
      <c r="AD5" s="369"/>
      <c r="AE5" s="371" t="s">
        <v>84</v>
      </c>
      <c r="AF5" s="369"/>
      <c r="AG5" s="368" t="s">
        <v>85</v>
      </c>
      <c r="AH5" s="369"/>
      <c r="AI5" s="368" t="s">
        <v>86</v>
      </c>
      <c r="AJ5" s="369"/>
      <c r="AK5" s="368" t="s">
        <v>87</v>
      </c>
      <c r="AL5" s="369"/>
      <c r="AM5" s="368" t="s">
        <v>88</v>
      </c>
      <c r="AN5" s="369"/>
      <c r="AO5" s="368" t="s">
        <v>89</v>
      </c>
      <c r="AP5" s="369"/>
      <c r="AQ5" s="368" t="s">
        <v>90</v>
      </c>
      <c r="AR5" s="369"/>
      <c r="AS5" s="368" t="s">
        <v>91</v>
      </c>
      <c r="AT5" s="369"/>
      <c r="AU5" s="368" t="s">
        <v>92</v>
      </c>
      <c r="AV5" s="369"/>
      <c r="AW5" s="368" t="s">
        <v>93</v>
      </c>
      <c r="AX5" s="369"/>
      <c r="AY5" s="368" t="s">
        <v>94</v>
      </c>
      <c r="AZ5" s="369"/>
      <c r="BA5" s="368" t="s">
        <v>95</v>
      </c>
      <c r="BB5" s="369"/>
      <c r="BC5" s="371" t="s">
        <v>84</v>
      </c>
      <c r="BD5" s="369"/>
      <c r="BE5" s="368" t="s">
        <v>85</v>
      </c>
      <c r="BF5" s="369"/>
      <c r="BG5" s="368" t="s">
        <v>86</v>
      </c>
      <c r="BH5" s="369"/>
      <c r="BI5" s="368" t="s">
        <v>87</v>
      </c>
      <c r="BJ5" s="369"/>
      <c r="BK5" s="368" t="s">
        <v>88</v>
      </c>
      <c r="BL5" s="369"/>
      <c r="BM5" s="368" t="s">
        <v>89</v>
      </c>
      <c r="BN5" s="369"/>
      <c r="BO5" s="368" t="s">
        <v>90</v>
      </c>
      <c r="BP5" s="369"/>
      <c r="BQ5" s="368" t="s">
        <v>91</v>
      </c>
      <c r="BR5" s="369"/>
      <c r="BS5" s="368" t="s">
        <v>92</v>
      </c>
      <c r="BT5" s="369"/>
      <c r="BU5" s="368" t="s">
        <v>93</v>
      </c>
      <c r="BV5" s="369"/>
      <c r="BW5" s="368" t="s">
        <v>290</v>
      </c>
      <c r="BX5" s="369"/>
      <c r="BY5" s="368" t="s">
        <v>291</v>
      </c>
      <c r="BZ5" s="369"/>
      <c r="CA5" s="378"/>
      <c r="CC5" s="77"/>
    </row>
    <row r="6" spans="2:81" ht="28.5" customHeight="1" x14ac:dyDescent="0.2">
      <c r="B6" s="78">
        <f>ROW()-5</f>
        <v>1</v>
      </c>
      <c r="C6" s="79" t="s">
        <v>196</v>
      </c>
      <c r="D6" s="253" t="s">
        <v>274</v>
      </c>
      <c r="E6" s="80"/>
      <c r="F6" s="81"/>
      <c r="G6" s="80"/>
      <c r="H6" s="81"/>
      <c r="I6" s="82"/>
      <c r="J6" s="83"/>
      <c r="K6" s="82"/>
      <c r="L6" s="83"/>
      <c r="M6" s="82"/>
      <c r="N6" s="83"/>
      <c r="O6" s="82"/>
      <c r="P6" s="83"/>
      <c r="Q6" s="82"/>
      <c r="R6" s="83"/>
      <c r="S6" s="82"/>
      <c r="T6" s="83"/>
      <c r="U6" s="82"/>
      <c r="V6" s="83"/>
      <c r="W6" s="82"/>
      <c r="X6" s="83"/>
      <c r="Y6" s="82"/>
      <c r="Z6" s="83"/>
      <c r="AA6" s="82"/>
      <c r="AB6" s="83"/>
      <c r="AC6" s="82"/>
      <c r="AD6" s="83"/>
      <c r="AE6" s="80"/>
      <c r="AF6" s="81"/>
      <c r="AG6" s="82"/>
      <c r="AH6" s="83"/>
      <c r="AI6" s="82"/>
      <c r="AJ6" s="83"/>
      <c r="AK6" s="82"/>
      <c r="AL6" s="83"/>
      <c r="AM6" s="82"/>
      <c r="AN6" s="83"/>
      <c r="AO6" s="82"/>
      <c r="AP6" s="83"/>
      <c r="AQ6" s="82"/>
      <c r="AR6" s="83"/>
      <c r="AS6" s="82"/>
      <c r="AT6" s="83"/>
      <c r="AU6" s="82"/>
      <c r="AV6" s="83"/>
      <c r="AW6" s="82"/>
      <c r="AX6" s="83"/>
      <c r="AY6" s="82"/>
      <c r="AZ6" s="83"/>
      <c r="BA6" s="82"/>
      <c r="BB6" s="83"/>
      <c r="BC6" s="80"/>
      <c r="BD6" s="81"/>
      <c r="BE6" s="82"/>
      <c r="BF6" s="83"/>
      <c r="BG6" s="82"/>
      <c r="BH6" s="83"/>
      <c r="BI6" s="82"/>
      <c r="BJ6" s="83"/>
      <c r="BK6" s="82"/>
      <c r="BL6" s="83"/>
      <c r="BM6" s="82"/>
      <c r="BN6" s="83"/>
      <c r="BO6" s="82"/>
      <c r="BP6" s="83"/>
      <c r="BQ6" s="82"/>
      <c r="BR6" s="83"/>
      <c r="BS6" s="82"/>
      <c r="BT6" s="83"/>
      <c r="BU6" s="82"/>
      <c r="BV6" s="83"/>
      <c r="BW6" s="81"/>
      <c r="BX6" s="81"/>
      <c r="BY6" s="82"/>
      <c r="BZ6" s="83"/>
      <c r="CA6" s="84"/>
    </row>
    <row r="7" spans="2:81" ht="28.5" customHeight="1" x14ac:dyDescent="0.2">
      <c r="B7" s="78">
        <f t="shared" ref="B7:B72" si="0">ROW()-5</f>
        <v>2</v>
      </c>
      <c r="C7" s="85" t="s">
        <v>197</v>
      </c>
      <c r="D7" s="254" t="s">
        <v>274</v>
      </c>
      <c r="E7" s="86"/>
      <c r="F7" s="87"/>
      <c r="G7" s="86"/>
      <c r="H7" s="87"/>
      <c r="I7" s="88"/>
      <c r="J7" s="89"/>
      <c r="K7" s="88"/>
      <c r="L7" s="89"/>
      <c r="M7" s="88"/>
      <c r="N7" s="89"/>
      <c r="O7" s="88"/>
      <c r="P7" s="89"/>
      <c r="Q7" s="88"/>
      <c r="R7" s="89"/>
      <c r="S7" s="88"/>
      <c r="T7" s="89"/>
      <c r="U7" s="88"/>
      <c r="V7" s="89"/>
      <c r="W7" s="88"/>
      <c r="X7" s="89"/>
      <c r="Y7" s="88"/>
      <c r="Z7" s="89"/>
      <c r="AA7" s="88"/>
      <c r="AB7" s="89"/>
      <c r="AC7" s="88"/>
      <c r="AD7" s="89"/>
      <c r="AE7" s="86"/>
      <c r="AF7" s="87"/>
      <c r="AG7" s="88"/>
      <c r="AH7" s="89"/>
      <c r="AI7" s="88"/>
      <c r="AJ7" s="89"/>
      <c r="AK7" s="88"/>
      <c r="AL7" s="89"/>
      <c r="AM7" s="88"/>
      <c r="AN7" s="89"/>
      <c r="AO7" s="88"/>
      <c r="AP7" s="89"/>
      <c r="AQ7" s="88"/>
      <c r="AR7" s="89"/>
      <c r="AS7" s="88"/>
      <c r="AT7" s="89"/>
      <c r="AU7" s="88"/>
      <c r="AV7" s="89"/>
      <c r="AW7" s="88"/>
      <c r="AX7" s="89"/>
      <c r="AY7" s="88"/>
      <c r="AZ7" s="89"/>
      <c r="BA7" s="88"/>
      <c r="BB7" s="89"/>
      <c r="BC7" s="86"/>
      <c r="BD7" s="87"/>
      <c r="BE7" s="88"/>
      <c r="BF7" s="89"/>
      <c r="BG7" s="88"/>
      <c r="BH7" s="89"/>
      <c r="BI7" s="88"/>
      <c r="BJ7" s="89"/>
      <c r="BK7" s="88"/>
      <c r="BL7" s="89"/>
      <c r="BM7" s="88"/>
      <c r="BN7" s="89"/>
      <c r="BO7" s="88"/>
      <c r="BP7" s="89"/>
      <c r="BQ7" s="88"/>
      <c r="BR7" s="89"/>
      <c r="BS7" s="88"/>
      <c r="BT7" s="89"/>
      <c r="BU7" s="88"/>
      <c r="BV7" s="89"/>
      <c r="BW7" s="87"/>
      <c r="BX7" s="87"/>
      <c r="BY7" s="88"/>
      <c r="BZ7" s="89"/>
      <c r="CA7" s="90"/>
    </row>
    <row r="8" spans="2:81" ht="28.5" customHeight="1" x14ac:dyDescent="0.2">
      <c r="B8" s="78">
        <f t="shared" si="0"/>
        <v>3</v>
      </c>
      <c r="C8" s="85" t="s">
        <v>198</v>
      </c>
      <c r="D8" s="254" t="s">
        <v>274</v>
      </c>
      <c r="E8" s="86"/>
      <c r="F8" s="87"/>
      <c r="G8" s="86"/>
      <c r="H8" s="87"/>
      <c r="I8" s="88"/>
      <c r="J8" s="89"/>
      <c r="K8" s="88"/>
      <c r="L8" s="89"/>
      <c r="M8" s="88"/>
      <c r="N8" s="89"/>
      <c r="O8" s="88"/>
      <c r="P8" s="89"/>
      <c r="Q8" s="88"/>
      <c r="R8" s="89"/>
      <c r="S8" s="88"/>
      <c r="T8" s="89"/>
      <c r="U8" s="88"/>
      <c r="V8" s="89"/>
      <c r="W8" s="88"/>
      <c r="X8" s="89"/>
      <c r="Y8" s="88"/>
      <c r="Z8" s="89"/>
      <c r="AA8" s="88"/>
      <c r="AB8" s="89"/>
      <c r="AC8" s="88"/>
      <c r="AD8" s="89"/>
      <c r="AE8" s="86"/>
      <c r="AF8" s="87"/>
      <c r="AG8" s="88"/>
      <c r="AH8" s="89"/>
      <c r="AI8" s="88"/>
      <c r="AJ8" s="89"/>
      <c r="AK8" s="88"/>
      <c r="AL8" s="89"/>
      <c r="AM8" s="88"/>
      <c r="AN8" s="89"/>
      <c r="AO8" s="88"/>
      <c r="AP8" s="89"/>
      <c r="AQ8" s="88"/>
      <c r="AR8" s="89"/>
      <c r="AS8" s="88"/>
      <c r="AT8" s="89"/>
      <c r="AU8" s="88"/>
      <c r="AV8" s="89"/>
      <c r="AW8" s="88"/>
      <c r="AX8" s="89"/>
      <c r="AY8" s="88"/>
      <c r="AZ8" s="89"/>
      <c r="BA8" s="88"/>
      <c r="BB8" s="89"/>
      <c r="BC8" s="86"/>
      <c r="BD8" s="87"/>
      <c r="BE8" s="88"/>
      <c r="BF8" s="89"/>
      <c r="BG8" s="88"/>
      <c r="BH8" s="89"/>
      <c r="BI8" s="88"/>
      <c r="BJ8" s="89"/>
      <c r="BK8" s="88"/>
      <c r="BL8" s="89"/>
      <c r="BM8" s="88"/>
      <c r="BN8" s="89"/>
      <c r="BO8" s="88"/>
      <c r="BP8" s="89"/>
      <c r="BQ8" s="88"/>
      <c r="BR8" s="89"/>
      <c r="BS8" s="88"/>
      <c r="BT8" s="89"/>
      <c r="BU8" s="88"/>
      <c r="BV8" s="89"/>
      <c r="BW8" s="87"/>
      <c r="BX8" s="87"/>
      <c r="BY8" s="88"/>
      <c r="BZ8" s="89"/>
      <c r="CA8" s="90"/>
    </row>
    <row r="9" spans="2:81" ht="28.5" customHeight="1" x14ac:dyDescent="0.2">
      <c r="B9" s="78">
        <f t="shared" si="0"/>
        <v>4</v>
      </c>
      <c r="C9" s="91" t="s">
        <v>199</v>
      </c>
      <c r="D9" s="255" t="s">
        <v>274</v>
      </c>
      <c r="E9" s="86"/>
      <c r="F9" s="87"/>
      <c r="G9" s="86"/>
      <c r="H9" s="87"/>
      <c r="I9" s="88"/>
      <c r="J9" s="89"/>
      <c r="K9" s="88"/>
      <c r="L9" s="89"/>
      <c r="M9" s="88"/>
      <c r="N9" s="89"/>
      <c r="O9" s="88"/>
      <c r="P9" s="89"/>
      <c r="Q9" s="88"/>
      <c r="R9" s="89"/>
      <c r="S9" s="88"/>
      <c r="T9" s="89"/>
      <c r="U9" s="88"/>
      <c r="V9" s="89"/>
      <c r="W9" s="88"/>
      <c r="X9" s="89"/>
      <c r="Y9" s="88"/>
      <c r="Z9" s="89"/>
      <c r="AA9" s="88"/>
      <c r="AB9" s="89"/>
      <c r="AC9" s="88"/>
      <c r="AD9" s="89"/>
      <c r="AE9" s="86"/>
      <c r="AF9" s="87"/>
      <c r="AG9" s="88"/>
      <c r="AH9" s="89"/>
      <c r="AI9" s="88"/>
      <c r="AJ9" s="89"/>
      <c r="AK9" s="88"/>
      <c r="AL9" s="89"/>
      <c r="AM9" s="88"/>
      <c r="AN9" s="89"/>
      <c r="AO9" s="88"/>
      <c r="AP9" s="89"/>
      <c r="AQ9" s="88"/>
      <c r="AR9" s="89"/>
      <c r="AS9" s="88"/>
      <c r="AT9" s="89"/>
      <c r="AU9" s="88"/>
      <c r="AV9" s="89"/>
      <c r="AW9" s="88"/>
      <c r="AX9" s="89"/>
      <c r="AY9" s="88"/>
      <c r="AZ9" s="89"/>
      <c r="BA9" s="88"/>
      <c r="BB9" s="89"/>
      <c r="BC9" s="86"/>
      <c r="BD9" s="87"/>
      <c r="BE9" s="88"/>
      <c r="BF9" s="89"/>
      <c r="BG9" s="88"/>
      <c r="BH9" s="89"/>
      <c r="BI9" s="88"/>
      <c r="BJ9" s="89"/>
      <c r="BK9" s="88"/>
      <c r="BL9" s="89"/>
      <c r="BM9" s="88"/>
      <c r="BN9" s="89"/>
      <c r="BO9" s="88"/>
      <c r="BP9" s="89"/>
      <c r="BQ9" s="88"/>
      <c r="BR9" s="89"/>
      <c r="BS9" s="88"/>
      <c r="BT9" s="89"/>
      <c r="BU9" s="88"/>
      <c r="BV9" s="89"/>
      <c r="BW9" s="87"/>
      <c r="BX9" s="87"/>
      <c r="BY9" s="88"/>
      <c r="BZ9" s="89"/>
      <c r="CA9" s="90"/>
    </row>
    <row r="10" spans="2:81" ht="28.5" customHeight="1" x14ac:dyDescent="0.2">
      <c r="B10" s="78">
        <f t="shared" si="0"/>
        <v>5</v>
      </c>
      <c r="C10" s="91" t="s">
        <v>199</v>
      </c>
      <c r="D10" s="255" t="s">
        <v>275</v>
      </c>
      <c r="E10" s="86"/>
      <c r="F10" s="87"/>
      <c r="G10" s="86"/>
      <c r="H10" s="87"/>
      <c r="I10" s="88"/>
      <c r="J10" s="89"/>
      <c r="K10" s="88"/>
      <c r="L10" s="89"/>
      <c r="M10" s="88"/>
      <c r="N10" s="89"/>
      <c r="O10" s="88"/>
      <c r="P10" s="89"/>
      <c r="Q10" s="88"/>
      <c r="R10" s="89"/>
      <c r="S10" s="88"/>
      <c r="T10" s="89"/>
      <c r="U10" s="88"/>
      <c r="V10" s="89"/>
      <c r="W10" s="88"/>
      <c r="X10" s="89"/>
      <c r="Y10" s="88"/>
      <c r="Z10" s="89"/>
      <c r="AA10" s="88"/>
      <c r="AB10" s="89"/>
      <c r="AC10" s="88"/>
      <c r="AD10" s="89"/>
      <c r="AE10" s="86"/>
      <c r="AF10" s="87"/>
      <c r="AG10" s="88"/>
      <c r="AH10" s="89"/>
      <c r="AI10" s="88"/>
      <c r="AJ10" s="89"/>
      <c r="AK10" s="88"/>
      <c r="AL10" s="89"/>
      <c r="AM10" s="88"/>
      <c r="AN10" s="89"/>
      <c r="AO10" s="88"/>
      <c r="AP10" s="89"/>
      <c r="AQ10" s="88"/>
      <c r="AR10" s="89"/>
      <c r="AS10" s="88"/>
      <c r="AT10" s="89"/>
      <c r="AU10" s="88"/>
      <c r="AV10" s="89"/>
      <c r="AW10" s="88"/>
      <c r="AX10" s="89"/>
      <c r="AY10" s="88"/>
      <c r="AZ10" s="89"/>
      <c r="BA10" s="88"/>
      <c r="BB10" s="89"/>
      <c r="BC10" s="86"/>
      <c r="BD10" s="87"/>
      <c r="BE10" s="88"/>
      <c r="BF10" s="89"/>
      <c r="BG10" s="88"/>
      <c r="BH10" s="89"/>
      <c r="BI10" s="88"/>
      <c r="BJ10" s="89"/>
      <c r="BK10" s="88"/>
      <c r="BL10" s="89"/>
      <c r="BM10" s="88"/>
      <c r="BN10" s="89"/>
      <c r="BO10" s="88"/>
      <c r="BP10" s="89"/>
      <c r="BQ10" s="88"/>
      <c r="BR10" s="89"/>
      <c r="BS10" s="88"/>
      <c r="BT10" s="89"/>
      <c r="BU10" s="88"/>
      <c r="BV10" s="89"/>
      <c r="BW10" s="87"/>
      <c r="BX10" s="87"/>
      <c r="BY10" s="88"/>
      <c r="BZ10" s="89"/>
      <c r="CA10" s="90"/>
    </row>
    <row r="11" spans="2:81" ht="28.5" customHeight="1" x14ac:dyDescent="0.2">
      <c r="B11" s="78">
        <f t="shared" si="0"/>
        <v>6</v>
      </c>
      <c r="C11" s="85" t="s">
        <v>200</v>
      </c>
      <c r="D11" s="254" t="s">
        <v>274</v>
      </c>
      <c r="E11" s="86"/>
      <c r="F11" s="87"/>
      <c r="G11" s="86"/>
      <c r="H11" s="87"/>
      <c r="I11" s="88"/>
      <c r="J11" s="89"/>
      <c r="K11" s="88"/>
      <c r="L11" s="89"/>
      <c r="M11" s="88"/>
      <c r="N11" s="89"/>
      <c r="O11" s="88"/>
      <c r="P11" s="89"/>
      <c r="Q11" s="88"/>
      <c r="R11" s="89"/>
      <c r="S11" s="88"/>
      <c r="T11" s="89"/>
      <c r="U11" s="88"/>
      <c r="V11" s="89"/>
      <c r="W11" s="88"/>
      <c r="X11" s="89"/>
      <c r="Y11" s="88"/>
      <c r="Z11" s="89"/>
      <c r="AA11" s="88"/>
      <c r="AB11" s="89"/>
      <c r="AC11" s="88"/>
      <c r="AD11" s="89"/>
      <c r="AE11" s="86"/>
      <c r="AF11" s="87"/>
      <c r="AG11" s="88"/>
      <c r="AH11" s="89"/>
      <c r="AI11" s="88"/>
      <c r="AJ11" s="89"/>
      <c r="AK11" s="88"/>
      <c r="AL11" s="89"/>
      <c r="AM11" s="88"/>
      <c r="AN11" s="89"/>
      <c r="AO11" s="88"/>
      <c r="AP11" s="89"/>
      <c r="AQ11" s="88"/>
      <c r="AR11" s="89"/>
      <c r="AS11" s="88"/>
      <c r="AT11" s="89"/>
      <c r="AU11" s="88"/>
      <c r="AV11" s="89"/>
      <c r="AW11" s="88"/>
      <c r="AX11" s="89"/>
      <c r="AY11" s="88"/>
      <c r="AZ11" s="89"/>
      <c r="BA11" s="88"/>
      <c r="BB11" s="89"/>
      <c r="BC11" s="86"/>
      <c r="BD11" s="87"/>
      <c r="BE11" s="88"/>
      <c r="BF11" s="89"/>
      <c r="BG11" s="88"/>
      <c r="BH11" s="89"/>
      <c r="BI11" s="88"/>
      <c r="BJ11" s="89"/>
      <c r="BK11" s="88"/>
      <c r="BL11" s="89"/>
      <c r="BM11" s="88"/>
      <c r="BN11" s="89"/>
      <c r="BO11" s="88"/>
      <c r="BP11" s="89"/>
      <c r="BQ11" s="88"/>
      <c r="BR11" s="89"/>
      <c r="BS11" s="88"/>
      <c r="BT11" s="89"/>
      <c r="BU11" s="88"/>
      <c r="BV11" s="89"/>
      <c r="BW11" s="87"/>
      <c r="BX11" s="87"/>
      <c r="BY11" s="88"/>
      <c r="BZ11" s="89"/>
      <c r="CA11" s="90"/>
    </row>
    <row r="12" spans="2:81" ht="28.5" customHeight="1" x14ac:dyDescent="0.2">
      <c r="B12" s="78">
        <f t="shared" si="0"/>
        <v>7</v>
      </c>
      <c r="C12" s="85" t="s">
        <v>200</v>
      </c>
      <c r="D12" s="254" t="s">
        <v>276</v>
      </c>
      <c r="E12" s="86"/>
      <c r="F12" s="87"/>
      <c r="G12" s="86"/>
      <c r="H12" s="87"/>
      <c r="I12" s="88"/>
      <c r="J12" s="89"/>
      <c r="K12" s="88"/>
      <c r="L12" s="89"/>
      <c r="M12" s="88"/>
      <c r="N12" s="89"/>
      <c r="O12" s="88"/>
      <c r="P12" s="89"/>
      <c r="Q12" s="88"/>
      <c r="R12" s="89"/>
      <c r="S12" s="88"/>
      <c r="T12" s="89"/>
      <c r="U12" s="88"/>
      <c r="V12" s="89"/>
      <c r="W12" s="88"/>
      <c r="X12" s="89"/>
      <c r="Y12" s="88"/>
      <c r="Z12" s="89"/>
      <c r="AA12" s="88"/>
      <c r="AB12" s="89"/>
      <c r="AC12" s="88"/>
      <c r="AD12" s="89"/>
      <c r="AE12" s="86"/>
      <c r="AF12" s="87"/>
      <c r="AG12" s="88"/>
      <c r="AH12" s="89"/>
      <c r="AI12" s="88"/>
      <c r="AJ12" s="89"/>
      <c r="AK12" s="88"/>
      <c r="AL12" s="89"/>
      <c r="AM12" s="88"/>
      <c r="AN12" s="89"/>
      <c r="AO12" s="88"/>
      <c r="AP12" s="89"/>
      <c r="AQ12" s="88"/>
      <c r="AR12" s="89"/>
      <c r="AS12" s="88"/>
      <c r="AT12" s="89"/>
      <c r="AU12" s="88"/>
      <c r="AV12" s="89"/>
      <c r="AW12" s="88"/>
      <c r="AX12" s="89"/>
      <c r="AY12" s="88"/>
      <c r="AZ12" s="89"/>
      <c r="BA12" s="88"/>
      <c r="BB12" s="89"/>
      <c r="BC12" s="86"/>
      <c r="BD12" s="87"/>
      <c r="BE12" s="88"/>
      <c r="BF12" s="89"/>
      <c r="BG12" s="88"/>
      <c r="BH12" s="89"/>
      <c r="BI12" s="88"/>
      <c r="BJ12" s="89"/>
      <c r="BK12" s="88"/>
      <c r="BL12" s="89"/>
      <c r="BM12" s="88"/>
      <c r="BN12" s="89"/>
      <c r="BO12" s="88"/>
      <c r="BP12" s="89"/>
      <c r="BQ12" s="88"/>
      <c r="BR12" s="89"/>
      <c r="BS12" s="88"/>
      <c r="BT12" s="89"/>
      <c r="BU12" s="88"/>
      <c r="BV12" s="89"/>
      <c r="BW12" s="87"/>
      <c r="BX12" s="87"/>
      <c r="BY12" s="88"/>
      <c r="BZ12" s="89"/>
      <c r="CA12" s="90"/>
    </row>
    <row r="13" spans="2:81" ht="28.5" customHeight="1" x14ac:dyDescent="0.2">
      <c r="B13" s="78">
        <f t="shared" si="0"/>
        <v>8</v>
      </c>
      <c r="C13" s="91" t="s">
        <v>278</v>
      </c>
      <c r="D13" s="255" t="s">
        <v>274</v>
      </c>
      <c r="E13" s="86"/>
      <c r="F13" s="87"/>
      <c r="G13" s="86"/>
      <c r="H13" s="87"/>
      <c r="I13" s="88"/>
      <c r="J13" s="89"/>
      <c r="K13" s="88"/>
      <c r="L13" s="89"/>
      <c r="M13" s="88"/>
      <c r="N13" s="89"/>
      <c r="O13" s="88"/>
      <c r="P13" s="89"/>
      <c r="Q13" s="88"/>
      <c r="R13" s="89"/>
      <c r="S13" s="88"/>
      <c r="T13" s="89"/>
      <c r="U13" s="88"/>
      <c r="V13" s="89"/>
      <c r="W13" s="88"/>
      <c r="X13" s="89"/>
      <c r="Y13" s="88"/>
      <c r="Z13" s="89"/>
      <c r="AA13" s="88"/>
      <c r="AB13" s="89"/>
      <c r="AC13" s="88"/>
      <c r="AD13" s="89"/>
      <c r="AE13" s="86"/>
      <c r="AF13" s="87"/>
      <c r="AG13" s="88"/>
      <c r="AH13" s="89"/>
      <c r="AI13" s="88"/>
      <c r="AJ13" s="89"/>
      <c r="AK13" s="88"/>
      <c r="AL13" s="89"/>
      <c r="AM13" s="88"/>
      <c r="AN13" s="89"/>
      <c r="AO13" s="88"/>
      <c r="AP13" s="89"/>
      <c r="AQ13" s="88"/>
      <c r="AR13" s="89"/>
      <c r="AS13" s="88"/>
      <c r="AT13" s="89"/>
      <c r="AU13" s="88"/>
      <c r="AV13" s="89"/>
      <c r="AW13" s="88"/>
      <c r="AX13" s="89"/>
      <c r="AY13" s="88"/>
      <c r="AZ13" s="89"/>
      <c r="BA13" s="88"/>
      <c r="BB13" s="89"/>
      <c r="BC13" s="86"/>
      <c r="BD13" s="87"/>
      <c r="BE13" s="88"/>
      <c r="BF13" s="89"/>
      <c r="BG13" s="88"/>
      <c r="BH13" s="89"/>
      <c r="BI13" s="88"/>
      <c r="BJ13" s="89"/>
      <c r="BK13" s="88"/>
      <c r="BL13" s="89"/>
      <c r="BM13" s="88"/>
      <c r="BN13" s="89"/>
      <c r="BO13" s="88"/>
      <c r="BP13" s="89"/>
      <c r="BQ13" s="88"/>
      <c r="BR13" s="89"/>
      <c r="BS13" s="88"/>
      <c r="BT13" s="89"/>
      <c r="BU13" s="88"/>
      <c r="BV13" s="89"/>
      <c r="BW13" s="87"/>
      <c r="BX13" s="87"/>
      <c r="BY13" s="88"/>
      <c r="BZ13" s="89"/>
      <c r="CA13" s="90"/>
    </row>
    <row r="14" spans="2:81" ht="28.5" customHeight="1" x14ac:dyDescent="0.2">
      <c r="B14" s="78">
        <f t="shared" si="0"/>
        <v>9</v>
      </c>
      <c r="C14" s="85" t="s">
        <v>201</v>
      </c>
      <c r="D14" s="254" t="s">
        <v>274</v>
      </c>
      <c r="E14" s="86"/>
      <c r="F14" s="87"/>
      <c r="G14" s="86"/>
      <c r="H14" s="87"/>
      <c r="I14" s="88"/>
      <c r="J14" s="89"/>
      <c r="K14" s="88"/>
      <c r="L14" s="89"/>
      <c r="M14" s="88"/>
      <c r="N14" s="89"/>
      <c r="O14" s="88"/>
      <c r="P14" s="89"/>
      <c r="Q14" s="88"/>
      <c r="R14" s="89"/>
      <c r="S14" s="88"/>
      <c r="T14" s="89"/>
      <c r="U14" s="88"/>
      <c r="V14" s="89"/>
      <c r="W14" s="88"/>
      <c r="X14" s="89"/>
      <c r="Y14" s="88"/>
      <c r="Z14" s="89"/>
      <c r="AA14" s="88"/>
      <c r="AB14" s="89"/>
      <c r="AC14" s="88"/>
      <c r="AD14" s="89"/>
      <c r="AE14" s="86"/>
      <c r="AF14" s="87"/>
      <c r="AG14" s="88"/>
      <c r="AH14" s="89"/>
      <c r="AI14" s="88"/>
      <c r="AJ14" s="89"/>
      <c r="AK14" s="88"/>
      <c r="AL14" s="89"/>
      <c r="AM14" s="88"/>
      <c r="AN14" s="89"/>
      <c r="AO14" s="88"/>
      <c r="AP14" s="89"/>
      <c r="AQ14" s="88"/>
      <c r="AR14" s="89"/>
      <c r="AS14" s="88"/>
      <c r="AT14" s="89"/>
      <c r="AU14" s="88"/>
      <c r="AV14" s="89"/>
      <c r="AW14" s="88"/>
      <c r="AX14" s="89"/>
      <c r="AY14" s="88"/>
      <c r="AZ14" s="89"/>
      <c r="BA14" s="88"/>
      <c r="BB14" s="89"/>
      <c r="BC14" s="86"/>
      <c r="BD14" s="87"/>
      <c r="BE14" s="88"/>
      <c r="BF14" s="89"/>
      <c r="BG14" s="88"/>
      <c r="BH14" s="89"/>
      <c r="BI14" s="88"/>
      <c r="BJ14" s="89"/>
      <c r="BK14" s="88"/>
      <c r="BL14" s="89"/>
      <c r="BM14" s="88"/>
      <c r="BN14" s="89"/>
      <c r="BO14" s="88"/>
      <c r="BP14" s="89"/>
      <c r="BQ14" s="88"/>
      <c r="BR14" s="89"/>
      <c r="BS14" s="88"/>
      <c r="BT14" s="89"/>
      <c r="BU14" s="88"/>
      <c r="BV14" s="89"/>
      <c r="BW14" s="87"/>
      <c r="BX14" s="87"/>
      <c r="BY14" s="88"/>
      <c r="BZ14" s="89"/>
      <c r="CA14" s="90"/>
    </row>
    <row r="15" spans="2:81" ht="28.5" customHeight="1" x14ac:dyDescent="0.2">
      <c r="B15" s="78">
        <f t="shared" si="0"/>
        <v>10</v>
      </c>
      <c r="C15" s="85" t="s">
        <v>201</v>
      </c>
      <c r="D15" s="254" t="s">
        <v>276</v>
      </c>
      <c r="E15" s="86"/>
      <c r="F15" s="87"/>
      <c r="G15" s="86"/>
      <c r="H15" s="87"/>
      <c r="I15" s="88"/>
      <c r="J15" s="89"/>
      <c r="K15" s="88"/>
      <c r="L15" s="89"/>
      <c r="M15" s="88"/>
      <c r="N15" s="89"/>
      <c r="O15" s="88"/>
      <c r="P15" s="89"/>
      <c r="Q15" s="88"/>
      <c r="R15" s="89"/>
      <c r="S15" s="88"/>
      <c r="T15" s="89"/>
      <c r="U15" s="88"/>
      <c r="V15" s="89"/>
      <c r="W15" s="88"/>
      <c r="X15" s="89"/>
      <c r="Y15" s="88"/>
      <c r="Z15" s="89"/>
      <c r="AA15" s="88"/>
      <c r="AB15" s="89"/>
      <c r="AC15" s="88"/>
      <c r="AD15" s="89"/>
      <c r="AE15" s="86"/>
      <c r="AF15" s="87"/>
      <c r="AG15" s="88"/>
      <c r="AH15" s="89"/>
      <c r="AI15" s="88"/>
      <c r="AJ15" s="89"/>
      <c r="AK15" s="88"/>
      <c r="AL15" s="89"/>
      <c r="AM15" s="88"/>
      <c r="AN15" s="89"/>
      <c r="AO15" s="88"/>
      <c r="AP15" s="89"/>
      <c r="AQ15" s="88"/>
      <c r="AR15" s="89"/>
      <c r="AS15" s="88"/>
      <c r="AT15" s="89"/>
      <c r="AU15" s="88"/>
      <c r="AV15" s="89"/>
      <c r="AW15" s="88"/>
      <c r="AX15" s="89"/>
      <c r="AY15" s="88"/>
      <c r="AZ15" s="89"/>
      <c r="BA15" s="88"/>
      <c r="BB15" s="89"/>
      <c r="BC15" s="86"/>
      <c r="BD15" s="87"/>
      <c r="BE15" s="88"/>
      <c r="BF15" s="89"/>
      <c r="BG15" s="88"/>
      <c r="BH15" s="89"/>
      <c r="BI15" s="88"/>
      <c r="BJ15" s="89"/>
      <c r="BK15" s="88"/>
      <c r="BL15" s="89"/>
      <c r="BM15" s="88"/>
      <c r="BN15" s="89"/>
      <c r="BO15" s="88"/>
      <c r="BP15" s="89"/>
      <c r="BQ15" s="88"/>
      <c r="BR15" s="89"/>
      <c r="BS15" s="88"/>
      <c r="BT15" s="89"/>
      <c r="BU15" s="88"/>
      <c r="BV15" s="89"/>
      <c r="BW15" s="87"/>
      <c r="BX15" s="87"/>
      <c r="BY15" s="88"/>
      <c r="BZ15" s="89"/>
      <c r="CA15" s="90"/>
    </row>
    <row r="16" spans="2:81" ht="28.5" customHeight="1" x14ac:dyDescent="0.2">
      <c r="B16" s="78">
        <f t="shared" si="0"/>
        <v>11</v>
      </c>
      <c r="C16" s="85" t="s">
        <v>97</v>
      </c>
      <c r="D16" s="254" t="s">
        <v>274</v>
      </c>
      <c r="E16" s="86"/>
      <c r="F16" s="87"/>
      <c r="G16" s="86"/>
      <c r="H16" s="87"/>
      <c r="I16" s="88"/>
      <c r="J16" s="89"/>
      <c r="K16" s="88"/>
      <c r="L16" s="89"/>
      <c r="M16" s="88"/>
      <c r="N16" s="89"/>
      <c r="O16" s="88"/>
      <c r="P16" s="89"/>
      <c r="Q16" s="88"/>
      <c r="R16" s="89"/>
      <c r="S16" s="88"/>
      <c r="T16" s="89"/>
      <c r="U16" s="88"/>
      <c r="V16" s="89"/>
      <c r="W16" s="88"/>
      <c r="X16" s="89"/>
      <c r="Y16" s="88"/>
      <c r="Z16" s="89"/>
      <c r="AA16" s="88"/>
      <c r="AB16" s="89"/>
      <c r="AC16" s="88"/>
      <c r="AD16" s="89"/>
      <c r="AE16" s="86"/>
      <c r="AF16" s="87"/>
      <c r="AG16" s="88"/>
      <c r="AH16" s="89"/>
      <c r="AI16" s="88"/>
      <c r="AJ16" s="89"/>
      <c r="AK16" s="88"/>
      <c r="AL16" s="89"/>
      <c r="AM16" s="88"/>
      <c r="AN16" s="89"/>
      <c r="AO16" s="88"/>
      <c r="AP16" s="89"/>
      <c r="AQ16" s="88"/>
      <c r="AR16" s="89"/>
      <c r="AS16" s="88"/>
      <c r="AT16" s="89"/>
      <c r="AU16" s="88"/>
      <c r="AV16" s="89"/>
      <c r="AW16" s="88"/>
      <c r="AX16" s="89"/>
      <c r="AY16" s="88"/>
      <c r="AZ16" s="89"/>
      <c r="BA16" s="88"/>
      <c r="BB16" s="89"/>
      <c r="BC16" s="86"/>
      <c r="BD16" s="87"/>
      <c r="BE16" s="88"/>
      <c r="BF16" s="89"/>
      <c r="BG16" s="88"/>
      <c r="BH16" s="89"/>
      <c r="BI16" s="88"/>
      <c r="BJ16" s="89"/>
      <c r="BK16" s="88"/>
      <c r="BL16" s="89"/>
      <c r="BM16" s="88"/>
      <c r="BN16" s="89"/>
      <c r="BO16" s="88"/>
      <c r="BP16" s="89"/>
      <c r="BQ16" s="88"/>
      <c r="BR16" s="89"/>
      <c r="BS16" s="88"/>
      <c r="BT16" s="89"/>
      <c r="BU16" s="88"/>
      <c r="BV16" s="89"/>
      <c r="BW16" s="87"/>
      <c r="BX16" s="87"/>
      <c r="BY16" s="88"/>
      <c r="BZ16" s="89"/>
      <c r="CA16" s="90"/>
    </row>
    <row r="17" spans="2:79" ht="28.5" customHeight="1" x14ac:dyDescent="0.2">
      <c r="B17" s="78">
        <f t="shared" si="0"/>
        <v>12</v>
      </c>
      <c r="C17" s="85" t="s">
        <v>202</v>
      </c>
      <c r="D17" s="254" t="s">
        <v>274</v>
      </c>
      <c r="E17" s="86"/>
      <c r="F17" s="87"/>
      <c r="G17" s="86"/>
      <c r="H17" s="87"/>
      <c r="I17" s="88"/>
      <c r="J17" s="89"/>
      <c r="K17" s="88"/>
      <c r="L17" s="89"/>
      <c r="M17" s="88"/>
      <c r="N17" s="89"/>
      <c r="O17" s="88"/>
      <c r="P17" s="89"/>
      <c r="Q17" s="88"/>
      <c r="R17" s="89"/>
      <c r="S17" s="88"/>
      <c r="T17" s="89"/>
      <c r="U17" s="88"/>
      <c r="V17" s="89"/>
      <c r="W17" s="88"/>
      <c r="X17" s="89"/>
      <c r="Y17" s="88"/>
      <c r="Z17" s="89"/>
      <c r="AA17" s="88"/>
      <c r="AB17" s="89"/>
      <c r="AC17" s="88"/>
      <c r="AD17" s="89"/>
      <c r="AE17" s="86"/>
      <c r="AF17" s="87"/>
      <c r="AG17" s="88"/>
      <c r="AH17" s="89"/>
      <c r="AI17" s="88"/>
      <c r="AJ17" s="89"/>
      <c r="AK17" s="88"/>
      <c r="AL17" s="89"/>
      <c r="AM17" s="88"/>
      <c r="AN17" s="89"/>
      <c r="AO17" s="88"/>
      <c r="AP17" s="89"/>
      <c r="AQ17" s="88"/>
      <c r="AR17" s="89"/>
      <c r="AS17" s="88"/>
      <c r="AT17" s="89"/>
      <c r="AU17" s="88"/>
      <c r="AV17" s="89"/>
      <c r="AW17" s="88"/>
      <c r="AX17" s="89"/>
      <c r="AY17" s="88"/>
      <c r="AZ17" s="89"/>
      <c r="BA17" s="88"/>
      <c r="BB17" s="89"/>
      <c r="BC17" s="86"/>
      <c r="BD17" s="87"/>
      <c r="BE17" s="88"/>
      <c r="BF17" s="89"/>
      <c r="BG17" s="88"/>
      <c r="BH17" s="89"/>
      <c r="BI17" s="88"/>
      <c r="BJ17" s="89"/>
      <c r="BK17" s="88"/>
      <c r="BL17" s="89"/>
      <c r="BM17" s="88"/>
      <c r="BN17" s="89"/>
      <c r="BO17" s="88"/>
      <c r="BP17" s="89"/>
      <c r="BQ17" s="88"/>
      <c r="BR17" s="89"/>
      <c r="BS17" s="88"/>
      <c r="BT17" s="89"/>
      <c r="BU17" s="88"/>
      <c r="BV17" s="89"/>
      <c r="BW17" s="87"/>
      <c r="BX17" s="87"/>
      <c r="BY17" s="88"/>
      <c r="BZ17" s="89"/>
      <c r="CA17" s="90"/>
    </row>
    <row r="18" spans="2:79" ht="28.5" customHeight="1" x14ac:dyDescent="0.2">
      <c r="B18" s="78">
        <f t="shared" si="0"/>
        <v>13</v>
      </c>
      <c r="C18" s="85" t="s">
        <v>203</v>
      </c>
      <c r="D18" s="254" t="s">
        <v>274</v>
      </c>
      <c r="E18" s="86"/>
      <c r="F18" s="87"/>
      <c r="G18" s="86"/>
      <c r="H18" s="87"/>
      <c r="I18" s="88"/>
      <c r="J18" s="89"/>
      <c r="K18" s="88"/>
      <c r="L18" s="89"/>
      <c r="M18" s="88"/>
      <c r="N18" s="89"/>
      <c r="O18" s="88"/>
      <c r="P18" s="89"/>
      <c r="Q18" s="88"/>
      <c r="R18" s="89"/>
      <c r="S18" s="88"/>
      <c r="T18" s="89"/>
      <c r="U18" s="88"/>
      <c r="V18" s="89"/>
      <c r="W18" s="88"/>
      <c r="X18" s="89"/>
      <c r="Y18" s="88"/>
      <c r="Z18" s="89"/>
      <c r="AA18" s="88"/>
      <c r="AB18" s="89"/>
      <c r="AC18" s="88"/>
      <c r="AD18" s="89"/>
      <c r="AE18" s="86"/>
      <c r="AF18" s="87"/>
      <c r="AG18" s="88"/>
      <c r="AH18" s="89"/>
      <c r="AI18" s="88"/>
      <c r="AJ18" s="89"/>
      <c r="AK18" s="88"/>
      <c r="AL18" s="89"/>
      <c r="AM18" s="88"/>
      <c r="AN18" s="89"/>
      <c r="AO18" s="88"/>
      <c r="AP18" s="89"/>
      <c r="AQ18" s="88"/>
      <c r="AR18" s="89"/>
      <c r="AS18" s="88"/>
      <c r="AT18" s="89"/>
      <c r="AU18" s="88"/>
      <c r="AV18" s="89"/>
      <c r="AW18" s="88"/>
      <c r="AX18" s="89"/>
      <c r="AY18" s="88"/>
      <c r="AZ18" s="89"/>
      <c r="BA18" s="88"/>
      <c r="BB18" s="89"/>
      <c r="BC18" s="86"/>
      <c r="BD18" s="87"/>
      <c r="BE18" s="88"/>
      <c r="BF18" s="89"/>
      <c r="BG18" s="88"/>
      <c r="BH18" s="89"/>
      <c r="BI18" s="88"/>
      <c r="BJ18" s="89"/>
      <c r="BK18" s="88"/>
      <c r="BL18" s="89"/>
      <c r="BM18" s="88"/>
      <c r="BN18" s="89"/>
      <c r="BO18" s="88"/>
      <c r="BP18" s="89"/>
      <c r="BQ18" s="88"/>
      <c r="BR18" s="89"/>
      <c r="BS18" s="88"/>
      <c r="BT18" s="89"/>
      <c r="BU18" s="88"/>
      <c r="BV18" s="89"/>
      <c r="BW18" s="87"/>
      <c r="BX18" s="87"/>
      <c r="BY18" s="88"/>
      <c r="BZ18" s="89"/>
      <c r="CA18" s="90"/>
    </row>
    <row r="19" spans="2:79" ht="28.5" customHeight="1" x14ac:dyDescent="0.2">
      <c r="B19" s="78">
        <f t="shared" si="0"/>
        <v>14</v>
      </c>
      <c r="C19" s="85" t="s">
        <v>204</v>
      </c>
      <c r="D19" s="254" t="s">
        <v>274</v>
      </c>
      <c r="E19" s="86"/>
      <c r="F19" s="87"/>
      <c r="G19" s="86"/>
      <c r="H19" s="87"/>
      <c r="I19" s="88"/>
      <c r="J19" s="89"/>
      <c r="K19" s="88"/>
      <c r="L19" s="89"/>
      <c r="M19" s="88"/>
      <c r="N19" s="89"/>
      <c r="O19" s="88"/>
      <c r="P19" s="89"/>
      <c r="Q19" s="88"/>
      <c r="R19" s="89"/>
      <c r="S19" s="88"/>
      <c r="T19" s="89"/>
      <c r="U19" s="88"/>
      <c r="V19" s="89"/>
      <c r="W19" s="88"/>
      <c r="X19" s="89"/>
      <c r="Y19" s="88"/>
      <c r="Z19" s="89"/>
      <c r="AA19" s="88"/>
      <c r="AB19" s="89"/>
      <c r="AC19" s="88"/>
      <c r="AD19" s="89"/>
      <c r="AE19" s="86"/>
      <c r="AF19" s="87"/>
      <c r="AG19" s="88"/>
      <c r="AH19" s="89"/>
      <c r="AI19" s="88"/>
      <c r="AJ19" s="89"/>
      <c r="AK19" s="88"/>
      <c r="AL19" s="89"/>
      <c r="AM19" s="88"/>
      <c r="AN19" s="89"/>
      <c r="AO19" s="88"/>
      <c r="AP19" s="89"/>
      <c r="AQ19" s="88"/>
      <c r="AR19" s="89"/>
      <c r="AS19" s="88"/>
      <c r="AT19" s="89"/>
      <c r="AU19" s="88"/>
      <c r="AV19" s="89"/>
      <c r="AW19" s="88"/>
      <c r="AX19" s="89"/>
      <c r="AY19" s="88"/>
      <c r="AZ19" s="89"/>
      <c r="BA19" s="88"/>
      <c r="BB19" s="89"/>
      <c r="BC19" s="86"/>
      <c r="BD19" s="87"/>
      <c r="BE19" s="88"/>
      <c r="BF19" s="89"/>
      <c r="BG19" s="88"/>
      <c r="BH19" s="89"/>
      <c r="BI19" s="88"/>
      <c r="BJ19" s="89"/>
      <c r="BK19" s="88"/>
      <c r="BL19" s="89"/>
      <c r="BM19" s="88"/>
      <c r="BN19" s="89"/>
      <c r="BO19" s="88"/>
      <c r="BP19" s="89"/>
      <c r="BQ19" s="88"/>
      <c r="BR19" s="89"/>
      <c r="BS19" s="88"/>
      <c r="BT19" s="89"/>
      <c r="BU19" s="88"/>
      <c r="BV19" s="89"/>
      <c r="BW19" s="87"/>
      <c r="BX19" s="87"/>
      <c r="BY19" s="88"/>
      <c r="BZ19" s="89"/>
      <c r="CA19" s="90"/>
    </row>
    <row r="20" spans="2:79" ht="28.5" customHeight="1" x14ac:dyDescent="0.2">
      <c r="B20" s="78">
        <f t="shared" si="0"/>
        <v>15</v>
      </c>
      <c r="C20" s="85" t="s">
        <v>204</v>
      </c>
      <c r="D20" s="254" t="s">
        <v>275</v>
      </c>
      <c r="E20" s="86"/>
      <c r="F20" s="87"/>
      <c r="G20" s="86"/>
      <c r="H20" s="87"/>
      <c r="I20" s="88"/>
      <c r="J20" s="89"/>
      <c r="K20" s="88"/>
      <c r="L20" s="89"/>
      <c r="M20" s="88"/>
      <c r="N20" s="89"/>
      <c r="O20" s="88"/>
      <c r="P20" s="89"/>
      <c r="Q20" s="88"/>
      <c r="R20" s="89"/>
      <c r="S20" s="88"/>
      <c r="T20" s="89"/>
      <c r="U20" s="88"/>
      <c r="V20" s="89"/>
      <c r="W20" s="88"/>
      <c r="X20" s="89"/>
      <c r="Y20" s="88"/>
      <c r="Z20" s="89"/>
      <c r="AA20" s="88"/>
      <c r="AB20" s="89"/>
      <c r="AC20" s="88"/>
      <c r="AD20" s="89"/>
      <c r="AE20" s="86"/>
      <c r="AF20" s="87"/>
      <c r="AG20" s="88"/>
      <c r="AH20" s="89"/>
      <c r="AI20" s="88"/>
      <c r="AJ20" s="89"/>
      <c r="AK20" s="88"/>
      <c r="AL20" s="89"/>
      <c r="AM20" s="88"/>
      <c r="AN20" s="89"/>
      <c r="AO20" s="88"/>
      <c r="AP20" s="89"/>
      <c r="AQ20" s="88"/>
      <c r="AR20" s="89"/>
      <c r="AS20" s="88"/>
      <c r="AT20" s="89"/>
      <c r="AU20" s="88"/>
      <c r="AV20" s="89"/>
      <c r="AW20" s="88"/>
      <c r="AX20" s="89"/>
      <c r="AY20" s="88"/>
      <c r="AZ20" s="89"/>
      <c r="BA20" s="88"/>
      <c r="BB20" s="89"/>
      <c r="BC20" s="86"/>
      <c r="BD20" s="87"/>
      <c r="BE20" s="88"/>
      <c r="BF20" s="89"/>
      <c r="BG20" s="88"/>
      <c r="BH20" s="89"/>
      <c r="BI20" s="88"/>
      <c r="BJ20" s="89"/>
      <c r="BK20" s="88"/>
      <c r="BL20" s="89"/>
      <c r="BM20" s="88"/>
      <c r="BN20" s="89"/>
      <c r="BO20" s="88"/>
      <c r="BP20" s="89"/>
      <c r="BQ20" s="88"/>
      <c r="BR20" s="89"/>
      <c r="BS20" s="88"/>
      <c r="BT20" s="89"/>
      <c r="BU20" s="88"/>
      <c r="BV20" s="89"/>
      <c r="BW20" s="87"/>
      <c r="BX20" s="87"/>
      <c r="BY20" s="88"/>
      <c r="BZ20" s="89"/>
      <c r="CA20" s="90"/>
    </row>
    <row r="21" spans="2:79" ht="28.5" customHeight="1" x14ac:dyDescent="0.2">
      <c r="B21" s="78">
        <f t="shared" si="0"/>
        <v>16</v>
      </c>
      <c r="C21" s="91" t="s">
        <v>205</v>
      </c>
      <c r="D21" s="255" t="s">
        <v>274</v>
      </c>
      <c r="E21" s="86"/>
      <c r="F21" s="87"/>
      <c r="G21" s="86"/>
      <c r="H21" s="87"/>
      <c r="I21" s="88"/>
      <c r="J21" s="89"/>
      <c r="K21" s="88"/>
      <c r="L21" s="89"/>
      <c r="M21" s="88"/>
      <c r="N21" s="89"/>
      <c r="O21" s="88"/>
      <c r="P21" s="89"/>
      <c r="Q21" s="88"/>
      <c r="R21" s="89"/>
      <c r="S21" s="88"/>
      <c r="T21" s="89"/>
      <c r="U21" s="88"/>
      <c r="V21" s="89"/>
      <c r="W21" s="88"/>
      <c r="X21" s="89"/>
      <c r="Y21" s="88"/>
      <c r="Z21" s="89"/>
      <c r="AA21" s="88"/>
      <c r="AB21" s="89"/>
      <c r="AC21" s="88"/>
      <c r="AD21" s="89"/>
      <c r="AE21" s="86"/>
      <c r="AF21" s="87"/>
      <c r="AG21" s="88"/>
      <c r="AH21" s="89"/>
      <c r="AI21" s="88"/>
      <c r="AJ21" s="89"/>
      <c r="AK21" s="88"/>
      <c r="AL21" s="89"/>
      <c r="AM21" s="88"/>
      <c r="AN21" s="89"/>
      <c r="AO21" s="88"/>
      <c r="AP21" s="89"/>
      <c r="AQ21" s="88"/>
      <c r="AR21" s="89"/>
      <c r="AS21" s="88"/>
      <c r="AT21" s="89"/>
      <c r="AU21" s="88"/>
      <c r="AV21" s="89"/>
      <c r="AW21" s="88"/>
      <c r="AX21" s="89"/>
      <c r="AY21" s="88"/>
      <c r="AZ21" s="89"/>
      <c r="BA21" s="88"/>
      <c r="BB21" s="89"/>
      <c r="BC21" s="86"/>
      <c r="BD21" s="87"/>
      <c r="BE21" s="88"/>
      <c r="BF21" s="89"/>
      <c r="BG21" s="88"/>
      <c r="BH21" s="89"/>
      <c r="BI21" s="88"/>
      <c r="BJ21" s="89"/>
      <c r="BK21" s="88"/>
      <c r="BL21" s="89"/>
      <c r="BM21" s="88"/>
      <c r="BN21" s="89"/>
      <c r="BO21" s="88"/>
      <c r="BP21" s="89"/>
      <c r="BQ21" s="88"/>
      <c r="BR21" s="89"/>
      <c r="BS21" s="88"/>
      <c r="BT21" s="89"/>
      <c r="BU21" s="88"/>
      <c r="BV21" s="89"/>
      <c r="BW21" s="87"/>
      <c r="BX21" s="87"/>
      <c r="BY21" s="88"/>
      <c r="BZ21" s="89"/>
      <c r="CA21" s="90"/>
    </row>
    <row r="22" spans="2:79" ht="28.5" customHeight="1" x14ac:dyDescent="0.2">
      <c r="B22" s="78">
        <f t="shared" si="0"/>
        <v>17</v>
      </c>
      <c r="C22" s="85" t="s">
        <v>205</v>
      </c>
      <c r="D22" s="254" t="s">
        <v>275</v>
      </c>
      <c r="E22" s="86"/>
      <c r="F22" s="87"/>
      <c r="G22" s="86"/>
      <c r="H22" s="87"/>
      <c r="I22" s="88"/>
      <c r="J22" s="89"/>
      <c r="K22" s="88"/>
      <c r="L22" s="89"/>
      <c r="M22" s="88"/>
      <c r="N22" s="89"/>
      <c r="O22" s="88"/>
      <c r="P22" s="89"/>
      <c r="Q22" s="88"/>
      <c r="R22" s="89"/>
      <c r="S22" s="88"/>
      <c r="T22" s="89"/>
      <c r="U22" s="88"/>
      <c r="V22" s="89"/>
      <c r="W22" s="88"/>
      <c r="X22" s="89"/>
      <c r="Y22" s="88"/>
      <c r="Z22" s="89"/>
      <c r="AA22" s="88"/>
      <c r="AB22" s="89"/>
      <c r="AC22" s="88"/>
      <c r="AD22" s="89"/>
      <c r="AE22" s="86"/>
      <c r="AF22" s="87"/>
      <c r="AG22" s="88"/>
      <c r="AH22" s="89"/>
      <c r="AI22" s="88"/>
      <c r="AJ22" s="89"/>
      <c r="AK22" s="88"/>
      <c r="AL22" s="89"/>
      <c r="AM22" s="88"/>
      <c r="AN22" s="89"/>
      <c r="AO22" s="88"/>
      <c r="AP22" s="89"/>
      <c r="AQ22" s="88"/>
      <c r="AR22" s="89"/>
      <c r="AS22" s="88"/>
      <c r="AT22" s="89"/>
      <c r="AU22" s="88"/>
      <c r="AV22" s="89"/>
      <c r="AW22" s="88"/>
      <c r="AX22" s="89"/>
      <c r="AY22" s="88"/>
      <c r="AZ22" s="89"/>
      <c r="BA22" s="88"/>
      <c r="BB22" s="89"/>
      <c r="BC22" s="86"/>
      <c r="BD22" s="87"/>
      <c r="BE22" s="88"/>
      <c r="BF22" s="89"/>
      <c r="BG22" s="88"/>
      <c r="BH22" s="89"/>
      <c r="BI22" s="88"/>
      <c r="BJ22" s="89"/>
      <c r="BK22" s="88"/>
      <c r="BL22" s="89"/>
      <c r="BM22" s="88"/>
      <c r="BN22" s="89"/>
      <c r="BO22" s="88"/>
      <c r="BP22" s="89"/>
      <c r="BQ22" s="88"/>
      <c r="BR22" s="89"/>
      <c r="BS22" s="88"/>
      <c r="BT22" s="89"/>
      <c r="BU22" s="88"/>
      <c r="BV22" s="89"/>
      <c r="BW22" s="87"/>
      <c r="BX22" s="87"/>
      <c r="BY22" s="88"/>
      <c r="BZ22" s="89"/>
      <c r="CA22" s="90"/>
    </row>
    <row r="23" spans="2:79" ht="28.5" customHeight="1" x14ac:dyDescent="0.2">
      <c r="B23" s="78">
        <f t="shared" si="0"/>
        <v>18</v>
      </c>
      <c r="C23" s="85" t="s">
        <v>206</v>
      </c>
      <c r="D23" s="254" t="s">
        <v>274</v>
      </c>
      <c r="E23" s="86"/>
      <c r="F23" s="87"/>
      <c r="G23" s="86"/>
      <c r="H23" s="87"/>
      <c r="I23" s="88"/>
      <c r="J23" s="89"/>
      <c r="K23" s="88"/>
      <c r="L23" s="89"/>
      <c r="M23" s="88"/>
      <c r="N23" s="89"/>
      <c r="O23" s="88"/>
      <c r="P23" s="89"/>
      <c r="Q23" s="88"/>
      <c r="R23" s="89"/>
      <c r="S23" s="88"/>
      <c r="T23" s="89"/>
      <c r="U23" s="88"/>
      <c r="V23" s="89"/>
      <c r="W23" s="88"/>
      <c r="X23" s="89"/>
      <c r="Y23" s="88"/>
      <c r="Z23" s="89"/>
      <c r="AA23" s="88"/>
      <c r="AB23" s="89"/>
      <c r="AC23" s="88"/>
      <c r="AD23" s="89"/>
      <c r="AE23" s="86"/>
      <c r="AF23" s="87"/>
      <c r="AG23" s="88"/>
      <c r="AH23" s="89"/>
      <c r="AI23" s="88"/>
      <c r="AJ23" s="89"/>
      <c r="AK23" s="88"/>
      <c r="AL23" s="89"/>
      <c r="AM23" s="88"/>
      <c r="AN23" s="89"/>
      <c r="AO23" s="88"/>
      <c r="AP23" s="89"/>
      <c r="AQ23" s="88"/>
      <c r="AR23" s="89"/>
      <c r="AS23" s="88"/>
      <c r="AT23" s="89"/>
      <c r="AU23" s="88"/>
      <c r="AV23" s="89"/>
      <c r="AW23" s="88"/>
      <c r="AX23" s="89"/>
      <c r="AY23" s="88"/>
      <c r="AZ23" s="89"/>
      <c r="BA23" s="88"/>
      <c r="BB23" s="89"/>
      <c r="BC23" s="86"/>
      <c r="BD23" s="87"/>
      <c r="BE23" s="88"/>
      <c r="BF23" s="89"/>
      <c r="BG23" s="88"/>
      <c r="BH23" s="89"/>
      <c r="BI23" s="88"/>
      <c r="BJ23" s="89"/>
      <c r="BK23" s="88"/>
      <c r="BL23" s="89"/>
      <c r="BM23" s="88"/>
      <c r="BN23" s="89"/>
      <c r="BO23" s="88"/>
      <c r="BP23" s="89"/>
      <c r="BQ23" s="88"/>
      <c r="BR23" s="89"/>
      <c r="BS23" s="88"/>
      <c r="BT23" s="89"/>
      <c r="BU23" s="88"/>
      <c r="BV23" s="89"/>
      <c r="BW23" s="87"/>
      <c r="BX23" s="87"/>
      <c r="BY23" s="88"/>
      <c r="BZ23" s="89"/>
      <c r="CA23" s="90"/>
    </row>
    <row r="24" spans="2:79" ht="28.5" customHeight="1" x14ac:dyDescent="0.2">
      <c r="B24" s="78">
        <f t="shared" si="0"/>
        <v>19</v>
      </c>
      <c r="C24" s="85" t="s">
        <v>206</v>
      </c>
      <c r="D24" s="254" t="s">
        <v>275</v>
      </c>
      <c r="E24" s="86"/>
      <c r="F24" s="87"/>
      <c r="G24" s="86"/>
      <c r="H24" s="87"/>
      <c r="I24" s="88"/>
      <c r="J24" s="89"/>
      <c r="K24" s="88"/>
      <c r="L24" s="89"/>
      <c r="M24" s="88"/>
      <c r="N24" s="89"/>
      <c r="O24" s="88"/>
      <c r="P24" s="89"/>
      <c r="Q24" s="88"/>
      <c r="R24" s="89"/>
      <c r="S24" s="88"/>
      <c r="T24" s="89"/>
      <c r="U24" s="88"/>
      <c r="V24" s="89"/>
      <c r="W24" s="88"/>
      <c r="X24" s="89"/>
      <c r="Y24" s="88"/>
      <c r="Z24" s="89"/>
      <c r="AA24" s="88"/>
      <c r="AB24" s="89"/>
      <c r="AC24" s="88"/>
      <c r="AD24" s="89"/>
      <c r="AE24" s="86"/>
      <c r="AF24" s="87"/>
      <c r="AG24" s="88"/>
      <c r="AH24" s="89"/>
      <c r="AI24" s="88"/>
      <c r="AJ24" s="89"/>
      <c r="AK24" s="88"/>
      <c r="AL24" s="89"/>
      <c r="AM24" s="88"/>
      <c r="AN24" s="89"/>
      <c r="AO24" s="88"/>
      <c r="AP24" s="89"/>
      <c r="AQ24" s="88"/>
      <c r="AR24" s="89"/>
      <c r="AS24" s="88"/>
      <c r="AT24" s="89"/>
      <c r="AU24" s="88"/>
      <c r="AV24" s="89"/>
      <c r="AW24" s="88"/>
      <c r="AX24" s="89"/>
      <c r="AY24" s="88"/>
      <c r="AZ24" s="89"/>
      <c r="BA24" s="88"/>
      <c r="BB24" s="89"/>
      <c r="BC24" s="86"/>
      <c r="BD24" s="87"/>
      <c r="BE24" s="88"/>
      <c r="BF24" s="89"/>
      <c r="BG24" s="88"/>
      <c r="BH24" s="89"/>
      <c r="BI24" s="88"/>
      <c r="BJ24" s="89"/>
      <c r="BK24" s="88"/>
      <c r="BL24" s="89"/>
      <c r="BM24" s="88"/>
      <c r="BN24" s="89"/>
      <c r="BO24" s="88"/>
      <c r="BP24" s="89"/>
      <c r="BQ24" s="88"/>
      <c r="BR24" s="89"/>
      <c r="BS24" s="88"/>
      <c r="BT24" s="89"/>
      <c r="BU24" s="88"/>
      <c r="BV24" s="89"/>
      <c r="BW24" s="87"/>
      <c r="BX24" s="87"/>
      <c r="BY24" s="88"/>
      <c r="BZ24" s="89"/>
      <c r="CA24" s="90"/>
    </row>
    <row r="25" spans="2:79" ht="28.5" customHeight="1" x14ac:dyDescent="0.2">
      <c r="B25" s="78">
        <f t="shared" si="0"/>
        <v>20</v>
      </c>
      <c r="C25" s="85" t="s">
        <v>207</v>
      </c>
      <c r="D25" s="254" t="s">
        <v>274</v>
      </c>
      <c r="E25" s="86"/>
      <c r="F25" s="87"/>
      <c r="G25" s="86"/>
      <c r="H25" s="87"/>
      <c r="I25" s="88"/>
      <c r="J25" s="89"/>
      <c r="K25" s="88"/>
      <c r="L25" s="89"/>
      <c r="M25" s="88"/>
      <c r="N25" s="89"/>
      <c r="O25" s="88"/>
      <c r="P25" s="89"/>
      <c r="Q25" s="88"/>
      <c r="R25" s="89"/>
      <c r="S25" s="88"/>
      <c r="T25" s="89"/>
      <c r="U25" s="88"/>
      <c r="V25" s="89"/>
      <c r="W25" s="88"/>
      <c r="X25" s="89"/>
      <c r="Y25" s="88"/>
      <c r="Z25" s="89"/>
      <c r="AA25" s="88"/>
      <c r="AB25" s="89"/>
      <c r="AC25" s="88"/>
      <c r="AD25" s="89"/>
      <c r="AE25" s="86"/>
      <c r="AF25" s="87"/>
      <c r="AG25" s="88"/>
      <c r="AH25" s="89"/>
      <c r="AI25" s="88"/>
      <c r="AJ25" s="89"/>
      <c r="AK25" s="88"/>
      <c r="AL25" s="89"/>
      <c r="AM25" s="88"/>
      <c r="AN25" s="89"/>
      <c r="AO25" s="88"/>
      <c r="AP25" s="89"/>
      <c r="AQ25" s="88"/>
      <c r="AR25" s="89"/>
      <c r="AS25" s="88"/>
      <c r="AT25" s="89"/>
      <c r="AU25" s="88"/>
      <c r="AV25" s="89"/>
      <c r="AW25" s="88"/>
      <c r="AX25" s="89"/>
      <c r="AY25" s="88"/>
      <c r="AZ25" s="89"/>
      <c r="BA25" s="88"/>
      <c r="BB25" s="89"/>
      <c r="BC25" s="86"/>
      <c r="BD25" s="87"/>
      <c r="BE25" s="88"/>
      <c r="BF25" s="89"/>
      <c r="BG25" s="88"/>
      <c r="BH25" s="89"/>
      <c r="BI25" s="88"/>
      <c r="BJ25" s="89"/>
      <c r="BK25" s="88"/>
      <c r="BL25" s="89"/>
      <c r="BM25" s="88"/>
      <c r="BN25" s="89"/>
      <c r="BO25" s="88"/>
      <c r="BP25" s="89"/>
      <c r="BQ25" s="88"/>
      <c r="BR25" s="89"/>
      <c r="BS25" s="88"/>
      <c r="BT25" s="89"/>
      <c r="BU25" s="88"/>
      <c r="BV25" s="89"/>
      <c r="BW25" s="87"/>
      <c r="BX25" s="87"/>
      <c r="BY25" s="88"/>
      <c r="BZ25" s="89"/>
      <c r="CA25" s="90"/>
    </row>
    <row r="26" spans="2:79" ht="28.5" customHeight="1" x14ac:dyDescent="0.2">
      <c r="B26" s="78">
        <f t="shared" si="0"/>
        <v>21</v>
      </c>
      <c r="C26" s="85" t="s">
        <v>279</v>
      </c>
      <c r="D26" s="254" t="s">
        <v>274</v>
      </c>
      <c r="E26" s="86"/>
      <c r="F26" s="87"/>
      <c r="G26" s="86"/>
      <c r="H26" s="87"/>
      <c r="I26" s="88"/>
      <c r="J26" s="89"/>
      <c r="K26" s="88"/>
      <c r="L26" s="89"/>
      <c r="M26" s="88"/>
      <c r="N26" s="89"/>
      <c r="O26" s="88"/>
      <c r="P26" s="89"/>
      <c r="Q26" s="88"/>
      <c r="R26" s="89"/>
      <c r="S26" s="88"/>
      <c r="T26" s="89"/>
      <c r="U26" s="88"/>
      <c r="V26" s="89"/>
      <c r="W26" s="88"/>
      <c r="X26" s="89"/>
      <c r="Y26" s="88"/>
      <c r="Z26" s="89"/>
      <c r="AA26" s="88"/>
      <c r="AB26" s="89"/>
      <c r="AC26" s="88"/>
      <c r="AD26" s="89"/>
      <c r="AE26" s="86"/>
      <c r="AF26" s="87"/>
      <c r="AG26" s="88"/>
      <c r="AH26" s="89"/>
      <c r="AI26" s="88"/>
      <c r="AJ26" s="89"/>
      <c r="AK26" s="88"/>
      <c r="AL26" s="89"/>
      <c r="AM26" s="88"/>
      <c r="AN26" s="89"/>
      <c r="AO26" s="88"/>
      <c r="AP26" s="89"/>
      <c r="AQ26" s="88"/>
      <c r="AR26" s="89"/>
      <c r="AS26" s="88"/>
      <c r="AT26" s="89"/>
      <c r="AU26" s="88"/>
      <c r="AV26" s="89"/>
      <c r="AW26" s="88"/>
      <c r="AX26" s="89"/>
      <c r="AY26" s="88"/>
      <c r="AZ26" s="89"/>
      <c r="BA26" s="88"/>
      <c r="BB26" s="89"/>
      <c r="BC26" s="86"/>
      <c r="BD26" s="87"/>
      <c r="BE26" s="88"/>
      <c r="BF26" s="89"/>
      <c r="BG26" s="88"/>
      <c r="BH26" s="89"/>
      <c r="BI26" s="88"/>
      <c r="BJ26" s="89"/>
      <c r="BK26" s="88"/>
      <c r="BL26" s="89"/>
      <c r="BM26" s="88"/>
      <c r="BN26" s="89"/>
      <c r="BO26" s="88"/>
      <c r="BP26" s="89"/>
      <c r="BQ26" s="88"/>
      <c r="BR26" s="89"/>
      <c r="BS26" s="88"/>
      <c r="BT26" s="89"/>
      <c r="BU26" s="88"/>
      <c r="BV26" s="89"/>
      <c r="BW26" s="87"/>
      <c r="BX26" s="87"/>
      <c r="BY26" s="88"/>
      <c r="BZ26" s="89"/>
      <c r="CA26" s="90"/>
    </row>
    <row r="27" spans="2:79" ht="28.5" customHeight="1" x14ac:dyDescent="0.2">
      <c r="B27" s="78">
        <f t="shared" si="0"/>
        <v>22</v>
      </c>
      <c r="C27" s="85" t="s">
        <v>279</v>
      </c>
      <c r="D27" s="254" t="s">
        <v>275</v>
      </c>
      <c r="E27" s="86"/>
      <c r="F27" s="87"/>
      <c r="G27" s="86"/>
      <c r="H27" s="87"/>
      <c r="I27" s="88"/>
      <c r="J27" s="89"/>
      <c r="K27" s="88"/>
      <c r="L27" s="89"/>
      <c r="M27" s="88"/>
      <c r="N27" s="89"/>
      <c r="O27" s="88"/>
      <c r="P27" s="89"/>
      <c r="Q27" s="88"/>
      <c r="R27" s="89"/>
      <c r="S27" s="88"/>
      <c r="T27" s="89"/>
      <c r="U27" s="88"/>
      <c r="V27" s="89"/>
      <c r="W27" s="88"/>
      <c r="X27" s="89"/>
      <c r="Y27" s="88"/>
      <c r="Z27" s="89"/>
      <c r="AA27" s="88"/>
      <c r="AB27" s="89"/>
      <c r="AC27" s="88"/>
      <c r="AD27" s="89"/>
      <c r="AE27" s="86"/>
      <c r="AF27" s="87"/>
      <c r="AG27" s="88"/>
      <c r="AH27" s="89"/>
      <c r="AI27" s="88"/>
      <c r="AJ27" s="89"/>
      <c r="AK27" s="88"/>
      <c r="AL27" s="89"/>
      <c r="AM27" s="88"/>
      <c r="AN27" s="89"/>
      <c r="AO27" s="88"/>
      <c r="AP27" s="89"/>
      <c r="AQ27" s="88"/>
      <c r="AR27" s="89"/>
      <c r="AS27" s="88"/>
      <c r="AT27" s="89"/>
      <c r="AU27" s="88"/>
      <c r="AV27" s="89"/>
      <c r="AW27" s="88"/>
      <c r="AX27" s="89"/>
      <c r="AY27" s="88"/>
      <c r="AZ27" s="89"/>
      <c r="BA27" s="88"/>
      <c r="BB27" s="89"/>
      <c r="BC27" s="86"/>
      <c r="BD27" s="87"/>
      <c r="BE27" s="88"/>
      <c r="BF27" s="89"/>
      <c r="BG27" s="88"/>
      <c r="BH27" s="89"/>
      <c r="BI27" s="88"/>
      <c r="BJ27" s="89"/>
      <c r="BK27" s="88"/>
      <c r="BL27" s="89"/>
      <c r="BM27" s="88"/>
      <c r="BN27" s="89"/>
      <c r="BO27" s="88"/>
      <c r="BP27" s="89"/>
      <c r="BQ27" s="88"/>
      <c r="BR27" s="89"/>
      <c r="BS27" s="88"/>
      <c r="BT27" s="89"/>
      <c r="BU27" s="88"/>
      <c r="BV27" s="89"/>
      <c r="BW27" s="87"/>
      <c r="BX27" s="87"/>
      <c r="BY27" s="88"/>
      <c r="BZ27" s="89"/>
      <c r="CA27" s="90"/>
    </row>
    <row r="28" spans="2:79" ht="28.5" customHeight="1" x14ac:dyDescent="0.2">
      <c r="B28" s="78">
        <f t="shared" si="0"/>
        <v>23</v>
      </c>
      <c r="C28" s="85" t="s">
        <v>208</v>
      </c>
      <c r="D28" s="254" t="s">
        <v>274</v>
      </c>
      <c r="E28" s="86"/>
      <c r="F28" s="87"/>
      <c r="G28" s="86"/>
      <c r="H28" s="87"/>
      <c r="I28" s="88"/>
      <c r="J28" s="89"/>
      <c r="K28" s="88"/>
      <c r="L28" s="89"/>
      <c r="M28" s="88"/>
      <c r="N28" s="89"/>
      <c r="O28" s="88"/>
      <c r="P28" s="89"/>
      <c r="Q28" s="88"/>
      <c r="R28" s="89"/>
      <c r="S28" s="88"/>
      <c r="T28" s="89"/>
      <c r="U28" s="88"/>
      <c r="V28" s="89"/>
      <c r="W28" s="88"/>
      <c r="X28" s="89"/>
      <c r="Y28" s="88"/>
      <c r="Z28" s="89"/>
      <c r="AA28" s="88"/>
      <c r="AB28" s="89"/>
      <c r="AC28" s="88"/>
      <c r="AD28" s="89"/>
      <c r="AE28" s="86"/>
      <c r="AF28" s="87"/>
      <c r="AG28" s="88"/>
      <c r="AH28" s="89"/>
      <c r="AI28" s="88"/>
      <c r="AJ28" s="89"/>
      <c r="AK28" s="88"/>
      <c r="AL28" s="89"/>
      <c r="AM28" s="88"/>
      <c r="AN28" s="89"/>
      <c r="AO28" s="88"/>
      <c r="AP28" s="89"/>
      <c r="AQ28" s="88"/>
      <c r="AR28" s="89"/>
      <c r="AS28" s="88"/>
      <c r="AT28" s="89"/>
      <c r="AU28" s="88"/>
      <c r="AV28" s="89"/>
      <c r="AW28" s="88"/>
      <c r="AX28" s="89"/>
      <c r="AY28" s="88"/>
      <c r="AZ28" s="89"/>
      <c r="BA28" s="88"/>
      <c r="BB28" s="89"/>
      <c r="BC28" s="86"/>
      <c r="BD28" s="87"/>
      <c r="BE28" s="88"/>
      <c r="BF28" s="89"/>
      <c r="BG28" s="88"/>
      <c r="BH28" s="89"/>
      <c r="BI28" s="88"/>
      <c r="BJ28" s="89"/>
      <c r="BK28" s="88"/>
      <c r="BL28" s="89"/>
      <c r="BM28" s="88"/>
      <c r="BN28" s="89"/>
      <c r="BO28" s="88"/>
      <c r="BP28" s="89"/>
      <c r="BQ28" s="88"/>
      <c r="BR28" s="89"/>
      <c r="BS28" s="88"/>
      <c r="BT28" s="89"/>
      <c r="BU28" s="88"/>
      <c r="BV28" s="89"/>
      <c r="BW28" s="87"/>
      <c r="BX28" s="87"/>
      <c r="BY28" s="88"/>
      <c r="BZ28" s="89"/>
      <c r="CA28" s="90"/>
    </row>
    <row r="29" spans="2:79" ht="28.5" customHeight="1" x14ac:dyDescent="0.2">
      <c r="B29" s="78">
        <f t="shared" si="0"/>
        <v>24</v>
      </c>
      <c r="C29" s="85" t="s">
        <v>209</v>
      </c>
      <c r="D29" s="254" t="s">
        <v>274</v>
      </c>
      <c r="E29" s="86"/>
      <c r="F29" s="87"/>
      <c r="G29" s="86"/>
      <c r="H29" s="87"/>
      <c r="I29" s="88"/>
      <c r="J29" s="89"/>
      <c r="K29" s="88"/>
      <c r="L29" s="89"/>
      <c r="M29" s="88"/>
      <c r="N29" s="89"/>
      <c r="O29" s="88"/>
      <c r="P29" s="89"/>
      <c r="Q29" s="88"/>
      <c r="R29" s="89"/>
      <c r="S29" s="88"/>
      <c r="T29" s="89"/>
      <c r="U29" s="88"/>
      <c r="V29" s="89"/>
      <c r="W29" s="88"/>
      <c r="X29" s="89"/>
      <c r="Y29" s="88"/>
      <c r="Z29" s="89"/>
      <c r="AA29" s="88"/>
      <c r="AB29" s="89"/>
      <c r="AC29" s="88"/>
      <c r="AD29" s="89"/>
      <c r="AE29" s="86"/>
      <c r="AF29" s="87"/>
      <c r="AG29" s="88"/>
      <c r="AH29" s="89"/>
      <c r="AI29" s="88"/>
      <c r="AJ29" s="89"/>
      <c r="AK29" s="88"/>
      <c r="AL29" s="89"/>
      <c r="AM29" s="88"/>
      <c r="AN29" s="89"/>
      <c r="AO29" s="88"/>
      <c r="AP29" s="89"/>
      <c r="AQ29" s="88"/>
      <c r="AR29" s="89"/>
      <c r="AS29" s="88"/>
      <c r="AT29" s="89"/>
      <c r="AU29" s="88"/>
      <c r="AV29" s="89"/>
      <c r="AW29" s="88"/>
      <c r="AX29" s="89"/>
      <c r="AY29" s="88"/>
      <c r="AZ29" s="89"/>
      <c r="BA29" s="88"/>
      <c r="BB29" s="89"/>
      <c r="BC29" s="86"/>
      <c r="BD29" s="87"/>
      <c r="BE29" s="88"/>
      <c r="BF29" s="89"/>
      <c r="BG29" s="88"/>
      <c r="BH29" s="89"/>
      <c r="BI29" s="88"/>
      <c r="BJ29" s="89"/>
      <c r="BK29" s="88"/>
      <c r="BL29" s="89"/>
      <c r="BM29" s="88"/>
      <c r="BN29" s="89"/>
      <c r="BO29" s="88"/>
      <c r="BP29" s="89"/>
      <c r="BQ29" s="88"/>
      <c r="BR29" s="89"/>
      <c r="BS29" s="88"/>
      <c r="BT29" s="89"/>
      <c r="BU29" s="88"/>
      <c r="BV29" s="89"/>
      <c r="BW29" s="87"/>
      <c r="BX29" s="87"/>
      <c r="BY29" s="88"/>
      <c r="BZ29" s="89"/>
      <c r="CA29" s="90"/>
    </row>
    <row r="30" spans="2:79" ht="28.5" customHeight="1" x14ac:dyDescent="0.2">
      <c r="B30" s="78">
        <f t="shared" si="0"/>
        <v>25</v>
      </c>
      <c r="C30" s="85" t="s">
        <v>209</v>
      </c>
      <c r="D30" s="254" t="s">
        <v>275</v>
      </c>
      <c r="E30" s="86"/>
      <c r="F30" s="87"/>
      <c r="G30" s="86"/>
      <c r="H30" s="87"/>
      <c r="I30" s="88"/>
      <c r="J30" s="89"/>
      <c r="K30" s="88"/>
      <c r="L30" s="89"/>
      <c r="M30" s="88"/>
      <c r="N30" s="89"/>
      <c r="O30" s="88"/>
      <c r="P30" s="89"/>
      <c r="Q30" s="88"/>
      <c r="R30" s="89"/>
      <c r="S30" s="88"/>
      <c r="T30" s="89"/>
      <c r="U30" s="88"/>
      <c r="V30" s="89"/>
      <c r="W30" s="88"/>
      <c r="X30" s="89"/>
      <c r="Y30" s="88"/>
      <c r="Z30" s="89"/>
      <c r="AA30" s="88"/>
      <c r="AB30" s="89"/>
      <c r="AC30" s="88"/>
      <c r="AD30" s="89"/>
      <c r="AE30" s="86"/>
      <c r="AF30" s="87"/>
      <c r="AG30" s="88"/>
      <c r="AH30" s="89"/>
      <c r="AI30" s="88"/>
      <c r="AJ30" s="89"/>
      <c r="AK30" s="88"/>
      <c r="AL30" s="89"/>
      <c r="AM30" s="88"/>
      <c r="AN30" s="89"/>
      <c r="AO30" s="88"/>
      <c r="AP30" s="89"/>
      <c r="AQ30" s="88"/>
      <c r="AR30" s="89"/>
      <c r="AS30" s="88"/>
      <c r="AT30" s="89"/>
      <c r="AU30" s="88"/>
      <c r="AV30" s="89"/>
      <c r="AW30" s="88"/>
      <c r="AX30" s="89"/>
      <c r="AY30" s="88"/>
      <c r="AZ30" s="89"/>
      <c r="BA30" s="88"/>
      <c r="BB30" s="89"/>
      <c r="BC30" s="86"/>
      <c r="BD30" s="87"/>
      <c r="BE30" s="88"/>
      <c r="BF30" s="89"/>
      <c r="BG30" s="88"/>
      <c r="BH30" s="89"/>
      <c r="BI30" s="88"/>
      <c r="BJ30" s="89"/>
      <c r="BK30" s="88"/>
      <c r="BL30" s="89"/>
      <c r="BM30" s="88"/>
      <c r="BN30" s="89"/>
      <c r="BO30" s="88"/>
      <c r="BP30" s="89"/>
      <c r="BQ30" s="88"/>
      <c r="BR30" s="89"/>
      <c r="BS30" s="88"/>
      <c r="BT30" s="89"/>
      <c r="BU30" s="88"/>
      <c r="BV30" s="89"/>
      <c r="BW30" s="87"/>
      <c r="BX30" s="87"/>
      <c r="BY30" s="88"/>
      <c r="BZ30" s="89"/>
      <c r="CA30" s="90"/>
    </row>
    <row r="31" spans="2:79" ht="28.5" customHeight="1" x14ac:dyDescent="0.2">
      <c r="B31" s="78">
        <f t="shared" si="0"/>
        <v>26</v>
      </c>
      <c r="C31" s="85" t="s">
        <v>210</v>
      </c>
      <c r="D31" s="254" t="s">
        <v>274</v>
      </c>
      <c r="E31" s="86"/>
      <c r="F31" s="87"/>
      <c r="G31" s="86"/>
      <c r="H31" s="87"/>
      <c r="I31" s="88"/>
      <c r="J31" s="89"/>
      <c r="K31" s="88"/>
      <c r="L31" s="89"/>
      <c r="M31" s="88"/>
      <c r="N31" s="89"/>
      <c r="O31" s="88"/>
      <c r="P31" s="89"/>
      <c r="Q31" s="88"/>
      <c r="R31" s="89"/>
      <c r="S31" s="88"/>
      <c r="T31" s="89"/>
      <c r="U31" s="88"/>
      <c r="V31" s="89"/>
      <c r="W31" s="88"/>
      <c r="X31" s="89"/>
      <c r="Y31" s="88"/>
      <c r="Z31" s="89"/>
      <c r="AA31" s="88"/>
      <c r="AB31" s="89"/>
      <c r="AC31" s="88"/>
      <c r="AD31" s="89"/>
      <c r="AE31" s="86"/>
      <c r="AF31" s="87"/>
      <c r="AG31" s="88"/>
      <c r="AH31" s="89"/>
      <c r="AI31" s="88"/>
      <c r="AJ31" s="89"/>
      <c r="AK31" s="88"/>
      <c r="AL31" s="89"/>
      <c r="AM31" s="88"/>
      <c r="AN31" s="89"/>
      <c r="AO31" s="88"/>
      <c r="AP31" s="89"/>
      <c r="AQ31" s="88"/>
      <c r="AR31" s="89"/>
      <c r="AS31" s="88"/>
      <c r="AT31" s="89"/>
      <c r="AU31" s="88"/>
      <c r="AV31" s="89"/>
      <c r="AW31" s="88"/>
      <c r="AX31" s="89"/>
      <c r="AY31" s="88"/>
      <c r="AZ31" s="89"/>
      <c r="BA31" s="88"/>
      <c r="BB31" s="89"/>
      <c r="BC31" s="86"/>
      <c r="BD31" s="87"/>
      <c r="BE31" s="88"/>
      <c r="BF31" s="89"/>
      <c r="BG31" s="88"/>
      <c r="BH31" s="89"/>
      <c r="BI31" s="88"/>
      <c r="BJ31" s="89"/>
      <c r="BK31" s="88"/>
      <c r="BL31" s="89"/>
      <c r="BM31" s="88"/>
      <c r="BN31" s="89"/>
      <c r="BO31" s="88"/>
      <c r="BP31" s="89"/>
      <c r="BQ31" s="88"/>
      <c r="BR31" s="89"/>
      <c r="BS31" s="88"/>
      <c r="BT31" s="89"/>
      <c r="BU31" s="88"/>
      <c r="BV31" s="89"/>
      <c r="BW31" s="87"/>
      <c r="BX31" s="87"/>
      <c r="BY31" s="88"/>
      <c r="BZ31" s="89"/>
      <c r="CA31" s="90"/>
    </row>
    <row r="32" spans="2:79" ht="28.5" customHeight="1" x14ac:dyDescent="0.2">
      <c r="B32" s="78">
        <f t="shared" si="0"/>
        <v>27</v>
      </c>
      <c r="C32" s="85" t="s">
        <v>211</v>
      </c>
      <c r="D32" s="254" t="s">
        <v>274</v>
      </c>
      <c r="E32" s="86"/>
      <c r="F32" s="87"/>
      <c r="G32" s="86"/>
      <c r="H32" s="87"/>
      <c r="I32" s="88"/>
      <c r="J32" s="89"/>
      <c r="K32" s="88"/>
      <c r="L32" s="89"/>
      <c r="M32" s="88"/>
      <c r="N32" s="89"/>
      <c r="O32" s="88"/>
      <c r="P32" s="89"/>
      <c r="Q32" s="88"/>
      <c r="R32" s="89"/>
      <c r="S32" s="88"/>
      <c r="T32" s="89"/>
      <c r="U32" s="88"/>
      <c r="V32" s="89"/>
      <c r="W32" s="88"/>
      <c r="X32" s="89"/>
      <c r="Y32" s="88"/>
      <c r="Z32" s="89"/>
      <c r="AA32" s="88"/>
      <c r="AB32" s="89"/>
      <c r="AC32" s="88"/>
      <c r="AD32" s="89"/>
      <c r="AE32" s="86"/>
      <c r="AF32" s="87"/>
      <c r="AG32" s="88"/>
      <c r="AH32" s="89"/>
      <c r="AI32" s="88"/>
      <c r="AJ32" s="89"/>
      <c r="AK32" s="88"/>
      <c r="AL32" s="89"/>
      <c r="AM32" s="88"/>
      <c r="AN32" s="89"/>
      <c r="AO32" s="88"/>
      <c r="AP32" s="89"/>
      <c r="AQ32" s="88"/>
      <c r="AR32" s="89"/>
      <c r="AS32" s="88"/>
      <c r="AT32" s="89"/>
      <c r="AU32" s="88"/>
      <c r="AV32" s="89"/>
      <c r="AW32" s="88"/>
      <c r="AX32" s="89"/>
      <c r="AY32" s="88"/>
      <c r="AZ32" s="89"/>
      <c r="BA32" s="88"/>
      <c r="BB32" s="89"/>
      <c r="BC32" s="86"/>
      <c r="BD32" s="87"/>
      <c r="BE32" s="88"/>
      <c r="BF32" s="89"/>
      <c r="BG32" s="88"/>
      <c r="BH32" s="89"/>
      <c r="BI32" s="88"/>
      <c r="BJ32" s="89"/>
      <c r="BK32" s="88"/>
      <c r="BL32" s="89"/>
      <c r="BM32" s="88"/>
      <c r="BN32" s="89"/>
      <c r="BO32" s="88"/>
      <c r="BP32" s="89"/>
      <c r="BQ32" s="88"/>
      <c r="BR32" s="89"/>
      <c r="BS32" s="88"/>
      <c r="BT32" s="89"/>
      <c r="BU32" s="88"/>
      <c r="BV32" s="89"/>
      <c r="BW32" s="87"/>
      <c r="BX32" s="87"/>
      <c r="BY32" s="88"/>
      <c r="BZ32" s="89"/>
      <c r="CA32" s="90"/>
    </row>
    <row r="33" spans="2:79" ht="28.5" customHeight="1" x14ac:dyDescent="0.2">
      <c r="B33" s="78">
        <f t="shared" si="0"/>
        <v>28</v>
      </c>
      <c r="C33" s="91" t="s">
        <v>212</v>
      </c>
      <c r="D33" s="255" t="s">
        <v>274</v>
      </c>
      <c r="E33" s="86"/>
      <c r="F33" s="87"/>
      <c r="G33" s="86"/>
      <c r="H33" s="87"/>
      <c r="I33" s="88"/>
      <c r="J33" s="89"/>
      <c r="K33" s="88"/>
      <c r="L33" s="89"/>
      <c r="M33" s="88"/>
      <c r="N33" s="89"/>
      <c r="O33" s="88"/>
      <c r="P33" s="89"/>
      <c r="Q33" s="88"/>
      <c r="R33" s="89"/>
      <c r="S33" s="88"/>
      <c r="T33" s="89"/>
      <c r="U33" s="88"/>
      <c r="V33" s="89"/>
      <c r="W33" s="88"/>
      <c r="X33" s="89"/>
      <c r="Y33" s="88"/>
      <c r="Z33" s="89"/>
      <c r="AA33" s="88"/>
      <c r="AB33" s="89"/>
      <c r="AC33" s="88"/>
      <c r="AD33" s="89"/>
      <c r="AE33" s="86"/>
      <c r="AF33" s="87"/>
      <c r="AG33" s="88"/>
      <c r="AH33" s="89"/>
      <c r="AI33" s="88"/>
      <c r="AJ33" s="89"/>
      <c r="AK33" s="88"/>
      <c r="AL33" s="89"/>
      <c r="AM33" s="88"/>
      <c r="AN33" s="89"/>
      <c r="AO33" s="88"/>
      <c r="AP33" s="89"/>
      <c r="AQ33" s="88"/>
      <c r="AR33" s="89"/>
      <c r="AS33" s="88"/>
      <c r="AT33" s="89"/>
      <c r="AU33" s="88"/>
      <c r="AV33" s="89"/>
      <c r="AW33" s="88"/>
      <c r="AX33" s="89"/>
      <c r="AY33" s="88"/>
      <c r="AZ33" s="89"/>
      <c r="BA33" s="88"/>
      <c r="BB33" s="89"/>
      <c r="BC33" s="86"/>
      <c r="BD33" s="87"/>
      <c r="BE33" s="88"/>
      <c r="BF33" s="89"/>
      <c r="BG33" s="88"/>
      <c r="BH33" s="89"/>
      <c r="BI33" s="88"/>
      <c r="BJ33" s="89"/>
      <c r="BK33" s="88"/>
      <c r="BL33" s="89"/>
      <c r="BM33" s="88"/>
      <c r="BN33" s="89"/>
      <c r="BO33" s="88"/>
      <c r="BP33" s="89"/>
      <c r="BQ33" s="88"/>
      <c r="BR33" s="89"/>
      <c r="BS33" s="88"/>
      <c r="BT33" s="89"/>
      <c r="BU33" s="88"/>
      <c r="BV33" s="89"/>
      <c r="BW33" s="87"/>
      <c r="BX33" s="87"/>
      <c r="BY33" s="88"/>
      <c r="BZ33" s="89"/>
      <c r="CA33" s="90"/>
    </row>
    <row r="34" spans="2:79" ht="28.5" customHeight="1" x14ac:dyDescent="0.2">
      <c r="B34" s="78">
        <f t="shared" si="0"/>
        <v>29</v>
      </c>
      <c r="C34" s="91" t="s">
        <v>212</v>
      </c>
      <c r="D34" s="255" t="s">
        <v>276</v>
      </c>
      <c r="E34" s="86"/>
      <c r="F34" s="87"/>
      <c r="G34" s="86"/>
      <c r="H34" s="87"/>
      <c r="I34" s="88"/>
      <c r="J34" s="89"/>
      <c r="K34" s="88"/>
      <c r="L34" s="89"/>
      <c r="M34" s="88"/>
      <c r="N34" s="89"/>
      <c r="O34" s="88"/>
      <c r="P34" s="89"/>
      <c r="Q34" s="88"/>
      <c r="R34" s="89"/>
      <c r="S34" s="88"/>
      <c r="T34" s="89"/>
      <c r="U34" s="88"/>
      <c r="V34" s="89"/>
      <c r="W34" s="88"/>
      <c r="X34" s="89"/>
      <c r="Y34" s="88"/>
      <c r="Z34" s="89"/>
      <c r="AA34" s="88"/>
      <c r="AB34" s="89"/>
      <c r="AC34" s="88"/>
      <c r="AD34" s="89"/>
      <c r="AE34" s="86"/>
      <c r="AF34" s="87"/>
      <c r="AG34" s="88"/>
      <c r="AH34" s="89"/>
      <c r="AI34" s="88"/>
      <c r="AJ34" s="89"/>
      <c r="AK34" s="88"/>
      <c r="AL34" s="89"/>
      <c r="AM34" s="88"/>
      <c r="AN34" s="89"/>
      <c r="AO34" s="88"/>
      <c r="AP34" s="89"/>
      <c r="AQ34" s="88"/>
      <c r="AR34" s="89"/>
      <c r="AS34" s="88"/>
      <c r="AT34" s="89"/>
      <c r="AU34" s="88"/>
      <c r="AV34" s="89"/>
      <c r="AW34" s="88"/>
      <c r="AX34" s="89"/>
      <c r="AY34" s="88"/>
      <c r="AZ34" s="89"/>
      <c r="BA34" s="88"/>
      <c r="BB34" s="89"/>
      <c r="BC34" s="86"/>
      <c r="BD34" s="87"/>
      <c r="BE34" s="88"/>
      <c r="BF34" s="89"/>
      <c r="BG34" s="88"/>
      <c r="BH34" s="89"/>
      <c r="BI34" s="88"/>
      <c r="BJ34" s="89"/>
      <c r="BK34" s="88"/>
      <c r="BL34" s="89"/>
      <c r="BM34" s="88"/>
      <c r="BN34" s="89"/>
      <c r="BO34" s="88"/>
      <c r="BP34" s="89"/>
      <c r="BQ34" s="88"/>
      <c r="BR34" s="89"/>
      <c r="BS34" s="88"/>
      <c r="BT34" s="89"/>
      <c r="BU34" s="88"/>
      <c r="BV34" s="89"/>
      <c r="BW34" s="87"/>
      <c r="BX34" s="87"/>
      <c r="BY34" s="88"/>
      <c r="BZ34" s="89"/>
      <c r="CA34" s="90"/>
    </row>
    <row r="35" spans="2:79" ht="28.5" customHeight="1" x14ac:dyDescent="0.2">
      <c r="B35" s="78">
        <f t="shared" si="0"/>
        <v>30</v>
      </c>
      <c r="C35" s="85" t="s">
        <v>213</v>
      </c>
      <c r="D35" s="254" t="s">
        <v>274</v>
      </c>
      <c r="E35" s="86"/>
      <c r="F35" s="87"/>
      <c r="G35" s="86"/>
      <c r="H35" s="87"/>
      <c r="I35" s="88"/>
      <c r="J35" s="89"/>
      <c r="K35" s="88"/>
      <c r="L35" s="89"/>
      <c r="M35" s="88"/>
      <c r="N35" s="89"/>
      <c r="O35" s="88"/>
      <c r="P35" s="89"/>
      <c r="Q35" s="88"/>
      <c r="R35" s="89"/>
      <c r="S35" s="88"/>
      <c r="T35" s="89"/>
      <c r="U35" s="88"/>
      <c r="V35" s="89"/>
      <c r="W35" s="88"/>
      <c r="X35" s="89"/>
      <c r="Y35" s="88"/>
      <c r="Z35" s="89"/>
      <c r="AA35" s="88"/>
      <c r="AB35" s="89"/>
      <c r="AC35" s="88"/>
      <c r="AD35" s="89"/>
      <c r="AE35" s="86"/>
      <c r="AF35" s="87"/>
      <c r="AG35" s="88"/>
      <c r="AH35" s="89"/>
      <c r="AI35" s="88"/>
      <c r="AJ35" s="89"/>
      <c r="AK35" s="88"/>
      <c r="AL35" s="89"/>
      <c r="AM35" s="88"/>
      <c r="AN35" s="89"/>
      <c r="AO35" s="88"/>
      <c r="AP35" s="89"/>
      <c r="AQ35" s="88"/>
      <c r="AR35" s="89"/>
      <c r="AS35" s="88"/>
      <c r="AT35" s="89"/>
      <c r="AU35" s="88"/>
      <c r="AV35" s="89"/>
      <c r="AW35" s="88"/>
      <c r="AX35" s="89"/>
      <c r="AY35" s="88"/>
      <c r="AZ35" s="89"/>
      <c r="BA35" s="88"/>
      <c r="BB35" s="89"/>
      <c r="BC35" s="86"/>
      <c r="BD35" s="87"/>
      <c r="BE35" s="88"/>
      <c r="BF35" s="89"/>
      <c r="BG35" s="88"/>
      <c r="BH35" s="89"/>
      <c r="BI35" s="88"/>
      <c r="BJ35" s="89"/>
      <c r="BK35" s="88"/>
      <c r="BL35" s="89"/>
      <c r="BM35" s="88"/>
      <c r="BN35" s="89"/>
      <c r="BO35" s="88"/>
      <c r="BP35" s="89"/>
      <c r="BQ35" s="88"/>
      <c r="BR35" s="89"/>
      <c r="BS35" s="88"/>
      <c r="BT35" s="89"/>
      <c r="BU35" s="88"/>
      <c r="BV35" s="89"/>
      <c r="BW35" s="87"/>
      <c r="BX35" s="87"/>
      <c r="BY35" s="88"/>
      <c r="BZ35" s="89"/>
      <c r="CA35" s="90"/>
    </row>
    <row r="36" spans="2:79" ht="28.5" customHeight="1" x14ac:dyDescent="0.2">
      <c r="B36" s="78">
        <f t="shared" si="0"/>
        <v>31</v>
      </c>
      <c r="C36" s="85" t="s">
        <v>214</v>
      </c>
      <c r="D36" s="254" t="s">
        <v>274</v>
      </c>
      <c r="E36" s="86"/>
      <c r="F36" s="87"/>
      <c r="G36" s="86"/>
      <c r="H36" s="87"/>
      <c r="I36" s="88"/>
      <c r="J36" s="89"/>
      <c r="K36" s="88"/>
      <c r="L36" s="89"/>
      <c r="M36" s="88"/>
      <c r="N36" s="89"/>
      <c r="O36" s="88"/>
      <c r="P36" s="89"/>
      <c r="Q36" s="88"/>
      <c r="R36" s="89"/>
      <c r="S36" s="88"/>
      <c r="T36" s="89"/>
      <c r="U36" s="88"/>
      <c r="V36" s="89"/>
      <c r="W36" s="88"/>
      <c r="X36" s="89"/>
      <c r="Y36" s="88"/>
      <c r="Z36" s="89"/>
      <c r="AA36" s="88"/>
      <c r="AB36" s="89"/>
      <c r="AC36" s="88"/>
      <c r="AD36" s="89"/>
      <c r="AE36" s="86"/>
      <c r="AF36" s="87"/>
      <c r="AG36" s="88"/>
      <c r="AH36" s="89"/>
      <c r="AI36" s="88"/>
      <c r="AJ36" s="89"/>
      <c r="AK36" s="88"/>
      <c r="AL36" s="89"/>
      <c r="AM36" s="88"/>
      <c r="AN36" s="89"/>
      <c r="AO36" s="88"/>
      <c r="AP36" s="89"/>
      <c r="AQ36" s="88"/>
      <c r="AR36" s="89"/>
      <c r="AS36" s="88"/>
      <c r="AT36" s="89"/>
      <c r="AU36" s="88"/>
      <c r="AV36" s="89"/>
      <c r="AW36" s="88"/>
      <c r="AX36" s="89"/>
      <c r="AY36" s="88"/>
      <c r="AZ36" s="89"/>
      <c r="BA36" s="88"/>
      <c r="BB36" s="89"/>
      <c r="BC36" s="86"/>
      <c r="BD36" s="87"/>
      <c r="BE36" s="88"/>
      <c r="BF36" s="89"/>
      <c r="BG36" s="88"/>
      <c r="BH36" s="89"/>
      <c r="BI36" s="88"/>
      <c r="BJ36" s="89"/>
      <c r="BK36" s="88"/>
      <c r="BL36" s="89"/>
      <c r="BM36" s="88"/>
      <c r="BN36" s="89"/>
      <c r="BO36" s="88"/>
      <c r="BP36" s="89"/>
      <c r="BQ36" s="88"/>
      <c r="BR36" s="89"/>
      <c r="BS36" s="88"/>
      <c r="BT36" s="89"/>
      <c r="BU36" s="88"/>
      <c r="BV36" s="89"/>
      <c r="BW36" s="87"/>
      <c r="BX36" s="87"/>
      <c r="BY36" s="88"/>
      <c r="BZ36" s="89"/>
      <c r="CA36" s="90"/>
    </row>
    <row r="37" spans="2:79" ht="28.5" customHeight="1" x14ac:dyDescent="0.2">
      <c r="B37" s="78">
        <f t="shared" si="0"/>
        <v>32</v>
      </c>
      <c r="C37" s="85" t="s">
        <v>215</v>
      </c>
      <c r="D37" s="254" t="s">
        <v>274</v>
      </c>
      <c r="E37" s="86"/>
      <c r="F37" s="87"/>
      <c r="G37" s="86"/>
      <c r="H37" s="87"/>
      <c r="I37" s="88"/>
      <c r="J37" s="89"/>
      <c r="K37" s="88"/>
      <c r="L37" s="89"/>
      <c r="M37" s="88"/>
      <c r="N37" s="89"/>
      <c r="O37" s="88"/>
      <c r="P37" s="89"/>
      <c r="Q37" s="88"/>
      <c r="R37" s="89"/>
      <c r="S37" s="88"/>
      <c r="T37" s="89"/>
      <c r="U37" s="88"/>
      <c r="V37" s="89"/>
      <c r="W37" s="88"/>
      <c r="X37" s="89"/>
      <c r="Y37" s="88"/>
      <c r="Z37" s="89"/>
      <c r="AA37" s="88"/>
      <c r="AB37" s="89"/>
      <c r="AC37" s="88"/>
      <c r="AD37" s="89"/>
      <c r="AE37" s="86"/>
      <c r="AF37" s="87"/>
      <c r="AG37" s="88"/>
      <c r="AH37" s="89"/>
      <c r="AI37" s="88"/>
      <c r="AJ37" s="89"/>
      <c r="AK37" s="88"/>
      <c r="AL37" s="89"/>
      <c r="AM37" s="88"/>
      <c r="AN37" s="89"/>
      <c r="AO37" s="88"/>
      <c r="AP37" s="89"/>
      <c r="AQ37" s="88"/>
      <c r="AR37" s="89"/>
      <c r="AS37" s="88"/>
      <c r="AT37" s="89"/>
      <c r="AU37" s="88"/>
      <c r="AV37" s="89"/>
      <c r="AW37" s="88"/>
      <c r="AX37" s="89"/>
      <c r="AY37" s="88"/>
      <c r="AZ37" s="89"/>
      <c r="BA37" s="88"/>
      <c r="BB37" s="89"/>
      <c r="BC37" s="86"/>
      <c r="BD37" s="87"/>
      <c r="BE37" s="88"/>
      <c r="BF37" s="89"/>
      <c r="BG37" s="88"/>
      <c r="BH37" s="89"/>
      <c r="BI37" s="88"/>
      <c r="BJ37" s="89"/>
      <c r="BK37" s="88"/>
      <c r="BL37" s="89"/>
      <c r="BM37" s="88"/>
      <c r="BN37" s="89"/>
      <c r="BO37" s="88"/>
      <c r="BP37" s="89"/>
      <c r="BQ37" s="88"/>
      <c r="BR37" s="89"/>
      <c r="BS37" s="88"/>
      <c r="BT37" s="89"/>
      <c r="BU37" s="88"/>
      <c r="BV37" s="89"/>
      <c r="BW37" s="87"/>
      <c r="BX37" s="87"/>
      <c r="BY37" s="88"/>
      <c r="BZ37" s="89"/>
      <c r="CA37" s="90"/>
    </row>
    <row r="38" spans="2:79" ht="28.5" customHeight="1" x14ac:dyDescent="0.2">
      <c r="B38" s="78">
        <f t="shared" si="0"/>
        <v>33</v>
      </c>
      <c r="C38" s="85" t="s">
        <v>216</v>
      </c>
      <c r="D38" s="254" t="s">
        <v>274</v>
      </c>
      <c r="E38" s="86"/>
      <c r="F38" s="87"/>
      <c r="G38" s="86"/>
      <c r="H38" s="87"/>
      <c r="I38" s="88"/>
      <c r="J38" s="89"/>
      <c r="K38" s="88"/>
      <c r="L38" s="89"/>
      <c r="M38" s="88"/>
      <c r="N38" s="89"/>
      <c r="O38" s="88"/>
      <c r="P38" s="89"/>
      <c r="Q38" s="88"/>
      <c r="R38" s="89"/>
      <c r="S38" s="88"/>
      <c r="T38" s="89"/>
      <c r="U38" s="88"/>
      <c r="V38" s="89"/>
      <c r="W38" s="88"/>
      <c r="X38" s="89"/>
      <c r="Y38" s="88"/>
      <c r="Z38" s="89"/>
      <c r="AA38" s="88"/>
      <c r="AB38" s="89"/>
      <c r="AC38" s="88"/>
      <c r="AD38" s="89"/>
      <c r="AE38" s="86"/>
      <c r="AF38" s="87"/>
      <c r="AG38" s="88"/>
      <c r="AH38" s="89"/>
      <c r="AI38" s="88"/>
      <c r="AJ38" s="89"/>
      <c r="AK38" s="88"/>
      <c r="AL38" s="89"/>
      <c r="AM38" s="88"/>
      <c r="AN38" s="89"/>
      <c r="AO38" s="88"/>
      <c r="AP38" s="89"/>
      <c r="AQ38" s="88"/>
      <c r="AR38" s="89"/>
      <c r="AS38" s="88"/>
      <c r="AT38" s="89"/>
      <c r="AU38" s="88"/>
      <c r="AV38" s="89"/>
      <c r="AW38" s="88"/>
      <c r="AX38" s="89"/>
      <c r="AY38" s="88"/>
      <c r="AZ38" s="89"/>
      <c r="BA38" s="88"/>
      <c r="BB38" s="89"/>
      <c r="BC38" s="86"/>
      <c r="BD38" s="87"/>
      <c r="BE38" s="88"/>
      <c r="BF38" s="89"/>
      <c r="BG38" s="88"/>
      <c r="BH38" s="89"/>
      <c r="BI38" s="88"/>
      <c r="BJ38" s="89"/>
      <c r="BK38" s="88"/>
      <c r="BL38" s="89"/>
      <c r="BM38" s="88"/>
      <c r="BN38" s="89"/>
      <c r="BO38" s="88"/>
      <c r="BP38" s="89"/>
      <c r="BQ38" s="88"/>
      <c r="BR38" s="89"/>
      <c r="BS38" s="88"/>
      <c r="BT38" s="89"/>
      <c r="BU38" s="88"/>
      <c r="BV38" s="89"/>
      <c r="BW38" s="87"/>
      <c r="BX38" s="87"/>
      <c r="BY38" s="88"/>
      <c r="BZ38" s="89"/>
      <c r="CA38" s="90"/>
    </row>
    <row r="39" spans="2:79" ht="28.5" customHeight="1" x14ac:dyDescent="0.2">
      <c r="B39" s="78">
        <f t="shared" si="0"/>
        <v>34</v>
      </c>
      <c r="C39" s="85" t="s">
        <v>217</v>
      </c>
      <c r="D39" s="254" t="s">
        <v>274</v>
      </c>
      <c r="E39" s="86"/>
      <c r="F39" s="87"/>
      <c r="G39" s="86"/>
      <c r="H39" s="87"/>
      <c r="I39" s="88"/>
      <c r="J39" s="89"/>
      <c r="K39" s="88"/>
      <c r="L39" s="89"/>
      <c r="M39" s="88"/>
      <c r="N39" s="89"/>
      <c r="O39" s="88"/>
      <c r="P39" s="89"/>
      <c r="Q39" s="88"/>
      <c r="R39" s="89"/>
      <c r="S39" s="88"/>
      <c r="T39" s="89"/>
      <c r="U39" s="88"/>
      <c r="V39" s="89"/>
      <c r="W39" s="88"/>
      <c r="X39" s="89"/>
      <c r="Y39" s="88"/>
      <c r="Z39" s="89"/>
      <c r="AA39" s="88"/>
      <c r="AB39" s="89"/>
      <c r="AC39" s="88"/>
      <c r="AD39" s="89"/>
      <c r="AE39" s="86"/>
      <c r="AF39" s="87"/>
      <c r="AG39" s="88"/>
      <c r="AH39" s="89"/>
      <c r="AI39" s="88"/>
      <c r="AJ39" s="89"/>
      <c r="AK39" s="88"/>
      <c r="AL39" s="89"/>
      <c r="AM39" s="88"/>
      <c r="AN39" s="89"/>
      <c r="AO39" s="88"/>
      <c r="AP39" s="89"/>
      <c r="AQ39" s="88"/>
      <c r="AR39" s="89"/>
      <c r="AS39" s="88"/>
      <c r="AT39" s="89"/>
      <c r="AU39" s="88"/>
      <c r="AV39" s="89"/>
      <c r="AW39" s="88"/>
      <c r="AX39" s="89"/>
      <c r="AY39" s="88"/>
      <c r="AZ39" s="89"/>
      <c r="BA39" s="88"/>
      <c r="BB39" s="89"/>
      <c r="BC39" s="86"/>
      <c r="BD39" s="87"/>
      <c r="BE39" s="88"/>
      <c r="BF39" s="89"/>
      <c r="BG39" s="88"/>
      <c r="BH39" s="89"/>
      <c r="BI39" s="88"/>
      <c r="BJ39" s="89"/>
      <c r="BK39" s="88"/>
      <c r="BL39" s="89"/>
      <c r="BM39" s="88"/>
      <c r="BN39" s="89"/>
      <c r="BO39" s="88"/>
      <c r="BP39" s="89"/>
      <c r="BQ39" s="88"/>
      <c r="BR39" s="89"/>
      <c r="BS39" s="88"/>
      <c r="BT39" s="89"/>
      <c r="BU39" s="88"/>
      <c r="BV39" s="89"/>
      <c r="BW39" s="87"/>
      <c r="BX39" s="87"/>
      <c r="BY39" s="88"/>
      <c r="BZ39" s="89"/>
      <c r="CA39" s="90"/>
    </row>
    <row r="40" spans="2:79" ht="28.5" customHeight="1" x14ac:dyDescent="0.2">
      <c r="B40" s="78">
        <f t="shared" si="0"/>
        <v>35</v>
      </c>
      <c r="C40" s="85" t="s">
        <v>218</v>
      </c>
      <c r="D40" s="254" t="s">
        <v>274</v>
      </c>
      <c r="E40" s="86"/>
      <c r="F40" s="87"/>
      <c r="G40" s="86"/>
      <c r="H40" s="87"/>
      <c r="I40" s="88"/>
      <c r="J40" s="89"/>
      <c r="K40" s="88"/>
      <c r="L40" s="89"/>
      <c r="M40" s="88"/>
      <c r="N40" s="89"/>
      <c r="O40" s="88"/>
      <c r="P40" s="89"/>
      <c r="Q40" s="88"/>
      <c r="R40" s="89"/>
      <c r="S40" s="88"/>
      <c r="T40" s="89"/>
      <c r="U40" s="88"/>
      <c r="V40" s="89"/>
      <c r="W40" s="88"/>
      <c r="X40" s="89"/>
      <c r="Y40" s="88"/>
      <c r="Z40" s="89"/>
      <c r="AA40" s="88"/>
      <c r="AB40" s="89"/>
      <c r="AC40" s="88"/>
      <c r="AD40" s="89"/>
      <c r="AE40" s="86"/>
      <c r="AF40" s="87"/>
      <c r="AG40" s="88"/>
      <c r="AH40" s="89"/>
      <c r="AI40" s="88"/>
      <c r="AJ40" s="89"/>
      <c r="AK40" s="88"/>
      <c r="AL40" s="89"/>
      <c r="AM40" s="88"/>
      <c r="AN40" s="89"/>
      <c r="AO40" s="88"/>
      <c r="AP40" s="89"/>
      <c r="AQ40" s="88"/>
      <c r="AR40" s="89"/>
      <c r="AS40" s="88"/>
      <c r="AT40" s="89"/>
      <c r="AU40" s="88"/>
      <c r="AV40" s="89"/>
      <c r="AW40" s="88"/>
      <c r="AX40" s="89"/>
      <c r="AY40" s="88"/>
      <c r="AZ40" s="89"/>
      <c r="BA40" s="88"/>
      <c r="BB40" s="89"/>
      <c r="BC40" s="86"/>
      <c r="BD40" s="87"/>
      <c r="BE40" s="88"/>
      <c r="BF40" s="89"/>
      <c r="BG40" s="88"/>
      <c r="BH40" s="89"/>
      <c r="BI40" s="88"/>
      <c r="BJ40" s="89"/>
      <c r="BK40" s="88"/>
      <c r="BL40" s="89"/>
      <c r="BM40" s="88"/>
      <c r="BN40" s="89"/>
      <c r="BO40" s="88"/>
      <c r="BP40" s="89"/>
      <c r="BQ40" s="88"/>
      <c r="BR40" s="89"/>
      <c r="BS40" s="88"/>
      <c r="BT40" s="89"/>
      <c r="BU40" s="88"/>
      <c r="BV40" s="89"/>
      <c r="BW40" s="87"/>
      <c r="BX40" s="87"/>
      <c r="BY40" s="88"/>
      <c r="BZ40" s="89"/>
      <c r="CA40" s="90"/>
    </row>
    <row r="41" spans="2:79" ht="28.5" customHeight="1" x14ac:dyDescent="0.2">
      <c r="B41" s="78">
        <f t="shared" si="0"/>
        <v>36</v>
      </c>
      <c r="C41" s="85" t="s">
        <v>218</v>
      </c>
      <c r="D41" s="254" t="s">
        <v>277</v>
      </c>
      <c r="E41" s="86"/>
      <c r="F41" s="87"/>
      <c r="G41" s="86"/>
      <c r="H41" s="87"/>
      <c r="I41" s="88"/>
      <c r="J41" s="89"/>
      <c r="K41" s="88"/>
      <c r="L41" s="89"/>
      <c r="M41" s="88"/>
      <c r="N41" s="89"/>
      <c r="O41" s="88"/>
      <c r="P41" s="89"/>
      <c r="Q41" s="88"/>
      <c r="R41" s="89"/>
      <c r="S41" s="88"/>
      <c r="T41" s="89"/>
      <c r="U41" s="88"/>
      <c r="V41" s="89"/>
      <c r="W41" s="88"/>
      <c r="X41" s="89"/>
      <c r="Y41" s="88"/>
      <c r="Z41" s="89"/>
      <c r="AA41" s="88"/>
      <c r="AB41" s="89"/>
      <c r="AC41" s="88"/>
      <c r="AD41" s="89"/>
      <c r="AE41" s="86"/>
      <c r="AF41" s="87"/>
      <c r="AG41" s="88"/>
      <c r="AH41" s="89"/>
      <c r="AI41" s="88"/>
      <c r="AJ41" s="89"/>
      <c r="AK41" s="88"/>
      <c r="AL41" s="89"/>
      <c r="AM41" s="88"/>
      <c r="AN41" s="89"/>
      <c r="AO41" s="88"/>
      <c r="AP41" s="89"/>
      <c r="AQ41" s="88"/>
      <c r="AR41" s="89"/>
      <c r="AS41" s="88"/>
      <c r="AT41" s="89"/>
      <c r="AU41" s="88"/>
      <c r="AV41" s="89"/>
      <c r="AW41" s="88"/>
      <c r="AX41" s="89"/>
      <c r="AY41" s="88"/>
      <c r="AZ41" s="89"/>
      <c r="BA41" s="88"/>
      <c r="BB41" s="89"/>
      <c r="BC41" s="86"/>
      <c r="BD41" s="87"/>
      <c r="BE41" s="88"/>
      <c r="BF41" s="89"/>
      <c r="BG41" s="88"/>
      <c r="BH41" s="89"/>
      <c r="BI41" s="88"/>
      <c r="BJ41" s="89"/>
      <c r="BK41" s="88"/>
      <c r="BL41" s="89"/>
      <c r="BM41" s="88"/>
      <c r="BN41" s="89"/>
      <c r="BO41" s="88"/>
      <c r="BP41" s="89"/>
      <c r="BQ41" s="88"/>
      <c r="BR41" s="89"/>
      <c r="BS41" s="88"/>
      <c r="BT41" s="89"/>
      <c r="BU41" s="88"/>
      <c r="BV41" s="89"/>
      <c r="BW41" s="87"/>
      <c r="BX41" s="87"/>
      <c r="BY41" s="88"/>
      <c r="BZ41" s="89"/>
      <c r="CA41" s="90"/>
    </row>
    <row r="42" spans="2:79" ht="28.5" customHeight="1" x14ac:dyDescent="0.2">
      <c r="B42" s="78">
        <f t="shared" si="0"/>
        <v>37</v>
      </c>
      <c r="C42" s="85" t="s">
        <v>219</v>
      </c>
      <c r="D42" s="254" t="s">
        <v>274</v>
      </c>
      <c r="E42" s="86"/>
      <c r="F42" s="87"/>
      <c r="G42" s="86"/>
      <c r="H42" s="87"/>
      <c r="I42" s="88"/>
      <c r="J42" s="89"/>
      <c r="K42" s="88"/>
      <c r="L42" s="89"/>
      <c r="M42" s="88"/>
      <c r="N42" s="89"/>
      <c r="O42" s="88"/>
      <c r="P42" s="89"/>
      <c r="Q42" s="88"/>
      <c r="R42" s="89"/>
      <c r="S42" s="88"/>
      <c r="T42" s="89"/>
      <c r="U42" s="88"/>
      <c r="V42" s="89"/>
      <c r="W42" s="88"/>
      <c r="X42" s="89"/>
      <c r="Y42" s="88"/>
      <c r="Z42" s="89"/>
      <c r="AA42" s="88"/>
      <c r="AB42" s="89"/>
      <c r="AC42" s="88"/>
      <c r="AD42" s="89"/>
      <c r="AE42" s="86"/>
      <c r="AF42" s="87"/>
      <c r="AG42" s="88"/>
      <c r="AH42" s="89"/>
      <c r="AI42" s="88"/>
      <c r="AJ42" s="89"/>
      <c r="AK42" s="88"/>
      <c r="AL42" s="89"/>
      <c r="AM42" s="88"/>
      <c r="AN42" s="89"/>
      <c r="AO42" s="88"/>
      <c r="AP42" s="89"/>
      <c r="AQ42" s="88"/>
      <c r="AR42" s="89"/>
      <c r="AS42" s="88"/>
      <c r="AT42" s="89"/>
      <c r="AU42" s="88"/>
      <c r="AV42" s="89"/>
      <c r="AW42" s="88"/>
      <c r="AX42" s="89"/>
      <c r="AY42" s="88"/>
      <c r="AZ42" s="89"/>
      <c r="BA42" s="88"/>
      <c r="BB42" s="89"/>
      <c r="BC42" s="86"/>
      <c r="BD42" s="87"/>
      <c r="BE42" s="88"/>
      <c r="BF42" s="89"/>
      <c r="BG42" s="88"/>
      <c r="BH42" s="89"/>
      <c r="BI42" s="88"/>
      <c r="BJ42" s="89"/>
      <c r="BK42" s="88"/>
      <c r="BL42" s="89"/>
      <c r="BM42" s="88"/>
      <c r="BN42" s="89"/>
      <c r="BO42" s="88"/>
      <c r="BP42" s="89"/>
      <c r="BQ42" s="88"/>
      <c r="BR42" s="89"/>
      <c r="BS42" s="88"/>
      <c r="BT42" s="89"/>
      <c r="BU42" s="88"/>
      <c r="BV42" s="89"/>
      <c r="BW42" s="87"/>
      <c r="BX42" s="87"/>
      <c r="BY42" s="88"/>
      <c r="BZ42" s="89"/>
      <c r="CA42" s="90"/>
    </row>
    <row r="43" spans="2:79" ht="28.5" customHeight="1" x14ac:dyDescent="0.2">
      <c r="B43" s="78">
        <f t="shared" si="0"/>
        <v>38</v>
      </c>
      <c r="C43" s="85" t="s">
        <v>219</v>
      </c>
      <c r="D43" s="254" t="s">
        <v>275</v>
      </c>
      <c r="E43" s="86"/>
      <c r="F43" s="87"/>
      <c r="G43" s="86"/>
      <c r="H43" s="87"/>
      <c r="I43" s="88"/>
      <c r="J43" s="89"/>
      <c r="K43" s="88"/>
      <c r="L43" s="89"/>
      <c r="M43" s="88"/>
      <c r="N43" s="89"/>
      <c r="O43" s="88"/>
      <c r="P43" s="89"/>
      <c r="Q43" s="88"/>
      <c r="R43" s="89"/>
      <c r="S43" s="88"/>
      <c r="T43" s="89"/>
      <c r="U43" s="88"/>
      <c r="V43" s="89"/>
      <c r="W43" s="88"/>
      <c r="X43" s="89"/>
      <c r="Y43" s="88"/>
      <c r="Z43" s="89"/>
      <c r="AA43" s="88"/>
      <c r="AB43" s="89"/>
      <c r="AC43" s="88"/>
      <c r="AD43" s="89"/>
      <c r="AE43" s="86"/>
      <c r="AF43" s="87"/>
      <c r="AG43" s="88"/>
      <c r="AH43" s="89"/>
      <c r="AI43" s="88"/>
      <c r="AJ43" s="89"/>
      <c r="AK43" s="88"/>
      <c r="AL43" s="89"/>
      <c r="AM43" s="88"/>
      <c r="AN43" s="89"/>
      <c r="AO43" s="88"/>
      <c r="AP43" s="89"/>
      <c r="AQ43" s="88"/>
      <c r="AR43" s="89"/>
      <c r="AS43" s="88"/>
      <c r="AT43" s="89"/>
      <c r="AU43" s="88"/>
      <c r="AV43" s="89"/>
      <c r="AW43" s="88"/>
      <c r="AX43" s="89"/>
      <c r="AY43" s="88"/>
      <c r="AZ43" s="89"/>
      <c r="BA43" s="88"/>
      <c r="BB43" s="89"/>
      <c r="BC43" s="86"/>
      <c r="BD43" s="87"/>
      <c r="BE43" s="88"/>
      <c r="BF43" s="89"/>
      <c r="BG43" s="88"/>
      <c r="BH43" s="89"/>
      <c r="BI43" s="88"/>
      <c r="BJ43" s="89"/>
      <c r="BK43" s="88"/>
      <c r="BL43" s="89"/>
      <c r="BM43" s="88"/>
      <c r="BN43" s="89"/>
      <c r="BO43" s="88"/>
      <c r="BP43" s="89"/>
      <c r="BQ43" s="88"/>
      <c r="BR43" s="89"/>
      <c r="BS43" s="88"/>
      <c r="BT43" s="89"/>
      <c r="BU43" s="88"/>
      <c r="BV43" s="89"/>
      <c r="BW43" s="87"/>
      <c r="BX43" s="87"/>
      <c r="BY43" s="88"/>
      <c r="BZ43" s="89"/>
      <c r="CA43" s="90"/>
    </row>
    <row r="44" spans="2:79" ht="28.5" customHeight="1" x14ac:dyDescent="0.2">
      <c r="B44" s="78">
        <f t="shared" si="0"/>
        <v>39</v>
      </c>
      <c r="C44" s="85" t="s">
        <v>220</v>
      </c>
      <c r="D44" s="254" t="s">
        <v>274</v>
      </c>
      <c r="E44" s="86"/>
      <c r="F44" s="87"/>
      <c r="G44" s="86"/>
      <c r="H44" s="87"/>
      <c r="I44" s="88"/>
      <c r="J44" s="89"/>
      <c r="K44" s="88"/>
      <c r="L44" s="89"/>
      <c r="M44" s="88"/>
      <c r="N44" s="89"/>
      <c r="O44" s="88"/>
      <c r="P44" s="89"/>
      <c r="Q44" s="88"/>
      <c r="R44" s="89"/>
      <c r="S44" s="88"/>
      <c r="T44" s="89"/>
      <c r="U44" s="88"/>
      <c r="V44" s="89"/>
      <c r="W44" s="88"/>
      <c r="X44" s="89"/>
      <c r="Y44" s="88"/>
      <c r="Z44" s="89"/>
      <c r="AA44" s="88"/>
      <c r="AB44" s="89"/>
      <c r="AC44" s="88"/>
      <c r="AD44" s="89"/>
      <c r="AE44" s="86"/>
      <c r="AF44" s="87"/>
      <c r="AG44" s="88"/>
      <c r="AH44" s="89"/>
      <c r="AI44" s="88"/>
      <c r="AJ44" s="89"/>
      <c r="AK44" s="88"/>
      <c r="AL44" s="89"/>
      <c r="AM44" s="88"/>
      <c r="AN44" s="89"/>
      <c r="AO44" s="88"/>
      <c r="AP44" s="89"/>
      <c r="AQ44" s="88"/>
      <c r="AR44" s="89"/>
      <c r="AS44" s="88"/>
      <c r="AT44" s="89"/>
      <c r="AU44" s="88"/>
      <c r="AV44" s="89"/>
      <c r="AW44" s="88"/>
      <c r="AX44" s="89"/>
      <c r="AY44" s="88"/>
      <c r="AZ44" s="89"/>
      <c r="BA44" s="88"/>
      <c r="BB44" s="89"/>
      <c r="BC44" s="86"/>
      <c r="BD44" s="87"/>
      <c r="BE44" s="88"/>
      <c r="BF44" s="89"/>
      <c r="BG44" s="88"/>
      <c r="BH44" s="89"/>
      <c r="BI44" s="88"/>
      <c r="BJ44" s="89"/>
      <c r="BK44" s="88"/>
      <c r="BL44" s="89"/>
      <c r="BM44" s="88"/>
      <c r="BN44" s="89"/>
      <c r="BO44" s="88"/>
      <c r="BP44" s="89"/>
      <c r="BQ44" s="88"/>
      <c r="BR44" s="89"/>
      <c r="BS44" s="88"/>
      <c r="BT44" s="89"/>
      <c r="BU44" s="88"/>
      <c r="BV44" s="89"/>
      <c r="BW44" s="87"/>
      <c r="BX44" s="87"/>
      <c r="BY44" s="88"/>
      <c r="BZ44" s="89"/>
      <c r="CA44" s="90"/>
    </row>
    <row r="45" spans="2:79" ht="28.5" customHeight="1" x14ac:dyDescent="0.2">
      <c r="B45" s="78">
        <f t="shared" si="0"/>
        <v>40</v>
      </c>
      <c r="C45" s="91" t="s">
        <v>220</v>
      </c>
      <c r="D45" s="255" t="s">
        <v>275</v>
      </c>
      <c r="E45" s="86"/>
      <c r="F45" s="87"/>
      <c r="G45" s="86"/>
      <c r="H45" s="87"/>
      <c r="I45" s="88"/>
      <c r="J45" s="89"/>
      <c r="K45" s="88"/>
      <c r="L45" s="89"/>
      <c r="M45" s="88"/>
      <c r="N45" s="89"/>
      <c r="O45" s="88"/>
      <c r="P45" s="89"/>
      <c r="Q45" s="88"/>
      <c r="R45" s="89"/>
      <c r="S45" s="88"/>
      <c r="T45" s="89"/>
      <c r="U45" s="88"/>
      <c r="V45" s="89"/>
      <c r="W45" s="88"/>
      <c r="X45" s="89"/>
      <c r="Y45" s="88"/>
      <c r="Z45" s="89"/>
      <c r="AA45" s="88"/>
      <c r="AB45" s="89"/>
      <c r="AC45" s="88"/>
      <c r="AD45" s="89"/>
      <c r="AE45" s="86"/>
      <c r="AF45" s="87"/>
      <c r="AG45" s="88"/>
      <c r="AH45" s="89"/>
      <c r="AI45" s="88"/>
      <c r="AJ45" s="89"/>
      <c r="AK45" s="88"/>
      <c r="AL45" s="89"/>
      <c r="AM45" s="88"/>
      <c r="AN45" s="89"/>
      <c r="AO45" s="88"/>
      <c r="AP45" s="89"/>
      <c r="AQ45" s="88"/>
      <c r="AR45" s="89"/>
      <c r="AS45" s="88"/>
      <c r="AT45" s="89"/>
      <c r="AU45" s="88"/>
      <c r="AV45" s="89"/>
      <c r="AW45" s="88"/>
      <c r="AX45" s="89"/>
      <c r="AY45" s="88"/>
      <c r="AZ45" s="89"/>
      <c r="BA45" s="88"/>
      <c r="BB45" s="89"/>
      <c r="BC45" s="86"/>
      <c r="BD45" s="87"/>
      <c r="BE45" s="88"/>
      <c r="BF45" s="89"/>
      <c r="BG45" s="88"/>
      <c r="BH45" s="89"/>
      <c r="BI45" s="88"/>
      <c r="BJ45" s="89"/>
      <c r="BK45" s="88"/>
      <c r="BL45" s="89"/>
      <c r="BM45" s="88"/>
      <c r="BN45" s="89"/>
      <c r="BO45" s="88"/>
      <c r="BP45" s="89"/>
      <c r="BQ45" s="88"/>
      <c r="BR45" s="89"/>
      <c r="BS45" s="88"/>
      <c r="BT45" s="89"/>
      <c r="BU45" s="88"/>
      <c r="BV45" s="89"/>
      <c r="BW45" s="87"/>
      <c r="BX45" s="87"/>
      <c r="BY45" s="88"/>
      <c r="BZ45" s="89"/>
      <c r="CA45" s="90"/>
    </row>
    <row r="46" spans="2:79" ht="28.5" customHeight="1" x14ac:dyDescent="0.2">
      <c r="B46" s="78">
        <f t="shared" si="0"/>
        <v>41</v>
      </c>
      <c r="C46" s="85" t="s">
        <v>221</v>
      </c>
      <c r="D46" s="254" t="s">
        <v>274</v>
      </c>
      <c r="E46" s="86"/>
      <c r="F46" s="87"/>
      <c r="G46" s="86"/>
      <c r="H46" s="87"/>
      <c r="I46" s="88"/>
      <c r="J46" s="89"/>
      <c r="K46" s="88"/>
      <c r="L46" s="89"/>
      <c r="M46" s="88"/>
      <c r="N46" s="89"/>
      <c r="O46" s="88"/>
      <c r="P46" s="89"/>
      <c r="Q46" s="88"/>
      <c r="R46" s="89"/>
      <c r="S46" s="88"/>
      <c r="T46" s="89"/>
      <c r="U46" s="88"/>
      <c r="V46" s="89"/>
      <c r="W46" s="88"/>
      <c r="X46" s="89"/>
      <c r="Y46" s="88"/>
      <c r="Z46" s="89"/>
      <c r="AA46" s="88"/>
      <c r="AB46" s="89"/>
      <c r="AC46" s="88"/>
      <c r="AD46" s="89"/>
      <c r="AE46" s="86"/>
      <c r="AF46" s="87"/>
      <c r="AG46" s="88"/>
      <c r="AH46" s="89"/>
      <c r="AI46" s="88"/>
      <c r="AJ46" s="89"/>
      <c r="AK46" s="88"/>
      <c r="AL46" s="89"/>
      <c r="AM46" s="88"/>
      <c r="AN46" s="89"/>
      <c r="AO46" s="88"/>
      <c r="AP46" s="89"/>
      <c r="AQ46" s="88"/>
      <c r="AR46" s="89"/>
      <c r="AS46" s="88"/>
      <c r="AT46" s="89"/>
      <c r="AU46" s="88"/>
      <c r="AV46" s="89"/>
      <c r="AW46" s="88"/>
      <c r="AX46" s="89"/>
      <c r="AY46" s="88"/>
      <c r="AZ46" s="89"/>
      <c r="BA46" s="88"/>
      <c r="BB46" s="89"/>
      <c r="BC46" s="86"/>
      <c r="BD46" s="87"/>
      <c r="BE46" s="88"/>
      <c r="BF46" s="89"/>
      <c r="BG46" s="88"/>
      <c r="BH46" s="89"/>
      <c r="BI46" s="88"/>
      <c r="BJ46" s="89"/>
      <c r="BK46" s="88"/>
      <c r="BL46" s="89"/>
      <c r="BM46" s="88"/>
      <c r="BN46" s="89"/>
      <c r="BO46" s="88"/>
      <c r="BP46" s="89"/>
      <c r="BQ46" s="88"/>
      <c r="BR46" s="89"/>
      <c r="BS46" s="88"/>
      <c r="BT46" s="89"/>
      <c r="BU46" s="88"/>
      <c r="BV46" s="89"/>
      <c r="BW46" s="87"/>
      <c r="BX46" s="87"/>
      <c r="BY46" s="88"/>
      <c r="BZ46" s="89"/>
      <c r="CA46" s="90"/>
    </row>
    <row r="47" spans="2:79" ht="28.5" customHeight="1" x14ac:dyDescent="0.2">
      <c r="B47" s="78">
        <f t="shared" si="0"/>
        <v>42</v>
      </c>
      <c r="C47" s="85" t="s">
        <v>222</v>
      </c>
      <c r="D47" s="254" t="s">
        <v>274</v>
      </c>
      <c r="E47" s="86"/>
      <c r="F47" s="87"/>
      <c r="G47" s="86"/>
      <c r="H47" s="87"/>
      <c r="I47" s="88"/>
      <c r="J47" s="89"/>
      <c r="K47" s="88"/>
      <c r="L47" s="89"/>
      <c r="M47" s="88"/>
      <c r="N47" s="89"/>
      <c r="O47" s="88"/>
      <c r="P47" s="89"/>
      <c r="Q47" s="88"/>
      <c r="R47" s="89"/>
      <c r="S47" s="88"/>
      <c r="T47" s="89"/>
      <c r="U47" s="88"/>
      <c r="V47" s="89"/>
      <c r="W47" s="88"/>
      <c r="X47" s="89"/>
      <c r="Y47" s="88"/>
      <c r="Z47" s="89"/>
      <c r="AA47" s="88"/>
      <c r="AB47" s="89"/>
      <c r="AC47" s="88"/>
      <c r="AD47" s="89"/>
      <c r="AE47" s="86"/>
      <c r="AF47" s="87"/>
      <c r="AG47" s="88"/>
      <c r="AH47" s="89"/>
      <c r="AI47" s="88"/>
      <c r="AJ47" s="89"/>
      <c r="AK47" s="88"/>
      <c r="AL47" s="89"/>
      <c r="AM47" s="88"/>
      <c r="AN47" s="89"/>
      <c r="AO47" s="88"/>
      <c r="AP47" s="89"/>
      <c r="AQ47" s="88"/>
      <c r="AR47" s="89"/>
      <c r="AS47" s="88"/>
      <c r="AT47" s="89"/>
      <c r="AU47" s="88"/>
      <c r="AV47" s="89"/>
      <c r="AW47" s="88"/>
      <c r="AX47" s="89"/>
      <c r="AY47" s="88"/>
      <c r="AZ47" s="89"/>
      <c r="BA47" s="88"/>
      <c r="BB47" s="89"/>
      <c r="BC47" s="86"/>
      <c r="BD47" s="87"/>
      <c r="BE47" s="88"/>
      <c r="BF47" s="89"/>
      <c r="BG47" s="88"/>
      <c r="BH47" s="89"/>
      <c r="BI47" s="88"/>
      <c r="BJ47" s="89"/>
      <c r="BK47" s="88"/>
      <c r="BL47" s="89"/>
      <c r="BM47" s="88"/>
      <c r="BN47" s="89"/>
      <c r="BO47" s="88"/>
      <c r="BP47" s="89"/>
      <c r="BQ47" s="88"/>
      <c r="BR47" s="89"/>
      <c r="BS47" s="88"/>
      <c r="BT47" s="89"/>
      <c r="BU47" s="88"/>
      <c r="BV47" s="89"/>
      <c r="BW47" s="87"/>
      <c r="BX47" s="87"/>
      <c r="BY47" s="88"/>
      <c r="BZ47" s="89"/>
      <c r="CA47" s="90"/>
    </row>
    <row r="48" spans="2:79" ht="28.5" customHeight="1" x14ac:dyDescent="0.2">
      <c r="B48" s="78">
        <f t="shared" si="0"/>
        <v>43</v>
      </c>
      <c r="C48" s="85" t="s">
        <v>223</v>
      </c>
      <c r="D48" s="254" t="s">
        <v>274</v>
      </c>
      <c r="E48" s="86"/>
      <c r="F48" s="87"/>
      <c r="G48" s="86"/>
      <c r="H48" s="87"/>
      <c r="I48" s="88"/>
      <c r="J48" s="89"/>
      <c r="K48" s="88"/>
      <c r="L48" s="89"/>
      <c r="M48" s="88"/>
      <c r="N48" s="89"/>
      <c r="O48" s="88"/>
      <c r="P48" s="89"/>
      <c r="Q48" s="88"/>
      <c r="R48" s="89"/>
      <c r="S48" s="88"/>
      <c r="T48" s="89"/>
      <c r="U48" s="88"/>
      <c r="V48" s="89"/>
      <c r="W48" s="88"/>
      <c r="X48" s="89"/>
      <c r="Y48" s="88"/>
      <c r="Z48" s="89"/>
      <c r="AA48" s="88"/>
      <c r="AB48" s="89"/>
      <c r="AC48" s="88"/>
      <c r="AD48" s="89"/>
      <c r="AE48" s="86"/>
      <c r="AF48" s="87"/>
      <c r="AG48" s="88"/>
      <c r="AH48" s="89"/>
      <c r="AI48" s="88"/>
      <c r="AJ48" s="89"/>
      <c r="AK48" s="88"/>
      <c r="AL48" s="89"/>
      <c r="AM48" s="88"/>
      <c r="AN48" s="89"/>
      <c r="AO48" s="88"/>
      <c r="AP48" s="89"/>
      <c r="AQ48" s="88"/>
      <c r="AR48" s="89"/>
      <c r="AS48" s="88"/>
      <c r="AT48" s="89"/>
      <c r="AU48" s="88"/>
      <c r="AV48" s="89"/>
      <c r="AW48" s="88"/>
      <c r="AX48" s="89"/>
      <c r="AY48" s="88"/>
      <c r="AZ48" s="89"/>
      <c r="BA48" s="88"/>
      <c r="BB48" s="89"/>
      <c r="BC48" s="86"/>
      <c r="BD48" s="87"/>
      <c r="BE48" s="88"/>
      <c r="BF48" s="89"/>
      <c r="BG48" s="88"/>
      <c r="BH48" s="89"/>
      <c r="BI48" s="88"/>
      <c r="BJ48" s="89"/>
      <c r="BK48" s="88"/>
      <c r="BL48" s="89"/>
      <c r="BM48" s="88"/>
      <c r="BN48" s="89"/>
      <c r="BO48" s="88"/>
      <c r="BP48" s="89"/>
      <c r="BQ48" s="88"/>
      <c r="BR48" s="89"/>
      <c r="BS48" s="88"/>
      <c r="BT48" s="89"/>
      <c r="BU48" s="88"/>
      <c r="BV48" s="89"/>
      <c r="BW48" s="87"/>
      <c r="BX48" s="87"/>
      <c r="BY48" s="88"/>
      <c r="BZ48" s="89"/>
      <c r="CA48" s="90"/>
    </row>
    <row r="49" spans="2:79" ht="28.5" customHeight="1" x14ac:dyDescent="0.2">
      <c r="B49" s="78">
        <f t="shared" si="0"/>
        <v>44</v>
      </c>
      <c r="C49" s="85" t="s">
        <v>223</v>
      </c>
      <c r="D49" s="254" t="s">
        <v>275</v>
      </c>
      <c r="E49" s="86"/>
      <c r="F49" s="87"/>
      <c r="G49" s="86"/>
      <c r="H49" s="87"/>
      <c r="I49" s="88"/>
      <c r="J49" s="89"/>
      <c r="K49" s="88"/>
      <c r="L49" s="89"/>
      <c r="M49" s="88"/>
      <c r="N49" s="89"/>
      <c r="O49" s="88"/>
      <c r="P49" s="89"/>
      <c r="Q49" s="88"/>
      <c r="R49" s="89"/>
      <c r="S49" s="88"/>
      <c r="T49" s="89"/>
      <c r="U49" s="88"/>
      <c r="V49" s="89"/>
      <c r="W49" s="88"/>
      <c r="X49" s="89"/>
      <c r="Y49" s="88"/>
      <c r="Z49" s="89"/>
      <c r="AA49" s="88"/>
      <c r="AB49" s="89"/>
      <c r="AC49" s="88"/>
      <c r="AD49" s="89"/>
      <c r="AE49" s="86"/>
      <c r="AF49" s="87"/>
      <c r="AG49" s="88"/>
      <c r="AH49" s="89"/>
      <c r="AI49" s="88"/>
      <c r="AJ49" s="89"/>
      <c r="AK49" s="88"/>
      <c r="AL49" s="89"/>
      <c r="AM49" s="88"/>
      <c r="AN49" s="89"/>
      <c r="AO49" s="88"/>
      <c r="AP49" s="89"/>
      <c r="AQ49" s="88"/>
      <c r="AR49" s="89"/>
      <c r="AS49" s="88"/>
      <c r="AT49" s="89"/>
      <c r="AU49" s="88"/>
      <c r="AV49" s="89"/>
      <c r="AW49" s="88"/>
      <c r="AX49" s="89"/>
      <c r="AY49" s="88"/>
      <c r="AZ49" s="89"/>
      <c r="BA49" s="88"/>
      <c r="BB49" s="89"/>
      <c r="BC49" s="86"/>
      <c r="BD49" s="87"/>
      <c r="BE49" s="88"/>
      <c r="BF49" s="89"/>
      <c r="BG49" s="88"/>
      <c r="BH49" s="89"/>
      <c r="BI49" s="88"/>
      <c r="BJ49" s="89"/>
      <c r="BK49" s="88"/>
      <c r="BL49" s="89"/>
      <c r="BM49" s="88"/>
      <c r="BN49" s="89"/>
      <c r="BO49" s="88"/>
      <c r="BP49" s="89"/>
      <c r="BQ49" s="88"/>
      <c r="BR49" s="89"/>
      <c r="BS49" s="88"/>
      <c r="BT49" s="89"/>
      <c r="BU49" s="88"/>
      <c r="BV49" s="89"/>
      <c r="BW49" s="87"/>
      <c r="BX49" s="87"/>
      <c r="BY49" s="88"/>
      <c r="BZ49" s="89"/>
      <c r="CA49" s="90"/>
    </row>
    <row r="50" spans="2:79" ht="28.5" customHeight="1" x14ac:dyDescent="0.2">
      <c r="B50" s="78">
        <f t="shared" si="0"/>
        <v>45</v>
      </c>
      <c r="C50" s="85" t="s">
        <v>224</v>
      </c>
      <c r="D50" s="254" t="s">
        <v>274</v>
      </c>
      <c r="E50" s="86"/>
      <c r="F50" s="87"/>
      <c r="G50" s="86"/>
      <c r="H50" s="87"/>
      <c r="I50" s="88"/>
      <c r="J50" s="89"/>
      <c r="K50" s="88"/>
      <c r="L50" s="89"/>
      <c r="M50" s="88"/>
      <c r="N50" s="89"/>
      <c r="O50" s="88"/>
      <c r="P50" s="89"/>
      <c r="Q50" s="88"/>
      <c r="R50" s="89"/>
      <c r="S50" s="88"/>
      <c r="T50" s="89"/>
      <c r="U50" s="88"/>
      <c r="V50" s="89"/>
      <c r="W50" s="88"/>
      <c r="X50" s="89"/>
      <c r="Y50" s="88"/>
      <c r="Z50" s="89"/>
      <c r="AA50" s="88"/>
      <c r="AB50" s="89"/>
      <c r="AC50" s="88"/>
      <c r="AD50" s="89"/>
      <c r="AE50" s="86"/>
      <c r="AF50" s="87"/>
      <c r="AG50" s="88"/>
      <c r="AH50" s="89"/>
      <c r="AI50" s="88"/>
      <c r="AJ50" s="89"/>
      <c r="AK50" s="88"/>
      <c r="AL50" s="89"/>
      <c r="AM50" s="88"/>
      <c r="AN50" s="89"/>
      <c r="AO50" s="88"/>
      <c r="AP50" s="89"/>
      <c r="AQ50" s="88"/>
      <c r="AR50" s="89"/>
      <c r="AS50" s="88"/>
      <c r="AT50" s="89"/>
      <c r="AU50" s="88"/>
      <c r="AV50" s="89"/>
      <c r="AW50" s="88"/>
      <c r="AX50" s="89"/>
      <c r="AY50" s="88"/>
      <c r="AZ50" s="89"/>
      <c r="BA50" s="88"/>
      <c r="BB50" s="89"/>
      <c r="BC50" s="86"/>
      <c r="BD50" s="87"/>
      <c r="BE50" s="88"/>
      <c r="BF50" s="89"/>
      <c r="BG50" s="88"/>
      <c r="BH50" s="89"/>
      <c r="BI50" s="88"/>
      <c r="BJ50" s="89"/>
      <c r="BK50" s="88"/>
      <c r="BL50" s="89"/>
      <c r="BM50" s="88"/>
      <c r="BN50" s="89"/>
      <c r="BO50" s="88"/>
      <c r="BP50" s="89"/>
      <c r="BQ50" s="88"/>
      <c r="BR50" s="89"/>
      <c r="BS50" s="88"/>
      <c r="BT50" s="89"/>
      <c r="BU50" s="88"/>
      <c r="BV50" s="89"/>
      <c r="BW50" s="87"/>
      <c r="BX50" s="87"/>
      <c r="BY50" s="88"/>
      <c r="BZ50" s="89"/>
      <c r="CA50" s="90"/>
    </row>
    <row r="51" spans="2:79" ht="28.5" customHeight="1" x14ac:dyDescent="0.2">
      <c r="B51" s="78">
        <f t="shared" si="0"/>
        <v>46</v>
      </c>
      <c r="C51" s="85" t="s">
        <v>225</v>
      </c>
      <c r="D51" s="254" t="s">
        <v>274</v>
      </c>
      <c r="E51" s="86"/>
      <c r="F51" s="87"/>
      <c r="G51" s="86"/>
      <c r="H51" s="87"/>
      <c r="I51" s="88"/>
      <c r="J51" s="89"/>
      <c r="K51" s="88"/>
      <c r="L51" s="89"/>
      <c r="M51" s="88"/>
      <c r="N51" s="89"/>
      <c r="O51" s="88"/>
      <c r="P51" s="89"/>
      <c r="Q51" s="88"/>
      <c r="R51" s="89"/>
      <c r="S51" s="88"/>
      <c r="T51" s="89"/>
      <c r="U51" s="88"/>
      <c r="V51" s="89"/>
      <c r="W51" s="88"/>
      <c r="X51" s="89"/>
      <c r="Y51" s="88"/>
      <c r="Z51" s="89"/>
      <c r="AA51" s="88"/>
      <c r="AB51" s="89"/>
      <c r="AC51" s="88"/>
      <c r="AD51" s="89"/>
      <c r="AE51" s="86"/>
      <c r="AF51" s="87"/>
      <c r="AG51" s="88"/>
      <c r="AH51" s="89"/>
      <c r="AI51" s="88"/>
      <c r="AJ51" s="89"/>
      <c r="AK51" s="88"/>
      <c r="AL51" s="89"/>
      <c r="AM51" s="88"/>
      <c r="AN51" s="89"/>
      <c r="AO51" s="88"/>
      <c r="AP51" s="89"/>
      <c r="AQ51" s="88"/>
      <c r="AR51" s="89"/>
      <c r="AS51" s="88"/>
      <c r="AT51" s="89"/>
      <c r="AU51" s="88"/>
      <c r="AV51" s="89"/>
      <c r="AW51" s="88"/>
      <c r="AX51" s="89"/>
      <c r="AY51" s="88"/>
      <c r="AZ51" s="89"/>
      <c r="BA51" s="88"/>
      <c r="BB51" s="89"/>
      <c r="BC51" s="86"/>
      <c r="BD51" s="87"/>
      <c r="BE51" s="88"/>
      <c r="BF51" s="89"/>
      <c r="BG51" s="88"/>
      <c r="BH51" s="89"/>
      <c r="BI51" s="88"/>
      <c r="BJ51" s="89"/>
      <c r="BK51" s="88"/>
      <c r="BL51" s="89"/>
      <c r="BM51" s="88"/>
      <c r="BN51" s="89"/>
      <c r="BO51" s="88"/>
      <c r="BP51" s="89"/>
      <c r="BQ51" s="88"/>
      <c r="BR51" s="89"/>
      <c r="BS51" s="88"/>
      <c r="BT51" s="89"/>
      <c r="BU51" s="88"/>
      <c r="BV51" s="89"/>
      <c r="BW51" s="87"/>
      <c r="BX51" s="87"/>
      <c r="BY51" s="88"/>
      <c r="BZ51" s="89"/>
      <c r="CA51" s="90"/>
    </row>
    <row r="52" spans="2:79" ht="28.5" customHeight="1" x14ac:dyDescent="0.2">
      <c r="B52" s="78">
        <f t="shared" si="0"/>
        <v>47</v>
      </c>
      <c r="C52" s="85" t="s">
        <v>226</v>
      </c>
      <c r="D52" s="254" t="s">
        <v>274</v>
      </c>
      <c r="E52" s="86"/>
      <c r="F52" s="87"/>
      <c r="G52" s="86"/>
      <c r="H52" s="87"/>
      <c r="I52" s="88"/>
      <c r="J52" s="89"/>
      <c r="K52" s="88"/>
      <c r="L52" s="89"/>
      <c r="M52" s="88"/>
      <c r="N52" s="89"/>
      <c r="O52" s="88"/>
      <c r="P52" s="89"/>
      <c r="Q52" s="88"/>
      <c r="R52" s="89"/>
      <c r="S52" s="88"/>
      <c r="T52" s="89"/>
      <c r="U52" s="88"/>
      <c r="V52" s="89"/>
      <c r="W52" s="88"/>
      <c r="X52" s="89"/>
      <c r="Y52" s="88"/>
      <c r="Z52" s="89"/>
      <c r="AA52" s="88"/>
      <c r="AB52" s="89"/>
      <c r="AC52" s="88"/>
      <c r="AD52" s="89"/>
      <c r="AE52" s="86"/>
      <c r="AF52" s="87"/>
      <c r="AG52" s="88"/>
      <c r="AH52" s="89"/>
      <c r="AI52" s="88"/>
      <c r="AJ52" s="89"/>
      <c r="AK52" s="88"/>
      <c r="AL52" s="89"/>
      <c r="AM52" s="88"/>
      <c r="AN52" s="89"/>
      <c r="AO52" s="88"/>
      <c r="AP52" s="89"/>
      <c r="AQ52" s="88"/>
      <c r="AR52" s="89"/>
      <c r="AS52" s="88"/>
      <c r="AT52" s="89"/>
      <c r="AU52" s="88"/>
      <c r="AV52" s="89"/>
      <c r="AW52" s="88"/>
      <c r="AX52" s="89"/>
      <c r="AY52" s="88"/>
      <c r="AZ52" s="89"/>
      <c r="BA52" s="88"/>
      <c r="BB52" s="89"/>
      <c r="BC52" s="86"/>
      <c r="BD52" s="87"/>
      <c r="BE52" s="88"/>
      <c r="BF52" s="89"/>
      <c r="BG52" s="88"/>
      <c r="BH52" s="89"/>
      <c r="BI52" s="88"/>
      <c r="BJ52" s="89"/>
      <c r="BK52" s="88"/>
      <c r="BL52" s="89"/>
      <c r="BM52" s="88"/>
      <c r="BN52" s="89"/>
      <c r="BO52" s="88"/>
      <c r="BP52" s="89"/>
      <c r="BQ52" s="88"/>
      <c r="BR52" s="89"/>
      <c r="BS52" s="88"/>
      <c r="BT52" s="89"/>
      <c r="BU52" s="88"/>
      <c r="BV52" s="89"/>
      <c r="BW52" s="87"/>
      <c r="BX52" s="87"/>
      <c r="BY52" s="88"/>
      <c r="BZ52" s="89"/>
      <c r="CA52" s="90"/>
    </row>
    <row r="53" spans="2:79" ht="28.5" customHeight="1" x14ac:dyDescent="0.2">
      <c r="B53" s="78">
        <f t="shared" si="0"/>
        <v>48</v>
      </c>
      <c r="C53" s="85" t="s">
        <v>227</v>
      </c>
      <c r="D53" s="254" t="s">
        <v>274</v>
      </c>
      <c r="E53" s="86"/>
      <c r="F53" s="87"/>
      <c r="G53" s="86"/>
      <c r="H53" s="87"/>
      <c r="I53" s="88"/>
      <c r="J53" s="89"/>
      <c r="K53" s="88"/>
      <c r="L53" s="89"/>
      <c r="M53" s="88"/>
      <c r="N53" s="89"/>
      <c r="O53" s="88"/>
      <c r="P53" s="89"/>
      <c r="Q53" s="88"/>
      <c r="R53" s="89"/>
      <c r="S53" s="88"/>
      <c r="T53" s="89"/>
      <c r="U53" s="88"/>
      <c r="V53" s="89"/>
      <c r="W53" s="88"/>
      <c r="X53" s="89"/>
      <c r="Y53" s="88"/>
      <c r="Z53" s="89"/>
      <c r="AA53" s="88"/>
      <c r="AB53" s="89"/>
      <c r="AC53" s="88"/>
      <c r="AD53" s="89"/>
      <c r="AE53" s="86"/>
      <c r="AF53" s="87"/>
      <c r="AG53" s="88"/>
      <c r="AH53" s="89"/>
      <c r="AI53" s="88"/>
      <c r="AJ53" s="89"/>
      <c r="AK53" s="88"/>
      <c r="AL53" s="89"/>
      <c r="AM53" s="88"/>
      <c r="AN53" s="89"/>
      <c r="AO53" s="88"/>
      <c r="AP53" s="89"/>
      <c r="AQ53" s="88"/>
      <c r="AR53" s="89"/>
      <c r="AS53" s="88"/>
      <c r="AT53" s="89"/>
      <c r="AU53" s="88"/>
      <c r="AV53" s="89"/>
      <c r="AW53" s="88"/>
      <c r="AX53" s="89"/>
      <c r="AY53" s="88"/>
      <c r="AZ53" s="89"/>
      <c r="BA53" s="88"/>
      <c r="BB53" s="89"/>
      <c r="BC53" s="86"/>
      <c r="BD53" s="87"/>
      <c r="BE53" s="88"/>
      <c r="BF53" s="89"/>
      <c r="BG53" s="88"/>
      <c r="BH53" s="89"/>
      <c r="BI53" s="88"/>
      <c r="BJ53" s="89"/>
      <c r="BK53" s="88"/>
      <c r="BL53" s="89"/>
      <c r="BM53" s="88"/>
      <c r="BN53" s="89"/>
      <c r="BO53" s="88"/>
      <c r="BP53" s="89"/>
      <c r="BQ53" s="88"/>
      <c r="BR53" s="89"/>
      <c r="BS53" s="88"/>
      <c r="BT53" s="89"/>
      <c r="BU53" s="88"/>
      <c r="BV53" s="89"/>
      <c r="BW53" s="87"/>
      <c r="BX53" s="87"/>
      <c r="BY53" s="88"/>
      <c r="BZ53" s="89"/>
      <c r="CA53" s="90"/>
    </row>
    <row r="54" spans="2:79" ht="28.5" customHeight="1" x14ac:dyDescent="0.2">
      <c r="B54" s="78">
        <f t="shared" si="0"/>
        <v>49</v>
      </c>
      <c r="C54" s="85" t="s">
        <v>228</v>
      </c>
      <c r="D54" s="254" t="s">
        <v>274</v>
      </c>
      <c r="E54" s="86"/>
      <c r="F54" s="87"/>
      <c r="G54" s="86"/>
      <c r="H54" s="87"/>
      <c r="I54" s="88"/>
      <c r="J54" s="89"/>
      <c r="K54" s="88"/>
      <c r="L54" s="89"/>
      <c r="M54" s="88"/>
      <c r="N54" s="89"/>
      <c r="O54" s="88"/>
      <c r="P54" s="89"/>
      <c r="Q54" s="88"/>
      <c r="R54" s="89"/>
      <c r="S54" s="88"/>
      <c r="T54" s="89"/>
      <c r="U54" s="88"/>
      <c r="V54" s="89"/>
      <c r="W54" s="88"/>
      <c r="X54" s="89"/>
      <c r="Y54" s="88"/>
      <c r="Z54" s="89"/>
      <c r="AA54" s="88"/>
      <c r="AB54" s="89"/>
      <c r="AC54" s="88"/>
      <c r="AD54" s="89"/>
      <c r="AE54" s="86"/>
      <c r="AF54" s="87"/>
      <c r="AG54" s="88"/>
      <c r="AH54" s="89"/>
      <c r="AI54" s="88"/>
      <c r="AJ54" s="89"/>
      <c r="AK54" s="88"/>
      <c r="AL54" s="89"/>
      <c r="AM54" s="88"/>
      <c r="AN54" s="89"/>
      <c r="AO54" s="88"/>
      <c r="AP54" s="89"/>
      <c r="AQ54" s="88"/>
      <c r="AR54" s="89"/>
      <c r="AS54" s="88"/>
      <c r="AT54" s="89"/>
      <c r="AU54" s="88"/>
      <c r="AV54" s="89"/>
      <c r="AW54" s="88"/>
      <c r="AX54" s="89"/>
      <c r="AY54" s="88"/>
      <c r="AZ54" s="89"/>
      <c r="BA54" s="88"/>
      <c r="BB54" s="89"/>
      <c r="BC54" s="86"/>
      <c r="BD54" s="87"/>
      <c r="BE54" s="88"/>
      <c r="BF54" s="89"/>
      <c r="BG54" s="88"/>
      <c r="BH54" s="89"/>
      <c r="BI54" s="88"/>
      <c r="BJ54" s="89"/>
      <c r="BK54" s="88"/>
      <c r="BL54" s="89"/>
      <c r="BM54" s="88"/>
      <c r="BN54" s="89"/>
      <c r="BO54" s="88"/>
      <c r="BP54" s="89"/>
      <c r="BQ54" s="88"/>
      <c r="BR54" s="89"/>
      <c r="BS54" s="88"/>
      <c r="BT54" s="89"/>
      <c r="BU54" s="88"/>
      <c r="BV54" s="89"/>
      <c r="BW54" s="87"/>
      <c r="BX54" s="87"/>
      <c r="BY54" s="88"/>
      <c r="BZ54" s="89"/>
      <c r="CA54" s="90"/>
    </row>
    <row r="55" spans="2:79" ht="28.5" customHeight="1" x14ac:dyDescent="0.2">
      <c r="B55" s="78">
        <f t="shared" si="0"/>
        <v>50</v>
      </c>
      <c r="C55" s="85" t="s">
        <v>229</v>
      </c>
      <c r="D55" s="254" t="s">
        <v>274</v>
      </c>
      <c r="E55" s="86"/>
      <c r="F55" s="87"/>
      <c r="G55" s="86"/>
      <c r="H55" s="87"/>
      <c r="I55" s="88"/>
      <c r="J55" s="89"/>
      <c r="K55" s="88"/>
      <c r="L55" s="89"/>
      <c r="M55" s="88"/>
      <c r="N55" s="89"/>
      <c r="O55" s="88"/>
      <c r="P55" s="89"/>
      <c r="Q55" s="88"/>
      <c r="R55" s="89"/>
      <c r="S55" s="88"/>
      <c r="T55" s="89"/>
      <c r="U55" s="88"/>
      <c r="V55" s="89"/>
      <c r="W55" s="88"/>
      <c r="X55" s="89"/>
      <c r="Y55" s="88"/>
      <c r="Z55" s="89"/>
      <c r="AA55" s="88"/>
      <c r="AB55" s="89"/>
      <c r="AC55" s="88"/>
      <c r="AD55" s="89"/>
      <c r="AE55" s="86"/>
      <c r="AF55" s="87"/>
      <c r="AG55" s="88"/>
      <c r="AH55" s="89"/>
      <c r="AI55" s="88"/>
      <c r="AJ55" s="89"/>
      <c r="AK55" s="88"/>
      <c r="AL55" s="89"/>
      <c r="AM55" s="88"/>
      <c r="AN55" s="89"/>
      <c r="AO55" s="88"/>
      <c r="AP55" s="89"/>
      <c r="AQ55" s="88"/>
      <c r="AR55" s="89"/>
      <c r="AS55" s="88"/>
      <c r="AT55" s="89"/>
      <c r="AU55" s="88"/>
      <c r="AV55" s="89"/>
      <c r="AW55" s="88"/>
      <c r="AX55" s="89"/>
      <c r="AY55" s="88"/>
      <c r="AZ55" s="89"/>
      <c r="BA55" s="88"/>
      <c r="BB55" s="89"/>
      <c r="BC55" s="86"/>
      <c r="BD55" s="87"/>
      <c r="BE55" s="88"/>
      <c r="BF55" s="89"/>
      <c r="BG55" s="88"/>
      <c r="BH55" s="89"/>
      <c r="BI55" s="88"/>
      <c r="BJ55" s="89"/>
      <c r="BK55" s="88"/>
      <c r="BL55" s="89"/>
      <c r="BM55" s="88"/>
      <c r="BN55" s="89"/>
      <c r="BO55" s="88"/>
      <c r="BP55" s="89"/>
      <c r="BQ55" s="88"/>
      <c r="BR55" s="89"/>
      <c r="BS55" s="88"/>
      <c r="BT55" s="89"/>
      <c r="BU55" s="88"/>
      <c r="BV55" s="89"/>
      <c r="BW55" s="87"/>
      <c r="BX55" s="87"/>
      <c r="BY55" s="88"/>
      <c r="BZ55" s="89"/>
      <c r="CA55" s="90"/>
    </row>
    <row r="56" spans="2:79" ht="28.5" customHeight="1" x14ac:dyDescent="0.2">
      <c r="B56" s="78">
        <f t="shared" si="0"/>
        <v>51</v>
      </c>
      <c r="C56" s="85" t="s">
        <v>229</v>
      </c>
      <c r="D56" s="254" t="s">
        <v>276</v>
      </c>
      <c r="E56" s="86"/>
      <c r="F56" s="87"/>
      <c r="G56" s="86"/>
      <c r="H56" s="87"/>
      <c r="I56" s="88"/>
      <c r="J56" s="89"/>
      <c r="K56" s="88"/>
      <c r="L56" s="89"/>
      <c r="M56" s="88"/>
      <c r="N56" s="89"/>
      <c r="O56" s="88"/>
      <c r="P56" s="89"/>
      <c r="Q56" s="88"/>
      <c r="R56" s="89"/>
      <c r="S56" s="88"/>
      <c r="T56" s="89"/>
      <c r="U56" s="88"/>
      <c r="V56" s="89"/>
      <c r="W56" s="88"/>
      <c r="X56" s="89"/>
      <c r="Y56" s="88"/>
      <c r="Z56" s="89"/>
      <c r="AA56" s="88"/>
      <c r="AB56" s="89"/>
      <c r="AC56" s="88"/>
      <c r="AD56" s="89"/>
      <c r="AE56" s="86"/>
      <c r="AF56" s="87"/>
      <c r="AG56" s="88"/>
      <c r="AH56" s="89"/>
      <c r="AI56" s="88"/>
      <c r="AJ56" s="89"/>
      <c r="AK56" s="88"/>
      <c r="AL56" s="89"/>
      <c r="AM56" s="88"/>
      <c r="AN56" s="89"/>
      <c r="AO56" s="88"/>
      <c r="AP56" s="89"/>
      <c r="AQ56" s="88"/>
      <c r="AR56" s="89"/>
      <c r="AS56" s="88"/>
      <c r="AT56" s="89"/>
      <c r="AU56" s="88"/>
      <c r="AV56" s="89"/>
      <c r="AW56" s="88"/>
      <c r="AX56" s="89"/>
      <c r="AY56" s="88"/>
      <c r="AZ56" s="89"/>
      <c r="BA56" s="88"/>
      <c r="BB56" s="89"/>
      <c r="BC56" s="86"/>
      <c r="BD56" s="87"/>
      <c r="BE56" s="88"/>
      <c r="BF56" s="89"/>
      <c r="BG56" s="88"/>
      <c r="BH56" s="89"/>
      <c r="BI56" s="88"/>
      <c r="BJ56" s="89"/>
      <c r="BK56" s="88"/>
      <c r="BL56" s="89"/>
      <c r="BM56" s="88"/>
      <c r="BN56" s="89"/>
      <c r="BO56" s="88"/>
      <c r="BP56" s="89"/>
      <c r="BQ56" s="88"/>
      <c r="BR56" s="89"/>
      <c r="BS56" s="88"/>
      <c r="BT56" s="89"/>
      <c r="BU56" s="88"/>
      <c r="BV56" s="89"/>
      <c r="BW56" s="87"/>
      <c r="BX56" s="87"/>
      <c r="BY56" s="88"/>
      <c r="BZ56" s="89"/>
      <c r="CA56" s="90"/>
    </row>
    <row r="57" spans="2:79" ht="28.5" customHeight="1" x14ac:dyDescent="0.2">
      <c r="B57" s="78">
        <f t="shared" si="0"/>
        <v>52</v>
      </c>
      <c r="C57" s="85" t="s">
        <v>6</v>
      </c>
      <c r="D57" s="254" t="s">
        <v>274</v>
      </c>
      <c r="E57" s="86"/>
      <c r="F57" s="87"/>
      <c r="G57" s="86"/>
      <c r="H57" s="87"/>
      <c r="I57" s="88"/>
      <c r="J57" s="89"/>
      <c r="K57" s="88"/>
      <c r="L57" s="89"/>
      <c r="M57" s="88"/>
      <c r="N57" s="89"/>
      <c r="O57" s="88"/>
      <c r="P57" s="89"/>
      <c r="Q57" s="88"/>
      <c r="R57" s="89"/>
      <c r="S57" s="88"/>
      <c r="T57" s="89"/>
      <c r="U57" s="88"/>
      <c r="V57" s="89"/>
      <c r="W57" s="88"/>
      <c r="X57" s="89"/>
      <c r="Y57" s="88"/>
      <c r="Z57" s="89"/>
      <c r="AA57" s="88"/>
      <c r="AB57" s="89"/>
      <c r="AC57" s="88"/>
      <c r="AD57" s="89"/>
      <c r="AE57" s="86"/>
      <c r="AF57" s="87"/>
      <c r="AG57" s="88"/>
      <c r="AH57" s="89"/>
      <c r="AI57" s="88"/>
      <c r="AJ57" s="89"/>
      <c r="AK57" s="88"/>
      <c r="AL57" s="89"/>
      <c r="AM57" s="88"/>
      <c r="AN57" s="89"/>
      <c r="AO57" s="88"/>
      <c r="AP57" s="89"/>
      <c r="AQ57" s="88"/>
      <c r="AR57" s="89"/>
      <c r="AS57" s="88"/>
      <c r="AT57" s="89"/>
      <c r="AU57" s="88"/>
      <c r="AV57" s="89"/>
      <c r="AW57" s="88"/>
      <c r="AX57" s="89"/>
      <c r="AY57" s="88"/>
      <c r="AZ57" s="89"/>
      <c r="BA57" s="88"/>
      <c r="BB57" s="89"/>
      <c r="BC57" s="86"/>
      <c r="BD57" s="87"/>
      <c r="BE57" s="88"/>
      <c r="BF57" s="89"/>
      <c r="BG57" s="88"/>
      <c r="BH57" s="89"/>
      <c r="BI57" s="88"/>
      <c r="BJ57" s="89"/>
      <c r="BK57" s="88"/>
      <c r="BL57" s="89"/>
      <c r="BM57" s="88"/>
      <c r="BN57" s="89"/>
      <c r="BO57" s="88"/>
      <c r="BP57" s="89"/>
      <c r="BQ57" s="88"/>
      <c r="BR57" s="89"/>
      <c r="BS57" s="88"/>
      <c r="BT57" s="89"/>
      <c r="BU57" s="88"/>
      <c r="BV57" s="89"/>
      <c r="BW57" s="87"/>
      <c r="BX57" s="87"/>
      <c r="BY57" s="88"/>
      <c r="BZ57" s="89"/>
      <c r="CA57" s="90"/>
    </row>
    <row r="58" spans="2:79" ht="28.5" customHeight="1" x14ac:dyDescent="0.2">
      <c r="B58" s="78">
        <f t="shared" si="0"/>
        <v>53</v>
      </c>
      <c r="C58" s="85" t="s">
        <v>230</v>
      </c>
      <c r="D58" s="254" t="s">
        <v>274</v>
      </c>
      <c r="E58" s="86"/>
      <c r="F58" s="87"/>
      <c r="G58" s="86"/>
      <c r="H58" s="87"/>
      <c r="I58" s="88"/>
      <c r="J58" s="89"/>
      <c r="K58" s="88"/>
      <c r="L58" s="89"/>
      <c r="M58" s="88"/>
      <c r="N58" s="89"/>
      <c r="O58" s="88"/>
      <c r="P58" s="89"/>
      <c r="Q58" s="88"/>
      <c r="R58" s="89"/>
      <c r="S58" s="88"/>
      <c r="T58" s="89"/>
      <c r="U58" s="88"/>
      <c r="V58" s="89"/>
      <c r="W58" s="88"/>
      <c r="X58" s="89"/>
      <c r="Y58" s="88"/>
      <c r="Z58" s="89"/>
      <c r="AA58" s="88"/>
      <c r="AB58" s="89"/>
      <c r="AC58" s="88"/>
      <c r="AD58" s="89"/>
      <c r="AE58" s="86"/>
      <c r="AF58" s="87"/>
      <c r="AG58" s="88"/>
      <c r="AH58" s="89"/>
      <c r="AI58" s="88"/>
      <c r="AJ58" s="89"/>
      <c r="AK58" s="88"/>
      <c r="AL58" s="89"/>
      <c r="AM58" s="88"/>
      <c r="AN58" s="89"/>
      <c r="AO58" s="88"/>
      <c r="AP58" s="89"/>
      <c r="AQ58" s="88"/>
      <c r="AR58" s="89"/>
      <c r="AS58" s="88"/>
      <c r="AT58" s="89"/>
      <c r="AU58" s="88"/>
      <c r="AV58" s="89"/>
      <c r="AW58" s="88"/>
      <c r="AX58" s="89"/>
      <c r="AY58" s="88"/>
      <c r="AZ58" s="89"/>
      <c r="BA58" s="88"/>
      <c r="BB58" s="89"/>
      <c r="BC58" s="86"/>
      <c r="BD58" s="87"/>
      <c r="BE58" s="88"/>
      <c r="BF58" s="89"/>
      <c r="BG58" s="88"/>
      <c r="BH58" s="89"/>
      <c r="BI58" s="88"/>
      <c r="BJ58" s="89"/>
      <c r="BK58" s="88"/>
      <c r="BL58" s="89"/>
      <c r="BM58" s="88"/>
      <c r="BN58" s="89"/>
      <c r="BO58" s="88"/>
      <c r="BP58" s="89"/>
      <c r="BQ58" s="88"/>
      <c r="BR58" s="89"/>
      <c r="BS58" s="88"/>
      <c r="BT58" s="89"/>
      <c r="BU58" s="88"/>
      <c r="BV58" s="89"/>
      <c r="BW58" s="87"/>
      <c r="BX58" s="87"/>
      <c r="BY58" s="88"/>
      <c r="BZ58" s="89"/>
      <c r="CA58" s="90"/>
    </row>
    <row r="59" spans="2:79" ht="28.5" customHeight="1" x14ac:dyDescent="0.2">
      <c r="B59" s="78">
        <f t="shared" si="0"/>
        <v>54</v>
      </c>
      <c r="C59" s="85" t="s">
        <v>280</v>
      </c>
      <c r="D59" s="254" t="s">
        <v>274</v>
      </c>
      <c r="E59" s="86"/>
      <c r="F59" s="87"/>
      <c r="G59" s="86"/>
      <c r="H59" s="87"/>
      <c r="I59" s="88"/>
      <c r="J59" s="89"/>
      <c r="K59" s="88"/>
      <c r="L59" s="89"/>
      <c r="M59" s="88"/>
      <c r="N59" s="89"/>
      <c r="O59" s="88"/>
      <c r="P59" s="89"/>
      <c r="Q59" s="88"/>
      <c r="R59" s="89"/>
      <c r="S59" s="88"/>
      <c r="T59" s="89"/>
      <c r="U59" s="88"/>
      <c r="V59" s="89"/>
      <c r="W59" s="88"/>
      <c r="X59" s="89"/>
      <c r="Y59" s="88"/>
      <c r="Z59" s="89"/>
      <c r="AA59" s="88"/>
      <c r="AB59" s="89"/>
      <c r="AC59" s="88"/>
      <c r="AD59" s="89"/>
      <c r="AE59" s="86"/>
      <c r="AF59" s="87"/>
      <c r="AG59" s="88"/>
      <c r="AH59" s="89"/>
      <c r="AI59" s="88"/>
      <c r="AJ59" s="89"/>
      <c r="AK59" s="88"/>
      <c r="AL59" s="89"/>
      <c r="AM59" s="88"/>
      <c r="AN59" s="89"/>
      <c r="AO59" s="88"/>
      <c r="AP59" s="89"/>
      <c r="AQ59" s="88"/>
      <c r="AR59" s="89"/>
      <c r="AS59" s="88"/>
      <c r="AT59" s="89"/>
      <c r="AU59" s="88"/>
      <c r="AV59" s="89"/>
      <c r="AW59" s="88"/>
      <c r="AX59" s="89"/>
      <c r="AY59" s="88"/>
      <c r="AZ59" s="89"/>
      <c r="BA59" s="88"/>
      <c r="BB59" s="89"/>
      <c r="BC59" s="86"/>
      <c r="BD59" s="87"/>
      <c r="BE59" s="88"/>
      <c r="BF59" s="89"/>
      <c r="BG59" s="88"/>
      <c r="BH59" s="89"/>
      <c r="BI59" s="88"/>
      <c r="BJ59" s="89"/>
      <c r="BK59" s="88"/>
      <c r="BL59" s="89"/>
      <c r="BM59" s="88"/>
      <c r="BN59" s="89"/>
      <c r="BO59" s="88"/>
      <c r="BP59" s="89"/>
      <c r="BQ59" s="88"/>
      <c r="BR59" s="89"/>
      <c r="BS59" s="88"/>
      <c r="BT59" s="89"/>
      <c r="BU59" s="88"/>
      <c r="BV59" s="89"/>
      <c r="BW59" s="87"/>
      <c r="BX59" s="87"/>
      <c r="BY59" s="88"/>
      <c r="BZ59" s="89"/>
      <c r="CA59" s="90"/>
    </row>
    <row r="60" spans="2:79" ht="28.5" customHeight="1" x14ac:dyDescent="0.2">
      <c r="B60" s="78">
        <f t="shared" si="0"/>
        <v>55</v>
      </c>
      <c r="C60" s="85" t="s">
        <v>231</v>
      </c>
      <c r="D60" s="254" t="s">
        <v>274</v>
      </c>
      <c r="E60" s="86"/>
      <c r="F60" s="87"/>
      <c r="G60" s="86"/>
      <c r="H60" s="87"/>
      <c r="I60" s="88"/>
      <c r="J60" s="89"/>
      <c r="K60" s="88"/>
      <c r="L60" s="89"/>
      <c r="M60" s="88"/>
      <c r="N60" s="89"/>
      <c r="O60" s="88"/>
      <c r="P60" s="89"/>
      <c r="Q60" s="88"/>
      <c r="R60" s="89"/>
      <c r="S60" s="88"/>
      <c r="T60" s="89"/>
      <c r="U60" s="88"/>
      <c r="V60" s="89"/>
      <c r="W60" s="88"/>
      <c r="X60" s="89"/>
      <c r="Y60" s="88"/>
      <c r="Z60" s="89"/>
      <c r="AA60" s="88"/>
      <c r="AB60" s="89"/>
      <c r="AC60" s="88"/>
      <c r="AD60" s="89"/>
      <c r="AE60" s="86"/>
      <c r="AF60" s="87"/>
      <c r="AG60" s="88"/>
      <c r="AH60" s="89"/>
      <c r="AI60" s="88"/>
      <c r="AJ60" s="89"/>
      <c r="AK60" s="88"/>
      <c r="AL60" s="89"/>
      <c r="AM60" s="88"/>
      <c r="AN60" s="89"/>
      <c r="AO60" s="88"/>
      <c r="AP60" s="89"/>
      <c r="AQ60" s="88"/>
      <c r="AR60" s="89"/>
      <c r="AS60" s="88"/>
      <c r="AT60" s="89"/>
      <c r="AU60" s="88"/>
      <c r="AV60" s="89"/>
      <c r="AW60" s="88"/>
      <c r="AX60" s="89"/>
      <c r="AY60" s="88"/>
      <c r="AZ60" s="89"/>
      <c r="BA60" s="88"/>
      <c r="BB60" s="89"/>
      <c r="BC60" s="86"/>
      <c r="BD60" s="87"/>
      <c r="BE60" s="88"/>
      <c r="BF60" s="89"/>
      <c r="BG60" s="88"/>
      <c r="BH60" s="89"/>
      <c r="BI60" s="88"/>
      <c r="BJ60" s="89"/>
      <c r="BK60" s="88"/>
      <c r="BL60" s="89"/>
      <c r="BM60" s="88"/>
      <c r="BN60" s="89"/>
      <c r="BO60" s="88"/>
      <c r="BP60" s="89"/>
      <c r="BQ60" s="88"/>
      <c r="BR60" s="89"/>
      <c r="BS60" s="88"/>
      <c r="BT60" s="89"/>
      <c r="BU60" s="88"/>
      <c r="BV60" s="89"/>
      <c r="BW60" s="87"/>
      <c r="BX60" s="87"/>
      <c r="BY60" s="88"/>
      <c r="BZ60" s="89"/>
      <c r="CA60" s="90"/>
    </row>
    <row r="61" spans="2:79" ht="28.5" customHeight="1" x14ac:dyDescent="0.2">
      <c r="B61" s="78">
        <f t="shared" si="0"/>
        <v>56</v>
      </c>
      <c r="C61" s="85" t="s">
        <v>232</v>
      </c>
      <c r="D61" s="254" t="s">
        <v>274</v>
      </c>
      <c r="E61" s="86"/>
      <c r="F61" s="87"/>
      <c r="G61" s="86"/>
      <c r="H61" s="87"/>
      <c r="I61" s="88"/>
      <c r="J61" s="89"/>
      <c r="K61" s="88"/>
      <c r="L61" s="89"/>
      <c r="M61" s="88"/>
      <c r="N61" s="89"/>
      <c r="O61" s="88"/>
      <c r="P61" s="89"/>
      <c r="Q61" s="88"/>
      <c r="R61" s="89"/>
      <c r="S61" s="88"/>
      <c r="T61" s="89"/>
      <c r="U61" s="88"/>
      <c r="V61" s="89"/>
      <c r="W61" s="88"/>
      <c r="X61" s="89"/>
      <c r="Y61" s="88"/>
      <c r="Z61" s="89"/>
      <c r="AA61" s="88"/>
      <c r="AB61" s="89"/>
      <c r="AC61" s="88"/>
      <c r="AD61" s="89"/>
      <c r="AE61" s="86"/>
      <c r="AF61" s="87"/>
      <c r="AG61" s="88"/>
      <c r="AH61" s="89"/>
      <c r="AI61" s="88"/>
      <c r="AJ61" s="89"/>
      <c r="AK61" s="88"/>
      <c r="AL61" s="89"/>
      <c r="AM61" s="88"/>
      <c r="AN61" s="89"/>
      <c r="AO61" s="88"/>
      <c r="AP61" s="89"/>
      <c r="AQ61" s="88"/>
      <c r="AR61" s="89"/>
      <c r="AS61" s="88"/>
      <c r="AT61" s="89"/>
      <c r="AU61" s="88"/>
      <c r="AV61" s="89"/>
      <c r="AW61" s="88"/>
      <c r="AX61" s="89"/>
      <c r="AY61" s="88"/>
      <c r="AZ61" s="89"/>
      <c r="BA61" s="88"/>
      <c r="BB61" s="89"/>
      <c r="BC61" s="86"/>
      <c r="BD61" s="87"/>
      <c r="BE61" s="88"/>
      <c r="BF61" s="89"/>
      <c r="BG61" s="88"/>
      <c r="BH61" s="89"/>
      <c r="BI61" s="88"/>
      <c r="BJ61" s="89"/>
      <c r="BK61" s="88"/>
      <c r="BL61" s="89"/>
      <c r="BM61" s="88"/>
      <c r="BN61" s="89"/>
      <c r="BO61" s="88"/>
      <c r="BP61" s="89"/>
      <c r="BQ61" s="88"/>
      <c r="BR61" s="89"/>
      <c r="BS61" s="88"/>
      <c r="BT61" s="89"/>
      <c r="BU61" s="88"/>
      <c r="BV61" s="89"/>
      <c r="BW61" s="87"/>
      <c r="BX61" s="87"/>
      <c r="BY61" s="88"/>
      <c r="BZ61" s="89"/>
      <c r="CA61" s="90"/>
    </row>
    <row r="62" spans="2:79" ht="28.5" customHeight="1" x14ac:dyDescent="0.2">
      <c r="B62" s="78">
        <f t="shared" si="0"/>
        <v>57</v>
      </c>
      <c r="C62" s="85" t="s">
        <v>232</v>
      </c>
      <c r="D62" s="254" t="s">
        <v>275</v>
      </c>
      <c r="E62" s="86"/>
      <c r="F62" s="87"/>
      <c r="G62" s="86"/>
      <c r="H62" s="87"/>
      <c r="I62" s="88"/>
      <c r="J62" s="89"/>
      <c r="K62" s="88"/>
      <c r="L62" s="89"/>
      <c r="M62" s="88"/>
      <c r="N62" s="89"/>
      <c r="O62" s="88"/>
      <c r="P62" s="89"/>
      <c r="Q62" s="88"/>
      <c r="R62" s="89"/>
      <c r="S62" s="88"/>
      <c r="T62" s="89"/>
      <c r="U62" s="88"/>
      <c r="V62" s="89"/>
      <c r="W62" s="88"/>
      <c r="X62" s="89"/>
      <c r="Y62" s="88"/>
      <c r="Z62" s="89"/>
      <c r="AA62" s="88"/>
      <c r="AB62" s="89"/>
      <c r="AC62" s="88"/>
      <c r="AD62" s="89"/>
      <c r="AE62" s="86"/>
      <c r="AF62" s="87"/>
      <c r="AG62" s="88"/>
      <c r="AH62" s="89"/>
      <c r="AI62" s="88"/>
      <c r="AJ62" s="89"/>
      <c r="AK62" s="88"/>
      <c r="AL62" s="89"/>
      <c r="AM62" s="88"/>
      <c r="AN62" s="89"/>
      <c r="AO62" s="88"/>
      <c r="AP62" s="89"/>
      <c r="AQ62" s="88"/>
      <c r="AR62" s="89"/>
      <c r="AS62" s="88"/>
      <c r="AT62" s="89"/>
      <c r="AU62" s="88"/>
      <c r="AV62" s="89"/>
      <c r="AW62" s="88"/>
      <c r="AX62" s="89"/>
      <c r="AY62" s="88"/>
      <c r="AZ62" s="89"/>
      <c r="BA62" s="88"/>
      <c r="BB62" s="89"/>
      <c r="BC62" s="86"/>
      <c r="BD62" s="87"/>
      <c r="BE62" s="88"/>
      <c r="BF62" s="89"/>
      <c r="BG62" s="88"/>
      <c r="BH62" s="89"/>
      <c r="BI62" s="88"/>
      <c r="BJ62" s="89"/>
      <c r="BK62" s="88"/>
      <c r="BL62" s="89"/>
      <c r="BM62" s="88"/>
      <c r="BN62" s="89"/>
      <c r="BO62" s="88"/>
      <c r="BP62" s="89"/>
      <c r="BQ62" s="88"/>
      <c r="BR62" s="89"/>
      <c r="BS62" s="88"/>
      <c r="BT62" s="89"/>
      <c r="BU62" s="88"/>
      <c r="BV62" s="89"/>
      <c r="BW62" s="87"/>
      <c r="BX62" s="87"/>
      <c r="BY62" s="88"/>
      <c r="BZ62" s="89"/>
      <c r="CA62" s="90"/>
    </row>
    <row r="63" spans="2:79" ht="28.5" customHeight="1" x14ac:dyDescent="0.2">
      <c r="B63" s="78">
        <f t="shared" si="0"/>
        <v>58</v>
      </c>
      <c r="C63" s="85" t="s">
        <v>233</v>
      </c>
      <c r="D63" s="254" t="s">
        <v>274</v>
      </c>
      <c r="E63" s="86"/>
      <c r="F63" s="87"/>
      <c r="G63" s="86"/>
      <c r="H63" s="87"/>
      <c r="I63" s="88"/>
      <c r="J63" s="89"/>
      <c r="K63" s="88"/>
      <c r="L63" s="89"/>
      <c r="M63" s="88"/>
      <c r="N63" s="89"/>
      <c r="O63" s="88"/>
      <c r="P63" s="89"/>
      <c r="Q63" s="88"/>
      <c r="R63" s="89"/>
      <c r="S63" s="88"/>
      <c r="T63" s="89"/>
      <c r="U63" s="88"/>
      <c r="V63" s="89"/>
      <c r="W63" s="88"/>
      <c r="X63" s="89"/>
      <c r="Y63" s="88"/>
      <c r="Z63" s="89"/>
      <c r="AA63" s="88"/>
      <c r="AB63" s="89"/>
      <c r="AC63" s="88"/>
      <c r="AD63" s="89"/>
      <c r="AE63" s="86"/>
      <c r="AF63" s="87"/>
      <c r="AG63" s="88"/>
      <c r="AH63" s="89"/>
      <c r="AI63" s="88"/>
      <c r="AJ63" s="89"/>
      <c r="AK63" s="88"/>
      <c r="AL63" s="89"/>
      <c r="AM63" s="88"/>
      <c r="AN63" s="89"/>
      <c r="AO63" s="88"/>
      <c r="AP63" s="89"/>
      <c r="AQ63" s="88"/>
      <c r="AR63" s="89"/>
      <c r="AS63" s="88"/>
      <c r="AT63" s="89"/>
      <c r="AU63" s="88"/>
      <c r="AV63" s="89"/>
      <c r="AW63" s="88"/>
      <c r="AX63" s="89"/>
      <c r="AY63" s="88"/>
      <c r="AZ63" s="89"/>
      <c r="BA63" s="88"/>
      <c r="BB63" s="89"/>
      <c r="BC63" s="86"/>
      <c r="BD63" s="87"/>
      <c r="BE63" s="88"/>
      <c r="BF63" s="89"/>
      <c r="BG63" s="88"/>
      <c r="BH63" s="89"/>
      <c r="BI63" s="88"/>
      <c r="BJ63" s="89"/>
      <c r="BK63" s="88"/>
      <c r="BL63" s="89"/>
      <c r="BM63" s="88"/>
      <c r="BN63" s="89"/>
      <c r="BO63" s="88"/>
      <c r="BP63" s="89"/>
      <c r="BQ63" s="88"/>
      <c r="BR63" s="89"/>
      <c r="BS63" s="88"/>
      <c r="BT63" s="89"/>
      <c r="BU63" s="88"/>
      <c r="BV63" s="89"/>
      <c r="BW63" s="87"/>
      <c r="BX63" s="87"/>
      <c r="BY63" s="88"/>
      <c r="BZ63" s="89"/>
      <c r="CA63" s="90"/>
    </row>
    <row r="64" spans="2:79" ht="28.5" customHeight="1" x14ac:dyDescent="0.2">
      <c r="B64" s="78">
        <f t="shared" si="0"/>
        <v>59</v>
      </c>
      <c r="C64" s="85" t="s">
        <v>234</v>
      </c>
      <c r="D64" s="254" t="s">
        <v>274</v>
      </c>
      <c r="E64" s="86"/>
      <c r="F64" s="87"/>
      <c r="G64" s="86"/>
      <c r="H64" s="87"/>
      <c r="I64" s="88"/>
      <c r="J64" s="89"/>
      <c r="K64" s="88"/>
      <c r="L64" s="89"/>
      <c r="M64" s="88"/>
      <c r="N64" s="89"/>
      <c r="O64" s="88"/>
      <c r="P64" s="89"/>
      <c r="Q64" s="88"/>
      <c r="R64" s="89"/>
      <c r="S64" s="88"/>
      <c r="T64" s="89"/>
      <c r="U64" s="88"/>
      <c r="V64" s="89"/>
      <c r="W64" s="88"/>
      <c r="X64" s="89"/>
      <c r="Y64" s="88"/>
      <c r="Z64" s="89"/>
      <c r="AA64" s="88"/>
      <c r="AB64" s="89"/>
      <c r="AC64" s="88"/>
      <c r="AD64" s="89"/>
      <c r="AE64" s="86"/>
      <c r="AF64" s="87"/>
      <c r="AG64" s="88"/>
      <c r="AH64" s="89"/>
      <c r="AI64" s="88"/>
      <c r="AJ64" s="89"/>
      <c r="AK64" s="88"/>
      <c r="AL64" s="89"/>
      <c r="AM64" s="88"/>
      <c r="AN64" s="89"/>
      <c r="AO64" s="88"/>
      <c r="AP64" s="89"/>
      <c r="AQ64" s="88"/>
      <c r="AR64" s="89"/>
      <c r="AS64" s="88"/>
      <c r="AT64" s="89"/>
      <c r="AU64" s="88"/>
      <c r="AV64" s="89"/>
      <c r="AW64" s="88"/>
      <c r="AX64" s="89"/>
      <c r="AY64" s="88"/>
      <c r="AZ64" s="89"/>
      <c r="BA64" s="88"/>
      <c r="BB64" s="89"/>
      <c r="BC64" s="86"/>
      <c r="BD64" s="87"/>
      <c r="BE64" s="88"/>
      <c r="BF64" s="89"/>
      <c r="BG64" s="88"/>
      <c r="BH64" s="89"/>
      <c r="BI64" s="88"/>
      <c r="BJ64" s="89"/>
      <c r="BK64" s="88"/>
      <c r="BL64" s="89"/>
      <c r="BM64" s="88"/>
      <c r="BN64" s="89"/>
      <c r="BO64" s="88"/>
      <c r="BP64" s="89"/>
      <c r="BQ64" s="88"/>
      <c r="BR64" s="89"/>
      <c r="BS64" s="88"/>
      <c r="BT64" s="89"/>
      <c r="BU64" s="88"/>
      <c r="BV64" s="89"/>
      <c r="BW64" s="87"/>
      <c r="BX64" s="87"/>
      <c r="BY64" s="88"/>
      <c r="BZ64" s="89"/>
      <c r="CA64" s="90"/>
    </row>
    <row r="65" spans="2:79" ht="28.5" customHeight="1" x14ac:dyDescent="0.2">
      <c r="B65" s="78">
        <f t="shared" si="0"/>
        <v>60</v>
      </c>
      <c r="C65" s="91" t="s">
        <v>234</v>
      </c>
      <c r="D65" s="255" t="s">
        <v>275</v>
      </c>
      <c r="E65" s="86"/>
      <c r="F65" s="87"/>
      <c r="G65" s="86"/>
      <c r="H65" s="87"/>
      <c r="I65" s="88"/>
      <c r="J65" s="89"/>
      <c r="K65" s="88"/>
      <c r="L65" s="89"/>
      <c r="M65" s="88"/>
      <c r="N65" s="89"/>
      <c r="O65" s="88"/>
      <c r="P65" s="89"/>
      <c r="Q65" s="88"/>
      <c r="R65" s="89"/>
      <c r="S65" s="88"/>
      <c r="T65" s="89"/>
      <c r="U65" s="88"/>
      <c r="V65" s="89"/>
      <c r="W65" s="88"/>
      <c r="X65" s="89"/>
      <c r="Y65" s="88"/>
      <c r="Z65" s="89"/>
      <c r="AA65" s="88"/>
      <c r="AB65" s="89"/>
      <c r="AC65" s="88"/>
      <c r="AD65" s="89"/>
      <c r="AE65" s="86"/>
      <c r="AF65" s="87"/>
      <c r="AG65" s="88"/>
      <c r="AH65" s="89"/>
      <c r="AI65" s="88"/>
      <c r="AJ65" s="89"/>
      <c r="AK65" s="88"/>
      <c r="AL65" s="89"/>
      <c r="AM65" s="88"/>
      <c r="AN65" s="89"/>
      <c r="AO65" s="88"/>
      <c r="AP65" s="89"/>
      <c r="AQ65" s="88"/>
      <c r="AR65" s="89"/>
      <c r="AS65" s="88"/>
      <c r="AT65" s="89"/>
      <c r="AU65" s="88"/>
      <c r="AV65" s="89"/>
      <c r="AW65" s="88"/>
      <c r="AX65" s="89"/>
      <c r="AY65" s="88"/>
      <c r="AZ65" s="89"/>
      <c r="BA65" s="88"/>
      <c r="BB65" s="89"/>
      <c r="BC65" s="86"/>
      <c r="BD65" s="87"/>
      <c r="BE65" s="88"/>
      <c r="BF65" s="89"/>
      <c r="BG65" s="88"/>
      <c r="BH65" s="89"/>
      <c r="BI65" s="88"/>
      <c r="BJ65" s="89"/>
      <c r="BK65" s="88"/>
      <c r="BL65" s="89"/>
      <c r="BM65" s="88"/>
      <c r="BN65" s="89"/>
      <c r="BO65" s="88"/>
      <c r="BP65" s="89"/>
      <c r="BQ65" s="88"/>
      <c r="BR65" s="89"/>
      <c r="BS65" s="88"/>
      <c r="BT65" s="89"/>
      <c r="BU65" s="88"/>
      <c r="BV65" s="89"/>
      <c r="BW65" s="87"/>
      <c r="BX65" s="87"/>
      <c r="BY65" s="88"/>
      <c r="BZ65" s="89"/>
      <c r="CA65" s="90"/>
    </row>
    <row r="66" spans="2:79" ht="28.5" customHeight="1" x14ac:dyDescent="0.2">
      <c r="B66" s="78">
        <f t="shared" si="0"/>
        <v>61</v>
      </c>
      <c r="C66" s="85" t="s">
        <v>235</v>
      </c>
      <c r="D66" s="254" t="s">
        <v>274</v>
      </c>
      <c r="E66" s="86"/>
      <c r="F66" s="87"/>
      <c r="G66" s="86"/>
      <c r="H66" s="87"/>
      <c r="I66" s="88"/>
      <c r="J66" s="89"/>
      <c r="K66" s="88"/>
      <c r="L66" s="89"/>
      <c r="M66" s="88"/>
      <c r="N66" s="89"/>
      <c r="O66" s="88"/>
      <c r="P66" s="89"/>
      <c r="Q66" s="88"/>
      <c r="R66" s="89"/>
      <c r="S66" s="88"/>
      <c r="T66" s="89"/>
      <c r="U66" s="88"/>
      <c r="V66" s="89"/>
      <c r="W66" s="88"/>
      <c r="X66" s="89"/>
      <c r="Y66" s="88"/>
      <c r="Z66" s="89"/>
      <c r="AA66" s="88"/>
      <c r="AB66" s="89"/>
      <c r="AC66" s="88"/>
      <c r="AD66" s="89"/>
      <c r="AE66" s="86"/>
      <c r="AF66" s="87"/>
      <c r="AG66" s="88"/>
      <c r="AH66" s="89"/>
      <c r="AI66" s="88"/>
      <c r="AJ66" s="89"/>
      <c r="AK66" s="88"/>
      <c r="AL66" s="89"/>
      <c r="AM66" s="88"/>
      <c r="AN66" s="89"/>
      <c r="AO66" s="88"/>
      <c r="AP66" s="89"/>
      <c r="AQ66" s="88"/>
      <c r="AR66" s="89"/>
      <c r="AS66" s="88"/>
      <c r="AT66" s="89"/>
      <c r="AU66" s="88"/>
      <c r="AV66" s="89"/>
      <c r="AW66" s="88"/>
      <c r="AX66" s="89"/>
      <c r="AY66" s="88"/>
      <c r="AZ66" s="89"/>
      <c r="BA66" s="88"/>
      <c r="BB66" s="89"/>
      <c r="BC66" s="86"/>
      <c r="BD66" s="87"/>
      <c r="BE66" s="88"/>
      <c r="BF66" s="89"/>
      <c r="BG66" s="88"/>
      <c r="BH66" s="89"/>
      <c r="BI66" s="88"/>
      <c r="BJ66" s="89"/>
      <c r="BK66" s="88"/>
      <c r="BL66" s="89"/>
      <c r="BM66" s="88"/>
      <c r="BN66" s="89"/>
      <c r="BO66" s="88"/>
      <c r="BP66" s="89"/>
      <c r="BQ66" s="88"/>
      <c r="BR66" s="89"/>
      <c r="BS66" s="88"/>
      <c r="BT66" s="89"/>
      <c r="BU66" s="88"/>
      <c r="BV66" s="89"/>
      <c r="BW66" s="87"/>
      <c r="BX66" s="87"/>
      <c r="BY66" s="88"/>
      <c r="BZ66" s="89"/>
      <c r="CA66" s="90"/>
    </row>
    <row r="67" spans="2:79" ht="28.5" customHeight="1" x14ac:dyDescent="0.2">
      <c r="B67" s="78">
        <f t="shared" si="0"/>
        <v>62</v>
      </c>
      <c r="C67" s="85" t="s">
        <v>235</v>
      </c>
      <c r="D67" s="254" t="s">
        <v>276</v>
      </c>
      <c r="E67" s="86"/>
      <c r="F67" s="87"/>
      <c r="G67" s="86"/>
      <c r="H67" s="87"/>
      <c r="I67" s="88"/>
      <c r="J67" s="89"/>
      <c r="K67" s="88"/>
      <c r="L67" s="89"/>
      <c r="M67" s="88"/>
      <c r="N67" s="89"/>
      <c r="O67" s="88"/>
      <c r="P67" s="89"/>
      <c r="Q67" s="88"/>
      <c r="R67" s="89"/>
      <c r="S67" s="88"/>
      <c r="T67" s="89"/>
      <c r="U67" s="88"/>
      <c r="V67" s="89"/>
      <c r="W67" s="88"/>
      <c r="X67" s="89"/>
      <c r="Y67" s="88"/>
      <c r="Z67" s="89"/>
      <c r="AA67" s="88"/>
      <c r="AB67" s="89"/>
      <c r="AC67" s="88"/>
      <c r="AD67" s="89"/>
      <c r="AE67" s="86"/>
      <c r="AF67" s="87"/>
      <c r="AG67" s="88"/>
      <c r="AH67" s="89"/>
      <c r="AI67" s="88"/>
      <c r="AJ67" s="89"/>
      <c r="AK67" s="88"/>
      <c r="AL67" s="89"/>
      <c r="AM67" s="88"/>
      <c r="AN67" s="89"/>
      <c r="AO67" s="88"/>
      <c r="AP67" s="89"/>
      <c r="AQ67" s="88"/>
      <c r="AR67" s="89"/>
      <c r="AS67" s="88"/>
      <c r="AT67" s="89"/>
      <c r="AU67" s="88"/>
      <c r="AV67" s="89"/>
      <c r="AW67" s="88"/>
      <c r="AX67" s="89"/>
      <c r="AY67" s="88"/>
      <c r="AZ67" s="89"/>
      <c r="BA67" s="88"/>
      <c r="BB67" s="89"/>
      <c r="BC67" s="86"/>
      <c r="BD67" s="87"/>
      <c r="BE67" s="88"/>
      <c r="BF67" s="89"/>
      <c r="BG67" s="88"/>
      <c r="BH67" s="89"/>
      <c r="BI67" s="88"/>
      <c r="BJ67" s="89"/>
      <c r="BK67" s="88"/>
      <c r="BL67" s="89"/>
      <c r="BM67" s="88"/>
      <c r="BN67" s="89"/>
      <c r="BO67" s="88"/>
      <c r="BP67" s="89"/>
      <c r="BQ67" s="88"/>
      <c r="BR67" s="89"/>
      <c r="BS67" s="88"/>
      <c r="BT67" s="89"/>
      <c r="BU67" s="88"/>
      <c r="BV67" s="89"/>
      <c r="BW67" s="87"/>
      <c r="BX67" s="87"/>
      <c r="BY67" s="88"/>
      <c r="BZ67" s="89"/>
      <c r="CA67" s="90"/>
    </row>
    <row r="68" spans="2:79" ht="28.5" customHeight="1" x14ac:dyDescent="0.2">
      <c r="B68" s="78">
        <f t="shared" si="0"/>
        <v>63</v>
      </c>
      <c r="C68" s="85" t="s">
        <v>236</v>
      </c>
      <c r="D68" s="254" t="s">
        <v>274</v>
      </c>
      <c r="E68" s="86"/>
      <c r="F68" s="87"/>
      <c r="G68" s="86"/>
      <c r="H68" s="87"/>
      <c r="I68" s="88"/>
      <c r="J68" s="89"/>
      <c r="K68" s="88"/>
      <c r="L68" s="89"/>
      <c r="M68" s="88"/>
      <c r="N68" s="89"/>
      <c r="O68" s="88"/>
      <c r="P68" s="89"/>
      <c r="Q68" s="88"/>
      <c r="R68" s="89"/>
      <c r="S68" s="88"/>
      <c r="T68" s="89"/>
      <c r="U68" s="88"/>
      <c r="V68" s="89"/>
      <c r="W68" s="88"/>
      <c r="X68" s="89"/>
      <c r="Y68" s="88"/>
      <c r="Z68" s="89"/>
      <c r="AA68" s="88"/>
      <c r="AB68" s="89"/>
      <c r="AC68" s="88"/>
      <c r="AD68" s="89"/>
      <c r="AE68" s="86"/>
      <c r="AF68" s="87"/>
      <c r="AG68" s="88"/>
      <c r="AH68" s="89"/>
      <c r="AI68" s="88"/>
      <c r="AJ68" s="89"/>
      <c r="AK68" s="88"/>
      <c r="AL68" s="89"/>
      <c r="AM68" s="88"/>
      <c r="AN68" s="89"/>
      <c r="AO68" s="88"/>
      <c r="AP68" s="89"/>
      <c r="AQ68" s="88"/>
      <c r="AR68" s="89"/>
      <c r="AS68" s="88"/>
      <c r="AT68" s="89"/>
      <c r="AU68" s="88"/>
      <c r="AV68" s="89"/>
      <c r="AW68" s="88"/>
      <c r="AX68" s="89"/>
      <c r="AY68" s="88"/>
      <c r="AZ68" s="89"/>
      <c r="BA68" s="88"/>
      <c r="BB68" s="89"/>
      <c r="BC68" s="86"/>
      <c r="BD68" s="87"/>
      <c r="BE68" s="88"/>
      <c r="BF68" s="89"/>
      <c r="BG68" s="88"/>
      <c r="BH68" s="89"/>
      <c r="BI68" s="88"/>
      <c r="BJ68" s="89"/>
      <c r="BK68" s="88"/>
      <c r="BL68" s="89"/>
      <c r="BM68" s="88"/>
      <c r="BN68" s="89"/>
      <c r="BO68" s="88"/>
      <c r="BP68" s="89"/>
      <c r="BQ68" s="88"/>
      <c r="BR68" s="89"/>
      <c r="BS68" s="88"/>
      <c r="BT68" s="89"/>
      <c r="BU68" s="88"/>
      <c r="BV68" s="89"/>
      <c r="BW68" s="87"/>
      <c r="BX68" s="87"/>
      <c r="BY68" s="88"/>
      <c r="BZ68" s="89"/>
      <c r="CA68" s="90"/>
    </row>
    <row r="69" spans="2:79" ht="28.5" customHeight="1" x14ac:dyDescent="0.2">
      <c r="B69" s="78">
        <f t="shared" si="0"/>
        <v>64</v>
      </c>
      <c r="C69" s="85" t="s">
        <v>237</v>
      </c>
      <c r="D69" s="254" t="s">
        <v>274</v>
      </c>
      <c r="E69" s="86"/>
      <c r="F69" s="87"/>
      <c r="G69" s="86"/>
      <c r="H69" s="87"/>
      <c r="I69" s="88"/>
      <c r="J69" s="89"/>
      <c r="K69" s="88"/>
      <c r="L69" s="89"/>
      <c r="M69" s="88"/>
      <c r="N69" s="89"/>
      <c r="O69" s="88"/>
      <c r="P69" s="89"/>
      <c r="Q69" s="88"/>
      <c r="R69" s="89"/>
      <c r="S69" s="88"/>
      <c r="T69" s="89"/>
      <c r="U69" s="88"/>
      <c r="V69" s="89"/>
      <c r="W69" s="88"/>
      <c r="X69" s="89"/>
      <c r="Y69" s="88"/>
      <c r="Z69" s="89"/>
      <c r="AA69" s="88"/>
      <c r="AB69" s="89"/>
      <c r="AC69" s="88"/>
      <c r="AD69" s="89"/>
      <c r="AE69" s="86"/>
      <c r="AF69" s="87"/>
      <c r="AG69" s="88"/>
      <c r="AH69" s="89"/>
      <c r="AI69" s="88"/>
      <c r="AJ69" s="89"/>
      <c r="AK69" s="88"/>
      <c r="AL69" s="89"/>
      <c r="AM69" s="88"/>
      <c r="AN69" s="89"/>
      <c r="AO69" s="88"/>
      <c r="AP69" s="89"/>
      <c r="AQ69" s="88"/>
      <c r="AR69" s="89"/>
      <c r="AS69" s="88"/>
      <c r="AT69" s="89"/>
      <c r="AU69" s="88"/>
      <c r="AV69" s="89"/>
      <c r="AW69" s="88"/>
      <c r="AX69" s="89"/>
      <c r="AY69" s="88"/>
      <c r="AZ69" s="89"/>
      <c r="BA69" s="88"/>
      <c r="BB69" s="89"/>
      <c r="BC69" s="86"/>
      <c r="BD69" s="87"/>
      <c r="BE69" s="88"/>
      <c r="BF69" s="89"/>
      <c r="BG69" s="88"/>
      <c r="BH69" s="89"/>
      <c r="BI69" s="88"/>
      <c r="BJ69" s="89"/>
      <c r="BK69" s="88"/>
      <c r="BL69" s="89"/>
      <c r="BM69" s="88"/>
      <c r="BN69" s="89"/>
      <c r="BO69" s="88"/>
      <c r="BP69" s="89"/>
      <c r="BQ69" s="88"/>
      <c r="BR69" s="89"/>
      <c r="BS69" s="88"/>
      <c r="BT69" s="89"/>
      <c r="BU69" s="88"/>
      <c r="BV69" s="89"/>
      <c r="BW69" s="87"/>
      <c r="BX69" s="87"/>
      <c r="BY69" s="88"/>
      <c r="BZ69" s="89"/>
      <c r="CA69" s="90"/>
    </row>
    <row r="70" spans="2:79" ht="28.5" customHeight="1" x14ac:dyDescent="0.2">
      <c r="B70" s="78">
        <f t="shared" si="0"/>
        <v>65</v>
      </c>
      <c r="C70" s="85" t="s">
        <v>238</v>
      </c>
      <c r="D70" s="254" t="s">
        <v>274</v>
      </c>
      <c r="E70" s="86"/>
      <c r="F70" s="87"/>
      <c r="G70" s="86"/>
      <c r="H70" s="87"/>
      <c r="I70" s="88"/>
      <c r="J70" s="89"/>
      <c r="K70" s="88"/>
      <c r="L70" s="89"/>
      <c r="M70" s="88"/>
      <c r="N70" s="89"/>
      <c r="O70" s="88"/>
      <c r="P70" s="89"/>
      <c r="Q70" s="88"/>
      <c r="R70" s="89"/>
      <c r="S70" s="88"/>
      <c r="T70" s="89"/>
      <c r="U70" s="88"/>
      <c r="V70" s="89"/>
      <c r="W70" s="88"/>
      <c r="X70" s="89"/>
      <c r="Y70" s="88"/>
      <c r="Z70" s="89"/>
      <c r="AA70" s="88"/>
      <c r="AB70" s="89"/>
      <c r="AC70" s="88"/>
      <c r="AD70" s="89"/>
      <c r="AE70" s="86"/>
      <c r="AF70" s="87"/>
      <c r="AG70" s="88"/>
      <c r="AH70" s="89"/>
      <c r="AI70" s="88"/>
      <c r="AJ70" s="89"/>
      <c r="AK70" s="88"/>
      <c r="AL70" s="89"/>
      <c r="AM70" s="88"/>
      <c r="AN70" s="89"/>
      <c r="AO70" s="88"/>
      <c r="AP70" s="89"/>
      <c r="AQ70" s="88"/>
      <c r="AR70" s="89"/>
      <c r="AS70" s="88"/>
      <c r="AT70" s="89"/>
      <c r="AU70" s="88"/>
      <c r="AV70" s="89"/>
      <c r="AW70" s="88"/>
      <c r="AX70" s="89"/>
      <c r="AY70" s="88"/>
      <c r="AZ70" s="89"/>
      <c r="BA70" s="88"/>
      <c r="BB70" s="89"/>
      <c r="BC70" s="86"/>
      <c r="BD70" s="87"/>
      <c r="BE70" s="88"/>
      <c r="BF70" s="89"/>
      <c r="BG70" s="88"/>
      <c r="BH70" s="89"/>
      <c r="BI70" s="88"/>
      <c r="BJ70" s="89"/>
      <c r="BK70" s="88"/>
      <c r="BL70" s="89"/>
      <c r="BM70" s="88"/>
      <c r="BN70" s="89"/>
      <c r="BO70" s="88"/>
      <c r="BP70" s="89"/>
      <c r="BQ70" s="88"/>
      <c r="BR70" s="89"/>
      <c r="BS70" s="88"/>
      <c r="BT70" s="89"/>
      <c r="BU70" s="88"/>
      <c r="BV70" s="89"/>
      <c r="BW70" s="87"/>
      <c r="BX70" s="87"/>
      <c r="BY70" s="88"/>
      <c r="BZ70" s="89"/>
      <c r="CA70" s="92"/>
    </row>
    <row r="71" spans="2:79" ht="28.5" customHeight="1" x14ac:dyDescent="0.2">
      <c r="B71" s="78">
        <f t="shared" si="0"/>
        <v>66</v>
      </c>
      <c r="C71" s="85" t="s">
        <v>239</v>
      </c>
      <c r="D71" s="254" t="s">
        <v>274</v>
      </c>
      <c r="E71" s="86"/>
      <c r="F71" s="87"/>
      <c r="G71" s="86"/>
      <c r="H71" s="87"/>
      <c r="I71" s="88"/>
      <c r="J71" s="89"/>
      <c r="K71" s="88"/>
      <c r="L71" s="89"/>
      <c r="M71" s="88"/>
      <c r="N71" s="89"/>
      <c r="O71" s="88"/>
      <c r="P71" s="89"/>
      <c r="Q71" s="88"/>
      <c r="R71" s="89"/>
      <c r="S71" s="88"/>
      <c r="T71" s="89"/>
      <c r="U71" s="88"/>
      <c r="V71" s="89"/>
      <c r="W71" s="88"/>
      <c r="X71" s="89"/>
      <c r="Y71" s="88"/>
      <c r="Z71" s="89"/>
      <c r="AA71" s="88"/>
      <c r="AB71" s="89"/>
      <c r="AC71" s="88"/>
      <c r="AD71" s="89"/>
      <c r="AE71" s="86"/>
      <c r="AF71" s="87"/>
      <c r="AG71" s="88"/>
      <c r="AH71" s="89"/>
      <c r="AI71" s="88"/>
      <c r="AJ71" s="89"/>
      <c r="AK71" s="88"/>
      <c r="AL71" s="89"/>
      <c r="AM71" s="88"/>
      <c r="AN71" s="89"/>
      <c r="AO71" s="88"/>
      <c r="AP71" s="89"/>
      <c r="AQ71" s="88"/>
      <c r="AR71" s="89"/>
      <c r="AS71" s="88"/>
      <c r="AT71" s="89"/>
      <c r="AU71" s="88"/>
      <c r="AV71" s="89"/>
      <c r="AW71" s="88"/>
      <c r="AX71" s="89"/>
      <c r="AY71" s="88"/>
      <c r="AZ71" s="89"/>
      <c r="BA71" s="88"/>
      <c r="BB71" s="89"/>
      <c r="BC71" s="86"/>
      <c r="BD71" s="87"/>
      <c r="BE71" s="88"/>
      <c r="BF71" s="89"/>
      <c r="BG71" s="88"/>
      <c r="BH71" s="89"/>
      <c r="BI71" s="88"/>
      <c r="BJ71" s="89"/>
      <c r="BK71" s="88"/>
      <c r="BL71" s="89"/>
      <c r="BM71" s="88"/>
      <c r="BN71" s="89"/>
      <c r="BO71" s="88"/>
      <c r="BP71" s="89"/>
      <c r="BQ71" s="88"/>
      <c r="BR71" s="89"/>
      <c r="BS71" s="88"/>
      <c r="BT71" s="89"/>
      <c r="BU71" s="88"/>
      <c r="BV71" s="89"/>
      <c r="BW71" s="87"/>
      <c r="BX71" s="87"/>
      <c r="BY71" s="88"/>
      <c r="BZ71" s="89"/>
      <c r="CA71" s="92"/>
    </row>
    <row r="72" spans="2:79" ht="28.5" customHeight="1" x14ac:dyDescent="0.2">
      <c r="B72" s="78">
        <f t="shared" si="0"/>
        <v>67</v>
      </c>
      <c r="C72" s="85" t="s">
        <v>240</v>
      </c>
      <c r="D72" s="254" t="s">
        <v>274</v>
      </c>
      <c r="E72" s="86"/>
      <c r="F72" s="87"/>
      <c r="G72" s="86"/>
      <c r="H72" s="87"/>
      <c r="I72" s="88"/>
      <c r="J72" s="89"/>
      <c r="K72" s="88"/>
      <c r="L72" s="89"/>
      <c r="M72" s="88"/>
      <c r="N72" s="89"/>
      <c r="O72" s="88"/>
      <c r="P72" s="89"/>
      <c r="Q72" s="88"/>
      <c r="R72" s="89"/>
      <c r="S72" s="88"/>
      <c r="T72" s="89"/>
      <c r="U72" s="88"/>
      <c r="V72" s="89"/>
      <c r="W72" s="88"/>
      <c r="X72" s="89"/>
      <c r="Y72" s="88"/>
      <c r="Z72" s="89"/>
      <c r="AA72" s="88"/>
      <c r="AB72" s="89"/>
      <c r="AC72" s="88"/>
      <c r="AD72" s="89"/>
      <c r="AE72" s="86"/>
      <c r="AF72" s="87"/>
      <c r="AG72" s="88"/>
      <c r="AH72" s="89"/>
      <c r="AI72" s="88"/>
      <c r="AJ72" s="89"/>
      <c r="AK72" s="88"/>
      <c r="AL72" s="89"/>
      <c r="AM72" s="88"/>
      <c r="AN72" s="89"/>
      <c r="AO72" s="88"/>
      <c r="AP72" s="89"/>
      <c r="AQ72" s="88"/>
      <c r="AR72" s="89"/>
      <c r="AS72" s="88"/>
      <c r="AT72" s="89"/>
      <c r="AU72" s="88"/>
      <c r="AV72" s="89"/>
      <c r="AW72" s="88"/>
      <c r="AX72" s="89"/>
      <c r="AY72" s="88"/>
      <c r="AZ72" s="89"/>
      <c r="BA72" s="88"/>
      <c r="BB72" s="89"/>
      <c r="BC72" s="86"/>
      <c r="BD72" s="87"/>
      <c r="BE72" s="88"/>
      <c r="BF72" s="89"/>
      <c r="BG72" s="88"/>
      <c r="BH72" s="89"/>
      <c r="BI72" s="88"/>
      <c r="BJ72" s="89"/>
      <c r="BK72" s="88"/>
      <c r="BL72" s="89"/>
      <c r="BM72" s="88"/>
      <c r="BN72" s="89"/>
      <c r="BO72" s="88"/>
      <c r="BP72" s="89"/>
      <c r="BQ72" s="88"/>
      <c r="BR72" s="89"/>
      <c r="BS72" s="88"/>
      <c r="BT72" s="89"/>
      <c r="BU72" s="88"/>
      <c r="BV72" s="89"/>
      <c r="BW72" s="87"/>
      <c r="BX72" s="87"/>
      <c r="BY72" s="88"/>
      <c r="BZ72" s="89"/>
      <c r="CA72" s="92"/>
    </row>
    <row r="73" spans="2:79" ht="28.5" customHeight="1" x14ac:dyDescent="0.2">
      <c r="B73" s="78">
        <f t="shared" ref="B73:B85" si="1">ROW()-5</f>
        <v>68</v>
      </c>
      <c r="C73" s="85" t="s">
        <v>241</v>
      </c>
      <c r="D73" s="254" t="s">
        <v>274</v>
      </c>
      <c r="E73" s="86"/>
      <c r="F73" s="87"/>
      <c r="G73" s="86"/>
      <c r="H73" s="87"/>
      <c r="I73" s="88"/>
      <c r="J73" s="89"/>
      <c r="K73" s="88"/>
      <c r="L73" s="89"/>
      <c r="M73" s="88"/>
      <c r="N73" s="89"/>
      <c r="O73" s="88"/>
      <c r="P73" s="89"/>
      <c r="Q73" s="88"/>
      <c r="R73" s="89"/>
      <c r="S73" s="88"/>
      <c r="T73" s="89"/>
      <c r="U73" s="88"/>
      <c r="V73" s="89"/>
      <c r="W73" s="88"/>
      <c r="X73" s="89"/>
      <c r="Y73" s="88"/>
      <c r="Z73" s="89"/>
      <c r="AA73" s="88"/>
      <c r="AB73" s="89"/>
      <c r="AC73" s="88"/>
      <c r="AD73" s="89"/>
      <c r="AE73" s="86"/>
      <c r="AF73" s="87"/>
      <c r="AG73" s="88"/>
      <c r="AH73" s="89"/>
      <c r="AI73" s="88"/>
      <c r="AJ73" s="89"/>
      <c r="AK73" s="88"/>
      <c r="AL73" s="89"/>
      <c r="AM73" s="88"/>
      <c r="AN73" s="89"/>
      <c r="AO73" s="88"/>
      <c r="AP73" s="89"/>
      <c r="AQ73" s="88"/>
      <c r="AR73" s="89"/>
      <c r="AS73" s="88"/>
      <c r="AT73" s="89"/>
      <c r="AU73" s="88"/>
      <c r="AV73" s="89"/>
      <c r="AW73" s="88"/>
      <c r="AX73" s="89"/>
      <c r="AY73" s="88"/>
      <c r="AZ73" s="89"/>
      <c r="BA73" s="88"/>
      <c r="BB73" s="89"/>
      <c r="BC73" s="86"/>
      <c r="BD73" s="87"/>
      <c r="BE73" s="88"/>
      <c r="BF73" s="89"/>
      <c r="BG73" s="88"/>
      <c r="BH73" s="89"/>
      <c r="BI73" s="88"/>
      <c r="BJ73" s="89"/>
      <c r="BK73" s="88"/>
      <c r="BL73" s="89"/>
      <c r="BM73" s="88"/>
      <c r="BN73" s="89"/>
      <c r="BO73" s="88"/>
      <c r="BP73" s="89"/>
      <c r="BQ73" s="88"/>
      <c r="BR73" s="89"/>
      <c r="BS73" s="88"/>
      <c r="BT73" s="89"/>
      <c r="BU73" s="88"/>
      <c r="BV73" s="89"/>
      <c r="BW73" s="87"/>
      <c r="BX73" s="87"/>
      <c r="BY73" s="88"/>
      <c r="BZ73" s="89"/>
      <c r="CA73" s="92"/>
    </row>
    <row r="74" spans="2:79" ht="28.5" customHeight="1" x14ac:dyDescent="0.2">
      <c r="B74" s="78">
        <f t="shared" si="1"/>
        <v>69</v>
      </c>
      <c r="C74" s="85" t="s">
        <v>242</v>
      </c>
      <c r="D74" s="254" t="s">
        <v>274</v>
      </c>
      <c r="E74" s="86"/>
      <c r="F74" s="87"/>
      <c r="G74" s="86"/>
      <c r="H74" s="87"/>
      <c r="I74" s="88"/>
      <c r="J74" s="89"/>
      <c r="K74" s="88"/>
      <c r="L74" s="89"/>
      <c r="M74" s="88"/>
      <c r="N74" s="89"/>
      <c r="O74" s="88"/>
      <c r="P74" s="89"/>
      <c r="Q74" s="88"/>
      <c r="R74" s="89"/>
      <c r="S74" s="88"/>
      <c r="T74" s="89"/>
      <c r="U74" s="88"/>
      <c r="V74" s="89"/>
      <c r="W74" s="88"/>
      <c r="X74" s="89"/>
      <c r="Y74" s="88"/>
      <c r="Z74" s="89"/>
      <c r="AA74" s="88"/>
      <c r="AB74" s="89"/>
      <c r="AC74" s="88"/>
      <c r="AD74" s="89"/>
      <c r="AE74" s="86"/>
      <c r="AF74" s="87"/>
      <c r="AG74" s="88"/>
      <c r="AH74" s="89"/>
      <c r="AI74" s="88"/>
      <c r="AJ74" s="89"/>
      <c r="AK74" s="88"/>
      <c r="AL74" s="89"/>
      <c r="AM74" s="88"/>
      <c r="AN74" s="89"/>
      <c r="AO74" s="88"/>
      <c r="AP74" s="89"/>
      <c r="AQ74" s="88"/>
      <c r="AR74" s="89"/>
      <c r="AS74" s="88"/>
      <c r="AT74" s="89"/>
      <c r="AU74" s="88"/>
      <c r="AV74" s="89"/>
      <c r="AW74" s="88"/>
      <c r="AX74" s="89"/>
      <c r="AY74" s="88"/>
      <c r="AZ74" s="89"/>
      <c r="BA74" s="88"/>
      <c r="BB74" s="89"/>
      <c r="BC74" s="86"/>
      <c r="BD74" s="87"/>
      <c r="BE74" s="88"/>
      <c r="BF74" s="89"/>
      <c r="BG74" s="88"/>
      <c r="BH74" s="89"/>
      <c r="BI74" s="88"/>
      <c r="BJ74" s="89"/>
      <c r="BK74" s="88"/>
      <c r="BL74" s="89"/>
      <c r="BM74" s="88"/>
      <c r="BN74" s="89"/>
      <c r="BO74" s="88"/>
      <c r="BP74" s="89"/>
      <c r="BQ74" s="88"/>
      <c r="BR74" s="89"/>
      <c r="BS74" s="88"/>
      <c r="BT74" s="89"/>
      <c r="BU74" s="88"/>
      <c r="BV74" s="89"/>
      <c r="BW74" s="87"/>
      <c r="BX74" s="87"/>
      <c r="BY74" s="88"/>
      <c r="BZ74" s="89"/>
      <c r="CA74" s="92"/>
    </row>
    <row r="75" spans="2:79" ht="28.5" customHeight="1" x14ac:dyDescent="0.2">
      <c r="B75" s="78">
        <f t="shared" si="1"/>
        <v>70</v>
      </c>
      <c r="C75" s="85" t="s">
        <v>242</v>
      </c>
      <c r="D75" s="254" t="s">
        <v>275</v>
      </c>
      <c r="E75" s="86"/>
      <c r="F75" s="87"/>
      <c r="G75" s="86"/>
      <c r="H75" s="87"/>
      <c r="I75" s="88"/>
      <c r="J75" s="89"/>
      <c r="K75" s="88"/>
      <c r="L75" s="89"/>
      <c r="M75" s="88"/>
      <c r="N75" s="89"/>
      <c r="O75" s="88"/>
      <c r="P75" s="89"/>
      <c r="Q75" s="88"/>
      <c r="R75" s="89"/>
      <c r="S75" s="88"/>
      <c r="T75" s="89"/>
      <c r="U75" s="88"/>
      <c r="V75" s="89"/>
      <c r="W75" s="88"/>
      <c r="X75" s="89"/>
      <c r="Y75" s="88"/>
      <c r="Z75" s="89"/>
      <c r="AA75" s="88"/>
      <c r="AB75" s="89"/>
      <c r="AC75" s="88"/>
      <c r="AD75" s="89"/>
      <c r="AE75" s="86"/>
      <c r="AF75" s="87"/>
      <c r="AG75" s="88"/>
      <c r="AH75" s="89"/>
      <c r="AI75" s="88"/>
      <c r="AJ75" s="89"/>
      <c r="AK75" s="88"/>
      <c r="AL75" s="89"/>
      <c r="AM75" s="88"/>
      <c r="AN75" s="89"/>
      <c r="AO75" s="88"/>
      <c r="AP75" s="89"/>
      <c r="AQ75" s="88"/>
      <c r="AR75" s="89"/>
      <c r="AS75" s="88"/>
      <c r="AT75" s="89"/>
      <c r="AU75" s="88"/>
      <c r="AV75" s="89"/>
      <c r="AW75" s="88"/>
      <c r="AX75" s="89"/>
      <c r="AY75" s="88"/>
      <c r="AZ75" s="89"/>
      <c r="BA75" s="88"/>
      <c r="BB75" s="89"/>
      <c r="BC75" s="86"/>
      <c r="BD75" s="87"/>
      <c r="BE75" s="88"/>
      <c r="BF75" s="89"/>
      <c r="BG75" s="88"/>
      <c r="BH75" s="89"/>
      <c r="BI75" s="88"/>
      <c r="BJ75" s="89"/>
      <c r="BK75" s="88"/>
      <c r="BL75" s="89"/>
      <c r="BM75" s="88"/>
      <c r="BN75" s="89"/>
      <c r="BO75" s="88"/>
      <c r="BP75" s="89"/>
      <c r="BQ75" s="88"/>
      <c r="BR75" s="89"/>
      <c r="BS75" s="88"/>
      <c r="BT75" s="89"/>
      <c r="BU75" s="88"/>
      <c r="BV75" s="89"/>
      <c r="BW75" s="87"/>
      <c r="BX75" s="87"/>
      <c r="BY75" s="88"/>
      <c r="BZ75" s="89"/>
      <c r="CA75" s="92"/>
    </row>
    <row r="76" spans="2:79" ht="28.5" customHeight="1" x14ac:dyDescent="0.2">
      <c r="B76" s="78">
        <f t="shared" si="1"/>
        <v>71</v>
      </c>
      <c r="C76" s="85" t="s">
        <v>243</v>
      </c>
      <c r="D76" s="254" t="s">
        <v>274</v>
      </c>
      <c r="E76" s="86"/>
      <c r="F76" s="87"/>
      <c r="G76" s="86"/>
      <c r="H76" s="87"/>
      <c r="I76" s="88"/>
      <c r="J76" s="89"/>
      <c r="K76" s="88"/>
      <c r="L76" s="89"/>
      <c r="M76" s="88"/>
      <c r="N76" s="89"/>
      <c r="O76" s="88"/>
      <c r="P76" s="89"/>
      <c r="Q76" s="88"/>
      <c r="R76" s="89"/>
      <c r="S76" s="88"/>
      <c r="T76" s="89"/>
      <c r="U76" s="88"/>
      <c r="V76" s="89"/>
      <c r="W76" s="88"/>
      <c r="X76" s="89"/>
      <c r="Y76" s="88"/>
      <c r="Z76" s="89"/>
      <c r="AA76" s="88"/>
      <c r="AB76" s="89"/>
      <c r="AC76" s="88"/>
      <c r="AD76" s="89"/>
      <c r="AE76" s="86"/>
      <c r="AF76" s="87"/>
      <c r="AG76" s="88"/>
      <c r="AH76" s="89"/>
      <c r="AI76" s="88"/>
      <c r="AJ76" s="89"/>
      <c r="AK76" s="88"/>
      <c r="AL76" s="89"/>
      <c r="AM76" s="88"/>
      <c r="AN76" s="89"/>
      <c r="AO76" s="88"/>
      <c r="AP76" s="89"/>
      <c r="AQ76" s="88"/>
      <c r="AR76" s="89"/>
      <c r="AS76" s="88"/>
      <c r="AT76" s="89"/>
      <c r="AU76" s="88"/>
      <c r="AV76" s="89"/>
      <c r="AW76" s="88"/>
      <c r="AX76" s="89"/>
      <c r="AY76" s="88"/>
      <c r="AZ76" s="89"/>
      <c r="BA76" s="88"/>
      <c r="BB76" s="89"/>
      <c r="BC76" s="86"/>
      <c r="BD76" s="87"/>
      <c r="BE76" s="88"/>
      <c r="BF76" s="89"/>
      <c r="BG76" s="88"/>
      <c r="BH76" s="89"/>
      <c r="BI76" s="88"/>
      <c r="BJ76" s="89"/>
      <c r="BK76" s="88"/>
      <c r="BL76" s="89"/>
      <c r="BM76" s="88"/>
      <c r="BN76" s="89"/>
      <c r="BO76" s="88"/>
      <c r="BP76" s="89"/>
      <c r="BQ76" s="88"/>
      <c r="BR76" s="89"/>
      <c r="BS76" s="88"/>
      <c r="BT76" s="89"/>
      <c r="BU76" s="88"/>
      <c r="BV76" s="89"/>
      <c r="BW76" s="87"/>
      <c r="BX76" s="87"/>
      <c r="BY76" s="88"/>
      <c r="BZ76" s="89"/>
      <c r="CA76" s="92"/>
    </row>
    <row r="77" spans="2:79" ht="28.5" customHeight="1" x14ac:dyDescent="0.2">
      <c r="B77" s="78">
        <f t="shared" si="1"/>
        <v>72</v>
      </c>
      <c r="C77" s="85" t="s">
        <v>243</v>
      </c>
      <c r="D77" s="254" t="s">
        <v>276</v>
      </c>
      <c r="E77" s="86"/>
      <c r="F77" s="87"/>
      <c r="G77" s="86"/>
      <c r="H77" s="87"/>
      <c r="I77" s="88"/>
      <c r="J77" s="89"/>
      <c r="K77" s="88"/>
      <c r="L77" s="89"/>
      <c r="M77" s="88"/>
      <c r="N77" s="89"/>
      <c r="O77" s="88"/>
      <c r="P77" s="89"/>
      <c r="Q77" s="88"/>
      <c r="R77" s="89"/>
      <c r="S77" s="88"/>
      <c r="T77" s="89"/>
      <c r="U77" s="88"/>
      <c r="V77" s="89"/>
      <c r="W77" s="88"/>
      <c r="X77" s="89"/>
      <c r="Y77" s="88"/>
      <c r="Z77" s="89"/>
      <c r="AA77" s="88"/>
      <c r="AB77" s="89"/>
      <c r="AC77" s="88"/>
      <c r="AD77" s="89"/>
      <c r="AE77" s="86"/>
      <c r="AF77" s="87"/>
      <c r="AG77" s="88"/>
      <c r="AH77" s="89"/>
      <c r="AI77" s="88"/>
      <c r="AJ77" s="89"/>
      <c r="AK77" s="88"/>
      <c r="AL77" s="89"/>
      <c r="AM77" s="88"/>
      <c r="AN77" s="89"/>
      <c r="AO77" s="88"/>
      <c r="AP77" s="89"/>
      <c r="AQ77" s="88"/>
      <c r="AR77" s="89"/>
      <c r="AS77" s="88"/>
      <c r="AT77" s="89"/>
      <c r="AU77" s="88"/>
      <c r="AV77" s="89"/>
      <c r="AW77" s="88"/>
      <c r="AX77" s="89"/>
      <c r="AY77" s="88"/>
      <c r="AZ77" s="89"/>
      <c r="BA77" s="88"/>
      <c r="BB77" s="89"/>
      <c r="BC77" s="86"/>
      <c r="BD77" s="87"/>
      <c r="BE77" s="88"/>
      <c r="BF77" s="89"/>
      <c r="BG77" s="88"/>
      <c r="BH77" s="89"/>
      <c r="BI77" s="88"/>
      <c r="BJ77" s="89"/>
      <c r="BK77" s="88"/>
      <c r="BL77" s="89"/>
      <c r="BM77" s="88"/>
      <c r="BN77" s="89"/>
      <c r="BO77" s="88"/>
      <c r="BP77" s="89"/>
      <c r="BQ77" s="88"/>
      <c r="BR77" s="89"/>
      <c r="BS77" s="88"/>
      <c r="BT77" s="89"/>
      <c r="BU77" s="88"/>
      <c r="BV77" s="89"/>
      <c r="BW77" s="87"/>
      <c r="BX77" s="87"/>
      <c r="BY77" s="88"/>
      <c r="BZ77" s="89"/>
      <c r="CA77" s="92"/>
    </row>
    <row r="78" spans="2:79" ht="28.5" customHeight="1" x14ac:dyDescent="0.2">
      <c r="B78" s="78">
        <f t="shared" si="1"/>
        <v>73</v>
      </c>
      <c r="C78" s="85" t="s">
        <v>244</v>
      </c>
      <c r="D78" s="254" t="s">
        <v>274</v>
      </c>
      <c r="E78" s="86"/>
      <c r="F78" s="87"/>
      <c r="G78" s="86"/>
      <c r="H78" s="87"/>
      <c r="I78" s="88"/>
      <c r="J78" s="89"/>
      <c r="K78" s="88"/>
      <c r="L78" s="89"/>
      <c r="M78" s="88"/>
      <c r="N78" s="89"/>
      <c r="O78" s="88"/>
      <c r="P78" s="89"/>
      <c r="Q78" s="88"/>
      <c r="R78" s="89"/>
      <c r="S78" s="88"/>
      <c r="T78" s="89"/>
      <c r="U78" s="88"/>
      <c r="V78" s="89"/>
      <c r="W78" s="88"/>
      <c r="X78" s="89"/>
      <c r="Y78" s="88"/>
      <c r="Z78" s="89"/>
      <c r="AA78" s="88"/>
      <c r="AB78" s="89"/>
      <c r="AC78" s="88"/>
      <c r="AD78" s="89"/>
      <c r="AE78" s="86"/>
      <c r="AF78" s="87"/>
      <c r="AG78" s="88"/>
      <c r="AH78" s="89"/>
      <c r="AI78" s="88"/>
      <c r="AJ78" s="89"/>
      <c r="AK78" s="88"/>
      <c r="AL78" s="89"/>
      <c r="AM78" s="88"/>
      <c r="AN78" s="89"/>
      <c r="AO78" s="88"/>
      <c r="AP78" s="89"/>
      <c r="AQ78" s="88"/>
      <c r="AR78" s="89"/>
      <c r="AS78" s="88"/>
      <c r="AT78" s="89"/>
      <c r="AU78" s="88"/>
      <c r="AV78" s="89"/>
      <c r="AW78" s="88"/>
      <c r="AX78" s="89"/>
      <c r="AY78" s="88"/>
      <c r="AZ78" s="89"/>
      <c r="BA78" s="88"/>
      <c r="BB78" s="89"/>
      <c r="BC78" s="86"/>
      <c r="BD78" s="87"/>
      <c r="BE78" s="88"/>
      <c r="BF78" s="89"/>
      <c r="BG78" s="88"/>
      <c r="BH78" s="89"/>
      <c r="BI78" s="88"/>
      <c r="BJ78" s="89"/>
      <c r="BK78" s="88"/>
      <c r="BL78" s="89"/>
      <c r="BM78" s="88"/>
      <c r="BN78" s="89"/>
      <c r="BO78" s="88"/>
      <c r="BP78" s="89"/>
      <c r="BQ78" s="88"/>
      <c r="BR78" s="89"/>
      <c r="BS78" s="88"/>
      <c r="BT78" s="89"/>
      <c r="BU78" s="88"/>
      <c r="BV78" s="89"/>
      <c r="BW78" s="87"/>
      <c r="BX78" s="87"/>
      <c r="BY78" s="88"/>
      <c r="BZ78" s="89"/>
      <c r="CA78" s="92"/>
    </row>
    <row r="79" spans="2:79" ht="28.5" customHeight="1" x14ac:dyDescent="0.2">
      <c r="B79" s="78">
        <f t="shared" si="1"/>
        <v>74</v>
      </c>
      <c r="C79" s="85" t="s">
        <v>245</v>
      </c>
      <c r="D79" s="254" t="s">
        <v>274</v>
      </c>
      <c r="E79" s="86"/>
      <c r="F79" s="87"/>
      <c r="G79" s="86"/>
      <c r="H79" s="87"/>
      <c r="I79" s="88"/>
      <c r="J79" s="89"/>
      <c r="K79" s="88"/>
      <c r="L79" s="89"/>
      <c r="M79" s="88"/>
      <c r="N79" s="89"/>
      <c r="O79" s="88"/>
      <c r="P79" s="89"/>
      <c r="Q79" s="88"/>
      <c r="R79" s="89"/>
      <c r="S79" s="88"/>
      <c r="T79" s="89"/>
      <c r="U79" s="88"/>
      <c r="V79" s="89"/>
      <c r="W79" s="88"/>
      <c r="X79" s="89"/>
      <c r="Y79" s="88"/>
      <c r="Z79" s="89"/>
      <c r="AA79" s="88"/>
      <c r="AB79" s="89"/>
      <c r="AC79" s="88"/>
      <c r="AD79" s="89"/>
      <c r="AE79" s="86"/>
      <c r="AF79" s="87"/>
      <c r="AG79" s="88"/>
      <c r="AH79" s="89"/>
      <c r="AI79" s="88"/>
      <c r="AJ79" s="89"/>
      <c r="AK79" s="88"/>
      <c r="AL79" s="89"/>
      <c r="AM79" s="88"/>
      <c r="AN79" s="89"/>
      <c r="AO79" s="88"/>
      <c r="AP79" s="89"/>
      <c r="AQ79" s="88"/>
      <c r="AR79" s="89"/>
      <c r="AS79" s="88"/>
      <c r="AT79" s="89"/>
      <c r="AU79" s="88"/>
      <c r="AV79" s="89"/>
      <c r="AW79" s="88"/>
      <c r="AX79" s="89"/>
      <c r="AY79" s="88"/>
      <c r="AZ79" s="89"/>
      <c r="BA79" s="88"/>
      <c r="BB79" s="89"/>
      <c r="BC79" s="86"/>
      <c r="BD79" s="87"/>
      <c r="BE79" s="88"/>
      <c r="BF79" s="89"/>
      <c r="BG79" s="88"/>
      <c r="BH79" s="89"/>
      <c r="BI79" s="88"/>
      <c r="BJ79" s="89"/>
      <c r="BK79" s="88"/>
      <c r="BL79" s="89"/>
      <c r="BM79" s="88"/>
      <c r="BN79" s="89"/>
      <c r="BO79" s="88"/>
      <c r="BP79" s="89"/>
      <c r="BQ79" s="88"/>
      <c r="BR79" s="89"/>
      <c r="BS79" s="88"/>
      <c r="BT79" s="89"/>
      <c r="BU79" s="88"/>
      <c r="BV79" s="89"/>
      <c r="BW79" s="87"/>
      <c r="BX79" s="87"/>
      <c r="BY79" s="88"/>
      <c r="BZ79" s="89"/>
      <c r="CA79" s="92"/>
    </row>
    <row r="80" spans="2:79" ht="28.5" customHeight="1" x14ac:dyDescent="0.2">
      <c r="B80" s="78">
        <f t="shared" si="1"/>
        <v>75</v>
      </c>
      <c r="C80" s="85" t="s">
        <v>246</v>
      </c>
      <c r="D80" s="254" t="s">
        <v>274</v>
      </c>
      <c r="E80" s="86"/>
      <c r="F80" s="87"/>
      <c r="G80" s="86"/>
      <c r="H80" s="87"/>
      <c r="I80" s="88"/>
      <c r="J80" s="89"/>
      <c r="K80" s="88"/>
      <c r="L80" s="89"/>
      <c r="M80" s="88"/>
      <c r="N80" s="89"/>
      <c r="O80" s="88"/>
      <c r="P80" s="89"/>
      <c r="Q80" s="88"/>
      <c r="R80" s="89"/>
      <c r="S80" s="88"/>
      <c r="T80" s="89"/>
      <c r="U80" s="88"/>
      <c r="V80" s="89"/>
      <c r="W80" s="88"/>
      <c r="X80" s="89"/>
      <c r="Y80" s="88"/>
      <c r="Z80" s="89"/>
      <c r="AA80" s="88"/>
      <c r="AB80" s="89"/>
      <c r="AC80" s="88"/>
      <c r="AD80" s="89"/>
      <c r="AE80" s="86"/>
      <c r="AF80" s="87"/>
      <c r="AG80" s="88"/>
      <c r="AH80" s="89"/>
      <c r="AI80" s="88"/>
      <c r="AJ80" s="89"/>
      <c r="AK80" s="88"/>
      <c r="AL80" s="89"/>
      <c r="AM80" s="88"/>
      <c r="AN80" s="89"/>
      <c r="AO80" s="88"/>
      <c r="AP80" s="89"/>
      <c r="AQ80" s="88"/>
      <c r="AR80" s="89"/>
      <c r="AS80" s="88"/>
      <c r="AT80" s="89"/>
      <c r="AU80" s="88"/>
      <c r="AV80" s="89"/>
      <c r="AW80" s="88"/>
      <c r="AX80" s="89"/>
      <c r="AY80" s="88"/>
      <c r="AZ80" s="89"/>
      <c r="BA80" s="88"/>
      <c r="BB80" s="89"/>
      <c r="BC80" s="86"/>
      <c r="BD80" s="87"/>
      <c r="BE80" s="88"/>
      <c r="BF80" s="89"/>
      <c r="BG80" s="88"/>
      <c r="BH80" s="89"/>
      <c r="BI80" s="88"/>
      <c r="BJ80" s="89"/>
      <c r="BK80" s="88"/>
      <c r="BL80" s="89"/>
      <c r="BM80" s="88"/>
      <c r="BN80" s="89"/>
      <c r="BO80" s="88"/>
      <c r="BP80" s="89"/>
      <c r="BQ80" s="88"/>
      <c r="BR80" s="89"/>
      <c r="BS80" s="88"/>
      <c r="BT80" s="89"/>
      <c r="BU80" s="88"/>
      <c r="BV80" s="89"/>
      <c r="BW80" s="87"/>
      <c r="BX80" s="87"/>
      <c r="BY80" s="88"/>
      <c r="BZ80" s="89"/>
      <c r="CA80" s="92"/>
    </row>
    <row r="81" spans="2:79" ht="28.5" customHeight="1" x14ac:dyDescent="0.2">
      <c r="B81" s="78">
        <f t="shared" si="1"/>
        <v>76</v>
      </c>
      <c r="C81" s="85" t="s">
        <v>247</v>
      </c>
      <c r="D81" s="254" t="s">
        <v>274</v>
      </c>
      <c r="E81" s="86"/>
      <c r="F81" s="87"/>
      <c r="G81" s="86"/>
      <c r="H81" s="87"/>
      <c r="I81" s="88"/>
      <c r="J81" s="89"/>
      <c r="K81" s="88"/>
      <c r="L81" s="89"/>
      <c r="M81" s="88"/>
      <c r="N81" s="89"/>
      <c r="O81" s="88"/>
      <c r="P81" s="89"/>
      <c r="Q81" s="88"/>
      <c r="R81" s="89"/>
      <c r="S81" s="88"/>
      <c r="T81" s="89"/>
      <c r="U81" s="88"/>
      <c r="V81" s="89"/>
      <c r="W81" s="88"/>
      <c r="X81" s="89"/>
      <c r="Y81" s="88"/>
      <c r="Z81" s="89"/>
      <c r="AA81" s="88"/>
      <c r="AB81" s="89"/>
      <c r="AC81" s="88"/>
      <c r="AD81" s="89"/>
      <c r="AE81" s="86"/>
      <c r="AF81" s="87"/>
      <c r="AG81" s="88"/>
      <c r="AH81" s="89"/>
      <c r="AI81" s="88"/>
      <c r="AJ81" s="89"/>
      <c r="AK81" s="88"/>
      <c r="AL81" s="89"/>
      <c r="AM81" s="88"/>
      <c r="AN81" s="89"/>
      <c r="AO81" s="88"/>
      <c r="AP81" s="89"/>
      <c r="AQ81" s="88"/>
      <c r="AR81" s="89"/>
      <c r="AS81" s="88"/>
      <c r="AT81" s="89"/>
      <c r="AU81" s="88"/>
      <c r="AV81" s="89"/>
      <c r="AW81" s="88"/>
      <c r="AX81" s="89"/>
      <c r="AY81" s="88"/>
      <c r="AZ81" s="89"/>
      <c r="BA81" s="88"/>
      <c r="BB81" s="89"/>
      <c r="BC81" s="86"/>
      <c r="BD81" s="87"/>
      <c r="BE81" s="88"/>
      <c r="BF81" s="89"/>
      <c r="BG81" s="88"/>
      <c r="BH81" s="89"/>
      <c r="BI81" s="88"/>
      <c r="BJ81" s="89"/>
      <c r="BK81" s="88"/>
      <c r="BL81" s="89"/>
      <c r="BM81" s="88"/>
      <c r="BN81" s="89"/>
      <c r="BO81" s="88"/>
      <c r="BP81" s="89"/>
      <c r="BQ81" s="88"/>
      <c r="BR81" s="89"/>
      <c r="BS81" s="88"/>
      <c r="BT81" s="89"/>
      <c r="BU81" s="88"/>
      <c r="BV81" s="89"/>
      <c r="BW81" s="87"/>
      <c r="BX81" s="87"/>
      <c r="BY81" s="88"/>
      <c r="BZ81" s="89"/>
      <c r="CA81" s="92"/>
    </row>
    <row r="82" spans="2:79" ht="28.5" customHeight="1" x14ac:dyDescent="0.2">
      <c r="B82" s="78">
        <f t="shared" si="1"/>
        <v>77</v>
      </c>
      <c r="C82" s="85" t="s">
        <v>247</v>
      </c>
      <c r="D82" s="254" t="s">
        <v>277</v>
      </c>
      <c r="E82" s="86"/>
      <c r="F82" s="87"/>
      <c r="G82" s="86"/>
      <c r="H82" s="87"/>
      <c r="I82" s="88"/>
      <c r="J82" s="89"/>
      <c r="K82" s="88"/>
      <c r="L82" s="89"/>
      <c r="M82" s="88"/>
      <c r="N82" s="89"/>
      <c r="O82" s="88"/>
      <c r="P82" s="89"/>
      <c r="Q82" s="88"/>
      <c r="R82" s="89"/>
      <c r="S82" s="88"/>
      <c r="T82" s="89"/>
      <c r="U82" s="88"/>
      <c r="V82" s="89"/>
      <c r="W82" s="88"/>
      <c r="X82" s="89"/>
      <c r="Y82" s="88"/>
      <c r="Z82" s="89"/>
      <c r="AA82" s="88"/>
      <c r="AB82" s="89"/>
      <c r="AC82" s="88"/>
      <c r="AD82" s="89"/>
      <c r="AE82" s="86"/>
      <c r="AF82" s="87"/>
      <c r="AG82" s="88"/>
      <c r="AH82" s="89"/>
      <c r="AI82" s="88"/>
      <c r="AJ82" s="89"/>
      <c r="AK82" s="88"/>
      <c r="AL82" s="89"/>
      <c r="AM82" s="88"/>
      <c r="AN82" s="89"/>
      <c r="AO82" s="88"/>
      <c r="AP82" s="89"/>
      <c r="AQ82" s="88"/>
      <c r="AR82" s="89"/>
      <c r="AS82" s="88"/>
      <c r="AT82" s="89"/>
      <c r="AU82" s="88"/>
      <c r="AV82" s="89"/>
      <c r="AW82" s="88"/>
      <c r="AX82" s="89"/>
      <c r="AY82" s="88"/>
      <c r="AZ82" s="89"/>
      <c r="BA82" s="88"/>
      <c r="BB82" s="89"/>
      <c r="BC82" s="86"/>
      <c r="BD82" s="87"/>
      <c r="BE82" s="88"/>
      <c r="BF82" s="89"/>
      <c r="BG82" s="88"/>
      <c r="BH82" s="89"/>
      <c r="BI82" s="88"/>
      <c r="BJ82" s="89"/>
      <c r="BK82" s="88"/>
      <c r="BL82" s="89"/>
      <c r="BM82" s="88"/>
      <c r="BN82" s="89"/>
      <c r="BO82" s="88"/>
      <c r="BP82" s="89"/>
      <c r="BQ82" s="88"/>
      <c r="BR82" s="89"/>
      <c r="BS82" s="88"/>
      <c r="BT82" s="89"/>
      <c r="BU82" s="88"/>
      <c r="BV82" s="89"/>
      <c r="BW82" s="87"/>
      <c r="BX82" s="87"/>
      <c r="BY82" s="88"/>
      <c r="BZ82" s="89"/>
      <c r="CA82" s="92"/>
    </row>
    <row r="83" spans="2:79" ht="28.5" customHeight="1" x14ac:dyDescent="0.2">
      <c r="B83" s="78">
        <f t="shared" si="1"/>
        <v>78</v>
      </c>
      <c r="C83" s="85" t="s">
        <v>248</v>
      </c>
      <c r="D83" s="254" t="s">
        <v>274</v>
      </c>
      <c r="E83" s="86"/>
      <c r="F83" s="87"/>
      <c r="G83" s="86"/>
      <c r="H83" s="87"/>
      <c r="I83" s="88"/>
      <c r="J83" s="89"/>
      <c r="K83" s="88"/>
      <c r="L83" s="89"/>
      <c r="M83" s="88"/>
      <c r="N83" s="89"/>
      <c r="O83" s="88"/>
      <c r="P83" s="89"/>
      <c r="Q83" s="88"/>
      <c r="R83" s="89"/>
      <c r="S83" s="88"/>
      <c r="T83" s="89"/>
      <c r="U83" s="88"/>
      <c r="V83" s="89"/>
      <c r="W83" s="88"/>
      <c r="X83" s="89"/>
      <c r="Y83" s="88"/>
      <c r="Z83" s="89"/>
      <c r="AA83" s="88"/>
      <c r="AB83" s="89"/>
      <c r="AC83" s="88"/>
      <c r="AD83" s="89"/>
      <c r="AE83" s="86"/>
      <c r="AF83" s="87"/>
      <c r="AG83" s="88"/>
      <c r="AH83" s="89"/>
      <c r="AI83" s="88"/>
      <c r="AJ83" s="89"/>
      <c r="AK83" s="88"/>
      <c r="AL83" s="89"/>
      <c r="AM83" s="88"/>
      <c r="AN83" s="89"/>
      <c r="AO83" s="88"/>
      <c r="AP83" s="89"/>
      <c r="AQ83" s="88"/>
      <c r="AR83" s="89"/>
      <c r="AS83" s="88"/>
      <c r="AT83" s="89"/>
      <c r="AU83" s="88"/>
      <c r="AV83" s="89"/>
      <c r="AW83" s="88"/>
      <c r="AX83" s="89"/>
      <c r="AY83" s="88"/>
      <c r="AZ83" s="89"/>
      <c r="BA83" s="88"/>
      <c r="BB83" s="89"/>
      <c r="BC83" s="86"/>
      <c r="BD83" s="87"/>
      <c r="BE83" s="88"/>
      <c r="BF83" s="89"/>
      <c r="BG83" s="88"/>
      <c r="BH83" s="89"/>
      <c r="BI83" s="88"/>
      <c r="BJ83" s="89"/>
      <c r="BK83" s="88"/>
      <c r="BL83" s="89"/>
      <c r="BM83" s="88"/>
      <c r="BN83" s="89"/>
      <c r="BO83" s="88"/>
      <c r="BP83" s="89"/>
      <c r="BQ83" s="88"/>
      <c r="BR83" s="89"/>
      <c r="BS83" s="88"/>
      <c r="BT83" s="89"/>
      <c r="BU83" s="88"/>
      <c r="BV83" s="89"/>
      <c r="BW83" s="87"/>
      <c r="BX83" s="87"/>
      <c r="BY83" s="88"/>
      <c r="BZ83" s="89"/>
      <c r="CA83" s="92"/>
    </row>
    <row r="84" spans="2:79" ht="28.5" customHeight="1" x14ac:dyDescent="0.2">
      <c r="B84" s="78">
        <f t="shared" si="1"/>
        <v>79</v>
      </c>
      <c r="C84" s="85" t="s">
        <v>248</v>
      </c>
      <c r="D84" s="254" t="s">
        <v>277</v>
      </c>
      <c r="E84" s="86"/>
      <c r="F84" s="87"/>
      <c r="G84" s="86"/>
      <c r="H84" s="87"/>
      <c r="I84" s="88"/>
      <c r="J84" s="89"/>
      <c r="K84" s="88"/>
      <c r="L84" s="89"/>
      <c r="M84" s="88"/>
      <c r="N84" s="89"/>
      <c r="O84" s="88"/>
      <c r="P84" s="89"/>
      <c r="Q84" s="88"/>
      <c r="R84" s="89"/>
      <c r="S84" s="88"/>
      <c r="T84" s="89"/>
      <c r="U84" s="88"/>
      <c r="V84" s="89"/>
      <c r="W84" s="88"/>
      <c r="X84" s="89"/>
      <c r="Y84" s="88"/>
      <c r="Z84" s="89"/>
      <c r="AA84" s="88"/>
      <c r="AB84" s="89"/>
      <c r="AC84" s="88"/>
      <c r="AD84" s="89"/>
      <c r="AE84" s="86"/>
      <c r="AF84" s="87"/>
      <c r="AG84" s="88"/>
      <c r="AH84" s="89"/>
      <c r="AI84" s="88"/>
      <c r="AJ84" s="89"/>
      <c r="AK84" s="88"/>
      <c r="AL84" s="89"/>
      <c r="AM84" s="88"/>
      <c r="AN84" s="89"/>
      <c r="AO84" s="88"/>
      <c r="AP84" s="89"/>
      <c r="AQ84" s="88"/>
      <c r="AR84" s="89"/>
      <c r="AS84" s="88"/>
      <c r="AT84" s="89"/>
      <c r="AU84" s="88"/>
      <c r="AV84" s="89"/>
      <c r="AW84" s="88"/>
      <c r="AX84" s="89"/>
      <c r="AY84" s="88"/>
      <c r="AZ84" s="89"/>
      <c r="BA84" s="88"/>
      <c r="BB84" s="89"/>
      <c r="BC84" s="86"/>
      <c r="BD84" s="87"/>
      <c r="BE84" s="88"/>
      <c r="BF84" s="89"/>
      <c r="BG84" s="88"/>
      <c r="BH84" s="89"/>
      <c r="BI84" s="88"/>
      <c r="BJ84" s="89"/>
      <c r="BK84" s="88"/>
      <c r="BL84" s="89"/>
      <c r="BM84" s="88"/>
      <c r="BN84" s="89"/>
      <c r="BO84" s="88"/>
      <c r="BP84" s="89"/>
      <c r="BQ84" s="88"/>
      <c r="BR84" s="89"/>
      <c r="BS84" s="88"/>
      <c r="BT84" s="89"/>
      <c r="BU84" s="88"/>
      <c r="BV84" s="89"/>
      <c r="BW84" s="87"/>
      <c r="BX84" s="87"/>
      <c r="BY84" s="88"/>
      <c r="BZ84" s="89"/>
      <c r="CA84" s="92"/>
    </row>
    <row r="85" spans="2:79" ht="28.5" customHeight="1" x14ac:dyDescent="0.2">
      <c r="B85" s="78">
        <f t="shared" si="1"/>
        <v>80</v>
      </c>
      <c r="C85" s="85" t="s">
        <v>249</v>
      </c>
      <c r="D85" s="254" t="s">
        <v>274</v>
      </c>
      <c r="E85" s="86"/>
      <c r="F85" s="87"/>
      <c r="G85" s="86"/>
      <c r="H85" s="87"/>
      <c r="I85" s="88"/>
      <c r="J85" s="89"/>
      <c r="K85" s="88"/>
      <c r="L85" s="89"/>
      <c r="M85" s="88"/>
      <c r="N85" s="89"/>
      <c r="O85" s="88"/>
      <c r="P85" s="89"/>
      <c r="Q85" s="88"/>
      <c r="R85" s="89"/>
      <c r="S85" s="88"/>
      <c r="T85" s="89"/>
      <c r="U85" s="88"/>
      <c r="V85" s="89"/>
      <c r="W85" s="88"/>
      <c r="X85" s="89"/>
      <c r="Y85" s="88"/>
      <c r="Z85" s="89"/>
      <c r="AA85" s="88"/>
      <c r="AB85" s="89"/>
      <c r="AC85" s="88"/>
      <c r="AD85" s="89"/>
      <c r="AE85" s="86"/>
      <c r="AF85" s="87"/>
      <c r="AG85" s="88"/>
      <c r="AH85" s="89"/>
      <c r="AI85" s="88"/>
      <c r="AJ85" s="89"/>
      <c r="AK85" s="88"/>
      <c r="AL85" s="89"/>
      <c r="AM85" s="88"/>
      <c r="AN85" s="89"/>
      <c r="AO85" s="88"/>
      <c r="AP85" s="89"/>
      <c r="AQ85" s="88"/>
      <c r="AR85" s="89"/>
      <c r="AS85" s="88"/>
      <c r="AT85" s="89"/>
      <c r="AU85" s="88"/>
      <c r="AV85" s="89"/>
      <c r="AW85" s="88"/>
      <c r="AX85" s="89"/>
      <c r="AY85" s="88"/>
      <c r="AZ85" s="89"/>
      <c r="BA85" s="88"/>
      <c r="BB85" s="89"/>
      <c r="BC85" s="86"/>
      <c r="BD85" s="87"/>
      <c r="BE85" s="88"/>
      <c r="BF85" s="89"/>
      <c r="BG85" s="88"/>
      <c r="BH85" s="89"/>
      <c r="BI85" s="88"/>
      <c r="BJ85" s="89"/>
      <c r="BK85" s="88"/>
      <c r="BL85" s="89"/>
      <c r="BM85" s="88"/>
      <c r="BN85" s="89"/>
      <c r="BO85" s="88"/>
      <c r="BP85" s="89"/>
      <c r="BQ85" s="88"/>
      <c r="BR85" s="89"/>
      <c r="BS85" s="88"/>
      <c r="BT85" s="89"/>
      <c r="BU85" s="88"/>
      <c r="BV85" s="89"/>
      <c r="BW85" s="87"/>
      <c r="BX85" s="87"/>
      <c r="BY85" s="88"/>
      <c r="BZ85" s="89"/>
      <c r="CA85" s="92"/>
    </row>
    <row r="86" spans="2:79" ht="28.5" customHeight="1" x14ac:dyDescent="0.2">
      <c r="B86" s="78"/>
      <c r="C86" s="85" t="s">
        <v>202</v>
      </c>
      <c r="D86" s="254" t="s">
        <v>306</v>
      </c>
      <c r="E86" s="276"/>
      <c r="F86" s="277"/>
      <c r="G86" s="276"/>
      <c r="H86" s="277"/>
      <c r="I86" s="278"/>
      <c r="J86" s="279"/>
      <c r="K86" s="278"/>
      <c r="L86" s="279"/>
      <c r="M86" s="278"/>
      <c r="N86" s="279"/>
      <c r="O86" s="278"/>
      <c r="P86" s="279"/>
      <c r="Q86" s="278"/>
      <c r="R86" s="279"/>
      <c r="S86" s="278"/>
      <c r="T86" s="279"/>
      <c r="U86" s="278"/>
      <c r="V86" s="279"/>
      <c r="W86" s="278"/>
      <c r="X86" s="279"/>
      <c r="Y86" s="278"/>
      <c r="Z86" s="279"/>
      <c r="AA86" s="278"/>
      <c r="AB86" s="279"/>
      <c r="AC86" s="278"/>
      <c r="AD86" s="279"/>
      <c r="AE86" s="276"/>
      <c r="AF86" s="277"/>
      <c r="AG86" s="278"/>
      <c r="AH86" s="279"/>
      <c r="AI86" s="278"/>
      <c r="AJ86" s="279"/>
      <c r="AK86" s="278"/>
      <c r="AL86" s="279"/>
      <c r="AM86" s="278"/>
      <c r="AN86" s="279"/>
      <c r="AO86" s="278"/>
      <c r="AP86" s="279"/>
      <c r="AQ86" s="278"/>
      <c r="AR86" s="279"/>
      <c r="AS86" s="278"/>
      <c r="AT86" s="279"/>
      <c r="AU86" s="278"/>
      <c r="AV86" s="279"/>
      <c r="AW86" s="278"/>
      <c r="AX86" s="279"/>
      <c r="AY86" s="278"/>
      <c r="AZ86" s="279"/>
      <c r="BA86" s="278"/>
      <c r="BB86" s="279"/>
      <c r="BC86" s="276"/>
      <c r="BD86" s="277"/>
      <c r="BE86" s="278"/>
      <c r="BF86" s="279"/>
      <c r="BG86" s="278"/>
      <c r="BH86" s="279"/>
      <c r="BI86" s="278"/>
      <c r="BJ86" s="279"/>
      <c r="BK86" s="278"/>
      <c r="BL86" s="279"/>
      <c r="BM86" s="278"/>
      <c r="BN86" s="279"/>
      <c r="BO86" s="278"/>
      <c r="BP86" s="279"/>
      <c r="BQ86" s="278"/>
      <c r="BR86" s="279"/>
      <c r="BS86" s="278"/>
      <c r="BT86" s="279"/>
      <c r="BU86" s="278"/>
      <c r="BV86" s="279"/>
      <c r="BW86" s="277"/>
      <c r="BX86" s="277"/>
      <c r="BY86" s="278"/>
      <c r="BZ86" s="279"/>
      <c r="CA86" s="280"/>
    </row>
    <row r="87" spans="2:79" ht="28.5" customHeight="1" x14ac:dyDescent="0.2">
      <c r="B87" s="78">
        <v>81</v>
      </c>
      <c r="C87" s="85" t="s">
        <v>250</v>
      </c>
      <c r="D87" s="254" t="s">
        <v>274</v>
      </c>
      <c r="E87" s="86"/>
      <c r="F87" s="87"/>
      <c r="G87" s="86"/>
      <c r="H87" s="87"/>
      <c r="I87" s="88"/>
      <c r="J87" s="89"/>
      <c r="K87" s="88"/>
      <c r="L87" s="89"/>
      <c r="M87" s="88"/>
      <c r="N87" s="89"/>
      <c r="O87" s="88"/>
      <c r="P87" s="89"/>
      <c r="Q87" s="88"/>
      <c r="R87" s="89"/>
      <c r="S87" s="88"/>
      <c r="T87" s="89"/>
      <c r="U87" s="88"/>
      <c r="V87" s="89"/>
      <c r="W87" s="88"/>
      <c r="X87" s="89"/>
      <c r="Y87" s="88"/>
      <c r="Z87" s="89"/>
      <c r="AA87" s="88"/>
      <c r="AB87" s="89"/>
      <c r="AC87" s="88"/>
      <c r="AD87" s="89"/>
      <c r="AE87" s="86"/>
      <c r="AF87" s="87"/>
      <c r="AG87" s="88"/>
      <c r="AH87" s="89"/>
      <c r="AI87" s="88"/>
      <c r="AJ87" s="89"/>
      <c r="AK87" s="88"/>
      <c r="AL87" s="89"/>
      <c r="AM87" s="88"/>
      <c r="AN87" s="89"/>
      <c r="AO87" s="88"/>
      <c r="AP87" s="89"/>
      <c r="AQ87" s="88"/>
      <c r="AR87" s="89"/>
      <c r="AS87" s="88"/>
      <c r="AT87" s="89"/>
      <c r="AU87" s="88"/>
      <c r="AV87" s="89"/>
      <c r="AW87" s="88"/>
      <c r="AX87" s="89"/>
      <c r="AY87" s="88"/>
      <c r="AZ87" s="89"/>
      <c r="BA87" s="88"/>
      <c r="BB87" s="89"/>
      <c r="BC87" s="86"/>
      <c r="BD87" s="87"/>
      <c r="BE87" s="88"/>
      <c r="BF87" s="89"/>
      <c r="BG87" s="88"/>
      <c r="BH87" s="89"/>
      <c r="BI87" s="88"/>
      <c r="BJ87" s="89"/>
      <c r="BK87" s="88"/>
      <c r="BL87" s="89"/>
      <c r="BM87" s="88"/>
      <c r="BN87" s="89"/>
      <c r="BO87" s="88"/>
      <c r="BP87" s="89"/>
      <c r="BQ87" s="88"/>
      <c r="BR87" s="89"/>
      <c r="BS87" s="88"/>
      <c r="BT87" s="89"/>
      <c r="BU87" s="88"/>
      <c r="BV87" s="89"/>
      <c r="BW87" s="87"/>
      <c r="BX87" s="87"/>
      <c r="BY87" s="88"/>
      <c r="BZ87" s="89"/>
      <c r="CA87" s="92"/>
    </row>
    <row r="88" spans="2:79" ht="28.5" customHeight="1" x14ac:dyDescent="0.2">
      <c r="B88" s="78">
        <v>82</v>
      </c>
      <c r="C88" s="85" t="s">
        <v>250</v>
      </c>
      <c r="D88" s="254" t="s">
        <v>277</v>
      </c>
      <c r="E88" s="86"/>
      <c r="F88" s="87"/>
      <c r="G88" s="86"/>
      <c r="H88" s="87"/>
      <c r="I88" s="88"/>
      <c r="J88" s="89"/>
      <c r="K88" s="88"/>
      <c r="L88" s="89"/>
      <c r="M88" s="88"/>
      <c r="N88" s="89"/>
      <c r="O88" s="88"/>
      <c r="P88" s="89"/>
      <c r="Q88" s="88"/>
      <c r="R88" s="89"/>
      <c r="S88" s="88"/>
      <c r="T88" s="89"/>
      <c r="U88" s="88"/>
      <c r="V88" s="89"/>
      <c r="W88" s="88"/>
      <c r="X88" s="89"/>
      <c r="Y88" s="88"/>
      <c r="Z88" s="89"/>
      <c r="AA88" s="88"/>
      <c r="AB88" s="89"/>
      <c r="AC88" s="88"/>
      <c r="AD88" s="89"/>
      <c r="AE88" s="86"/>
      <c r="AF88" s="87"/>
      <c r="AG88" s="88"/>
      <c r="AH88" s="89"/>
      <c r="AI88" s="88"/>
      <c r="AJ88" s="89"/>
      <c r="AK88" s="88"/>
      <c r="AL88" s="89"/>
      <c r="AM88" s="88"/>
      <c r="AN88" s="89"/>
      <c r="AO88" s="88"/>
      <c r="AP88" s="89"/>
      <c r="AQ88" s="88"/>
      <c r="AR88" s="89"/>
      <c r="AS88" s="88"/>
      <c r="AT88" s="89"/>
      <c r="AU88" s="88"/>
      <c r="AV88" s="89"/>
      <c r="AW88" s="88"/>
      <c r="AX88" s="89"/>
      <c r="AY88" s="88"/>
      <c r="AZ88" s="89"/>
      <c r="BA88" s="88"/>
      <c r="BB88" s="89"/>
      <c r="BC88" s="86"/>
      <c r="BD88" s="87"/>
      <c r="BE88" s="88"/>
      <c r="BF88" s="89"/>
      <c r="BG88" s="88"/>
      <c r="BH88" s="89"/>
      <c r="BI88" s="88"/>
      <c r="BJ88" s="89"/>
      <c r="BK88" s="88"/>
      <c r="BL88" s="89"/>
      <c r="BM88" s="88"/>
      <c r="BN88" s="89"/>
      <c r="BO88" s="88"/>
      <c r="BP88" s="89"/>
      <c r="BQ88" s="88"/>
      <c r="BR88" s="89"/>
      <c r="BS88" s="88"/>
      <c r="BT88" s="89"/>
      <c r="BU88" s="88"/>
      <c r="BV88" s="89"/>
      <c r="BW88" s="87"/>
      <c r="BX88" s="87"/>
      <c r="BY88" s="88"/>
      <c r="BZ88" s="89"/>
      <c r="CA88" s="92"/>
    </row>
    <row r="89" spans="2:79" ht="28.5" customHeight="1" x14ac:dyDescent="0.2">
      <c r="B89" s="78">
        <v>83</v>
      </c>
      <c r="C89" s="85" t="s">
        <v>251</v>
      </c>
      <c r="D89" s="254" t="s">
        <v>274</v>
      </c>
      <c r="E89" s="86"/>
      <c r="F89" s="87"/>
      <c r="G89" s="86"/>
      <c r="H89" s="87"/>
      <c r="I89" s="88"/>
      <c r="J89" s="89"/>
      <c r="K89" s="88"/>
      <c r="L89" s="89"/>
      <c r="M89" s="88"/>
      <c r="N89" s="89"/>
      <c r="O89" s="88"/>
      <c r="P89" s="89"/>
      <c r="Q89" s="88"/>
      <c r="R89" s="89"/>
      <c r="S89" s="88"/>
      <c r="T89" s="89"/>
      <c r="U89" s="88"/>
      <c r="V89" s="89"/>
      <c r="W89" s="88"/>
      <c r="X89" s="89"/>
      <c r="Y89" s="88"/>
      <c r="Z89" s="89"/>
      <c r="AA89" s="88"/>
      <c r="AB89" s="89"/>
      <c r="AC89" s="88"/>
      <c r="AD89" s="89"/>
      <c r="AE89" s="86"/>
      <c r="AF89" s="87"/>
      <c r="AG89" s="88"/>
      <c r="AH89" s="89"/>
      <c r="AI89" s="88"/>
      <c r="AJ89" s="89"/>
      <c r="AK89" s="88"/>
      <c r="AL89" s="89"/>
      <c r="AM89" s="88"/>
      <c r="AN89" s="89"/>
      <c r="AO89" s="88"/>
      <c r="AP89" s="89"/>
      <c r="AQ89" s="88"/>
      <c r="AR89" s="89"/>
      <c r="AS89" s="88"/>
      <c r="AT89" s="89"/>
      <c r="AU89" s="88"/>
      <c r="AV89" s="89"/>
      <c r="AW89" s="88"/>
      <c r="AX89" s="89"/>
      <c r="AY89" s="88"/>
      <c r="AZ89" s="89"/>
      <c r="BA89" s="88"/>
      <c r="BB89" s="89"/>
      <c r="BC89" s="86"/>
      <c r="BD89" s="87"/>
      <c r="BE89" s="88"/>
      <c r="BF89" s="89"/>
      <c r="BG89" s="88"/>
      <c r="BH89" s="89"/>
      <c r="BI89" s="88"/>
      <c r="BJ89" s="89"/>
      <c r="BK89" s="88"/>
      <c r="BL89" s="89"/>
      <c r="BM89" s="88"/>
      <c r="BN89" s="89"/>
      <c r="BO89" s="88"/>
      <c r="BP89" s="89"/>
      <c r="BQ89" s="88"/>
      <c r="BR89" s="89"/>
      <c r="BS89" s="88"/>
      <c r="BT89" s="89"/>
      <c r="BU89" s="88"/>
      <c r="BV89" s="89"/>
      <c r="BW89" s="87"/>
      <c r="BX89" s="87"/>
      <c r="BY89" s="88"/>
      <c r="BZ89" s="89"/>
      <c r="CA89" s="92"/>
    </row>
    <row r="90" spans="2:79" ht="28.5" customHeight="1" x14ac:dyDescent="0.2">
      <c r="B90" s="78">
        <v>84</v>
      </c>
      <c r="C90" s="85" t="s">
        <v>252</v>
      </c>
      <c r="D90" s="254" t="s">
        <v>274</v>
      </c>
      <c r="E90" s="86"/>
      <c r="F90" s="87"/>
      <c r="G90" s="86"/>
      <c r="H90" s="87"/>
      <c r="I90" s="88"/>
      <c r="J90" s="89"/>
      <c r="K90" s="88"/>
      <c r="L90" s="89"/>
      <c r="M90" s="88"/>
      <c r="N90" s="89"/>
      <c r="O90" s="88"/>
      <c r="P90" s="89"/>
      <c r="Q90" s="88"/>
      <c r="R90" s="89"/>
      <c r="S90" s="88"/>
      <c r="T90" s="89"/>
      <c r="U90" s="88"/>
      <c r="V90" s="89"/>
      <c r="W90" s="88"/>
      <c r="X90" s="89"/>
      <c r="Y90" s="88"/>
      <c r="Z90" s="89"/>
      <c r="AA90" s="88"/>
      <c r="AB90" s="89"/>
      <c r="AC90" s="88"/>
      <c r="AD90" s="89"/>
      <c r="AE90" s="86"/>
      <c r="AF90" s="87"/>
      <c r="AG90" s="88"/>
      <c r="AH90" s="89"/>
      <c r="AI90" s="88"/>
      <c r="AJ90" s="89"/>
      <c r="AK90" s="88"/>
      <c r="AL90" s="89"/>
      <c r="AM90" s="88"/>
      <c r="AN90" s="89"/>
      <c r="AO90" s="88"/>
      <c r="AP90" s="89"/>
      <c r="AQ90" s="88"/>
      <c r="AR90" s="89"/>
      <c r="AS90" s="88"/>
      <c r="AT90" s="89"/>
      <c r="AU90" s="88"/>
      <c r="AV90" s="89"/>
      <c r="AW90" s="88"/>
      <c r="AX90" s="89"/>
      <c r="AY90" s="88"/>
      <c r="AZ90" s="89"/>
      <c r="BA90" s="88"/>
      <c r="BB90" s="89"/>
      <c r="BC90" s="86"/>
      <c r="BD90" s="87"/>
      <c r="BE90" s="88"/>
      <c r="BF90" s="89"/>
      <c r="BG90" s="88"/>
      <c r="BH90" s="89"/>
      <c r="BI90" s="88"/>
      <c r="BJ90" s="89"/>
      <c r="BK90" s="88"/>
      <c r="BL90" s="89"/>
      <c r="BM90" s="88"/>
      <c r="BN90" s="89"/>
      <c r="BO90" s="88"/>
      <c r="BP90" s="89"/>
      <c r="BQ90" s="88"/>
      <c r="BR90" s="89"/>
      <c r="BS90" s="88"/>
      <c r="BT90" s="89"/>
      <c r="BU90" s="88"/>
      <c r="BV90" s="89"/>
      <c r="BW90" s="87"/>
      <c r="BX90" s="87"/>
      <c r="BY90" s="88"/>
      <c r="BZ90" s="89"/>
      <c r="CA90" s="92"/>
    </row>
    <row r="91" spans="2:79" ht="28.5" customHeight="1" x14ac:dyDescent="0.2">
      <c r="B91" s="78">
        <v>85</v>
      </c>
      <c r="C91" s="85" t="s">
        <v>253</v>
      </c>
      <c r="D91" s="254" t="s">
        <v>274</v>
      </c>
      <c r="E91" s="86"/>
      <c r="F91" s="87"/>
      <c r="G91" s="86"/>
      <c r="H91" s="87"/>
      <c r="I91" s="88"/>
      <c r="J91" s="89"/>
      <c r="K91" s="88"/>
      <c r="L91" s="89"/>
      <c r="M91" s="88"/>
      <c r="N91" s="89"/>
      <c r="O91" s="88"/>
      <c r="P91" s="89"/>
      <c r="Q91" s="88"/>
      <c r="R91" s="89"/>
      <c r="S91" s="88"/>
      <c r="T91" s="89"/>
      <c r="U91" s="88"/>
      <c r="V91" s="89"/>
      <c r="W91" s="88"/>
      <c r="X91" s="89"/>
      <c r="Y91" s="88"/>
      <c r="Z91" s="89"/>
      <c r="AA91" s="88"/>
      <c r="AB91" s="89"/>
      <c r="AC91" s="88"/>
      <c r="AD91" s="89"/>
      <c r="AE91" s="86"/>
      <c r="AF91" s="87"/>
      <c r="AG91" s="88"/>
      <c r="AH91" s="89"/>
      <c r="AI91" s="88"/>
      <c r="AJ91" s="89"/>
      <c r="AK91" s="88"/>
      <c r="AL91" s="89"/>
      <c r="AM91" s="88"/>
      <c r="AN91" s="89"/>
      <c r="AO91" s="88"/>
      <c r="AP91" s="89"/>
      <c r="AQ91" s="88"/>
      <c r="AR91" s="89"/>
      <c r="AS91" s="88"/>
      <c r="AT91" s="89"/>
      <c r="AU91" s="88"/>
      <c r="AV91" s="89"/>
      <c r="AW91" s="88"/>
      <c r="AX91" s="89"/>
      <c r="AY91" s="88"/>
      <c r="AZ91" s="89"/>
      <c r="BA91" s="88"/>
      <c r="BB91" s="89"/>
      <c r="BC91" s="86"/>
      <c r="BD91" s="87"/>
      <c r="BE91" s="88"/>
      <c r="BF91" s="89"/>
      <c r="BG91" s="88"/>
      <c r="BH91" s="89"/>
      <c r="BI91" s="88"/>
      <c r="BJ91" s="89"/>
      <c r="BK91" s="88"/>
      <c r="BL91" s="89"/>
      <c r="BM91" s="88"/>
      <c r="BN91" s="89"/>
      <c r="BO91" s="88"/>
      <c r="BP91" s="89"/>
      <c r="BQ91" s="88"/>
      <c r="BR91" s="89"/>
      <c r="BS91" s="88"/>
      <c r="BT91" s="89"/>
      <c r="BU91" s="88"/>
      <c r="BV91" s="89"/>
      <c r="BW91" s="87"/>
      <c r="BX91" s="87"/>
      <c r="BY91" s="88"/>
      <c r="BZ91" s="89"/>
      <c r="CA91" s="92"/>
    </row>
    <row r="92" spans="2:79" ht="28.5" customHeight="1" x14ac:dyDescent="0.2">
      <c r="B92" s="78">
        <v>86</v>
      </c>
      <c r="C92" s="85" t="s">
        <v>254</v>
      </c>
      <c r="D92" s="254" t="s">
        <v>274</v>
      </c>
      <c r="E92" s="86"/>
      <c r="F92" s="87"/>
      <c r="G92" s="86"/>
      <c r="H92" s="87"/>
      <c r="I92" s="88"/>
      <c r="J92" s="89"/>
      <c r="K92" s="88"/>
      <c r="L92" s="89"/>
      <c r="M92" s="88"/>
      <c r="N92" s="89"/>
      <c r="O92" s="88"/>
      <c r="P92" s="89"/>
      <c r="Q92" s="88"/>
      <c r="R92" s="89"/>
      <c r="S92" s="88"/>
      <c r="T92" s="89"/>
      <c r="U92" s="88"/>
      <c r="V92" s="89"/>
      <c r="W92" s="88"/>
      <c r="X92" s="89"/>
      <c r="Y92" s="88"/>
      <c r="Z92" s="89"/>
      <c r="AA92" s="88"/>
      <c r="AB92" s="89"/>
      <c r="AC92" s="88"/>
      <c r="AD92" s="89"/>
      <c r="AE92" s="86"/>
      <c r="AF92" s="87"/>
      <c r="AG92" s="88"/>
      <c r="AH92" s="89"/>
      <c r="AI92" s="88"/>
      <c r="AJ92" s="89"/>
      <c r="AK92" s="88"/>
      <c r="AL92" s="89"/>
      <c r="AM92" s="88"/>
      <c r="AN92" s="89"/>
      <c r="AO92" s="88"/>
      <c r="AP92" s="89"/>
      <c r="AQ92" s="88"/>
      <c r="AR92" s="89"/>
      <c r="AS92" s="88"/>
      <c r="AT92" s="89"/>
      <c r="AU92" s="88"/>
      <c r="AV92" s="89"/>
      <c r="AW92" s="88"/>
      <c r="AX92" s="89"/>
      <c r="AY92" s="88"/>
      <c r="AZ92" s="89"/>
      <c r="BA92" s="88"/>
      <c r="BB92" s="89"/>
      <c r="BC92" s="86"/>
      <c r="BD92" s="87"/>
      <c r="BE92" s="88"/>
      <c r="BF92" s="89"/>
      <c r="BG92" s="88"/>
      <c r="BH92" s="89"/>
      <c r="BI92" s="88"/>
      <c r="BJ92" s="89"/>
      <c r="BK92" s="88"/>
      <c r="BL92" s="89"/>
      <c r="BM92" s="88"/>
      <c r="BN92" s="89"/>
      <c r="BO92" s="88"/>
      <c r="BP92" s="89"/>
      <c r="BQ92" s="88"/>
      <c r="BR92" s="89"/>
      <c r="BS92" s="88"/>
      <c r="BT92" s="89"/>
      <c r="BU92" s="88"/>
      <c r="BV92" s="89"/>
      <c r="BW92" s="87"/>
      <c r="BX92" s="87"/>
      <c r="BY92" s="88"/>
      <c r="BZ92" s="89"/>
      <c r="CA92" s="92"/>
    </row>
    <row r="93" spans="2:79" ht="28.5" customHeight="1" x14ac:dyDescent="0.2">
      <c r="B93" s="78"/>
      <c r="C93" s="85" t="s">
        <v>255</v>
      </c>
      <c r="D93" s="254" t="s">
        <v>307</v>
      </c>
      <c r="E93" s="276"/>
      <c r="F93" s="277"/>
      <c r="G93" s="276"/>
      <c r="H93" s="277"/>
      <c r="I93" s="278"/>
      <c r="J93" s="279"/>
      <c r="K93" s="278"/>
      <c r="L93" s="279"/>
      <c r="M93" s="278"/>
      <c r="N93" s="279"/>
      <c r="O93" s="278"/>
      <c r="P93" s="279"/>
      <c r="Q93" s="278"/>
      <c r="R93" s="279"/>
      <c r="S93" s="278"/>
      <c r="T93" s="279"/>
      <c r="U93" s="278"/>
      <c r="V93" s="279"/>
      <c r="W93" s="278"/>
      <c r="X93" s="279"/>
      <c r="Y93" s="278"/>
      <c r="Z93" s="279"/>
      <c r="AA93" s="278"/>
      <c r="AB93" s="279"/>
      <c r="AC93" s="278"/>
      <c r="AD93" s="279"/>
      <c r="AE93" s="276"/>
      <c r="AF93" s="277"/>
      <c r="AG93" s="278"/>
      <c r="AH93" s="279"/>
      <c r="AI93" s="278"/>
      <c r="AJ93" s="279"/>
      <c r="AK93" s="278"/>
      <c r="AL93" s="279"/>
      <c r="AM93" s="278"/>
      <c r="AN93" s="279"/>
      <c r="AO93" s="278"/>
      <c r="AP93" s="279"/>
      <c r="AQ93" s="278"/>
      <c r="AR93" s="279"/>
      <c r="AS93" s="278"/>
      <c r="AT93" s="279"/>
      <c r="AU93" s="278"/>
      <c r="AV93" s="279"/>
      <c r="AW93" s="278"/>
      <c r="AX93" s="279"/>
      <c r="AY93" s="278"/>
      <c r="AZ93" s="279"/>
      <c r="BA93" s="278"/>
      <c r="BB93" s="279"/>
      <c r="BC93" s="276"/>
      <c r="BD93" s="277"/>
      <c r="BE93" s="278"/>
      <c r="BF93" s="279"/>
      <c r="BG93" s="278"/>
      <c r="BH93" s="279"/>
      <c r="BI93" s="278"/>
      <c r="BJ93" s="279"/>
      <c r="BK93" s="278"/>
      <c r="BL93" s="279"/>
      <c r="BM93" s="278"/>
      <c r="BN93" s="279"/>
      <c r="BO93" s="278"/>
      <c r="BP93" s="279"/>
      <c r="BQ93" s="278"/>
      <c r="BR93" s="279"/>
      <c r="BS93" s="278"/>
      <c r="BT93" s="279"/>
      <c r="BU93" s="278"/>
      <c r="BV93" s="279"/>
      <c r="BW93" s="277"/>
      <c r="BX93" s="277"/>
      <c r="BY93" s="278"/>
      <c r="BZ93" s="279"/>
      <c r="CA93" s="280"/>
    </row>
    <row r="94" spans="2:79" ht="28.5" customHeight="1" x14ac:dyDescent="0.2">
      <c r="B94" s="78">
        <v>87</v>
      </c>
      <c r="C94" s="85" t="s">
        <v>256</v>
      </c>
      <c r="D94" s="254" t="s">
        <v>274</v>
      </c>
      <c r="E94" s="86"/>
      <c r="F94" s="87"/>
      <c r="G94" s="86"/>
      <c r="H94" s="87"/>
      <c r="I94" s="88"/>
      <c r="J94" s="89"/>
      <c r="K94" s="88"/>
      <c r="L94" s="89"/>
      <c r="M94" s="88"/>
      <c r="N94" s="89"/>
      <c r="O94" s="88"/>
      <c r="P94" s="89"/>
      <c r="Q94" s="88"/>
      <c r="R94" s="89"/>
      <c r="S94" s="88"/>
      <c r="T94" s="89"/>
      <c r="U94" s="88"/>
      <c r="V94" s="89"/>
      <c r="W94" s="88"/>
      <c r="X94" s="89"/>
      <c r="Y94" s="88"/>
      <c r="Z94" s="89"/>
      <c r="AA94" s="88"/>
      <c r="AB94" s="89"/>
      <c r="AC94" s="88"/>
      <c r="AD94" s="89"/>
      <c r="AE94" s="86"/>
      <c r="AF94" s="87"/>
      <c r="AG94" s="88"/>
      <c r="AH94" s="89"/>
      <c r="AI94" s="88"/>
      <c r="AJ94" s="89"/>
      <c r="AK94" s="88"/>
      <c r="AL94" s="89"/>
      <c r="AM94" s="88"/>
      <c r="AN94" s="89"/>
      <c r="AO94" s="88"/>
      <c r="AP94" s="89"/>
      <c r="AQ94" s="88"/>
      <c r="AR94" s="89"/>
      <c r="AS94" s="88"/>
      <c r="AT94" s="89"/>
      <c r="AU94" s="88"/>
      <c r="AV94" s="89"/>
      <c r="AW94" s="88"/>
      <c r="AX94" s="89"/>
      <c r="AY94" s="88"/>
      <c r="AZ94" s="89"/>
      <c r="BA94" s="88"/>
      <c r="BB94" s="89"/>
      <c r="BC94" s="86"/>
      <c r="BD94" s="87"/>
      <c r="BE94" s="88"/>
      <c r="BF94" s="89"/>
      <c r="BG94" s="88"/>
      <c r="BH94" s="89"/>
      <c r="BI94" s="88"/>
      <c r="BJ94" s="89"/>
      <c r="BK94" s="88"/>
      <c r="BL94" s="89"/>
      <c r="BM94" s="88"/>
      <c r="BN94" s="89"/>
      <c r="BO94" s="88"/>
      <c r="BP94" s="89"/>
      <c r="BQ94" s="88"/>
      <c r="BR94" s="89"/>
      <c r="BS94" s="88"/>
      <c r="BT94" s="89"/>
      <c r="BU94" s="88"/>
      <c r="BV94" s="89"/>
      <c r="BW94" s="87"/>
      <c r="BX94" s="87"/>
      <c r="BY94" s="88"/>
      <c r="BZ94" s="89"/>
      <c r="CA94" s="92"/>
    </row>
    <row r="95" spans="2:79" ht="28.5" customHeight="1" x14ac:dyDescent="0.2">
      <c r="B95" s="78">
        <v>88</v>
      </c>
      <c r="C95" s="85" t="s">
        <v>256</v>
      </c>
      <c r="D95" s="254" t="s">
        <v>277</v>
      </c>
      <c r="E95" s="86"/>
      <c r="F95" s="87"/>
      <c r="G95" s="86"/>
      <c r="H95" s="87"/>
      <c r="I95" s="88"/>
      <c r="J95" s="89"/>
      <c r="K95" s="88"/>
      <c r="L95" s="89"/>
      <c r="M95" s="88"/>
      <c r="N95" s="89"/>
      <c r="O95" s="88"/>
      <c r="P95" s="89"/>
      <c r="Q95" s="88"/>
      <c r="R95" s="89"/>
      <c r="S95" s="88"/>
      <c r="T95" s="89"/>
      <c r="U95" s="88"/>
      <c r="V95" s="89"/>
      <c r="W95" s="88"/>
      <c r="X95" s="89"/>
      <c r="Y95" s="88"/>
      <c r="Z95" s="89"/>
      <c r="AA95" s="88"/>
      <c r="AB95" s="89"/>
      <c r="AC95" s="88"/>
      <c r="AD95" s="89"/>
      <c r="AE95" s="86"/>
      <c r="AF95" s="87"/>
      <c r="AG95" s="88"/>
      <c r="AH95" s="89"/>
      <c r="AI95" s="88"/>
      <c r="AJ95" s="89"/>
      <c r="AK95" s="88"/>
      <c r="AL95" s="89"/>
      <c r="AM95" s="88"/>
      <c r="AN95" s="89"/>
      <c r="AO95" s="88"/>
      <c r="AP95" s="89"/>
      <c r="AQ95" s="88"/>
      <c r="AR95" s="89"/>
      <c r="AS95" s="88"/>
      <c r="AT95" s="89"/>
      <c r="AU95" s="88"/>
      <c r="AV95" s="89"/>
      <c r="AW95" s="88"/>
      <c r="AX95" s="89"/>
      <c r="AY95" s="88"/>
      <c r="AZ95" s="89"/>
      <c r="BA95" s="88"/>
      <c r="BB95" s="89"/>
      <c r="BC95" s="86"/>
      <c r="BD95" s="87"/>
      <c r="BE95" s="88"/>
      <c r="BF95" s="89"/>
      <c r="BG95" s="88"/>
      <c r="BH95" s="89"/>
      <c r="BI95" s="88"/>
      <c r="BJ95" s="89"/>
      <c r="BK95" s="88"/>
      <c r="BL95" s="89"/>
      <c r="BM95" s="88"/>
      <c r="BN95" s="89"/>
      <c r="BO95" s="88"/>
      <c r="BP95" s="89"/>
      <c r="BQ95" s="88"/>
      <c r="BR95" s="89"/>
      <c r="BS95" s="88"/>
      <c r="BT95" s="89"/>
      <c r="BU95" s="88"/>
      <c r="BV95" s="89"/>
      <c r="BW95" s="87"/>
      <c r="BX95" s="87"/>
      <c r="BY95" s="88"/>
      <c r="BZ95" s="89"/>
      <c r="CA95" s="92"/>
    </row>
    <row r="96" spans="2:79" ht="28.5" customHeight="1" x14ac:dyDescent="0.2">
      <c r="B96" s="78"/>
      <c r="C96" s="85" t="s">
        <v>257</v>
      </c>
      <c r="D96" s="254" t="s">
        <v>308</v>
      </c>
      <c r="E96" s="276"/>
      <c r="F96" s="277"/>
      <c r="G96" s="276"/>
      <c r="H96" s="277"/>
      <c r="I96" s="278"/>
      <c r="J96" s="279"/>
      <c r="K96" s="278"/>
      <c r="L96" s="279"/>
      <c r="M96" s="278"/>
      <c r="N96" s="279"/>
      <c r="O96" s="278"/>
      <c r="P96" s="279"/>
      <c r="Q96" s="278"/>
      <c r="R96" s="279"/>
      <c r="S96" s="278"/>
      <c r="T96" s="279"/>
      <c r="U96" s="278"/>
      <c r="V96" s="279"/>
      <c r="W96" s="278"/>
      <c r="X96" s="279"/>
      <c r="Y96" s="278"/>
      <c r="Z96" s="279"/>
      <c r="AA96" s="278"/>
      <c r="AB96" s="279"/>
      <c r="AC96" s="278"/>
      <c r="AD96" s="279"/>
      <c r="AE96" s="276"/>
      <c r="AF96" s="277"/>
      <c r="AG96" s="278"/>
      <c r="AH96" s="279"/>
      <c r="AI96" s="278"/>
      <c r="AJ96" s="279"/>
      <c r="AK96" s="278"/>
      <c r="AL96" s="279"/>
      <c r="AM96" s="278"/>
      <c r="AN96" s="279"/>
      <c r="AO96" s="278"/>
      <c r="AP96" s="279"/>
      <c r="AQ96" s="278"/>
      <c r="AR96" s="279"/>
      <c r="AS96" s="278"/>
      <c r="AT96" s="279"/>
      <c r="AU96" s="278"/>
      <c r="AV96" s="279"/>
      <c r="AW96" s="278"/>
      <c r="AX96" s="279"/>
      <c r="AY96" s="278"/>
      <c r="AZ96" s="279"/>
      <c r="BA96" s="278"/>
      <c r="BB96" s="279"/>
      <c r="BC96" s="276"/>
      <c r="BD96" s="277"/>
      <c r="BE96" s="278"/>
      <c r="BF96" s="279"/>
      <c r="BG96" s="278"/>
      <c r="BH96" s="279"/>
      <c r="BI96" s="278"/>
      <c r="BJ96" s="279"/>
      <c r="BK96" s="278"/>
      <c r="BL96" s="279"/>
      <c r="BM96" s="278"/>
      <c r="BN96" s="279"/>
      <c r="BO96" s="278"/>
      <c r="BP96" s="279"/>
      <c r="BQ96" s="278"/>
      <c r="BR96" s="279"/>
      <c r="BS96" s="278"/>
      <c r="BT96" s="279"/>
      <c r="BU96" s="278"/>
      <c r="BV96" s="279"/>
      <c r="BW96" s="277"/>
      <c r="BX96" s="277"/>
      <c r="BY96" s="278"/>
      <c r="BZ96" s="279"/>
      <c r="CA96" s="280"/>
    </row>
    <row r="97" spans="2:79" ht="28.5" customHeight="1" x14ac:dyDescent="0.2">
      <c r="B97" s="78">
        <v>89</v>
      </c>
      <c r="C97" s="85" t="s">
        <v>258</v>
      </c>
      <c r="D97" s="254" t="s">
        <v>274</v>
      </c>
      <c r="E97" s="86"/>
      <c r="F97" s="87"/>
      <c r="G97" s="86"/>
      <c r="H97" s="87"/>
      <c r="I97" s="88"/>
      <c r="J97" s="89"/>
      <c r="K97" s="88"/>
      <c r="L97" s="89"/>
      <c r="M97" s="88"/>
      <c r="N97" s="89"/>
      <c r="O97" s="88"/>
      <c r="P97" s="89"/>
      <c r="Q97" s="88"/>
      <c r="R97" s="89"/>
      <c r="S97" s="88"/>
      <c r="T97" s="89"/>
      <c r="U97" s="88"/>
      <c r="V97" s="89"/>
      <c r="W97" s="88"/>
      <c r="X97" s="89"/>
      <c r="Y97" s="88"/>
      <c r="Z97" s="89"/>
      <c r="AA97" s="88"/>
      <c r="AB97" s="89"/>
      <c r="AC97" s="88"/>
      <c r="AD97" s="89"/>
      <c r="AE97" s="86"/>
      <c r="AF97" s="87"/>
      <c r="AG97" s="88"/>
      <c r="AH97" s="89"/>
      <c r="AI97" s="88"/>
      <c r="AJ97" s="89"/>
      <c r="AK97" s="88"/>
      <c r="AL97" s="89"/>
      <c r="AM97" s="88"/>
      <c r="AN97" s="89"/>
      <c r="AO97" s="88"/>
      <c r="AP97" s="89"/>
      <c r="AQ97" s="88"/>
      <c r="AR97" s="89"/>
      <c r="AS97" s="88"/>
      <c r="AT97" s="89"/>
      <c r="AU97" s="88"/>
      <c r="AV97" s="89"/>
      <c r="AW97" s="88"/>
      <c r="AX97" s="89"/>
      <c r="AY97" s="88"/>
      <c r="AZ97" s="89"/>
      <c r="BA97" s="88"/>
      <c r="BB97" s="89"/>
      <c r="BC97" s="86"/>
      <c r="BD97" s="87"/>
      <c r="BE97" s="88"/>
      <c r="BF97" s="89"/>
      <c r="BG97" s="88"/>
      <c r="BH97" s="89"/>
      <c r="BI97" s="88"/>
      <c r="BJ97" s="89"/>
      <c r="BK97" s="88"/>
      <c r="BL97" s="89"/>
      <c r="BM97" s="88"/>
      <c r="BN97" s="89"/>
      <c r="BO97" s="88"/>
      <c r="BP97" s="89"/>
      <c r="BQ97" s="88"/>
      <c r="BR97" s="89"/>
      <c r="BS97" s="88"/>
      <c r="BT97" s="89"/>
      <c r="BU97" s="88"/>
      <c r="BV97" s="89"/>
      <c r="BW97" s="87"/>
      <c r="BX97" s="87"/>
      <c r="BY97" s="88"/>
      <c r="BZ97" s="89"/>
      <c r="CA97" s="92"/>
    </row>
    <row r="98" spans="2:79" ht="28.5" customHeight="1" x14ac:dyDescent="0.2">
      <c r="B98" s="78"/>
      <c r="C98" s="85" t="s">
        <v>259</v>
      </c>
      <c r="D98" s="254" t="s">
        <v>309</v>
      </c>
      <c r="E98" s="276"/>
      <c r="F98" s="277"/>
      <c r="G98" s="276"/>
      <c r="H98" s="277"/>
      <c r="I98" s="278"/>
      <c r="J98" s="279"/>
      <c r="K98" s="278"/>
      <c r="L98" s="279"/>
      <c r="M98" s="278"/>
      <c r="N98" s="279"/>
      <c r="O98" s="278"/>
      <c r="P98" s="279"/>
      <c r="Q98" s="278"/>
      <c r="R98" s="279"/>
      <c r="S98" s="278"/>
      <c r="T98" s="279"/>
      <c r="U98" s="278"/>
      <c r="V98" s="279"/>
      <c r="W98" s="278"/>
      <c r="X98" s="279"/>
      <c r="Y98" s="278"/>
      <c r="Z98" s="279"/>
      <c r="AA98" s="278"/>
      <c r="AB98" s="279"/>
      <c r="AC98" s="278"/>
      <c r="AD98" s="279"/>
      <c r="AE98" s="276"/>
      <c r="AF98" s="277"/>
      <c r="AG98" s="278"/>
      <c r="AH98" s="279"/>
      <c r="AI98" s="278"/>
      <c r="AJ98" s="279"/>
      <c r="AK98" s="278"/>
      <c r="AL98" s="279"/>
      <c r="AM98" s="278"/>
      <c r="AN98" s="279"/>
      <c r="AO98" s="278"/>
      <c r="AP98" s="279"/>
      <c r="AQ98" s="278"/>
      <c r="AR98" s="279"/>
      <c r="AS98" s="278"/>
      <c r="AT98" s="279"/>
      <c r="AU98" s="278"/>
      <c r="AV98" s="279"/>
      <c r="AW98" s="278"/>
      <c r="AX98" s="279"/>
      <c r="AY98" s="278"/>
      <c r="AZ98" s="279"/>
      <c r="BA98" s="278"/>
      <c r="BB98" s="279"/>
      <c r="BC98" s="276"/>
      <c r="BD98" s="277"/>
      <c r="BE98" s="278"/>
      <c r="BF98" s="279"/>
      <c r="BG98" s="278"/>
      <c r="BH98" s="279"/>
      <c r="BI98" s="278"/>
      <c r="BJ98" s="279"/>
      <c r="BK98" s="278"/>
      <c r="BL98" s="279"/>
      <c r="BM98" s="278"/>
      <c r="BN98" s="279"/>
      <c r="BO98" s="278"/>
      <c r="BP98" s="279"/>
      <c r="BQ98" s="278"/>
      <c r="BR98" s="279"/>
      <c r="BS98" s="278"/>
      <c r="BT98" s="279"/>
      <c r="BU98" s="278"/>
      <c r="BV98" s="279"/>
      <c r="BW98" s="277"/>
      <c r="BX98" s="277"/>
      <c r="BY98" s="278"/>
      <c r="BZ98" s="279"/>
      <c r="CA98" s="280"/>
    </row>
    <row r="99" spans="2:79" ht="28.5" customHeight="1" x14ac:dyDescent="0.2">
      <c r="B99" s="78">
        <v>90</v>
      </c>
      <c r="C99" s="85" t="s">
        <v>260</v>
      </c>
      <c r="D99" s="254" t="s">
        <v>274</v>
      </c>
      <c r="E99" s="86"/>
      <c r="F99" s="87"/>
      <c r="G99" s="86"/>
      <c r="H99" s="87"/>
      <c r="I99" s="88"/>
      <c r="J99" s="89"/>
      <c r="K99" s="88"/>
      <c r="L99" s="89"/>
      <c r="M99" s="88"/>
      <c r="N99" s="89"/>
      <c r="O99" s="88"/>
      <c r="P99" s="89"/>
      <c r="Q99" s="88"/>
      <c r="R99" s="89"/>
      <c r="S99" s="88"/>
      <c r="T99" s="89"/>
      <c r="U99" s="88"/>
      <c r="V99" s="89"/>
      <c r="W99" s="88"/>
      <c r="X99" s="89"/>
      <c r="Y99" s="88"/>
      <c r="Z99" s="89"/>
      <c r="AA99" s="88"/>
      <c r="AB99" s="89"/>
      <c r="AC99" s="88"/>
      <c r="AD99" s="89"/>
      <c r="AE99" s="86"/>
      <c r="AF99" s="87"/>
      <c r="AG99" s="88"/>
      <c r="AH99" s="89"/>
      <c r="AI99" s="88"/>
      <c r="AJ99" s="89"/>
      <c r="AK99" s="88"/>
      <c r="AL99" s="89"/>
      <c r="AM99" s="88"/>
      <c r="AN99" s="89"/>
      <c r="AO99" s="88"/>
      <c r="AP99" s="89"/>
      <c r="AQ99" s="88"/>
      <c r="AR99" s="89"/>
      <c r="AS99" s="88"/>
      <c r="AT99" s="89"/>
      <c r="AU99" s="88"/>
      <c r="AV99" s="89"/>
      <c r="AW99" s="88"/>
      <c r="AX99" s="89"/>
      <c r="AY99" s="88"/>
      <c r="AZ99" s="89"/>
      <c r="BA99" s="88"/>
      <c r="BB99" s="89"/>
      <c r="BC99" s="86"/>
      <c r="BD99" s="87"/>
      <c r="BE99" s="88"/>
      <c r="BF99" s="89"/>
      <c r="BG99" s="88"/>
      <c r="BH99" s="89"/>
      <c r="BI99" s="88"/>
      <c r="BJ99" s="89"/>
      <c r="BK99" s="88"/>
      <c r="BL99" s="89"/>
      <c r="BM99" s="88"/>
      <c r="BN99" s="89"/>
      <c r="BO99" s="88"/>
      <c r="BP99" s="89"/>
      <c r="BQ99" s="88"/>
      <c r="BR99" s="89"/>
      <c r="BS99" s="88"/>
      <c r="BT99" s="89"/>
      <c r="BU99" s="88"/>
      <c r="BV99" s="89"/>
      <c r="BW99" s="87"/>
      <c r="BX99" s="87"/>
      <c r="BY99" s="88"/>
      <c r="BZ99" s="89"/>
      <c r="CA99" s="92"/>
    </row>
    <row r="100" spans="2:79" ht="28.5" customHeight="1" x14ac:dyDescent="0.2">
      <c r="B100" s="78">
        <v>91</v>
      </c>
      <c r="C100" s="85" t="s">
        <v>261</v>
      </c>
      <c r="D100" s="254" t="s">
        <v>274</v>
      </c>
      <c r="E100" s="86"/>
      <c r="F100" s="87"/>
      <c r="G100" s="86"/>
      <c r="H100" s="87"/>
      <c r="I100" s="88"/>
      <c r="J100" s="89"/>
      <c r="K100" s="88"/>
      <c r="L100" s="89"/>
      <c r="M100" s="88"/>
      <c r="N100" s="89"/>
      <c r="O100" s="88"/>
      <c r="P100" s="89"/>
      <c r="Q100" s="88"/>
      <c r="R100" s="89"/>
      <c r="S100" s="88"/>
      <c r="T100" s="89"/>
      <c r="U100" s="88"/>
      <c r="V100" s="89"/>
      <c r="W100" s="88"/>
      <c r="X100" s="89"/>
      <c r="Y100" s="88"/>
      <c r="Z100" s="89"/>
      <c r="AA100" s="88"/>
      <c r="AB100" s="89"/>
      <c r="AC100" s="88"/>
      <c r="AD100" s="89"/>
      <c r="AE100" s="86"/>
      <c r="AF100" s="87"/>
      <c r="AG100" s="88"/>
      <c r="AH100" s="89"/>
      <c r="AI100" s="88"/>
      <c r="AJ100" s="89"/>
      <c r="AK100" s="88"/>
      <c r="AL100" s="89"/>
      <c r="AM100" s="88"/>
      <c r="AN100" s="89"/>
      <c r="AO100" s="88"/>
      <c r="AP100" s="89"/>
      <c r="AQ100" s="88"/>
      <c r="AR100" s="89"/>
      <c r="AS100" s="88"/>
      <c r="AT100" s="89"/>
      <c r="AU100" s="88"/>
      <c r="AV100" s="89"/>
      <c r="AW100" s="88"/>
      <c r="AX100" s="89"/>
      <c r="AY100" s="88"/>
      <c r="AZ100" s="89"/>
      <c r="BA100" s="88"/>
      <c r="BB100" s="89"/>
      <c r="BC100" s="86"/>
      <c r="BD100" s="87"/>
      <c r="BE100" s="88"/>
      <c r="BF100" s="89"/>
      <c r="BG100" s="88"/>
      <c r="BH100" s="89"/>
      <c r="BI100" s="88"/>
      <c r="BJ100" s="89"/>
      <c r="BK100" s="88"/>
      <c r="BL100" s="89"/>
      <c r="BM100" s="88"/>
      <c r="BN100" s="89"/>
      <c r="BO100" s="88"/>
      <c r="BP100" s="89"/>
      <c r="BQ100" s="88"/>
      <c r="BR100" s="89"/>
      <c r="BS100" s="88"/>
      <c r="BT100" s="89"/>
      <c r="BU100" s="88"/>
      <c r="BV100" s="89"/>
      <c r="BW100" s="87"/>
      <c r="BX100" s="87"/>
      <c r="BY100" s="88"/>
      <c r="BZ100" s="89"/>
      <c r="CA100" s="92"/>
    </row>
    <row r="101" spans="2:79" ht="28.5" customHeight="1" x14ac:dyDescent="0.2">
      <c r="B101" s="78">
        <v>92</v>
      </c>
      <c r="C101" s="85" t="s">
        <v>262</v>
      </c>
      <c r="D101" s="254" t="s">
        <v>274</v>
      </c>
      <c r="E101" s="86"/>
      <c r="F101" s="87"/>
      <c r="G101" s="86"/>
      <c r="H101" s="87"/>
      <c r="I101" s="88"/>
      <c r="J101" s="89"/>
      <c r="K101" s="88"/>
      <c r="L101" s="89"/>
      <c r="M101" s="88"/>
      <c r="N101" s="89"/>
      <c r="O101" s="88"/>
      <c r="P101" s="89"/>
      <c r="Q101" s="88"/>
      <c r="R101" s="89"/>
      <c r="S101" s="88"/>
      <c r="T101" s="89"/>
      <c r="U101" s="88"/>
      <c r="V101" s="89"/>
      <c r="W101" s="88"/>
      <c r="X101" s="89"/>
      <c r="Y101" s="88"/>
      <c r="Z101" s="89"/>
      <c r="AA101" s="88"/>
      <c r="AB101" s="89"/>
      <c r="AC101" s="88"/>
      <c r="AD101" s="89"/>
      <c r="AE101" s="86"/>
      <c r="AF101" s="87"/>
      <c r="AG101" s="88"/>
      <c r="AH101" s="89"/>
      <c r="AI101" s="88"/>
      <c r="AJ101" s="89"/>
      <c r="AK101" s="88"/>
      <c r="AL101" s="89"/>
      <c r="AM101" s="88"/>
      <c r="AN101" s="89"/>
      <c r="AO101" s="88"/>
      <c r="AP101" s="89"/>
      <c r="AQ101" s="88"/>
      <c r="AR101" s="89"/>
      <c r="AS101" s="88"/>
      <c r="AT101" s="89"/>
      <c r="AU101" s="88"/>
      <c r="AV101" s="89"/>
      <c r="AW101" s="88"/>
      <c r="AX101" s="89"/>
      <c r="AY101" s="88"/>
      <c r="AZ101" s="89"/>
      <c r="BA101" s="88"/>
      <c r="BB101" s="89"/>
      <c r="BC101" s="86"/>
      <c r="BD101" s="87"/>
      <c r="BE101" s="88"/>
      <c r="BF101" s="89"/>
      <c r="BG101" s="88"/>
      <c r="BH101" s="89"/>
      <c r="BI101" s="88"/>
      <c r="BJ101" s="89"/>
      <c r="BK101" s="88"/>
      <c r="BL101" s="89"/>
      <c r="BM101" s="88"/>
      <c r="BN101" s="89"/>
      <c r="BO101" s="88"/>
      <c r="BP101" s="89"/>
      <c r="BQ101" s="88"/>
      <c r="BR101" s="89"/>
      <c r="BS101" s="88"/>
      <c r="BT101" s="89"/>
      <c r="BU101" s="88"/>
      <c r="BV101" s="89"/>
      <c r="BW101" s="87"/>
      <c r="BX101" s="87"/>
      <c r="BY101" s="88"/>
      <c r="BZ101" s="89"/>
      <c r="CA101" s="92"/>
    </row>
    <row r="102" spans="2:79" ht="28.5" customHeight="1" x14ac:dyDescent="0.2">
      <c r="B102" s="78">
        <v>93</v>
      </c>
      <c r="C102" s="85" t="s">
        <v>263</v>
      </c>
      <c r="D102" s="254" t="s">
        <v>274</v>
      </c>
      <c r="E102" s="86"/>
      <c r="F102" s="87"/>
      <c r="G102" s="86"/>
      <c r="H102" s="87"/>
      <c r="I102" s="88"/>
      <c r="J102" s="89"/>
      <c r="K102" s="88"/>
      <c r="L102" s="89"/>
      <c r="M102" s="88"/>
      <c r="N102" s="89"/>
      <c r="O102" s="88"/>
      <c r="P102" s="89"/>
      <c r="Q102" s="88"/>
      <c r="R102" s="89"/>
      <c r="S102" s="88"/>
      <c r="T102" s="89"/>
      <c r="U102" s="88"/>
      <c r="V102" s="89"/>
      <c r="W102" s="88"/>
      <c r="X102" s="89"/>
      <c r="Y102" s="88"/>
      <c r="Z102" s="89"/>
      <c r="AA102" s="88"/>
      <c r="AB102" s="89"/>
      <c r="AC102" s="88"/>
      <c r="AD102" s="89"/>
      <c r="AE102" s="86"/>
      <c r="AF102" s="87"/>
      <c r="AG102" s="88"/>
      <c r="AH102" s="89"/>
      <c r="AI102" s="88"/>
      <c r="AJ102" s="89"/>
      <c r="AK102" s="88"/>
      <c r="AL102" s="89"/>
      <c r="AM102" s="88"/>
      <c r="AN102" s="89"/>
      <c r="AO102" s="88"/>
      <c r="AP102" s="89"/>
      <c r="AQ102" s="88"/>
      <c r="AR102" s="89"/>
      <c r="AS102" s="88"/>
      <c r="AT102" s="89"/>
      <c r="AU102" s="88"/>
      <c r="AV102" s="89"/>
      <c r="AW102" s="88"/>
      <c r="AX102" s="89"/>
      <c r="AY102" s="88"/>
      <c r="AZ102" s="89"/>
      <c r="BA102" s="88"/>
      <c r="BB102" s="89"/>
      <c r="BC102" s="86"/>
      <c r="BD102" s="87"/>
      <c r="BE102" s="88"/>
      <c r="BF102" s="89"/>
      <c r="BG102" s="88"/>
      <c r="BH102" s="89"/>
      <c r="BI102" s="88"/>
      <c r="BJ102" s="89"/>
      <c r="BK102" s="88"/>
      <c r="BL102" s="89"/>
      <c r="BM102" s="88"/>
      <c r="BN102" s="89"/>
      <c r="BO102" s="88"/>
      <c r="BP102" s="89"/>
      <c r="BQ102" s="88"/>
      <c r="BR102" s="89"/>
      <c r="BS102" s="88"/>
      <c r="BT102" s="89"/>
      <c r="BU102" s="88"/>
      <c r="BV102" s="89"/>
      <c r="BW102" s="87"/>
      <c r="BX102" s="87"/>
      <c r="BY102" s="88"/>
      <c r="BZ102" s="89"/>
      <c r="CA102" s="92"/>
    </row>
    <row r="103" spans="2:79" ht="28.5" customHeight="1" x14ac:dyDescent="0.2">
      <c r="B103" s="78">
        <v>94</v>
      </c>
      <c r="C103" s="85" t="s">
        <v>264</v>
      </c>
      <c r="D103" s="254" t="s">
        <v>274</v>
      </c>
      <c r="E103" s="86"/>
      <c r="F103" s="87"/>
      <c r="G103" s="86"/>
      <c r="H103" s="87"/>
      <c r="I103" s="88"/>
      <c r="J103" s="89"/>
      <c r="K103" s="88"/>
      <c r="L103" s="89"/>
      <c r="M103" s="88"/>
      <c r="N103" s="89"/>
      <c r="O103" s="88"/>
      <c r="P103" s="89"/>
      <c r="Q103" s="88"/>
      <c r="R103" s="89"/>
      <c r="S103" s="88"/>
      <c r="T103" s="89"/>
      <c r="U103" s="88"/>
      <c r="V103" s="89"/>
      <c r="W103" s="88"/>
      <c r="X103" s="89"/>
      <c r="Y103" s="88"/>
      <c r="Z103" s="89"/>
      <c r="AA103" s="88"/>
      <c r="AB103" s="89"/>
      <c r="AC103" s="88"/>
      <c r="AD103" s="89"/>
      <c r="AE103" s="86"/>
      <c r="AF103" s="87"/>
      <c r="AG103" s="88"/>
      <c r="AH103" s="89"/>
      <c r="AI103" s="88"/>
      <c r="AJ103" s="89"/>
      <c r="AK103" s="88"/>
      <c r="AL103" s="89"/>
      <c r="AM103" s="88"/>
      <c r="AN103" s="89"/>
      <c r="AO103" s="88"/>
      <c r="AP103" s="89"/>
      <c r="AQ103" s="88"/>
      <c r="AR103" s="89"/>
      <c r="AS103" s="88"/>
      <c r="AT103" s="89"/>
      <c r="AU103" s="88"/>
      <c r="AV103" s="89"/>
      <c r="AW103" s="88"/>
      <c r="AX103" s="89"/>
      <c r="AY103" s="88"/>
      <c r="AZ103" s="89"/>
      <c r="BA103" s="88"/>
      <c r="BB103" s="89"/>
      <c r="BC103" s="86"/>
      <c r="BD103" s="87"/>
      <c r="BE103" s="88"/>
      <c r="BF103" s="89"/>
      <c r="BG103" s="88"/>
      <c r="BH103" s="89"/>
      <c r="BI103" s="88"/>
      <c r="BJ103" s="89"/>
      <c r="BK103" s="88"/>
      <c r="BL103" s="89"/>
      <c r="BM103" s="88"/>
      <c r="BN103" s="89"/>
      <c r="BO103" s="88"/>
      <c r="BP103" s="89"/>
      <c r="BQ103" s="88"/>
      <c r="BR103" s="89"/>
      <c r="BS103" s="88"/>
      <c r="BT103" s="89"/>
      <c r="BU103" s="88"/>
      <c r="BV103" s="89"/>
      <c r="BW103" s="87"/>
      <c r="BX103" s="87"/>
      <c r="BY103" s="88"/>
      <c r="BZ103" s="89"/>
      <c r="CA103" s="92"/>
    </row>
    <row r="104" spans="2:79" ht="28.5" customHeight="1" x14ac:dyDescent="0.2">
      <c r="B104" s="78">
        <v>95</v>
      </c>
      <c r="C104" s="85" t="s">
        <v>265</v>
      </c>
      <c r="D104" s="254" t="s">
        <v>274</v>
      </c>
      <c r="E104" s="86"/>
      <c r="F104" s="87"/>
      <c r="G104" s="86"/>
      <c r="H104" s="87"/>
      <c r="I104" s="88"/>
      <c r="J104" s="89"/>
      <c r="K104" s="88"/>
      <c r="L104" s="89"/>
      <c r="M104" s="88"/>
      <c r="N104" s="89"/>
      <c r="O104" s="88"/>
      <c r="P104" s="89"/>
      <c r="Q104" s="88"/>
      <c r="R104" s="89"/>
      <c r="S104" s="88"/>
      <c r="T104" s="89"/>
      <c r="U104" s="88"/>
      <c r="V104" s="89"/>
      <c r="W104" s="88"/>
      <c r="X104" s="89"/>
      <c r="Y104" s="88"/>
      <c r="Z104" s="89"/>
      <c r="AA104" s="88"/>
      <c r="AB104" s="89"/>
      <c r="AC104" s="88"/>
      <c r="AD104" s="89"/>
      <c r="AE104" s="86"/>
      <c r="AF104" s="87"/>
      <c r="AG104" s="88"/>
      <c r="AH104" s="89"/>
      <c r="AI104" s="88"/>
      <c r="AJ104" s="89"/>
      <c r="AK104" s="88"/>
      <c r="AL104" s="89"/>
      <c r="AM104" s="88"/>
      <c r="AN104" s="89"/>
      <c r="AO104" s="88"/>
      <c r="AP104" s="89"/>
      <c r="AQ104" s="88"/>
      <c r="AR104" s="89"/>
      <c r="AS104" s="88"/>
      <c r="AT104" s="89"/>
      <c r="AU104" s="88"/>
      <c r="AV104" s="89"/>
      <c r="AW104" s="88"/>
      <c r="AX104" s="89"/>
      <c r="AY104" s="88"/>
      <c r="AZ104" s="89"/>
      <c r="BA104" s="88"/>
      <c r="BB104" s="89"/>
      <c r="BC104" s="86"/>
      <c r="BD104" s="87"/>
      <c r="BE104" s="88"/>
      <c r="BF104" s="89"/>
      <c r="BG104" s="88"/>
      <c r="BH104" s="89"/>
      <c r="BI104" s="88"/>
      <c r="BJ104" s="89"/>
      <c r="BK104" s="88"/>
      <c r="BL104" s="89"/>
      <c r="BM104" s="88"/>
      <c r="BN104" s="89"/>
      <c r="BO104" s="88"/>
      <c r="BP104" s="89"/>
      <c r="BQ104" s="88"/>
      <c r="BR104" s="89"/>
      <c r="BS104" s="88"/>
      <c r="BT104" s="89"/>
      <c r="BU104" s="88"/>
      <c r="BV104" s="89"/>
      <c r="BW104" s="87"/>
      <c r="BX104" s="87"/>
      <c r="BY104" s="88"/>
      <c r="BZ104" s="89"/>
      <c r="CA104" s="92"/>
    </row>
    <row r="105" spans="2:79" ht="28.5" customHeight="1" x14ac:dyDescent="0.2">
      <c r="B105" s="78">
        <v>96</v>
      </c>
      <c r="C105" s="85" t="s">
        <v>266</v>
      </c>
      <c r="D105" s="254" t="s">
        <v>274</v>
      </c>
      <c r="E105" s="86"/>
      <c r="F105" s="87"/>
      <c r="G105" s="86"/>
      <c r="H105" s="87"/>
      <c r="I105" s="88"/>
      <c r="J105" s="89"/>
      <c r="K105" s="88"/>
      <c r="L105" s="89"/>
      <c r="M105" s="88"/>
      <c r="N105" s="89"/>
      <c r="O105" s="88"/>
      <c r="P105" s="89"/>
      <c r="Q105" s="88"/>
      <c r="R105" s="89"/>
      <c r="S105" s="88"/>
      <c r="T105" s="89"/>
      <c r="U105" s="88"/>
      <c r="V105" s="89"/>
      <c r="W105" s="88"/>
      <c r="X105" s="89"/>
      <c r="Y105" s="88"/>
      <c r="Z105" s="89"/>
      <c r="AA105" s="88"/>
      <c r="AB105" s="89"/>
      <c r="AC105" s="88"/>
      <c r="AD105" s="89"/>
      <c r="AE105" s="86"/>
      <c r="AF105" s="87"/>
      <c r="AG105" s="88"/>
      <c r="AH105" s="89"/>
      <c r="AI105" s="88"/>
      <c r="AJ105" s="89"/>
      <c r="AK105" s="88"/>
      <c r="AL105" s="89"/>
      <c r="AM105" s="88"/>
      <c r="AN105" s="89"/>
      <c r="AO105" s="88"/>
      <c r="AP105" s="89"/>
      <c r="AQ105" s="88"/>
      <c r="AR105" s="89"/>
      <c r="AS105" s="88"/>
      <c r="AT105" s="89"/>
      <c r="AU105" s="88"/>
      <c r="AV105" s="89"/>
      <c r="AW105" s="88"/>
      <c r="AX105" s="89"/>
      <c r="AY105" s="88"/>
      <c r="AZ105" s="89"/>
      <c r="BA105" s="88"/>
      <c r="BB105" s="89"/>
      <c r="BC105" s="86"/>
      <c r="BD105" s="87"/>
      <c r="BE105" s="88"/>
      <c r="BF105" s="89"/>
      <c r="BG105" s="88"/>
      <c r="BH105" s="89"/>
      <c r="BI105" s="88"/>
      <c r="BJ105" s="89"/>
      <c r="BK105" s="88"/>
      <c r="BL105" s="89"/>
      <c r="BM105" s="88"/>
      <c r="BN105" s="89"/>
      <c r="BO105" s="88"/>
      <c r="BP105" s="89"/>
      <c r="BQ105" s="88"/>
      <c r="BR105" s="89"/>
      <c r="BS105" s="88"/>
      <c r="BT105" s="89"/>
      <c r="BU105" s="88"/>
      <c r="BV105" s="89"/>
      <c r="BW105" s="87"/>
      <c r="BX105" s="87"/>
      <c r="BY105" s="88"/>
      <c r="BZ105" s="89"/>
      <c r="CA105" s="92"/>
    </row>
    <row r="106" spans="2:79" ht="28.5" customHeight="1" x14ac:dyDescent="0.2">
      <c r="B106" s="78">
        <v>97</v>
      </c>
      <c r="C106" s="85" t="s">
        <v>267</v>
      </c>
      <c r="D106" s="254" t="s">
        <v>274</v>
      </c>
      <c r="E106" s="86"/>
      <c r="F106" s="87"/>
      <c r="G106" s="86"/>
      <c r="H106" s="87"/>
      <c r="I106" s="88"/>
      <c r="J106" s="89"/>
      <c r="K106" s="88"/>
      <c r="L106" s="89"/>
      <c r="M106" s="88"/>
      <c r="N106" s="89"/>
      <c r="O106" s="88"/>
      <c r="P106" s="89"/>
      <c r="Q106" s="88"/>
      <c r="R106" s="89"/>
      <c r="S106" s="88"/>
      <c r="T106" s="89"/>
      <c r="U106" s="88"/>
      <c r="V106" s="89"/>
      <c r="W106" s="88"/>
      <c r="X106" s="89"/>
      <c r="Y106" s="88"/>
      <c r="Z106" s="89"/>
      <c r="AA106" s="88"/>
      <c r="AB106" s="89"/>
      <c r="AC106" s="88"/>
      <c r="AD106" s="89"/>
      <c r="AE106" s="86"/>
      <c r="AF106" s="87"/>
      <c r="AG106" s="88"/>
      <c r="AH106" s="89"/>
      <c r="AI106" s="88"/>
      <c r="AJ106" s="89"/>
      <c r="AK106" s="88"/>
      <c r="AL106" s="89"/>
      <c r="AM106" s="88"/>
      <c r="AN106" s="89"/>
      <c r="AO106" s="88"/>
      <c r="AP106" s="89"/>
      <c r="AQ106" s="88"/>
      <c r="AR106" s="89"/>
      <c r="AS106" s="88"/>
      <c r="AT106" s="89"/>
      <c r="AU106" s="88"/>
      <c r="AV106" s="89"/>
      <c r="AW106" s="88"/>
      <c r="AX106" s="89"/>
      <c r="AY106" s="88"/>
      <c r="AZ106" s="89"/>
      <c r="BA106" s="88"/>
      <c r="BB106" s="89"/>
      <c r="BC106" s="86"/>
      <c r="BD106" s="87"/>
      <c r="BE106" s="88"/>
      <c r="BF106" s="89"/>
      <c r="BG106" s="88"/>
      <c r="BH106" s="89"/>
      <c r="BI106" s="88"/>
      <c r="BJ106" s="89"/>
      <c r="BK106" s="88"/>
      <c r="BL106" s="89"/>
      <c r="BM106" s="88"/>
      <c r="BN106" s="89"/>
      <c r="BO106" s="88"/>
      <c r="BP106" s="89"/>
      <c r="BQ106" s="88"/>
      <c r="BR106" s="89"/>
      <c r="BS106" s="88"/>
      <c r="BT106" s="89"/>
      <c r="BU106" s="88"/>
      <c r="BV106" s="89"/>
      <c r="BW106" s="87"/>
      <c r="BX106" s="87"/>
      <c r="BY106" s="88"/>
      <c r="BZ106" s="89"/>
      <c r="CA106" s="92"/>
    </row>
    <row r="107" spans="2:79" ht="28.5" customHeight="1" x14ac:dyDescent="0.2">
      <c r="B107" s="78">
        <v>98</v>
      </c>
      <c r="C107" s="85" t="s">
        <v>268</v>
      </c>
      <c r="D107" s="254" t="s">
        <v>274</v>
      </c>
      <c r="E107" s="86"/>
      <c r="F107" s="87"/>
      <c r="G107" s="86"/>
      <c r="H107" s="87"/>
      <c r="I107" s="88"/>
      <c r="J107" s="89"/>
      <c r="K107" s="88"/>
      <c r="L107" s="89"/>
      <c r="M107" s="88"/>
      <c r="N107" s="89"/>
      <c r="O107" s="88"/>
      <c r="P107" s="89"/>
      <c r="Q107" s="88"/>
      <c r="R107" s="89"/>
      <c r="S107" s="88"/>
      <c r="T107" s="89"/>
      <c r="U107" s="88"/>
      <c r="V107" s="89"/>
      <c r="W107" s="88"/>
      <c r="X107" s="89"/>
      <c r="Y107" s="88"/>
      <c r="Z107" s="89"/>
      <c r="AA107" s="88"/>
      <c r="AB107" s="89"/>
      <c r="AC107" s="88"/>
      <c r="AD107" s="89"/>
      <c r="AE107" s="86"/>
      <c r="AF107" s="87"/>
      <c r="AG107" s="88"/>
      <c r="AH107" s="89"/>
      <c r="AI107" s="88"/>
      <c r="AJ107" s="89"/>
      <c r="AK107" s="88"/>
      <c r="AL107" s="89"/>
      <c r="AM107" s="88"/>
      <c r="AN107" s="89"/>
      <c r="AO107" s="88"/>
      <c r="AP107" s="89"/>
      <c r="AQ107" s="88"/>
      <c r="AR107" s="89"/>
      <c r="AS107" s="88"/>
      <c r="AT107" s="89"/>
      <c r="AU107" s="88"/>
      <c r="AV107" s="89"/>
      <c r="AW107" s="88"/>
      <c r="AX107" s="89"/>
      <c r="AY107" s="88"/>
      <c r="AZ107" s="89"/>
      <c r="BA107" s="88"/>
      <c r="BB107" s="89"/>
      <c r="BC107" s="86"/>
      <c r="BD107" s="87"/>
      <c r="BE107" s="88"/>
      <c r="BF107" s="89"/>
      <c r="BG107" s="88"/>
      <c r="BH107" s="89"/>
      <c r="BI107" s="88"/>
      <c r="BJ107" s="89"/>
      <c r="BK107" s="88"/>
      <c r="BL107" s="89"/>
      <c r="BM107" s="88"/>
      <c r="BN107" s="89"/>
      <c r="BO107" s="88"/>
      <c r="BP107" s="89"/>
      <c r="BQ107" s="88"/>
      <c r="BR107" s="89"/>
      <c r="BS107" s="88"/>
      <c r="BT107" s="89"/>
      <c r="BU107" s="88"/>
      <c r="BV107" s="89"/>
      <c r="BW107" s="87"/>
      <c r="BX107" s="87"/>
      <c r="BY107" s="88"/>
      <c r="BZ107" s="89"/>
      <c r="CA107" s="92"/>
    </row>
    <row r="108" spans="2:79" ht="28.5" customHeight="1" x14ac:dyDescent="0.2">
      <c r="B108" s="78">
        <v>99</v>
      </c>
      <c r="C108" s="85" t="s">
        <v>268</v>
      </c>
      <c r="D108" s="254" t="s">
        <v>277</v>
      </c>
      <c r="E108" s="86"/>
      <c r="F108" s="87"/>
      <c r="G108" s="86"/>
      <c r="H108" s="87"/>
      <c r="I108" s="88"/>
      <c r="J108" s="89"/>
      <c r="K108" s="88"/>
      <c r="L108" s="89"/>
      <c r="M108" s="88"/>
      <c r="N108" s="89"/>
      <c r="O108" s="88"/>
      <c r="P108" s="89"/>
      <c r="Q108" s="88"/>
      <c r="R108" s="89"/>
      <c r="S108" s="88"/>
      <c r="T108" s="89"/>
      <c r="U108" s="88"/>
      <c r="V108" s="89"/>
      <c r="W108" s="88"/>
      <c r="X108" s="89"/>
      <c r="Y108" s="88"/>
      <c r="Z108" s="89"/>
      <c r="AA108" s="88"/>
      <c r="AB108" s="89"/>
      <c r="AC108" s="88"/>
      <c r="AD108" s="89"/>
      <c r="AE108" s="86"/>
      <c r="AF108" s="87"/>
      <c r="AG108" s="88"/>
      <c r="AH108" s="89"/>
      <c r="AI108" s="88"/>
      <c r="AJ108" s="89"/>
      <c r="AK108" s="88"/>
      <c r="AL108" s="89"/>
      <c r="AM108" s="88"/>
      <c r="AN108" s="89"/>
      <c r="AO108" s="88"/>
      <c r="AP108" s="89"/>
      <c r="AQ108" s="88"/>
      <c r="AR108" s="89"/>
      <c r="AS108" s="88"/>
      <c r="AT108" s="89"/>
      <c r="AU108" s="88"/>
      <c r="AV108" s="89"/>
      <c r="AW108" s="88"/>
      <c r="AX108" s="89"/>
      <c r="AY108" s="88"/>
      <c r="AZ108" s="89"/>
      <c r="BA108" s="88"/>
      <c r="BB108" s="89"/>
      <c r="BC108" s="86"/>
      <c r="BD108" s="87"/>
      <c r="BE108" s="88"/>
      <c r="BF108" s="89"/>
      <c r="BG108" s="88"/>
      <c r="BH108" s="89"/>
      <c r="BI108" s="88"/>
      <c r="BJ108" s="89"/>
      <c r="BK108" s="88"/>
      <c r="BL108" s="89"/>
      <c r="BM108" s="88"/>
      <c r="BN108" s="89"/>
      <c r="BO108" s="88"/>
      <c r="BP108" s="89"/>
      <c r="BQ108" s="88"/>
      <c r="BR108" s="89"/>
      <c r="BS108" s="88"/>
      <c r="BT108" s="89"/>
      <c r="BU108" s="88"/>
      <c r="BV108" s="89"/>
      <c r="BW108" s="87"/>
      <c r="BX108" s="87"/>
      <c r="BY108" s="88"/>
      <c r="BZ108" s="89"/>
      <c r="CA108" s="92"/>
    </row>
    <row r="109" spans="2:79" ht="28.5" customHeight="1" x14ac:dyDescent="0.2">
      <c r="B109" s="78">
        <v>100</v>
      </c>
      <c r="C109" s="85" t="s">
        <v>269</v>
      </c>
      <c r="D109" s="254" t="s">
        <v>274</v>
      </c>
      <c r="E109" s="86"/>
      <c r="F109" s="87"/>
      <c r="G109" s="86"/>
      <c r="H109" s="87"/>
      <c r="I109" s="88"/>
      <c r="J109" s="89"/>
      <c r="K109" s="88"/>
      <c r="L109" s="89"/>
      <c r="M109" s="88"/>
      <c r="N109" s="89"/>
      <c r="O109" s="88"/>
      <c r="P109" s="89"/>
      <c r="Q109" s="88"/>
      <c r="R109" s="89"/>
      <c r="S109" s="88"/>
      <c r="T109" s="89"/>
      <c r="U109" s="88"/>
      <c r="V109" s="89"/>
      <c r="W109" s="88"/>
      <c r="X109" s="89"/>
      <c r="Y109" s="88"/>
      <c r="Z109" s="89"/>
      <c r="AA109" s="88"/>
      <c r="AB109" s="89"/>
      <c r="AC109" s="88"/>
      <c r="AD109" s="89"/>
      <c r="AE109" s="86"/>
      <c r="AF109" s="87"/>
      <c r="AG109" s="88"/>
      <c r="AH109" s="89"/>
      <c r="AI109" s="88"/>
      <c r="AJ109" s="89"/>
      <c r="AK109" s="88"/>
      <c r="AL109" s="89"/>
      <c r="AM109" s="88"/>
      <c r="AN109" s="89"/>
      <c r="AO109" s="88"/>
      <c r="AP109" s="89"/>
      <c r="AQ109" s="88"/>
      <c r="AR109" s="89"/>
      <c r="AS109" s="88"/>
      <c r="AT109" s="89"/>
      <c r="AU109" s="88"/>
      <c r="AV109" s="89"/>
      <c r="AW109" s="88"/>
      <c r="AX109" s="89"/>
      <c r="AY109" s="88"/>
      <c r="AZ109" s="89"/>
      <c r="BA109" s="88"/>
      <c r="BB109" s="89"/>
      <c r="BC109" s="86"/>
      <c r="BD109" s="87"/>
      <c r="BE109" s="88"/>
      <c r="BF109" s="89"/>
      <c r="BG109" s="88"/>
      <c r="BH109" s="89"/>
      <c r="BI109" s="88"/>
      <c r="BJ109" s="89"/>
      <c r="BK109" s="88"/>
      <c r="BL109" s="89"/>
      <c r="BM109" s="88"/>
      <c r="BN109" s="89"/>
      <c r="BO109" s="88"/>
      <c r="BP109" s="89"/>
      <c r="BQ109" s="88"/>
      <c r="BR109" s="89"/>
      <c r="BS109" s="88"/>
      <c r="BT109" s="89"/>
      <c r="BU109" s="88"/>
      <c r="BV109" s="89"/>
      <c r="BW109" s="87"/>
      <c r="BX109" s="87"/>
      <c r="BY109" s="88"/>
      <c r="BZ109" s="89"/>
      <c r="CA109" s="92"/>
    </row>
    <row r="110" spans="2:79" ht="28.5" customHeight="1" x14ac:dyDescent="0.2">
      <c r="B110" s="78">
        <v>101</v>
      </c>
      <c r="C110" s="85" t="s">
        <v>270</v>
      </c>
      <c r="D110" s="254" t="s">
        <v>274</v>
      </c>
      <c r="E110" s="86"/>
      <c r="F110" s="87"/>
      <c r="G110" s="86"/>
      <c r="H110" s="87"/>
      <c r="I110" s="88"/>
      <c r="J110" s="89"/>
      <c r="K110" s="88"/>
      <c r="L110" s="89"/>
      <c r="M110" s="88"/>
      <c r="N110" s="89"/>
      <c r="O110" s="88"/>
      <c r="P110" s="89"/>
      <c r="Q110" s="88"/>
      <c r="R110" s="89"/>
      <c r="S110" s="88"/>
      <c r="T110" s="89"/>
      <c r="U110" s="88"/>
      <c r="V110" s="89"/>
      <c r="W110" s="88"/>
      <c r="X110" s="89"/>
      <c r="Y110" s="88"/>
      <c r="Z110" s="89"/>
      <c r="AA110" s="88"/>
      <c r="AB110" s="89"/>
      <c r="AC110" s="88"/>
      <c r="AD110" s="89"/>
      <c r="AE110" s="86"/>
      <c r="AF110" s="87"/>
      <c r="AG110" s="88"/>
      <c r="AH110" s="89"/>
      <c r="AI110" s="88"/>
      <c r="AJ110" s="89"/>
      <c r="AK110" s="88"/>
      <c r="AL110" s="89"/>
      <c r="AM110" s="88"/>
      <c r="AN110" s="89"/>
      <c r="AO110" s="88"/>
      <c r="AP110" s="89"/>
      <c r="AQ110" s="88"/>
      <c r="AR110" s="89"/>
      <c r="AS110" s="88"/>
      <c r="AT110" s="89"/>
      <c r="AU110" s="88"/>
      <c r="AV110" s="89"/>
      <c r="AW110" s="88"/>
      <c r="AX110" s="89"/>
      <c r="AY110" s="88"/>
      <c r="AZ110" s="89"/>
      <c r="BA110" s="88"/>
      <c r="BB110" s="89"/>
      <c r="BC110" s="86"/>
      <c r="BD110" s="87"/>
      <c r="BE110" s="88"/>
      <c r="BF110" s="89"/>
      <c r="BG110" s="88"/>
      <c r="BH110" s="89"/>
      <c r="BI110" s="88"/>
      <c r="BJ110" s="89"/>
      <c r="BK110" s="88"/>
      <c r="BL110" s="89"/>
      <c r="BM110" s="88"/>
      <c r="BN110" s="89"/>
      <c r="BO110" s="88"/>
      <c r="BP110" s="89"/>
      <c r="BQ110" s="88"/>
      <c r="BR110" s="89"/>
      <c r="BS110" s="88"/>
      <c r="BT110" s="89"/>
      <c r="BU110" s="88"/>
      <c r="BV110" s="89"/>
      <c r="BW110" s="87"/>
      <c r="BX110" s="87"/>
      <c r="BY110" s="88"/>
      <c r="BZ110" s="89"/>
      <c r="CA110" s="92"/>
    </row>
    <row r="111" spans="2:79" ht="28.5" customHeight="1" x14ac:dyDescent="0.2">
      <c r="B111" s="78">
        <v>102</v>
      </c>
      <c r="C111" s="85" t="s">
        <v>271</v>
      </c>
      <c r="D111" s="254" t="s">
        <v>274</v>
      </c>
      <c r="E111" s="86"/>
      <c r="F111" s="87"/>
      <c r="G111" s="86"/>
      <c r="H111" s="87"/>
      <c r="I111" s="88"/>
      <c r="J111" s="89"/>
      <c r="K111" s="88"/>
      <c r="L111" s="89"/>
      <c r="M111" s="88"/>
      <c r="N111" s="89"/>
      <c r="O111" s="88"/>
      <c r="P111" s="89"/>
      <c r="Q111" s="88"/>
      <c r="R111" s="89"/>
      <c r="S111" s="88"/>
      <c r="T111" s="89"/>
      <c r="U111" s="88"/>
      <c r="V111" s="89"/>
      <c r="W111" s="88"/>
      <c r="X111" s="89"/>
      <c r="Y111" s="88"/>
      <c r="Z111" s="89"/>
      <c r="AA111" s="88"/>
      <c r="AB111" s="89"/>
      <c r="AC111" s="88"/>
      <c r="AD111" s="89"/>
      <c r="AE111" s="86"/>
      <c r="AF111" s="87"/>
      <c r="AG111" s="88"/>
      <c r="AH111" s="89"/>
      <c r="AI111" s="88"/>
      <c r="AJ111" s="89"/>
      <c r="AK111" s="88"/>
      <c r="AL111" s="89"/>
      <c r="AM111" s="88"/>
      <c r="AN111" s="89"/>
      <c r="AO111" s="88"/>
      <c r="AP111" s="89"/>
      <c r="AQ111" s="88"/>
      <c r="AR111" s="89"/>
      <c r="AS111" s="88"/>
      <c r="AT111" s="89"/>
      <c r="AU111" s="88"/>
      <c r="AV111" s="89"/>
      <c r="AW111" s="88"/>
      <c r="AX111" s="89"/>
      <c r="AY111" s="88"/>
      <c r="AZ111" s="89"/>
      <c r="BA111" s="88"/>
      <c r="BB111" s="89"/>
      <c r="BC111" s="86"/>
      <c r="BD111" s="87"/>
      <c r="BE111" s="88"/>
      <c r="BF111" s="89"/>
      <c r="BG111" s="88"/>
      <c r="BH111" s="89"/>
      <c r="BI111" s="88"/>
      <c r="BJ111" s="89"/>
      <c r="BK111" s="88"/>
      <c r="BL111" s="89"/>
      <c r="BM111" s="88"/>
      <c r="BN111" s="89"/>
      <c r="BO111" s="88"/>
      <c r="BP111" s="89"/>
      <c r="BQ111" s="88"/>
      <c r="BR111" s="89"/>
      <c r="BS111" s="88"/>
      <c r="BT111" s="89"/>
      <c r="BU111" s="88"/>
      <c r="BV111" s="89"/>
      <c r="BW111" s="87"/>
      <c r="BX111" s="87"/>
      <c r="BY111" s="88"/>
      <c r="BZ111" s="89"/>
      <c r="CA111" s="92"/>
    </row>
    <row r="112" spans="2:79" ht="28.5" customHeight="1" x14ac:dyDescent="0.2">
      <c r="B112" s="78">
        <v>103</v>
      </c>
      <c r="C112" s="85" t="s">
        <v>272</v>
      </c>
      <c r="D112" s="254" t="s">
        <v>274</v>
      </c>
      <c r="E112" s="86"/>
      <c r="F112" s="87"/>
      <c r="G112" s="86"/>
      <c r="H112" s="87"/>
      <c r="I112" s="88"/>
      <c r="J112" s="89"/>
      <c r="K112" s="88"/>
      <c r="L112" s="89"/>
      <c r="M112" s="88"/>
      <c r="N112" s="89"/>
      <c r="O112" s="88"/>
      <c r="P112" s="89"/>
      <c r="Q112" s="88"/>
      <c r="R112" s="89"/>
      <c r="S112" s="88"/>
      <c r="T112" s="89"/>
      <c r="U112" s="88"/>
      <c r="V112" s="89"/>
      <c r="W112" s="88"/>
      <c r="X112" s="89"/>
      <c r="Y112" s="88"/>
      <c r="Z112" s="89"/>
      <c r="AA112" s="88"/>
      <c r="AB112" s="89"/>
      <c r="AC112" s="88"/>
      <c r="AD112" s="89"/>
      <c r="AE112" s="86"/>
      <c r="AF112" s="87"/>
      <c r="AG112" s="88"/>
      <c r="AH112" s="89"/>
      <c r="AI112" s="88"/>
      <c r="AJ112" s="89"/>
      <c r="AK112" s="88"/>
      <c r="AL112" s="89"/>
      <c r="AM112" s="88"/>
      <c r="AN112" s="89"/>
      <c r="AO112" s="88"/>
      <c r="AP112" s="89"/>
      <c r="AQ112" s="88"/>
      <c r="AR112" s="89"/>
      <c r="AS112" s="88"/>
      <c r="AT112" s="89"/>
      <c r="AU112" s="88"/>
      <c r="AV112" s="89"/>
      <c r="AW112" s="88"/>
      <c r="AX112" s="89"/>
      <c r="AY112" s="88"/>
      <c r="AZ112" s="89"/>
      <c r="BA112" s="88"/>
      <c r="BB112" s="89"/>
      <c r="BC112" s="86"/>
      <c r="BD112" s="87"/>
      <c r="BE112" s="88"/>
      <c r="BF112" s="89"/>
      <c r="BG112" s="88"/>
      <c r="BH112" s="89"/>
      <c r="BI112" s="88"/>
      <c r="BJ112" s="89"/>
      <c r="BK112" s="88"/>
      <c r="BL112" s="89"/>
      <c r="BM112" s="88"/>
      <c r="BN112" s="89"/>
      <c r="BO112" s="88"/>
      <c r="BP112" s="89"/>
      <c r="BQ112" s="88"/>
      <c r="BR112" s="89"/>
      <c r="BS112" s="88"/>
      <c r="BT112" s="89"/>
      <c r="BU112" s="88"/>
      <c r="BV112" s="89"/>
      <c r="BW112" s="87"/>
      <c r="BX112" s="87"/>
      <c r="BY112" s="88"/>
      <c r="BZ112" s="89"/>
      <c r="CA112" s="92"/>
    </row>
    <row r="113" spans="2:81" ht="28.5" customHeight="1" x14ac:dyDescent="0.2">
      <c r="B113" s="78">
        <v>104</v>
      </c>
      <c r="C113" s="85" t="s">
        <v>281</v>
      </c>
      <c r="D113" s="254" t="s">
        <v>274</v>
      </c>
      <c r="E113" s="86"/>
      <c r="F113" s="87"/>
      <c r="G113" s="86"/>
      <c r="H113" s="87"/>
      <c r="I113" s="88"/>
      <c r="J113" s="89"/>
      <c r="K113" s="88"/>
      <c r="L113" s="89"/>
      <c r="M113" s="88"/>
      <c r="N113" s="89"/>
      <c r="O113" s="88"/>
      <c r="P113" s="89"/>
      <c r="Q113" s="88"/>
      <c r="R113" s="89"/>
      <c r="S113" s="88"/>
      <c r="T113" s="89"/>
      <c r="U113" s="88"/>
      <c r="V113" s="89"/>
      <c r="W113" s="88"/>
      <c r="X113" s="89"/>
      <c r="Y113" s="88"/>
      <c r="Z113" s="89"/>
      <c r="AA113" s="88"/>
      <c r="AB113" s="89"/>
      <c r="AC113" s="88"/>
      <c r="AD113" s="89"/>
      <c r="AE113" s="86"/>
      <c r="AF113" s="87"/>
      <c r="AG113" s="88"/>
      <c r="AH113" s="89"/>
      <c r="AI113" s="88"/>
      <c r="AJ113" s="89"/>
      <c r="AK113" s="88"/>
      <c r="AL113" s="89"/>
      <c r="AM113" s="88"/>
      <c r="AN113" s="89"/>
      <c r="AO113" s="88"/>
      <c r="AP113" s="89"/>
      <c r="AQ113" s="88"/>
      <c r="AR113" s="89"/>
      <c r="AS113" s="88"/>
      <c r="AT113" s="89"/>
      <c r="AU113" s="88"/>
      <c r="AV113" s="89"/>
      <c r="AW113" s="88"/>
      <c r="AX113" s="89"/>
      <c r="AY113" s="88"/>
      <c r="AZ113" s="89"/>
      <c r="BA113" s="88"/>
      <c r="BB113" s="89"/>
      <c r="BC113" s="86"/>
      <c r="BD113" s="87"/>
      <c r="BE113" s="88"/>
      <c r="BF113" s="89"/>
      <c r="BG113" s="88"/>
      <c r="BH113" s="89"/>
      <c r="BI113" s="88"/>
      <c r="BJ113" s="89"/>
      <c r="BK113" s="88"/>
      <c r="BL113" s="89"/>
      <c r="BM113" s="88"/>
      <c r="BN113" s="89"/>
      <c r="BO113" s="88"/>
      <c r="BP113" s="89"/>
      <c r="BQ113" s="88"/>
      <c r="BR113" s="89"/>
      <c r="BS113" s="88"/>
      <c r="BT113" s="89"/>
      <c r="BU113" s="88"/>
      <c r="BV113" s="89"/>
      <c r="BW113" s="87"/>
      <c r="BX113" s="87"/>
      <c r="BY113" s="88"/>
      <c r="BZ113" s="89"/>
      <c r="CA113" s="92"/>
    </row>
    <row r="114" spans="2:81" ht="28.5" customHeight="1" x14ac:dyDescent="0.2">
      <c r="B114" s="78">
        <v>105</v>
      </c>
      <c r="C114" s="85" t="s">
        <v>282</v>
      </c>
      <c r="D114" s="254" t="s">
        <v>274</v>
      </c>
      <c r="E114" s="86"/>
      <c r="F114" s="87"/>
      <c r="G114" s="86"/>
      <c r="H114" s="87"/>
      <c r="I114" s="88"/>
      <c r="J114" s="89"/>
      <c r="K114" s="88"/>
      <c r="L114" s="89"/>
      <c r="M114" s="88"/>
      <c r="N114" s="89"/>
      <c r="O114" s="88"/>
      <c r="P114" s="89"/>
      <c r="Q114" s="88"/>
      <c r="R114" s="89"/>
      <c r="S114" s="88"/>
      <c r="T114" s="89"/>
      <c r="U114" s="88"/>
      <c r="V114" s="89"/>
      <c r="W114" s="88"/>
      <c r="X114" s="89"/>
      <c r="Y114" s="88"/>
      <c r="Z114" s="89"/>
      <c r="AA114" s="88"/>
      <c r="AB114" s="89"/>
      <c r="AC114" s="88"/>
      <c r="AD114" s="89"/>
      <c r="AE114" s="86"/>
      <c r="AF114" s="87"/>
      <c r="AG114" s="88"/>
      <c r="AH114" s="89"/>
      <c r="AI114" s="88"/>
      <c r="AJ114" s="89"/>
      <c r="AK114" s="88"/>
      <c r="AL114" s="89"/>
      <c r="AM114" s="88"/>
      <c r="AN114" s="89"/>
      <c r="AO114" s="88"/>
      <c r="AP114" s="89"/>
      <c r="AQ114" s="88"/>
      <c r="AR114" s="89"/>
      <c r="AS114" s="88"/>
      <c r="AT114" s="89"/>
      <c r="AU114" s="88"/>
      <c r="AV114" s="89"/>
      <c r="AW114" s="88"/>
      <c r="AX114" s="89"/>
      <c r="AY114" s="88"/>
      <c r="AZ114" s="89"/>
      <c r="BA114" s="88"/>
      <c r="BB114" s="89"/>
      <c r="BC114" s="86"/>
      <c r="BD114" s="87"/>
      <c r="BE114" s="88"/>
      <c r="BF114" s="89"/>
      <c r="BG114" s="88"/>
      <c r="BH114" s="89"/>
      <c r="BI114" s="88"/>
      <c r="BJ114" s="89"/>
      <c r="BK114" s="88"/>
      <c r="BL114" s="89"/>
      <c r="BM114" s="88"/>
      <c r="BN114" s="89"/>
      <c r="BO114" s="88"/>
      <c r="BP114" s="89"/>
      <c r="BQ114" s="88"/>
      <c r="BR114" s="89"/>
      <c r="BS114" s="88"/>
      <c r="BT114" s="89"/>
      <c r="BU114" s="88"/>
      <c r="BV114" s="89"/>
      <c r="BW114" s="87"/>
      <c r="BX114" s="87"/>
      <c r="BY114" s="88"/>
      <c r="BZ114" s="89"/>
      <c r="CA114" s="92"/>
    </row>
    <row r="115" spans="2:81" ht="28.5" customHeight="1" x14ac:dyDescent="0.2">
      <c r="B115" s="78">
        <v>106</v>
      </c>
      <c r="C115" s="85" t="s">
        <v>283</v>
      </c>
      <c r="D115" s="254" t="s">
        <v>274</v>
      </c>
      <c r="E115" s="86"/>
      <c r="F115" s="87"/>
      <c r="G115" s="86"/>
      <c r="H115" s="87"/>
      <c r="I115" s="88"/>
      <c r="J115" s="89"/>
      <c r="K115" s="88"/>
      <c r="L115" s="89"/>
      <c r="M115" s="88"/>
      <c r="N115" s="89"/>
      <c r="O115" s="88"/>
      <c r="P115" s="89"/>
      <c r="Q115" s="88"/>
      <c r="R115" s="89"/>
      <c r="S115" s="88"/>
      <c r="T115" s="89"/>
      <c r="U115" s="88"/>
      <c r="V115" s="89"/>
      <c r="W115" s="88"/>
      <c r="X115" s="89"/>
      <c r="Y115" s="88"/>
      <c r="Z115" s="89"/>
      <c r="AA115" s="88"/>
      <c r="AB115" s="89"/>
      <c r="AC115" s="88"/>
      <c r="AD115" s="89"/>
      <c r="AE115" s="86"/>
      <c r="AF115" s="87"/>
      <c r="AG115" s="88"/>
      <c r="AH115" s="89"/>
      <c r="AI115" s="88"/>
      <c r="AJ115" s="89"/>
      <c r="AK115" s="88"/>
      <c r="AL115" s="89"/>
      <c r="AM115" s="88"/>
      <c r="AN115" s="89"/>
      <c r="AO115" s="88"/>
      <c r="AP115" s="89"/>
      <c r="AQ115" s="88"/>
      <c r="AR115" s="89"/>
      <c r="AS115" s="88"/>
      <c r="AT115" s="89"/>
      <c r="AU115" s="88"/>
      <c r="AV115" s="89"/>
      <c r="AW115" s="88"/>
      <c r="AX115" s="89"/>
      <c r="AY115" s="88"/>
      <c r="AZ115" s="89"/>
      <c r="BA115" s="88"/>
      <c r="BB115" s="89"/>
      <c r="BC115" s="86"/>
      <c r="BD115" s="87"/>
      <c r="BE115" s="88"/>
      <c r="BF115" s="89"/>
      <c r="BG115" s="88"/>
      <c r="BH115" s="89"/>
      <c r="BI115" s="88"/>
      <c r="BJ115" s="89"/>
      <c r="BK115" s="88"/>
      <c r="BL115" s="89"/>
      <c r="BM115" s="88"/>
      <c r="BN115" s="89"/>
      <c r="BO115" s="88"/>
      <c r="BP115" s="89"/>
      <c r="BQ115" s="88"/>
      <c r="BR115" s="89"/>
      <c r="BS115" s="88"/>
      <c r="BT115" s="89"/>
      <c r="BU115" s="88"/>
      <c r="BV115" s="89"/>
      <c r="BW115" s="87"/>
      <c r="BX115" s="87"/>
      <c r="BY115" s="88"/>
      <c r="BZ115" s="89"/>
      <c r="CA115" s="92"/>
    </row>
    <row r="116" spans="2:81" ht="28.5" customHeight="1" x14ac:dyDescent="0.2">
      <c r="B116" s="78">
        <v>107</v>
      </c>
      <c r="C116" s="256" t="s">
        <v>286</v>
      </c>
      <c r="D116" s="254" t="s">
        <v>274</v>
      </c>
      <c r="E116" s="86"/>
      <c r="F116" s="87"/>
      <c r="G116" s="86"/>
      <c r="H116" s="87"/>
      <c r="I116" s="88"/>
      <c r="J116" s="89"/>
      <c r="K116" s="88"/>
      <c r="L116" s="89"/>
      <c r="M116" s="88"/>
      <c r="N116" s="89"/>
      <c r="O116" s="88"/>
      <c r="P116" s="89"/>
      <c r="Q116" s="88"/>
      <c r="R116" s="89"/>
      <c r="S116" s="88"/>
      <c r="T116" s="89"/>
      <c r="U116" s="88"/>
      <c r="V116" s="89"/>
      <c r="W116" s="88"/>
      <c r="X116" s="89"/>
      <c r="Y116" s="88"/>
      <c r="Z116" s="89"/>
      <c r="AA116" s="88"/>
      <c r="AB116" s="89"/>
      <c r="AC116" s="88"/>
      <c r="AD116" s="89"/>
      <c r="AE116" s="86"/>
      <c r="AF116" s="87"/>
      <c r="AG116" s="88"/>
      <c r="AH116" s="89"/>
      <c r="AI116" s="88"/>
      <c r="AJ116" s="89"/>
      <c r="AK116" s="88"/>
      <c r="AL116" s="89"/>
      <c r="AM116" s="88"/>
      <c r="AN116" s="89"/>
      <c r="AO116" s="88"/>
      <c r="AP116" s="89"/>
      <c r="AQ116" s="88"/>
      <c r="AR116" s="89"/>
      <c r="AS116" s="88"/>
      <c r="AT116" s="89"/>
      <c r="AU116" s="88"/>
      <c r="AV116" s="89"/>
      <c r="AW116" s="88"/>
      <c r="AX116" s="89"/>
      <c r="AY116" s="88"/>
      <c r="AZ116" s="89"/>
      <c r="BA116" s="88"/>
      <c r="BB116" s="89"/>
      <c r="BC116" s="86"/>
      <c r="BD116" s="87"/>
      <c r="BE116" s="88"/>
      <c r="BF116" s="89"/>
      <c r="BG116" s="88"/>
      <c r="BH116" s="89"/>
      <c r="BI116" s="88"/>
      <c r="BJ116" s="89"/>
      <c r="BK116" s="88"/>
      <c r="BL116" s="89"/>
      <c r="BM116" s="88"/>
      <c r="BN116" s="89"/>
      <c r="BO116" s="88"/>
      <c r="BP116" s="89"/>
      <c r="BQ116" s="88"/>
      <c r="BR116" s="89"/>
      <c r="BS116" s="88"/>
      <c r="BT116" s="89"/>
      <c r="BU116" s="88"/>
      <c r="BV116" s="89"/>
      <c r="BW116" s="87"/>
      <c r="BX116" s="87"/>
      <c r="BY116" s="88"/>
      <c r="BZ116" s="89"/>
      <c r="CA116" s="92"/>
    </row>
    <row r="117" spans="2:81" ht="12" customHeight="1" x14ac:dyDescent="0.2">
      <c r="C117" s="93"/>
      <c r="D117" s="93"/>
      <c r="E117" s="78"/>
      <c r="F117" s="78"/>
      <c r="G117" s="78"/>
      <c r="H117" s="78"/>
      <c r="I117" s="78"/>
      <c r="J117" s="78"/>
      <c r="K117" s="78"/>
      <c r="L117" s="78"/>
      <c r="M117" s="78"/>
      <c r="N117" s="78"/>
      <c r="O117" s="78"/>
      <c r="P117" s="78"/>
      <c r="Q117" s="78"/>
      <c r="R117" s="78"/>
      <c r="S117" s="78"/>
      <c r="T117" s="78"/>
      <c r="U117" s="78"/>
      <c r="V117" s="78"/>
      <c r="W117" s="78"/>
      <c r="X117" s="78"/>
      <c r="Y117" s="78"/>
      <c r="Z117" s="78"/>
      <c r="AA117" s="78"/>
      <c r="AB117" s="78"/>
      <c r="AC117" s="78"/>
      <c r="AD117" s="78"/>
      <c r="AE117" s="78"/>
      <c r="AF117" s="78"/>
      <c r="AG117" s="78"/>
      <c r="AH117" s="78"/>
      <c r="AI117" s="78"/>
      <c r="AJ117" s="78"/>
      <c r="AK117" s="78"/>
      <c r="AL117" s="78"/>
      <c r="AM117" s="78"/>
      <c r="AN117" s="78"/>
      <c r="AO117" s="78"/>
      <c r="AP117" s="78"/>
      <c r="AQ117" s="78"/>
      <c r="AR117" s="78"/>
      <c r="AS117" s="78"/>
      <c r="AT117" s="78"/>
      <c r="AU117" s="78"/>
      <c r="AV117" s="78"/>
      <c r="AW117" s="78"/>
      <c r="AX117" s="78"/>
      <c r="AY117" s="78"/>
      <c r="AZ117" s="78"/>
      <c r="BA117" s="78"/>
      <c r="BB117" s="78"/>
      <c r="BC117" s="78"/>
      <c r="BD117" s="78"/>
      <c r="BE117" s="78"/>
      <c r="BF117" s="78"/>
      <c r="BG117" s="78"/>
      <c r="BH117" s="78"/>
      <c r="BI117" s="78"/>
      <c r="BJ117" s="78"/>
      <c r="BK117" s="78"/>
      <c r="BL117" s="78"/>
      <c r="BM117" s="78"/>
      <c r="BN117" s="78"/>
      <c r="BO117" s="78"/>
      <c r="BP117" s="78"/>
      <c r="BQ117" s="78"/>
      <c r="BR117" s="78"/>
      <c r="BS117" s="78"/>
      <c r="BT117" s="78"/>
      <c r="BU117" s="78"/>
      <c r="BV117" s="78"/>
      <c r="BW117" s="78"/>
      <c r="BX117" s="78"/>
      <c r="BY117" s="78"/>
      <c r="BZ117" s="78"/>
      <c r="CA117" s="94"/>
    </row>
    <row r="118" spans="2:81" s="95" customFormat="1" ht="15" customHeight="1" x14ac:dyDescent="0.2">
      <c r="C118" s="95" t="s">
        <v>178</v>
      </c>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96"/>
      <c r="CC118" s="97"/>
    </row>
    <row r="119" spans="2:81" s="95" customFormat="1" ht="15" customHeight="1" x14ac:dyDescent="0.2">
      <c r="C119" s="95" t="s">
        <v>179</v>
      </c>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96"/>
      <c r="CC119" s="97"/>
    </row>
    <row r="120" spans="2:81" s="95" customFormat="1" ht="15" customHeight="1" x14ac:dyDescent="0.2">
      <c r="C120" s="95" t="s">
        <v>96</v>
      </c>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96"/>
      <c r="CC120" s="97"/>
    </row>
    <row r="121" spans="2:81" ht="15" customHeight="1" x14ac:dyDescent="0.2">
      <c r="C121" s="95"/>
      <c r="D121" s="95"/>
      <c r="E121" s="78"/>
      <c r="F121" s="78"/>
      <c r="G121" s="78"/>
      <c r="H121" s="78"/>
      <c r="I121" s="78"/>
      <c r="J121" s="78"/>
      <c r="K121" s="78"/>
      <c r="L121" s="78"/>
      <c r="M121" s="78"/>
      <c r="N121" s="78"/>
      <c r="O121" s="78"/>
      <c r="P121" s="78"/>
      <c r="Q121" s="78"/>
      <c r="R121" s="78"/>
      <c r="S121" s="78"/>
      <c r="T121" s="78"/>
      <c r="U121" s="78"/>
      <c r="V121" s="78"/>
      <c r="W121" s="78"/>
      <c r="X121" s="78"/>
      <c r="Y121" s="78"/>
      <c r="Z121" s="78"/>
      <c r="AA121" s="78"/>
      <c r="AB121" s="78"/>
      <c r="AC121" s="78"/>
      <c r="AD121" s="78"/>
      <c r="AE121" s="78"/>
      <c r="AF121" s="78"/>
      <c r="AG121" s="78"/>
      <c r="AH121" s="78"/>
      <c r="AI121" s="78"/>
      <c r="AJ121" s="78"/>
      <c r="AK121" s="78"/>
      <c r="AL121" s="78"/>
      <c r="AM121" s="78"/>
      <c r="AN121" s="78"/>
      <c r="AO121" s="78"/>
      <c r="AP121" s="78"/>
      <c r="AQ121" s="78"/>
      <c r="AR121" s="78"/>
      <c r="AS121" s="78"/>
      <c r="AT121" s="78"/>
      <c r="AU121" s="78"/>
      <c r="AV121" s="78"/>
      <c r="AW121" s="78"/>
      <c r="AX121" s="78"/>
      <c r="AY121" s="78"/>
      <c r="AZ121" s="78"/>
      <c r="BA121" s="78"/>
      <c r="BB121" s="78"/>
      <c r="BC121" s="78"/>
      <c r="BD121" s="78"/>
      <c r="BE121" s="78"/>
      <c r="BF121" s="78"/>
      <c r="BG121" s="78"/>
      <c r="BH121" s="78"/>
      <c r="BI121" s="78"/>
      <c r="BJ121" s="78"/>
      <c r="BK121" s="78"/>
      <c r="BL121" s="78"/>
      <c r="BM121" s="78"/>
      <c r="BN121" s="78"/>
      <c r="BO121" s="78"/>
      <c r="BP121" s="78"/>
      <c r="BQ121" s="78"/>
      <c r="BR121" s="78"/>
      <c r="BS121" s="78"/>
      <c r="BT121" s="78"/>
      <c r="BU121" s="78"/>
      <c r="BV121" s="78"/>
      <c r="BW121" s="78"/>
      <c r="BX121" s="78"/>
      <c r="BY121" s="78"/>
      <c r="BZ121" s="78"/>
      <c r="CA121" s="78"/>
    </row>
    <row r="122" spans="2:81" x14ac:dyDescent="0.2">
      <c r="C122" s="93"/>
      <c r="D122" s="93"/>
      <c r="E122" s="78"/>
      <c r="F122" s="78"/>
      <c r="G122" s="78"/>
      <c r="H122" s="78"/>
      <c r="I122" s="78"/>
      <c r="J122" s="78"/>
      <c r="K122" s="78"/>
      <c r="L122" s="78"/>
      <c r="M122" s="78"/>
      <c r="N122" s="78"/>
      <c r="O122" s="78"/>
      <c r="P122" s="78"/>
      <c r="Q122" s="78"/>
      <c r="R122" s="78"/>
      <c r="S122" s="78"/>
      <c r="T122" s="78"/>
      <c r="U122" s="78"/>
      <c r="V122" s="78"/>
      <c r="W122" s="78"/>
      <c r="X122" s="78"/>
      <c r="Y122" s="78"/>
      <c r="Z122" s="78"/>
      <c r="AA122" s="78"/>
      <c r="AB122" s="78"/>
      <c r="AC122" s="78"/>
      <c r="AD122" s="78"/>
      <c r="AE122" s="78"/>
      <c r="AF122" s="78"/>
      <c r="AG122" s="78"/>
      <c r="AH122" s="78"/>
      <c r="AI122" s="78"/>
      <c r="AJ122" s="78"/>
      <c r="AK122" s="78"/>
      <c r="AL122" s="78"/>
      <c r="AM122" s="78"/>
      <c r="AN122" s="78"/>
      <c r="AO122" s="78"/>
      <c r="AP122" s="78"/>
      <c r="AQ122" s="78"/>
      <c r="AR122" s="78"/>
      <c r="AS122" s="78"/>
      <c r="AT122" s="78"/>
      <c r="AU122" s="78"/>
      <c r="AV122" s="78"/>
      <c r="AW122" s="78"/>
      <c r="AX122" s="78"/>
      <c r="AY122" s="78"/>
      <c r="AZ122" s="78"/>
      <c r="BA122" s="78"/>
      <c r="BB122" s="78"/>
      <c r="BC122" s="78"/>
      <c r="BD122" s="78"/>
      <c r="BE122" s="78"/>
      <c r="BF122" s="78"/>
      <c r="BG122" s="78"/>
      <c r="BH122" s="78"/>
      <c r="BI122" s="78"/>
      <c r="BJ122" s="78"/>
      <c r="BK122" s="78"/>
      <c r="BL122" s="78"/>
      <c r="BM122" s="78"/>
      <c r="BN122" s="78"/>
      <c r="BO122" s="78"/>
      <c r="BP122" s="78"/>
      <c r="BQ122" s="78"/>
      <c r="BR122" s="78"/>
      <c r="BS122" s="78"/>
      <c r="BT122" s="78"/>
      <c r="BU122" s="78"/>
      <c r="BV122" s="78"/>
      <c r="BW122" s="78"/>
      <c r="BX122" s="78"/>
      <c r="BY122" s="78"/>
      <c r="BZ122" s="78"/>
      <c r="CA122" s="94"/>
    </row>
    <row r="123" spans="2:81" x14ac:dyDescent="0.2">
      <c r="C123" s="93"/>
      <c r="D123" s="93"/>
      <c r="E123" s="78"/>
      <c r="F123" s="78"/>
      <c r="G123" s="78"/>
      <c r="H123" s="78"/>
      <c r="I123" s="78"/>
      <c r="J123" s="78"/>
      <c r="K123" s="78"/>
      <c r="L123" s="78"/>
      <c r="M123" s="78"/>
      <c r="N123" s="78"/>
      <c r="O123" s="78"/>
      <c r="P123" s="78"/>
      <c r="Q123" s="78"/>
      <c r="R123" s="78"/>
      <c r="S123" s="78"/>
      <c r="T123" s="78"/>
      <c r="U123" s="78"/>
      <c r="V123" s="78"/>
      <c r="W123" s="78"/>
      <c r="X123" s="78"/>
      <c r="Y123" s="78"/>
      <c r="Z123" s="78"/>
      <c r="AA123" s="78"/>
      <c r="AB123" s="78"/>
      <c r="AC123" s="78"/>
      <c r="AD123" s="78"/>
      <c r="AE123" s="78"/>
      <c r="AF123" s="78"/>
      <c r="AG123" s="78"/>
      <c r="AH123" s="78"/>
      <c r="AI123" s="78"/>
      <c r="AJ123" s="78"/>
      <c r="AK123" s="78"/>
      <c r="AL123" s="78"/>
      <c r="AM123" s="78"/>
      <c r="AN123" s="78"/>
      <c r="AO123" s="78"/>
      <c r="AP123" s="78"/>
      <c r="AQ123" s="78"/>
      <c r="AR123" s="78"/>
      <c r="AS123" s="78"/>
      <c r="AT123" s="78"/>
      <c r="AU123" s="78"/>
      <c r="AV123" s="78"/>
      <c r="AW123" s="78"/>
      <c r="AX123" s="78"/>
      <c r="AY123" s="78"/>
      <c r="AZ123" s="78"/>
      <c r="BA123" s="78"/>
      <c r="BB123" s="78"/>
      <c r="BC123" s="78"/>
      <c r="BD123" s="78"/>
      <c r="BE123" s="78"/>
      <c r="BF123" s="78"/>
      <c r="BG123" s="78"/>
      <c r="BH123" s="78"/>
      <c r="BI123" s="78"/>
      <c r="BJ123" s="78"/>
      <c r="BK123" s="78"/>
      <c r="BL123" s="78"/>
      <c r="BM123" s="78"/>
      <c r="BN123" s="78"/>
      <c r="BO123" s="78"/>
      <c r="BP123" s="78"/>
      <c r="BQ123" s="78"/>
      <c r="BR123" s="78"/>
      <c r="BS123" s="78"/>
      <c r="BT123" s="78"/>
      <c r="BU123" s="78"/>
      <c r="BV123" s="78"/>
      <c r="BW123" s="78"/>
      <c r="BX123" s="78"/>
      <c r="BY123" s="78"/>
      <c r="BZ123" s="78"/>
      <c r="CA123" s="94"/>
    </row>
    <row r="124" spans="2:81" x14ac:dyDescent="0.2">
      <c r="C124" s="98"/>
      <c r="D124" s="98"/>
    </row>
    <row r="125" spans="2:81" x14ac:dyDescent="0.2">
      <c r="C125" s="98"/>
      <c r="D125" s="98"/>
    </row>
    <row r="126" spans="2:81" x14ac:dyDescent="0.2">
      <c r="C126" s="98"/>
      <c r="D126" s="98"/>
    </row>
    <row r="127" spans="2:81" x14ac:dyDescent="0.2">
      <c r="C127" s="98"/>
      <c r="D127" s="98"/>
    </row>
    <row r="128" spans="2:81" x14ac:dyDescent="0.2">
      <c r="C128" s="98"/>
      <c r="D128" s="98"/>
    </row>
    <row r="129" spans="3:4" x14ac:dyDescent="0.2">
      <c r="C129" s="98"/>
      <c r="D129" s="98"/>
    </row>
    <row r="130" spans="3:4" x14ac:dyDescent="0.2">
      <c r="C130" s="98"/>
      <c r="D130" s="98"/>
    </row>
    <row r="131" spans="3:4" x14ac:dyDescent="0.2">
      <c r="C131" s="98"/>
      <c r="D131" s="98"/>
    </row>
    <row r="132" spans="3:4" x14ac:dyDescent="0.2">
      <c r="C132" s="98"/>
      <c r="D132" s="98"/>
    </row>
    <row r="133" spans="3:4" x14ac:dyDescent="0.2">
      <c r="C133" s="98"/>
      <c r="D133" s="98"/>
    </row>
    <row r="134" spans="3:4" x14ac:dyDescent="0.2">
      <c r="C134" s="98"/>
      <c r="D134" s="98"/>
    </row>
    <row r="135" spans="3:4" x14ac:dyDescent="0.2">
      <c r="C135" s="98"/>
      <c r="D135" s="98"/>
    </row>
    <row r="136" spans="3:4" x14ac:dyDescent="0.2">
      <c r="C136" s="98"/>
      <c r="D136" s="98"/>
    </row>
    <row r="137" spans="3:4" x14ac:dyDescent="0.2">
      <c r="C137" s="98"/>
      <c r="D137" s="98"/>
    </row>
  </sheetData>
  <mergeCells count="44">
    <mergeCell ref="D4:D5"/>
    <mergeCell ref="AO5:AP5"/>
    <mergeCell ref="AQ5:AR5"/>
    <mergeCell ref="AS5:AT5"/>
    <mergeCell ref="AU5:AV5"/>
    <mergeCell ref="AC5:AD5"/>
    <mergeCell ref="AE5:AF5"/>
    <mergeCell ref="AG5:AH5"/>
    <mergeCell ref="AI5:AJ5"/>
    <mergeCell ref="AK5:AL5"/>
    <mergeCell ref="E5:F5"/>
    <mergeCell ref="E4:F4"/>
    <mergeCell ref="G4:AD4"/>
    <mergeCell ref="C1:CA1"/>
    <mergeCell ref="C2:CA2"/>
    <mergeCell ref="C4:C5"/>
    <mergeCell ref="CA4:CA5"/>
    <mergeCell ref="G5:H5"/>
    <mergeCell ref="I5:J5"/>
    <mergeCell ref="K5:L5"/>
    <mergeCell ref="M5:N5"/>
    <mergeCell ref="O5:P5"/>
    <mergeCell ref="AM5:AN5"/>
    <mergeCell ref="Q5:R5"/>
    <mergeCell ref="S5:T5"/>
    <mergeCell ref="U5:V5"/>
    <mergeCell ref="W5:X5"/>
    <mergeCell ref="AW5:AX5"/>
    <mergeCell ref="AY5:AZ5"/>
    <mergeCell ref="BU5:BV5"/>
    <mergeCell ref="BW5:BX5"/>
    <mergeCell ref="BY5:BZ5"/>
    <mergeCell ref="Y5:Z5"/>
    <mergeCell ref="AA5:AB5"/>
    <mergeCell ref="BA5:BB5"/>
    <mergeCell ref="BK5:BL5"/>
    <mergeCell ref="BM5:BN5"/>
    <mergeCell ref="BO5:BP5"/>
    <mergeCell ref="BQ5:BR5"/>
    <mergeCell ref="BS5:BT5"/>
    <mergeCell ref="BC5:BD5"/>
    <mergeCell ref="BE5:BF5"/>
    <mergeCell ref="BG5:BH5"/>
    <mergeCell ref="BI5:BJ5"/>
  </mergeCells>
  <phoneticPr fontId="10"/>
  <printOptions horizontalCentered="1"/>
  <pageMargins left="0.39370078740157483" right="0.39370078740157483" top="0.59055118110236227" bottom="0.59055118110236227" header="0.31496062992125984" footer="0.31496062992125984"/>
  <pageSetup paperSize="8" scale="94" fitToHeight="0" orientation="landscape" r:id="rId1"/>
  <rowBreaks count="4" manualBreakCount="4">
    <brk id="31" max="79" man="1"/>
    <brk id="57" max="79" man="1"/>
    <brk id="83" max="79" man="1"/>
    <brk id="109" max="7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4</vt:i4>
      </vt:variant>
    </vt:vector>
  </HeadingPairs>
  <TitlesOfParts>
    <vt:vector size="10" baseType="lpstr">
      <vt:lpstr>様式1</vt:lpstr>
      <vt:lpstr>様式5-3</vt:lpstr>
      <vt:lpstr>様式5-4</vt:lpstr>
      <vt:lpstr>様式5-5</vt:lpstr>
      <vt:lpstr>様式5-6</vt:lpstr>
      <vt:lpstr>様式7-8</vt:lpstr>
      <vt:lpstr>'様式5-3'!Print_Area</vt:lpstr>
      <vt:lpstr>'様式5-6'!Print_Area</vt:lpstr>
      <vt:lpstr>'様式7-8'!Print_Area</vt:lpstr>
      <vt:lpstr>'様式7-8'!Print_Titles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2026-01-08T07:31:31Z</dcterms:created>
  <dcterms:modified xsi:type="dcterms:W3CDTF">2026-10-22T12:33:16Z</dcterms:modified>
</cp:coreProperties>
</file>