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13031_監理課\010_工事契約係\050_競争入札参加資格登録申請\010_競争入札参加資格決定通知（随時）\令和５年度\HP公開用\掲載データ\"/>
    </mc:Choice>
  </mc:AlternateContent>
  <bookViews>
    <workbookView xWindow="0" yWindow="0" windowWidth="38400" windowHeight="17850"/>
  </bookViews>
  <sheets>
    <sheet name="申請書" sheetId="2" r:id="rId1"/>
    <sheet name="申請書 (記載例)" sheetId="6" r:id="rId2"/>
    <sheet name="委任状" sheetId="7" r:id="rId3"/>
    <sheet name="委任状(記載例)" sheetId="8" r:id="rId4"/>
    <sheet name="項目リスト" sheetId="3" state="hidden" r:id="rId5"/>
    <sheet name="点数リスト" sheetId="4" state="hidden" r:id="rId6"/>
  </sheets>
  <externalReferences>
    <externalReference r:id="rId7"/>
  </externalReferences>
  <definedNames>
    <definedName name="_xlnm.Print_Area" localSheetId="0">申請書!$A$1:$AM$101</definedName>
    <definedName name="_xlnm.Print_Area" localSheetId="1">'申請書 (記載例)'!$A$1:$AM$101</definedName>
    <definedName name="キャリアアップシステム" localSheetId="2">[1]点数リスト!$V$2:$V$3</definedName>
    <definedName name="キャリアアップシステム" localSheetId="3">[1]点数リスト!$V$2:$V$3</definedName>
    <definedName name="キャリアアップシステム">点数リスト!$V$2:$V$3</definedName>
    <definedName name="キャリアアップシステム_点数" localSheetId="2">[1]点数リスト!$V$2:$W$3</definedName>
    <definedName name="キャリアアップシステム_点数" localSheetId="3">[1]点数リスト!$V$2:$W$3</definedName>
    <definedName name="キャリアアップシステム_点数">点数リスト!$V$2:$W$3</definedName>
    <definedName name="該当">項目リスト!$D$2:$D$3</definedName>
    <definedName name="環境保全" localSheetId="2">[1]点数リスト!$D$2:$D$4</definedName>
    <definedName name="環境保全" localSheetId="3">[1]点数リスト!$D$2:$D$4</definedName>
    <definedName name="環境保全">点数リスト!$D$2:$D$4</definedName>
    <definedName name="環境保全_点数" localSheetId="2">[1]点数リスト!$D$2:$E$4</definedName>
    <definedName name="環境保全_点数" localSheetId="3">[1]点数リスト!$D$2:$E$4</definedName>
    <definedName name="環境保全_点数">点数リスト!$D$2:$E$4</definedName>
    <definedName name="許可">項目リスト!$C$2:$C$3</definedName>
    <definedName name="許可種別">項目リスト!$A$2:$A$3</definedName>
    <definedName name="協力雇用主" localSheetId="2">[1]点数リスト!$L$2:$L$3</definedName>
    <definedName name="協力雇用主" localSheetId="3">[1]点数リスト!$L$2:$L$3</definedName>
    <definedName name="協力雇用主">点数リスト!$L$2:$L$3</definedName>
    <definedName name="協力雇用主_点数" localSheetId="2">[1]点数リスト!$L$2:$M$3</definedName>
    <definedName name="協力雇用主_点数" localSheetId="3">[1]点数リスト!$L$2:$M$3</definedName>
    <definedName name="協力雇用主_点数">点数リスト!$L$2:$M$3</definedName>
    <definedName name="業種コード">項目リスト!$B$2:$B$30</definedName>
    <definedName name="工事成績評点" localSheetId="2">[1]点数リスト!$Z$2:$Z$10</definedName>
    <definedName name="工事成績評点" localSheetId="3">[1]点数リスト!$Z$2:$Z$10</definedName>
    <definedName name="工事成績評点">点数リスト!$Z$2:$Z$10</definedName>
    <definedName name="工事成績評点_点数" localSheetId="2">[1]点数リスト!$Z$2:$AA$10</definedName>
    <definedName name="工事成績評点_点数" localSheetId="3">[1]点数リスト!$Z$2:$AA$10</definedName>
    <definedName name="工事成績評点_点数">点数リスト!$Z$2:$AA$10</definedName>
    <definedName name="災害時等協力" localSheetId="2">[1]点数リスト!$R$2:$R$3</definedName>
    <definedName name="災害時等協力" localSheetId="3">[1]点数リスト!$R$2:$R$3</definedName>
    <definedName name="災害時等協力">点数リスト!$R$2:$R$3</definedName>
    <definedName name="災害時等協力_点数" localSheetId="2">[1]点数リスト!$R$2:$S$3</definedName>
    <definedName name="災害時等協力_点数" localSheetId="3">[1]点数リスト!$R$2:$S$3</definedName>
    <definedName name="災害時等協力_点数">点数リスト!$R$2:$S$3</definedName>
    <definedName name="指名停止" localSheetId="2">[1]点数リスト!$X$2:$X$6</definedName>
    <definedName name="指名停止" localSheetId="3">[1]点数リスト!$X$2:$X$6</definedName>
    <definedName name="指名停止">点数リスト!$X$2:$X$6</definedName>
    <definedName name="指名停止_点数" localSheetId="2">[1]点数リスト!$X$2:$Y$6</definedName>
    <definedName name="指名停止_点数" localSheetId="3">[1]点数リスト!$X$2:$Y$6</definedName>
    <definedName name="指名停止_点数">点数リスト!$X$2:$Y$6</definedName>
    <definedName name="次世代育成支援" localSheetId="2">[1]点数リスト!$F$2:$F$4</definedName>
    <definedName name="次世代育成支援" localSheetId="3">[1]点数リスト!$F$2:$F$4</definedName>
    <definedName name="次世代育成支援">点数リスト!$F$2:$F$4</definedName>
    <definedName name="次世代育成支援_点数" localSheetId="2">[1]点数リスト!$F$2:$G$4</definedName>
    <definedName name="次世代育成支援_点数" localSheetId="3">[1]点数リスト!$F$2:$G$4</definedName>
    <definedName name="次世代育成支援_点数">点数リスト!$F$2:$G$4</definedName>
    <definedName name="女性活躍推進" localSheetId="2">[1]点数リスト!$H$2:$H$4</definedName>
    <definedName name="女性活躍推進" localSheetId="3">[1]点数リスト!$H$2:$H$4</definedName>
    <definedName name="女性活躍推進">点数リスト!$H$2:$H$4</definedName>
    <definedName name="女性活躍推進_点数" localSheetId="2">[1]点数リスト!$H$2:$I$4</definedName>
    <definedName name="女性活躍推進_点数" localSheetId="3">[1]点数リスト!$H$2:$I$4</definedName>
    <definedName name="女性活躍推進_点数">点数リスト!$H$2:$I$4</definedName>
    <definedName name="除雪登録" localSheetId="2">[1]点数リスト!$P$2:$P$3</definedName>
    <definedName name="除雪登録" localSheetId="3">[1]点数リスト!$P$2:$P$3</definedName>
    <definedName name="除雪登録">点数リスト!$P$2:$P$3</definedName>
    <definedName name="除雪登録_点数" localSheetId="2">[1]点数リスト!$P$2:$Q$3</definedName>
    <definedName name="除雪登録_点数" localSheetId="3">[1]点数リスト!$P$2:$Q$3</definedName>
    <definedName name="除雪登録_点数">点数リスト!$P$2:$Q$3</definedName>
    <definedName name="消防団協力" localSheetId="2">[1]点数リスト!$T$2:$T$3</definedName>
    <definedName name="消防団協力" localSheetId="3">[1]点数リスト!$T$2:$T$3</definedName>
    <definedName name="消防団協力">点数リスト!$T$2:$T$3</definedName>
    <definedName name="消防団協力_点数" localSheetId="2">[1]点数リスト!$T$2:$U$3</definedName>
    <definedName name="消防団協力_点数" localSheetId="3">[1]点数リスト!$T$2:$U$3</definedName>
    <definedName name="消防団協力_点数">点数リスト!$T$2:$U$3</definedName>
    <definedName name="障害者雇用" localSheetId="2">[1]点数リスト!$J$2:$J$4</definedName>
    <definedName name="障害者雇用" localSheetId="3">[1]点数リスト!$J$2:$J$4</definedName>
    <definedName name="障害者雇用">点数リスト!$J$2:$J$4</definedName>
    <definedName name="障害者雇用_点数" localSheetId="2">[1]点数リスト!$J$2:$K$4</definedName>
    <definedName name="障害者雇用_点数" localSheetId="3">[1]点数リスト!$J$2:$K$4</definedName>
    <definedName name="障害者雇用_点数">点数リスト!$J$2:$K$4</definedName>
    <definedName name="品質管理" localSheetId="2">[1]点数リスト!$B$2:$B$3</definedName>
    <definedName name="品質管理" localSheetId="3">[1]点数リスト!$B$2:$B$3</definedName>
    <definedName name="品質管理">点数リスト!$B$2:$B$3</definedName>
    <definedName name="品質管理_点数" localSheetId="2">[1]点数リスト!$B$2:$C$3</definedName>
    <definedName name="品質管理_点数" localSheetId="3">[1]点数リスト!$B$2:$C$3</definedName>
    <definedName name="品質管理_点数">点数リスト!$B$2:$C$3</definedName>
    <definedName name="防災協定" localSheetId="2">[1]点数リスト!$N$2:$N$3</definedName>
    <definedName name="防災協定" localSheetId="3">[1]点数リスト!$N$2:$N$3</definedName>
    <definedName name="防災協定">点数リスト!$N$2:$N$3</definedName>
    <definedName name="防災協定_点数" localSheetId="2">[1]点数リスト!$N$2:$O$3</definedName>
    <definedName name="防災協定_点数" localSheetId="3">[1]点数リスト!$N$2:$O$3</definedName>
    <definedName name="防災協定_点数">点数リスト!$N$2:$O$3</definedName>
    <definedName name="優良表彰" localSheetId="2">[1]点数リスト!$AB$2:$AB$3</definedName>
    <definedName name="優良表彰" localSheetId="3">[1]点数リスト!$AB$2:$AB$3</definedName>
    <definedName name="優良表彰">点数リスト!$AB$2:$AB$3</definedName>
    <definedName name="優良表彰_点数" localSheetId="2">[1]点数リスト!$AB$2:$AC$3</definedName>
    <definedName name="優良表彰_点数" localSheetId="3">[1]点数リスト!$AB$2:$AC$3</definedName>
    <definedName name="優良表彰_点数">点数リスト!$AB$2:$AC$3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1" i="6" l="1"/>
  <c r="S99" i="6"/>
  <c r="S97" i="6"/>
  <c r="AK95" i="6"/>
  <c r="S95" i="6"/>
  <c r="AK94" i="6"/>
  <c r="AK93" i="6"/>
  <c r="S93" i="6"/>
  <c r="AK92" i="6"/>
  <c r="AK91" i="6"/>
  <c r="S91" i="6"/>
  <c r="AK90" i="6"/>
  <c r="S90" i="6"/>
  <c r="AK96" i="6" l="1"/>
  <c r="AK95" i="2"/>
  <c r="AK94" i="2"/>
  <c r="AK93" i="2"/>
  <c r="AK92" i="2"/>
  <c r="AK91" i="2"/>
  <c r="AK90" i="2"/>
  <c r="S99" i="2"/>
  <c r="S97" i="2"/>
  <c r="S95" i="2"/>
  <c r="S93" i="2"/>
  <c r="S91" i="2"/>
  <c r="S90" i="2"/>
  <c r="F101" i="2"/>
  <c r="AK96" i="2" l="1"/>
</calcChain>
</file>

<file path=xl/sharedStrings.xml><?xml version="1.0" encoding="utf-8"?>
<sst xmlns="http://schemas.openxmlformats.org/spreadsheetml/2006/main" count="448" uniqueCount="231">
  <si>
    <t>様式第１号</t>
    <rPh sb="0" eb="2">
      <t>ヨウシキ</t>
    </rPh>
    <rPh sb="2" eb="3">
      <t>ダイ</t>
    </rPh>
    <rPh sb="4" eb="5">
      <t>ゴウ</t>
    </rPh>
    <phoneticPr fontId="4"/>
  </si>
  <si>
    <t>入 札 参 加 資 格 審 査 申 請 書</t>
    <phoneticPr fontId="7"/>
  </si>
  <si>
    <t>（宛先）金沢市長</t>
    <rPh sb="1" eb="2">
      <t>アテ</t>
    </rPh>
    <rPh sb="2" eb="3">
      <t>サキ</t>
    </rPh>
    <phoneticPr fontId="7"/>
  </si>
  <si>
    <t>申請者</t>
    <rPh sb="0" eb="3">
      <t>シンセイシャ</t>
    </rPh>
    <phoneticPr fontId="7"/>
  </si>
  <si>
    <t>主たる営業所
の所在地</t>
    <rPh sb="0" eb="1">
      <t>シュ</t>
    </rPh>
    <rPh sb="3" eb="6">
      <t>エイギョウショ</t>
    </rPh>
    <rPh sb="8" eb="11">
      <t>ショザイチ</t>
    </rPh>
    <phoneticPr fontId="7"/>
  </si>
  <si>
    <t>〒</t>
    <phoneticPr fontId="4"/>
  </si>
  <si>
    <t>市内市外区分</t>
    <rPh sb="0" eb="2">
      <t>シナイ</t>
    </rPh>
    <rPh sb="2" eb="4">
      <t>シガイ</t>
    </rPh>
    <rPh sb="4" eb="6">
      <t>クブン</t>
    </rPh>
    <phoneticPr fontId="4"/>
  </si>
  <si>
    <t>市内</t>
    <rPh sb="0" eb="2">
      <t>シナイ</t>
    </rPh>
    <phoneticPr fontId="7"/>
  </si>
  <si>
    <t>／</t>
    <phoneticPr fontId="7"/>
  </si>
  <si>
    <t>市外</t>
    <rPh sb="0" eb="2">
      <t>シガイ</t>
    </rPh>
    <phoneticPr fontId="7"/>
  </si>
  <si>
    <t>ﾌﾘｶﾞﾅ</t>
    <phoneticPr fontId="7"/>
  </si>
  <si>
    <t>提出状況</t>
    <rPh sb="0" eb="2">
      <t>テイシュツ</t>
    </rPh>
    <rPh sb="2" eb="4">
      <t>ジョウキョウ</t>
    </rPh>
    <phoneticPr fontId="7"/>
  </si>
  <si>
    <t>更新</t>
    <rPh sb="0" eb="2">
      <t>コウシン</t>
    </rPh>
    <phoneticPr fontId="7"/>
  </si>
  <si>
    <t>新規</t>
    <rPh sb="0" eb="2">
      <t>シンキ</t>
    </rPh>
    <phoneticPr fontId="7"/>
  </si>
  <si>
    <t>商号又は名称</t>
    <rPh sb="0" eb="1">
      <t>ショウ</t>
    </rPh>
    <rPh sb="1" eb="2">
      <t>ゴウ</t>
    </rPh>
    <rPh sb="2" eb="3">
      <t>マタ</t>
    </rPh>
    <rPh sb="4" eb="5">
      <t>ナ</t>
    </rPh>
    <rPh sb="5" eb="6">
      <t>ショウ</t>
    </rPh>
    <phoneticPr fontId="7"/>
  </si>
  <si>
    <t>代表者職・氏名</t>
    <rPh sb="0" eb="1">
      <t>ダイ</t>
    </rPh>
    <rPh sb="1" eb="2">
      <t>ヒョウ</t>
    </rPh>
    <rPh sb="2" eb="3">
      <t>モノ</t>
    </rPh>
    <rPh sb="3" eb="4">
      <t>ショク</t>
    </rPh>
    <rPh sb="5" eb="6">
      <t>シ</t>
    </rPh>
    <rPh sb="6" eb="7">
      <t>メイ</t>
    </rPh>
    <phoneticPr fontId="7"/>
  </si>
  <si>
    <t>申請書作成者</t>
    <phoneticPr fontId="4"/>
  </si>
  <si>
    <t>担当者名</t>
    <rPh sb="0" eb="3">
      <t>タントウシャ</t>
    </rPh>
    <rPh sb="3" eb="4">
      <t>メイ</t>
    </rPh>
    <phoneticPr fontId="7"/>
  </si>
  <si>
    <t>連絡先ＴＥＬ</t>
    <rPh sb="0" eb="3">
      <t>レンラクサキ</t>
    </rPh>
    <phoneticPr fontId="7"/>
  </si>
  <si>
    <t>連絡先ＦＡＸ</t>
    <rPh sb="0" eb="3">
      <t>レンラクサキ</t>
    </rPh>
    <phoneticPr fontId="7"/>
  </si>
  <si>
    <t>連絡先TEL</t>
    <rPh sb="0" eb="3">
      <t>レンラクサキ</t>
    </rPh>
    <phoneticPr fontId="7"/>
  </si>
  <si>
    <t>e-mail</t>
  </si>
  <si>
    <t>連絡先FAX</t>
    <rPh sb="0" eb="2">
      <t>レンラク</t>
    </rPh>
    <rPh sb="2" eb="3">
      <t>サキ</t>
    </rPh>
    <phoneticPr fontId="7"/>
  </si>
  <si>
    <t>　下記の事項について誓約及び同意したうえで、令和５・６年度における金沢市の建設工事に係る入札参加資格者の資格を得たいので関係書類を添えて申請します。</t>
    <rPh sb="4" eb="6">
      <t>ジコウ</t>
    </rPh>
    <rPh sb="10" eb="12">
      <t>セイヤク</t>
    </rPh>
    <rPh sb="12" eb="13">
      <t>オヨ</t>
    </rPh>
    <rPh sb="14" eb="16">
      <t>ドウイ</t>
    </rPh>
    <rPh sb="22" eb="24">
      <t>レイワ</t>
    </rPh>
    <rPh sb="27" eb="29">
      <t>ネンド</t>
    </rPh>
    <rPh sb="37" eb="39">
      <t>ケンセツ</t>
    </rPh>
    <rPh sb="39" eb="41">
      <t>コウジ</t>
    </rPh>
    <rPh sb="50" eb="51">
      <t>シャ</t>
    </rPh>
    <rPh sb="52" eb="54">
      <t>シカク</t>
    </rPh>
    <rPh sb="55" eb="56">
      <t>エ</t>
    </rPh>
    <rPh sb="60" eb="62">
      <t>カンケイ</t>
    </rPh>
    <rPh sb="62" eb="64">
      <t>ショルイ</t>
    </rPh>
    <rPh sb="65" eb="66">
      <t>ソ</t>
    </rPh>
    <rPh sb="68" eb="70">
      <t>シンセイ</t>
    </rPh>
    <phoneticPr fontId="7"/>
  </si>
  <si>
    <t>記</t>
    <rPh sb="0" eb="1">
      <t>キ</t>
    </rPh>
    <phoneticPr fontId="18"/>
  </si>
  <si>
    <t>（誓約）</t>
    <rPh sb="1" eb="3">
      <t>セイヤク</t>
    </rPh>
    <phoneticPr fontId="7"/>
  </si>
  <si>
    <t>　この申請書及び添付書類の記載事項については、事実と相違ないことを誓約します。</t>
    <phoneticPr fontId="7"/>
  </si>
  <si>
    <t>　入札参加資格を有すると決定された場合は、下記事項を遵守し、誠実に取引を行うことを誓約します。</t>
    <rPh sb="1" eb="3">
      <t>ニュウサツ</t>
    </rPh>
    <rPh sb="3" eb="5">
      <t>サンカ</t>
    </rPh>
    <rPh sb="5" eb="7">
      <t>シカク</t>
    </rPh>
    <rPh sb="8" eb="9">
      <t>ユウ</t>
    </rPh>
    <rPh sb="12" eb="14">
      <t>ケッテイ</t>
    </rPh>
    <rPh sb="17" eb="19">
      <t>バアイ</t>
    </rPh>
    <phoneticPr fontId="7"/>
  </si>
  <si>
    <t>　取引に当たり、下記の事項に違反したときは、入札参加資格の取消し等があっても異議はありません。</t>
    <rPh sb="26" eb="28">
      <t>シカク</t>
    </rPh>
    <phoneticPr fontId="7"/>
  </si>
  <si>
    <t>１　入札において、公正な執行を妨げ、又は公正な価格の成立を害し、若しくは不正の利益を得るために連合しないこと。</t>
    <phoneticPr fontId="7"/>
  </si>
  <si>
    <t>２　契約の履行にあたり、故意に粗雑にし、又は品質若しくは数量について不正の行為をしないこと。</t>
    <phoneticPr fontId="7"/>
  </si>
  <si>
    <t>３　他の業者の契約履行に対し、直接又は間接に妨害しないこと。</t>
    <phoneticPr fontId="7"/>
  </si>
  <si>
    <t>４　以上のほか、金沢市契約規則及び関係法令に違反しないこと。</t>
    <rPh sb="15" eb="16">
      <t>オヨ</t>
    </rPh>
    <phoneticPr fontId="7"/>
  </si>
  <si>
    <t>５　その他契約については、金沢市契約担当職員の指示に従うこと。</t>
    <phoneticPr fontId="7"/>
  </si>
  <si>
    <t>（市税課税状況及び滞納状況有無調査への同意）</t>
    <rPh sb="1" eb="3">
      <t>シゼイ</t>
    </rPh>
    <rPh sb="3" eb="5">
      <t>カゼイ</t>
    </rPh>
    <rPh sb="5" eb="7">
      <t>ジョウキョウ</t>
    </rPh>
    <rPh sb="7" eb="8">
      <t>オヨ</t>
    </rPh>
    <rPh sb="9" eb="11">
      <t>タイノウ</t>
    </rPh>
    <rPh sb="11" eb="13">
      <t>ジョウキョウ</t>
    </rPh>
    <rPh sb="13" eb="15">
      <t>ウム</t>
    </rPh>
    <rPh sb="15" eb="17">
      <t>チョウサ</t>
    </rPh>
    <rPh sb="19" eb="21">
      <t>ドウイ</t>
    </rPh>
    <phoneticPr fontId="7"/>
  </si>
  <si>
    <t>　下記のために、市税課税状況及び滞納有無の調査をされることに同意します。</t>
    <phoneticPr fontId="7"/>
  </si>
  <si>
    <t>１　金沢市入札参加資格審査</t>
    <phoneticPr fontId="7"/>
  </si>
  <si>
    <t>２　有資格者登録期間中における課税状況及び納税状況調査</t>
    <phoneticPr fontId="7"/>
  </si>
  <si>
    <t>委任代理人</t>
    <rPh sb="0" eb="2">
      <t>イニン</t>
    </rPh>
    <rPh sb="2" eb="5">
      <t>ダイリニン</t>
    </rPh>
    <phoneticPr fontId="7"/>
  </si>
  <si>
    <t>所在地</t>
    <rPh sb="0" eb="3">
      <t>ショザイチ</t>
    </rPh>
    <phoneticPr fontId="7"/>
  </si>
  <si>
    <t>商号又は名称
支店・営業所名</t>
    <rPh sb="0" eb="2">
      <t>ショウゴウ</t>
    </rPh>
    <rPh sb="2" eb="3">
      <t>マタ</t>
    </rPh>
    <rPh sb="4" eb="6">
      <t>メイショウ</t>
    </rPh>
    <phoneticPr fontId="7"/>
  </si>
  <si>
    <t>職・氏名</t>
    <rPh sb="0" eb="1">
      <t>ショク</t>
    </rPh>
    <rPh sb="2" eb="3">
      <t>シ</t>
    </rPh>
    <rPh sb="3" eb="4">
      <t>メイ</t>
    </rPh>
    <phoneticPr fontId="7"/>
  </si>
  <si>
    <t>※委任代理人を選定する場合は、委任状を提出してください。
（行政書士への委任は、該当しません。）</t>
    <rPh sb="1" eb="3">
      <t>イニン</t>
    </rPh>
    <rPh sb="3" eb="6">
      <t>ダイリニン</t>
    </rPh>
    <rPh sb="7" eb="9">
      <t>センテイ</t>
    </rPh>
    <rPh sb="11" eb="13">
      <t>バアイ</t>
    </rPh>
    <rPh sb="15" eb="18">
      <t>イニンジョウ</t>
    </rPh>
    <rPh sb="19" eb="21">
      <t>テイシュツ</t>
    </rPh>
    <rPh sb="30" eb="34">
      <t>ギョウセイショシ</t>
    </rPh>
    <rPh sb="36" eb="38">
      <t>イニン</t>
    </rPh>
    <rPh sb="40" eb="42">
      <t>ガイトウ</t>
    </rPh>
    <phoneticPr fontId="18"/>
  </si>
  <si>
    <t>使　用　印　鑑　届</t>
    <rPh sb="0" eb="1">
      <t>シ</t>
    </rPh>
    <rPh sb="2" eb="3">
      <t>ヨウ</t>
    </rPh>
    <rPh sb="4" eb="5">
      <t>イン</t>
    </rPh>
    <rPh sb="6" eb="7">
      <t>カガミ</t>
    </rPh>
    <rPh sb="8" eb="9">
      <t>トド</t>
    </rPh>
    <phoneticPr fontId="7"/>
  </si>
  <si>
    <t>下記の印鑑は、入札、見積に参加し、契約の締結並びに代金の請求及び受領のために使用したいのでお届けします。</t>
    <rPh sb="0" eb="2">
      <t>カキ</t>
    </rPh>
    <rPh sb="3" eb="5">
      <t>インカン</t>
    </rPh>
    <rPh sb="7" eb="9">
      <t>ニュウサツ</t>
    </rPh>
    <rPh sb="10" eb="12">
      <t>ミツモリ</t>
    </rPh>
    <rPh sb="13" eb="15">
      <t>サンカ</t>
    </rPh>
    <rPh sb="17" eb="19">
      <t>ケイヤク</t>
    </rPh>
    <rPh sb="20" eb="22">
      <t>テイケツ</t>
    </rPh>
    <rPh sb="22" eb="23">
      <t>ナラ</t>
    </rPh>
    <rPh sb="25" eb="27">
      <t>ダイキン</t>
    </rPh>
    <rPh sb="28" eb="30">
      <t>セイキュウ</t>
    </rPh>
    <rPh sb="30" eb="31">
      <t>オヨ</t>
    </rPh>
    <rPh sb="32" eb="34">
      <t>ジュリョウ</t>
    </rPh>
    <rPh sb="38" eb="40">
      <t>シヨウ</t>
    </rPh>
    <rPh sb="46" eb="47">
      <t>トド</t>
    </rPh>
    <phoneticPr fontId="18"/>
  </si>
  <si>
    <t>記</t>
    <rPh sb="0" eb="1">
      <t>キ</t>
    </rPh>
    <phoneticPr fontId="7"/>
  </si>
  <si>
    <t>四角枠に社印を、丸枠に代表者印を押印する。委任する場合には、四角枠に法人名及び支店名等の名称が入ったもの、丸枠に支店長等の名称が入ったものを押印する。なお、代表者印に法人名等の入ったものは、社印を省略できる。</t>
    <phoneticPr fontId="7"/>
  </si>
  <si>
    <t>※以下の欄は記入しないでください。</t>
    <rPh sb="1" eb="3">
      <t>イカ</t>
    </rPh>
    <rPh sb="4" eb="5">
      <t>ラン</t>
    </rPh>
    <rPh sb="6" eb="8">
      <t>キニュウ</t>
    </rPh>
    <phoneticPr fontId="7"/>
  </si>
  <si>
    <t>受付年月日</t>
    <rPh sb="0" eb="2">
      <t>ウケツケ</t>
    </rPh>
    <rPh sb="2" eb="5">
      <t>ネンガッピ</t>
    </rPh>
    <phoneticPr fontId="18"/>
  </si>
  <si>
    <t>登録番号</t>
    <rPh sb="0" eb="2">
      <t>トウロク</t>
    </rPh>
    <rPh sb="2" eb="4">
      <t>バンゴウ</t>
    </rPh>
    <phoneticPr fontId="18"/>
  </si>
  <si>
    <t>審査</t>
    <rPh sb="0" eb="2">
      <t>シンサ</t>
    </rPh>
    <phoneticPr fontId="7"/>
  </si>
  <si>
    <r>
      <t>経　・　社　・　許　・　税　・　</t>
    </r>
    <r>
      <rPr>
        <u/>
        <sz val="8"/>
        <color theme="1" tint="0.34998626667073579"/>
        <rFont val="ＭＳ Ｐ明朝"/>
        <family val="1"/>
        <charset val="128"/>
      </rPr>
      <t>営</t>
    </r>
    <r>
      <rPr>
        <sz val="8"/>
        <color theme="1" tint="0.34998626667073579"/>
        <rFont val="ＭＳ Ｐ明朝"/>
        <family val="1"/>
        <charset val="128"/>
      </rPr>
      <t>　・　暴　・　役　・　</t>
    </r>
    <r>
      <rPr>
        <u val="double"/>
        <sz val="8"/>
        <color theme="1" tint="0.34998626667073579"/>
        <rFont val="ＭＳ Ｐ明朝"/>
        <family val="1"/>
        <charset val="128"/>
      </rPr>
      <t>誓</t>
    </r>
    <r>
      <rPr>
        <sz val="8"/>
        <color theme="1" tint="0.34998626667073579"/>
        <rFont val="ＭＳ Ｐ明朝"/>
        <family val="1"/>
        <charset val="128"/>
      </rPr>
      <t>　・　</t>
    </r>
    <r>
      <rPr>
        <u val="double"/>
        <sz val="8"/>
        <color theme="1" tint="0.34998626667073579"/>
        <rFont val="ＭＳ Ｐ明朝"/>
        <family val="1"/>
        <charset val="128"/>
      </rPr>
      <t>評</t>
    </r>
    <r>
      <rPr>
        <sz val="8"/>
        <color theme="1" tint="0.34998626667073579"/>
        <rFont val="ＭＳ Ｐ明朝"/>
        <family val="1"/>
        <charset val="128"/>
      </rPr>
      <t>　・　</t>
    </r>
    <r>
      <rPr>
        <u val="double"/>
        <sz val="8"/>
        <color theme="1" tint="0.34998626667073579"/>
        <rFont val="ＭＳ Ｐ明朝"/>
        <family val="1"/>
        <charset val="128"/>
      </rPr>
      <t>添</t>
    </r>
    <r>
      <rPr>
        <sz val="8"/>
        <color theme="1" tint="0.34998626667073579"/>
        <rFont val="ＭＳ Ｐ明朝"/>
        <family val="1"/>
        <charset val="128"/>
      </rPr>
      <t>　・　ザ</t>
    </r>
    <rPh sb="0" eb="1">
      <t>キョウ</t>
    </rPh>
    <rPh sb="8" eb="9">
      <t>キョ</t>
    </rPh>
    <rPh sb="12" eb="13">
      <t>ゼイ</t>
    </rPh>
    <rPh sb="16" eb="17">
      <t>エイ</t>
    </rPh>
    <rPh sb="20" eb="21">
      <t>ボウ</t>
    </rPh>
    <rPh sb="24" eb="25">
      <t>ヤク</t>
    </rPh>
    <rPh sb="28" eb="29">
      <t>チカイ</t>
    </rPh>
    <rPh sb="32" eb="33">
      <t>ヒョウ</t>
    </rPh>
    <rPh sb="36" eb="37">
      <t>テン</t>
    </rPh>
    <phoneticPr fontId="4"/>
  </si>
  <si>
    <t>許可種別</t>
  </si>
  <si>
    <t>許可番号</t>
    <phoneticPr fontId="4"/>
  </si>
  <si>
    <t>年間平均完成工事高
合計　（千円）</t>
    <rPh sb="10" eb="12">
      <t>ゴウケイ</t>
    </rPh>
    <phoneticPr fontId="4"/>
  </si>
  <si>
    <t>自己資本額（千円）</t>
    <phoneticPr fontId="4"/>
  </si>
  <si>
    <t>利益額（千円）</t>
  </si>
  <si>
    <t>営業年数</t>
  </si>
  <si>
    <t>経営状況
評点(Y)</t>
    <phoneticPr fontId="4"/>
  </si>
  <si>
    <t>主</t>
    <rPh sb="0" eb="1">
      <t>シュ</t>
    </rPh>
    <phoneticPr fontId="7"/>
  </si>
  <si>
    <t>業種コード</t>
    <rPh sb="0" eb="2">
      <t>ギョウシュ</t>
    </rPh>
    <phoneticPr fontId="7"/>
  </si>
  <si>
    <t>許可</t>
    <rPh sb="0" eb="2">
      <t>キョカ</t>
    </rPh>
    <phoneticPr fontId="7"/>
  </si>
  <si>
    <r>
      <t>総合評点</t>
    </r>
    <r>
      <rPr>
        <sz val="9"/>
        <rFont val="ＭＳ Ｐ明朝"/>
        <family val="1"/>
        <charset val="128"/>
      </rPr>
      <t>(P)</t>
    </r>
    <rPh sb="0" eb="2">
      <t>ソウゴウ</t>
    </rPh>
    <rPh sb="2" eb="4">
      <t>ヒョウテン</t>
    </rPh>
    <phoneticPr fontId="7"/>
  </si>
  <si>
    <t>年間平均実績高
（千円）</t>
    <rPh sb="0" eb="2">
      <t>ネンカン</t>
    </rPh>
    <rPh sb="2" eb="4">
      <t>ヘイキン</t>
    </rPh>
    <rPh sb="4" eb="6">
      <t>ジッセキ</t>
    </rPh>
    <rPh sb="6" eb="7">
      <t>ダカ</t>
    </rPh>
    <rPh sb="9" eb="11">
      <t>センエン</t>
    </rPh>
    <phoneticPr fontId="7"/>
  </si>
  <si>
    <t>元請年間平均
実績高（千円）</t>
    <rPh sb="0" eb="2">
      <t>モトウ</t>
    </rPh>
    <rPh sb="2" eb="4">
      <t>ネンカン</t>
    </rPh>
    <rPh sb="4" eb="6">
      <t>ヘイキン</t>
    </rPh>
    <rPh sb="7" eb="9">
      <t>ジッセキ</t>
    </rPh>
    <rPh sb="9" eb="10">
      <t>ダカ</t>
    </rPh>
    <rPh sb="11" eb="13">
      <t>センエン</t>
    </rPh>
    <phoneticPr fontId="7"/>
  </si>
  <si>
    <t>１級</t>
    <rPh sb="1" eb="2">
      <t>キュウ</t>
    </rPh>
    <phoneticPr fontId="7"/>
  </si>
  <si>
    <t>講習
受講</t>
    <rPh sb="0" eb="2">
      <t>コウシュウ</t>
    </rPh>
    <rPh sb="3" eb="5">
      <t>ジュコウ</t>
    </rPh>
    <phoneticPr fontId="7"/>
  </si>
  <si>
    <t>監理
補佐</t>
    <rPh sb="0" eb="2">
      <t>カンリ</t>
    </rPh>
    <rPh sb="3" eb="5">
      <t>ホサ</t>
    </rPh>
    <phoneticPr fontId="4"/>
  </si>
  <si>
    <t>基幹</t>
    <rPh sb="0" eb="2">
      <t>キカン</t>
    </rPh>
    <phoneticPr fontId="7"/>
  </si>
  <si>
    <t>２級</t>
    <rPh sb="1" eb="2">
      <t>キュウ</t>
    </rPh>
    <phoneticPr fontId="7"/>
  </si>
  <si>
    <t>その他</t>
    <rPh sb="2" eb="3">
      <t>タ</t>
    </rPh>
    <phoneticPr fontId="7"/>
  </si>
  <si>
    <t>成績
評点</t>
    <rPh sb="0" eb="2">
      <t>セイセキ</t>
    </rPh>
    <rPh sb="3" eb="5">
      <t>ヒョウテン</t>
    </rPh>
    <phoneticPr fontId="7"/>
  </si>
  <si>
    <t>主観
点数</t>
    <rPh sb="0" eb="2">
      <t>シュカン</t>
    </rPh>
    <rPh sb="3" eb="5">
      <t>テンスウ</t>
    </rPh>
    <phoneticPr fontId="7"/>
  </si>
  <si>
    <t>表彰</t>
    <rPh sb="0" eb="2">
      <t>ヒョウショウ</t>
    </rPh>
    <phoneticPr fontId="7"/>
  </si>
  <si>
    <t>項目</t>
    <rPh sb="0" eb="2">
      <t>コウモク</t>
    </rPh>
    <phoneticPr fontId="4"/>
  </si>
  <si>
    <t>加点の有無</t>
    <rPh sb="0" eb="2">
      <t>カテン</t>
    </rPh>
    <rPh sb="3" eb="5">
      <t>ウム</t>
    </rPh>
    <phoneticPr fontId="4"/>
  </si>
  <si>
    <t>品質管理</t>
  </si>
  <si>
    <t>防災協定</t>
  </si>
  <si>
    <t>環境保全活動</t>
  </si>
  <si>
    <t>除雪登録</t>
  </si>
  <si>
    <t>災害時等協力</t>
  </si>
  <si>
    <t>次世代育成支援</t>
  </si>
  <si>
    <t>消防団協力</t>
  </si>
  <si>
    <t>建設キャリアアップシステム</t>
    <rPh sb="0" eb="2">
      <t>ケンセツ</t>
    </rPh>
    <phoneticPr fontId="4"/>
  </si>
  <si>
    <t>女性活躍推進</t>
  </si>
  <si>
    <t>指名停止期間</t>
  </si>
  <si>
    <t>障害者雇用</t>
  </si>
  <si>
    <t>協力雇用主</t>
  </si>
  <si>
    <t>（署名又は記名押印）</t>
    <phoneticPr fontId="3"/>
  </si>
  <si>
    <t>〒</t>
    <phoneticPr fontId="3"/>
  </si>
  <si>
    <t>□</t>
    <phoneticPr fontId="3"/>
  </si>
  <si>
    <t>許可種別</t>
    <rPh sb="0" eb="2">
      <t>キョカ</t>
    </rPh>
    <rPh sb="2" eb="4">
      <t>シュベツ</t>
    </rPh>
    <phoneticPr fontId="3"/>
  </si>
  <si>
    <t>品質管理</t>
    <rPh sb="0" eb="4">
      <t>ヒンシツカンリ</t>
    </rPh>
    <phoneticPr fontId="18"/>
  </si>
  <si>
    <t>環境保全</t>
    <rPh sb="0" eb="4">
      <t>カンキョウホゼン</t>
    </rPh>
    <phoneticPr fontId="18"/>
  </si>
  <si>
    <t>次世代育成支援</t>
    <rPh sb="0" eb="3">
      <t>ジセダイ</t>
    </rPh>
    <rPh sb="3" eb="5">
      <t>イクセイ</t>
    </rPh>
    <rPh sb="5" eb="7">
      <t>シエン</t>
    </rPh>
    <phoneticPr fontId="18"/>
  </si>
  <si>
    <t>女性活躍推進</t>
    <rPh sb="0" eb="6">
      <t>ジョセイカツヤクスイシン</t>
    </rPh>
    <phoneticPr fontId="18"/>
  </si>
  <si>
    <t>障害者雇用</t>
    <rPh sb="0" eb="3">
      <t>ショウガイシャ</t>
    </rPh>
    <rPh sb="3" eb="5">
      <t>コヨウ</t>
    </rPh>
    <phoneticPr fontId="18"/>
  </si>
  <si>
    <t>協力雇用主</t>
    <rPh sb="0" eb="5">
      <t>キョウリョクコヨウヌシ</t>
    </rPh>
    <phoneticPr fontId="18"/>
  </si>
  <si>
    <t>防災協定</t>
    <rPh sb="0" eb="2">
      <t>ボウサイ</t>
    </rPh>
    <rPh sb="2" eb="4">
      <t>キョウテイ</t>
    </rPh>
    <phoneticPr fontId="18"/>
  </si>
  <si>
    <t>除排雪委託契約</t>
    <rPh sb="0" eb="1">
      <t>ジョ</t>
    </rPh>
    <rPh sb="1" eb="2">
      <t>ハイ</t>
    </rPh>
    <rPh sb="2" eb="3">
      <t>ユキ</t>
    </rPh>
    <rPh sb="3" eb="5">
      <t>イタク</t>
    </rPh>
    <rPh sb="5" eb="7">
      <t>ケイヤク</t>
    </rPh>
    <phoneticPr fontId="18"/>
  </si>
  <si>
    <t>災害時等協力事業所</t>
    <rPh sb="0" eb="3">
      <t>サイガイジ</t>
    </rPh>
    <rPh sb="3" eb="4">
      <t>トウ</t>
    </rPh>
    <rPh sb="4" eb="6">
      <t>キョウリョク</t>
    </rPh>
    <rPh sb="6" eb="9">
      <t>ジギョウショ</t>
    </rPh>
    <phoneticPr fontId="18"/>
  </si>
  <si>
    <t>消防団協力事業所認定</t>
    <rPh sb="0" eb="3">
      <t>ショウボウダン</t>
    </rPh>
    <rPh sb="3" eb="5">
      <t>キョウリョク</t>
    </rPh>
    <rPh sb="5" eb="8">
      <t>ジギョウショ</t>
    </rPh>
    <rPh sb="8" eb="10">
      <t>ニンテイ</t>
    </rPh>
    <phoneticPr fontId="18"/>
  </si>
  <si>
    <t>キャリアアップシステム</t>
    <phoneticPr fontId="18"/>
  </si>
  <si>
    <t>指名停止</t>
    <rPh sb="0" eb="2">
      <t>シメイ</t>
    </rPh>
    <rPh sb="2" eb="4">
      <t>テイシ</t>
    </rPh>
    <phoneticPr fontId="18"/>
  </si>
  <si>
    <t>工事成績評点</t>
    <rPh sb="0" eb="6">
      <t>コウジセイセキヒョウテン</t>
    </rPh>
    <phoneticPr fontId="18"/>
  </si>
  <si>
    <t>優良表彰</t>
    <rPh sb="0" eb="4">
      <t>ユウリョウヒョウショウ</t>
    </rPh>
    <phoneticPr fontId="18"/>
  </si>
  <si>
    <t>なし</t>
    <phoneticPr fontId="18"/>
  </si>
  <si>
    <t>受注工事なし</t>
    <rPh sb="0" eb="2">
      <t>ジュチュウ</t>
    </rPh>
    <rPh sb="2" eb="4">
      <t>コウジ</t>
    </rPh>
    <phoneticPr fontId="18"/>
  </si>
  <si>
    <t>登録有り</t>
    <rPh sb="0" eb="2">
      <t>トウロク</t>
    </rPh>
    <rPh sb="2" eb="3">
      <t>ア</t>
    </rPh>
    <phoneticPr fontId="18"/>
  </si>
  <si>
    <t>ＩＳＯ１４００１</t>
    <phoneticPr fontId="18"/>
  </si>
  <si>
    <t>一般事業主行動計画</t>
    <rPh sb="0" eb="2">
      <t>イッパン</t>
    </rPh>
    <rPh sb="2" eb="5">
      <t>ジギョウヌシ</t>
    </rPh>
    <rPh sb="5" eb="7">
      <t>コウドウ</t>
    </rPh>
    <rPh sb="7" eb="9">
      <t>ケイカク</t>
    </rPh>
    <phoneticPr fontId="18"/>
  </si>
  <si>
    <t>常時雇用する労働者が43.5人以上</t>
    <rPh sb="0" eb="2">
      <t>ジョウジ</t>
    </rPh>
    <rPh sb="2" eb="4">
      <t>コヨウ</t>
    </rPh>
    <rPh sb="6" eb="9">
      <t>ロウドウシャ</t>
    </rPh>
    <rPh sb="14" eb="15">
      <t>ニン</t>
    </rPh>
    <rPh sb="15" eb="17">
      <t>イジョウ</t>
    </rPh>
    <phoneticPr fontId="18"/>
  </si>
  <si>
    <t>締結済</t>
    <rPh sb="0" eb="2">
      <t>テイケツ</t>
    </rPh>
    <rPh sb="2" eb="3">
      <t>ズミ</t>
    </rPh>
    <phoneticPr fontId="18"/>
  </si>
  <si>
    <t>認定有り</t>
    <rPh sb="0" eb="2">
      <t>ニンテイ</t>
    </rPh>
    <rPh sb="2" eb="3">
      <t>ア</t>
    </rPh>
    <phoneticPr fontId="18"/>
  </si>
  <si>
    <t>３か月未満</t>
    <rPh sb="2" eb="3">
      <t>ゲツ</t>
    </rPh>
    <rPh sb="3" eb="5">
      <t>ミマン</t>
    </rPh>
    <phoneticPr fontId="18"/>
  </si>
  <si>
    <t>80点以上</t>
    <rPh sb="2" eb="3">
      <t>テン</t>
    </rPh>
    <rPh sb="3" eb="5">
      <t>イジョウ</t>
    </rPh>
    <phoneticPr fontId="18"/>
  </si>
  <si>
    <t>有り</t>
    <rPh sb="0" eb="1">
      <t>ア</t>
    </rPh>
    <phoneticPr fontId="18"/>
  </si>
  <si>
    <t>エコアクション２１</t>
  </si>
  <si>
    <t>基準適合一般事業主認定</t>
    <rPh sb="0" eb="2">
      <t>キジュン</t>
    </rPh>
    <rPh sb="2" eb="4">
      <t>テキゴウ</t>
    </rPh>
    <rPh sb="4" eb="6">
      <t>イッパン</t>
    </rPh>
    <rPh sb="6" eb="9">
      <t>ジギョウヌシ</t>
    </rPh>
    <rPh sb="9" eb="11">
      <t>ニンテイ</t>
    </rPh>
    <phoneticPr fontId="18"/>
  </si>
  <si>
    <t>常時雇用する労働者が43.5人未満</t>
    <rPh sb="0" eb="2">
      <t>ジョウジ</t>
    </rPh>
    <rPh sb="2" eb="4">
      <t>コヨウ</t>
    </rPh>
    <rPh sb="6" eb="9">
      <t>ロウドウシャ</t>
    </rPh>
    <rPh sb="14" eb="15">
      <t>ニン</t>
    </rPh>
    <rPh sb="15" eb="17">
      <t>ミマン</t>
    </rPh>
    <phoneticPr fontId="18"/>
  </si>
  <si>
    <t>３か月以上６か月未満</t>
    <rPh sb="2" eb="3">
      <t>ゲツ</t>
    </rPh>
    <rPh sb="3" eb="5">
      <t>イジョウ</t>
    </rPh>
    <rPh sb="7" eb="8">
      <t>ゲツ</t>
    </rPh>
    <rPh sb="8" eb="10">
      <t>ミマン</t>
    </rPh>
    <phoneticPr fontId="18"/>
  </si>
  <si>
    <t>75点以上80点未満</t>
    <rPh sb="2" eb="3">
      <t>テン</t>
    </rPh>
    <rPh sb="3" eb="5">
      <t>イジョウ</t>
    </rPh>
    <rPh sb="7" eb="8">
      <t>テン</t>
    </rPh>
    <rPh sb="8" eb="10">
      <t>ミマン</t>
    </rPh>
    <phoneticPr fontId="18"/>
  </si>
  <si>
    <t>６か月以上１２か月未満</t>
    <rPh sb="2" eb="3">
      <t>ゲツ</t>
    </rPh>
    <rPh sb="3" eb="5">
      <t>イジョウ</t>
    </rPh>
    <rPh sb="8" eb="9">
      <t>ゲツ</t>
    </rPh>
    <rPh sb="9" eb="11">
      <t>ミマン</t>
    </rPh>
    <phoneticPr fontId="18"/>
  </si>
  <si>
    <t>73点以上75点未満</t>
    <rPh sb="2" eb="3">
      <t>テン</t>
    </rPh>
    <rPh sb="3" eb="5">
      <t>イジョウ</t>
    </rPh>
    <rPh sb="7" eb="8">
      <t>テン</t>
    </rPh>
    <rPh sb="8" eb="10">
      <t>ミマン</t>
    </rPh>
    <phoneticPr fontId="18"/>
  </si>
  <si>
    <t>１２か月以上</t>
    <rPh sb="3" eb="4">
      <t>ゲツ</t>
    </rPh>
    <rPh sb="4" eb="6">
      <t>イジョウ</t>
    </rPh>
    <phoneticPr fontId="18"/>
  </si>
  <si>
    <t>70点以上73点未満</t>
    <rPh sb="2" eb="3">
      <t>テン</t>
    </rPh>
    <rPh sb="3" eb="5">
      <t>イジョウ</t>
    </rPh>
    <rPh sb="7" eb="8">
      <t>テン</t>
    </rPh>
    <rPh sb="8" eb="10">
      <t>ミマン</t>
    </rPh>
    <phoneticPr fontId="18"/>
  </si>
  <si>
    <t>65点以上70点未満</t>
    <rPh sb="2" eb="3">
      <t>テン</t>
    </rPh>
    <rPh sb="3" eb="5">
      <t>イジョウ</t>
    </rPh>
    <rPh sb="7" eb="8">
      <t>テン</t>
    </rPh>
    <rPh sb="8" eb="10">
      <t>ミマン</t>
    </rPh>
    <phoneticPr fontId="18"/>
  </si>
  <si>
    <t>62点以上65点未満</t>
    <rPh sb="2" eb="3">
      <t>テン</t>
    </rPh>
    <rPh sb="3" eb="5">
      <t>イジョウ</t>
    </rPh>
    <rPh sb="7" eb="8">
      <t>テン</t>
    </rPh>
    <rPh sb="8" eb="10">
      <t>ミマン</t>
    </rPh>
    <phoneticPr fontId="18"/>
  </si>
  <si>
    <t>60点以上62点未満</t>
    <rPh sb="2" eb="3">
      <t>テン</t>
    </rPh>
    <rPh sb="3" eb="5">
      <t>イジョウ</t>
    </rPh>
    <rPh sb="7" eb="8">
      <t>テン</t>
    </rPh>
    <rPh sb="8" eb="10">
      <t>ミマン</t>
    </rPh>
    <phoneticPr fontId="18"/>
  </si>
  <si>
    <t>60点未満</t>
    <rPh sb="2" eb="3">
      <t>テン</t>
    </rPh>
    <rPh sb="3" eb="5">
      <t>ミマン</t>
    </rPh>
    <phoneticPr fontId="18"/>
  </si>
  <si>
    <t>業種コード</t>
    <rPh sb="0" eb="2">
      <t>ギョウシュ</t>
    </rPh>
    <phoneticPr fontId="3"/>
  </si>
  <si>
    <t>許可</t>
    <rPh sb="0" eb="2">
      <t>キョカ</t>
    </rPh>
    <phoneticPr fontId="3"/>
  </si>
  <si>
    <t>合計</t>
    <rPh sb="0" eb="2">
      <t>ゴウケイ</t>
    </rPh>
    <phoneticPr fontId="3"/>
  </si>
  <si>
    <t>大臣</t>
    <rPh sb="0" eb="2">
      <t>ダイジン</t>
    </rPh>
    <phoneticPr fontId="3"/>
  </si>
  <si>
    <t>知事</t>
    <rPh sb="0" eb="2">
      <t>チジ</t>
    </rPh>
    <phoneticPr fontId="3"/>
  </si>
  <si>
    <t>特定</t>
    <rPh sb="0" eb="2">
      <t>トクテイ</t>
    </rPh>
    <phoneticPr fontId="3"/>
  </si>
  <si>
    <t>一般</t>
    <rPh sb="0" eb="2">
      <t>イッパン</t>
    </rPh>
    <phoneticPr fontId="3"/>
  </si>
  <si>
    <t>1001 土木工事</t>
  </si>
  <si>
    <t>1002 建築工事</t>
  </si>
  <si>
    <t>1003 大工工事</t>
  </si>
  <si>
    <t>1004 左官工事</t>
  </si>
  <si>
    <t>1005 とび・土工工事</t>
  </si>
  <si>
    <t>1006 石工事</t>
  </si>
  <si>
    <t>1007 屋根工事</t>
  </si>
  <si>
    <t>1008 電気工事</t>
  </si>
  <si>
    <t>1009 管工事</t>
  </si>
  <si>
    <t>1010 タイル・れんが・ブロック工事</t>
  </si>
  <si>
    <t>1011 鋼構造物工事</t>
  </si>
  <si>
    <t>1012 鉄筋工事</t>
  </si>
  <si>
    <t>1013 舗装工事</t>
  </si>
  <si>
    <t>1014 しゅんせつ工事</t>
  </si>
  <si>
    <t>1015 板金工事</t>
  </si>
  <si>
    <t>1016 ガラス工事</t>
  </si>
  <si>
    <t>1017 塗装工事</t>
  </si>
  <si>
    <t>1018 防水工事</t>
  </si>
  <si>
    <t>1019 内装仕上工事</t>
  </si>
  <si>
    <t>1020 機械器具設置工事</t>
  </si>
  <si>
    <t>1021 熱絶縁工事</t>
  </si>
  <si>
    <t>1022 電気通信工事</t>
  </si>
  <si>
    <t>1023 造園工事</t>
  </si>
  <si>
    <t>1024 さく井工事</t>
  </si>
  <si>
    <t>1025 建具工事</t>
  </si>
  <si>
    <t>1026 水道施設工事</t>
  </si>
  <si>
    <t>1027 消防施設工事</t>
  </si>
  <si>
    <t>1028 清掃施設工事</t>
  </si>
  <si>
    <t>1029 解体工事</t>
  </si>
  <si>
    <t>該当</t>
    <rPh sb="0" eb="2">
      <t>ガイトウ</t>
    </rPh>
    <phoneticPr fontId="3"/>
  </si>
  <si>
    <t>－</t>
    <phoneticPr fontId="3"/>
  </si>
  <si>
    <t>■</t>
    <phoneticPr fontId="3"/>
  </si>
  <si>
    <t>（</t>
    <phoneticPr fontId="3"/>
  </si>
  <si>
    <t>）</t>
    <phoneticPr fontId="3"/>
  </si>
  <si>
    <t>令和</t>
    <rPh sb="0" eb="2">
      <t>レイワ</t>
    </rPh>
    <phoneticPr fontId="3"/>
  </si>
  <si>
    <t>年</t>
    <rPh sb="0" eb="1">
      <t>ネン</t>
    </rPh>
    <phoneticPr fontId="3"/>
  </si>
  <si>
    <t>日</t>
    <rPh sb="0" eb="1">
      <t>ニチ</t>
    </rPh>
    <phoneticPr fontId="3"/>
  </si>
  <si>
    <t>月</t>
    <rPh sb="0" eb="1">
      <t>ツキ</t>
    </rPh>
    <phoneticPr fontId="3"/>
  </si>
  <si>
    <r>
      <t>主観的事項に関する調査票</t>
    </r>
    <r>
      <rPr>
        <sz val="11"/>
        <color rgb="FFFF0000"/>
        <rFont val="ＭＳ ゴシック"/>
        <family val="3"/>
        <charset val="128"/>
      </rPr>
      <t>（市内業者のみ）</t>
    </r>
    <rPh sb="0" eb="3">
      <t>シュカンテキ</t>
    </rPh>
    <rPh sb="3" eb="5">
      <t>ジコウ</t>
    </rPh>
    <rPh sb="6" eb="7">
      <t>カン</t>
    </rPh>
    <rPh sb="9" eb="12">
      <t>チョウサヒョウ</t>
    </rPh>
    <rPh sb="13" eb="15">
      <t>シナイ</t>
    </rPh>
    <rPh sb="15" eb="17">
      <t>ギョウシャ</t>
    </rPh>
    <phoneticPr fontId="4"/>
  </si>
  <si>
    <t>経審
審査基準日</t>
    <phoneticPr fontId="4"/>
  </si>
  <si>
    <t>その他の審査項目評点(W)</t>
    <rPh sb="4" eb="6">
      <t>シンサ</t>
    </rPh>
    <rPh sb="8" eb="10">
      <t>ヒョウテン</t>
    </rPh>
    <phoneticPr fontId="4"/>
  </si>
  <si>
    <t>920</t>
    <phoneticPr fontId="3"/>
  </si>
  <si>
    <t>0962</t>
    <phoneticPr fontId="3"/>
  </si>
  <si>
    <t>金沢市広坂１丁目１番１号</t>
    <rPh sb="0" eb="3">
      <t>カナザワシ</t>
    </rPh>
    <rPh sb="3" eb="5">
      <t>ヒロサカ</t>
    </rPh>
    <phoneticPr fontId="3"/>
  </si>
  <si>
    <t>ｶﾅｻﾞﾜｹﾝｾﾂ</t>
    <phoneticPr fontId="3"/>
  </si>
  <si>
    <t>かなざわ建設株式会社</t>
    <rPh sb="4" eb="6">
      <t>ケンセツ</t>
    </rPh>
    <rPh sb="6" eb="10">
      <t>カブシキガイシャ</t>
    </rPh>
    <phoneticPr fontId="3"/>
  </si>
  <si>
    <t>代表取締役</t>
    <rPh sb="0" eb="5">
      <t>ダイヒョウトリシマリヤク</t>
    </rPh>
    <phoneticPr fontId="3"/>
  </si>
  <si>
    <t>金沢　太郎</t>
    <rPh sb="0" eb="2">
      <t>カナザワ</t>
    </rPh>
    <rPh sb="3" eb="5">
      <t>タロウ</t>
    </rPh>
    <phoneticPr fontId="3"/>
  </si>
  <si>
    <t>076</t>
    <phoneticPr fontId="3"/>
  </si>
  <si>
    <t>220</t>
    <phoneticPr fontId="3"/>
  </si>
  <si>
    <t>2101</t>
    <phoneticPr fontId="3"/>
  </si>
  <si>
    <t>2097</t>
    <phoneticPr fontId="3"/>
  </si>
  <si>
    <t>■</t>
  </si>
  <si>
    <t>金沢　花子</t>
    <rPh sb="0" eb="2">
      <t>カナザワ</t>
    </rPh>
    <rPh sb="3" eb="5">
      <t>ハナコ</t>
    </rPh>
    <phoneticPr fontId="3"/>
  </si>
  <si>
    <t>076-220-2101</t>
    <phoneticPr fontId="3"/>
  </si>
  <si>
    <t>076-220-2097</t>
    <phoneticPr fontId="3"/>
  </si>
  <si>
    <t>ＩＳＯ１４００１</t>
  </si>
  <si>
    <t>委　　任　　状</t>
    <rPh sb="0" eb="1">
      <t>イ</t>
    </rPh>
    <rPh sb="3" eb="4">
      <t>ニン</t>
    </rPh>
    <rPh sb="6" eb="7">
      <t>ジョウ</t>
    </rPh>
    <phoneticPr fontId="7"/>
  </si>
  <si>
    <t>令和</t>
    <rPh sb="0" eb="2">
      <t>レイワ</t>
    </rPh>
    <phoneticPr fontId="7"/>
  </si>
  <si>
    <t>年</t>
    <rPh sb="0" eb="1">
      <t>ネン</t>
    </rPh>
    <phoneticPr fontId="7"/>
  </si>
  <si>
    <t>月</t>
    <rPh sb="0" eb="1">
      <t>ツキ</t>
    </rPh>
    <phoneticPr fontId="7"/>
  </si>
  <si>
    <t>日</t>
    <rPh sb="0" eb="1">
      <t>ヒ</t>
    </rPh>
    <phoneticPr fontId="7"/>
  </si>
  <si>
    <t>（宛先）金沢市長</t>
    <rPh sb="1" eb="2">
      <t>アテ</t>
    </rPh>
    <rPh sb="2" eb="3">
      <t>サキ</t>
    </rPh>
    <rPh sb="4" eb="6">
      <t>カナザワ</t>
    </rPh>
    <rPh sb="6" eb="8">
      <t>シチョウ</t>
    </rPh>
    <phoneticPr fontId="7"/>
  </si>
  <si>
    <t>（委任者）</t>
    <rPh sb="1" eb="4">
      <t>イニンシャ</t>
    </rPh>
    <phoneticPr fontId="7"/>
  </si>
  <si>
    <t>主たる営業所の所在地</t>
    <rPh sb="0" eb="1">
      <t>シュ</t>
    </rPh>
    <rPh sb="3" eb="6">
      <t>エイギョウショ</t>
    </rPh>
    <rPh sb="7" eb="10">
      <t>ショザイチ</t>
    </rPh>
    <phoneticPr fontId="7"/>
  </si>
  <si>
    <t>商号又は名称</t>
    <rPh sb="0" eb="2">
      <t>ショウゴウ</t>
    </rPh>
    <rPh sb="2" eb="3">
      <t>マタ</t>
    </rPh>
    <rPh sb="4" eb="6">
      <t>メイショウ</t>
    </rPh>
    <phoneticPr fontId="7"/>
  </si>
  <si>
    <t>代表者職氏名</t>
    <rPh sb="0" eb="3">
      <t>ダイヒョウシャ</t>
    </rPh>
    <rPh sb="3" eb="4">
      <t>ショク</t>
    </rPh>
    <rPh sb="4" eb="6">
      <t>シメイ</t>
    </rPh>
    <phoneticPr fontId="7"/>
  </si>
  <si>
    <t>㊞</t>
    <phoneticPr fontId="7"/>
  </si>
  <si>
    <t>　私は、次の者を代理人と定め、</t>
    <phoneticPr fontId="7"/>
  </si>
  <si>
    <t>令和</t>
    <rPh sb="0" eb="2">
      <t>レイワ</t>
    </rPh>
    <phoneticPr fontId="18"/>
  </si>
  <si>
    <t>から</t>
    <phoneticPr fontId="7"/>
  </si>
  <si>
    <t>まで</t>
    <phoneticPr fontId="7"/>
  </si>
  <si>
    <t>の間、下記の行為についての権限を委任します。</t>
    <phoneticPr fontId="7"/>
  </si>
  <si>
    <t>（受任者）</t>
    <rPh sb="1" eb="3">
      <t>ジュニン</t>
    </rPh>
    <rPh sb="3" eb="4">
      <t>モノ</t>
    </rPh>
    <phoneticPr fontId="7"/>
  </si>
  <si>
    <t>職氏名</t>
    <rPh sb="0" eb="1">
      <t>ショク</t>
    </rPh>
    <rPh sb="1" eb="3">
      <t>シメイ</t>
    </rPh>
    <phoneticPr fontId="7"/>
  </si>
  <si>
    <t>１</t>
    <phoneticPr fontId="7"/>
  </si>
  <si>
    <t>　見積及び入札に関すること。</t>
    <phoneticPr fontId="7"/>
  </si>
  <si>
    <t>２</t>
  </si>
  <si>
    <t>　契約の締結及び解除に関すること。</t>
    <phoneticPr fontId="7"/>
  </si>
  <si>
    <t>３</t>
  </si>
  <si>
    <t>　入札保証金及び契約保証金の納付、還付請求及び受領に関すること。</t>
    <phoneticPr fontId="7"/>
  </si>
  <si>
    <t>４</t>
  </si>
  <si>
    <t>　契約代金の請求及び受領に関すること。</t>
    <phoneticPr fontId="7"/>
  </si>
  <si>
    <t>５</t>
  </si>
  <si>
    <t>　復代理人の選任及び解任に関すること。</t>
    <phoneticPr fontId="7"/>
  </si>
  <si>
    <t>６</t>
    <phoneticPr fontId="7"/>
  </si>
  <si>
    <t>　その他契約に関すること。</t>
    <phoneticPr fontId="7"/>
  </si>
  <si>
    <t>○</t>
    <phoneticPr fontId="18"/>
  </si>
  <si>
    <t>石川県金沢市広坂１丁目１番１号</t>
    <phoneticPr fontId="18"/>
  </si>
  <si>
    <t>かなざわ建設株式会社</t>
    <phoneticPr fontId="18"/>
  </si>
  <si>
    <t>代表取締役　金沢　太郎</t>
    <phoneticPr fontId="18"/>
  </si>
  <si>
    <t>石川県金沢市鞍月１丁目１番１号</t>
    <phoneticPr fontId="18"/>
  </si>
  <si>
    <t>かなざわ建設株式会社　金沢支店</t>
    <phoneticPr fontId="18"/>
  </si>
  <si>
    <t>金沢支店長　石川　次郎</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</si>
</sst>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0000"/>
    <numFmt numFmtId="177" formatCode="[$-411]ge\.m\.d;@"/>
    <numFmt numFmtId="178" formatCode="#,##0_ "/>
    <numFmt numFmtId="179" formatCode="[$-411]ggge&quot;年&quot;m&quot;月&quot;d&quot;日&quot;;@"/>
    <numFmt numFmtId="180" formatCode="&quot;主&quot;;;"/>
    <numFmt numFmtId="181" formatCode="General&quot;年&quot;"/>
    <numFmt numFmtId="182" formatCode="&quot;有&quot;;;"/>
  </numFmts>
  <fonts count="40" x14ac:knownFonts="1">
    <font>
      <sz val="10"/>
      <color theme="1"/>
      <name val="Meiryo UI"/>
      <family val="2"/>
      <charset val="128"/>
    </font>
    <font>
      <sz val="11"/>
      <name val="ＭＳ ゴシック"/>
      <family val="3"/>
      <charset val="128"/>
    </font>
    <font>
      <sz val="10"/>
      <name val="ＭＳ 明朝"/>
      <family val="1"/>
      <charset val="128"/>
    </font>
    <font>
      <sz val="6"/>
      <name val="Meiryo UI"/>
      <family val="2"/>
      <charset val="128"/>
    </font>
    <font>
      <sz val="6"/>
      <name val="游ゴシック"/>
      <family val="3"/>
      <charset val="128"/>
      <scheme val="minor"/>
    </font>
    <font>
      <sz val="10"/>
      <name val="ＭＳ ゴシック"/>
      <family val="3"/>
      <charset val="128"/>
    </font>
    <font>
      <sz val="12"/>
      <name val="ＭＳ 明朝"/>
      <family val="1"/>
      <charset val="128"/>
    </font>
    <font>
      <sz val="6"/>
      <name val="ＭＳ ゴシック"/>
      <family val="3"/>
      <charset val="128"/>
    </font>
    <font>
      <sz val="10"/>
      <name val="ＭＳ Ｐ明朝"/>
      <family val="1"/>
      <charset val="128"/>
    </font>
    <font>
      <sz val="10"/>
      <name val="ＭＳ Ｐゴシック"/>
      <family val="3"/>
      <charset val="128"/>
    </font>
    <font>
      <sz val="11"/>
      <color theme="1"/>
      <name val="游ゴシック"/>
      <family val="2"/>
      <scheme val="minor"/>
    </font>
    <font>
      <sz val="8"/>
      <name val="ＭＳ 明朝"/>
      <family val="1"/>
      <charset val="128"/>
    </font>
    <font>
      <sz val="11"/>
      <name val="ＭＳ 明朝"/>
      <family val="1"/>
      <charset val="128"/>
    </font>
    <font>
      <sz val="10"/>
      <color theme="1"/>
      <name val="游ゴシック"/>
      <family val="2"/>
      <scheme val="minor"/>
    </font>
    <font>
      <sz val="11"/>
      <name val="ＭＳ Ｐゴシック"/>
      <family val="3"/>
      <charset val="128"/>
    </font>
    <font>
      <sz val="10"/>
      <color theme="1"/>
      <name val="ＭＳ ゴシック"/>
      <family val="3"/>
      <charset val="128"/>
    </font>
    <font>
      <sz val="9"/>
      <name val="ＭＳ Ｐ明朝"/>
      <family val="1"/>
      <charset val="128"/>
    </font>
    <font>
      <sz val="9"/>
      <name val="ＭＳ 明朝"/>
      <family val="1"/>
      <charset val="128"/>
    </font>
    <font>
      <sz val="6"/>
      <name val="ＭＳ Ｐゴシック"/>
      <family val="3"/>
      <charset val="128"/>
    </font>
    <font>
      <sz val="9"/>
      <color theme="1"/>
      <name val="游ゴシック"/>
      <family val="2"/>
      <scheme val="minor"/>
    </font>
    <font>
      <sz val="9"/>
      <name val="ＭＳ ゴシック"/>
      <family val="3"/>
      <charset val="128"/>
    </font>
    <font>
      <sz val="8"/>
      <name val="ＭＳ ゴシック"/>
      <family val="3"/>
      <charset val="128"/>
    </font>
    <font>
      <sz val="9"/>
      <name val="ＭＳ Ｐゴシック"/>
      <family val="3"/>
      <charset val="128"/>
    </font>
    <font>
      <sz val="11"/>
      <name val="ＭＳ Ｐ明朝"/>
      <family val="1"/>
      <charset val="128"/>
    </font>
    <font>
      <sz val="8"/>
      <color theme="1" tint="0.34998626667073579"/>
      <name val="ＭＳ Ｐ明朝"/>
      <family val="1"/>
      <charset val="128"/>
    </font>
    <font>
      <u/>
      <sz val="8"/>
      <color theme="1" tint="0.34998626667073579"/>
      <name val="ＭＳ Ｐ明朝"/>
      <family val="1"/>
      <charset val="128"/>
    </font>
    <font>
      <u val="double"/>
      <sz val="8"/>
      <color theme="1" tint="0.34998626667073579"/>
      <name val="ＭＳ Ｐ明朝"/>
      <family val="1"/>
      <charset val="128"/>
    </font>
    <font>
      <sz val="8"/>
      <color theme="1"/>
      <name val="ＭＳ Ｐ明朝"/>
      <family val="1"/>
      <charset val="128"/>
    </font>
    <font>
      <sz val="6"/>
      <name val="ＭＳ Ｐ明朝"/>
      <family val="1"/>
      <charset val="128"/>
    </font>
    <font>
      <sz val="8"/>
      <name val="ＭＳ Ｐ明朝"/>
      <family val="1"/>
      <charset val="128"/>
    </font>
    <font>
      <sz val="10"/>
      <color theme="1"/>
      <name val="游ゴシック"/>
      <family val="3"/>
      <charset val="128"/>
      <scheme val="minor"/>
    </font>
    <font>
      <sz val="10"/>
      <color theme="1"/>
      <name val="ＭＳ Ｐゴシック"/>
      <family val="3"/>
      <charset val="128"/>
    </font>
    <font>
      <sz val="8"/>
      <color theme="1" tint="0.34998626667073579"/>
      <name val="ＭＳ 明朝"/>
      <family val="1"/>
      <charset val="128"/>
    </font>
    <font>
      <sz val="11"/>
      <color theme="1" tint="0.34998626667073579"/>
      <name val="ＭＳ 明朝"/>
      <family val="1"/>
      <charset val="128"/>
    </font>
    <font>
      <sz val="10"/>
      <color theme="1" tint="0.34998626667073579"/>
      <name val="ＭＳ 明朝"/>
      <family val="1"/>
      <charset val="128"/>
    </font>
    <font>
      <sz val="10"/>
      <color theme="1" tint="0.34998626667073579"/>
      <name val="ＭＳ ゴシック"/>
      <family val="3"/>
      <charset val="128"/>
    </font>
    <font>
      <sz val="10"/>
      <color theme="1" tint="0.34998626667073579"/>
      <name val="ＭＳ Ｐゴシック"/>
      <family val="3"/>
      <charset val="128"/>
    </font>
    <font>
      <sz val="9"/>
      <color theme="1"/>
      <name val="ＭＳ Ｐゴシック"/>
      <family val="3"/>
      <charset val="128"/>
    </font>
    <font>
      <sz val="11"/>
      <color rgb="FFFF0000"/>
      <name val="ＭＳ ゴシック"/>
      <family val="3"/>
      <charset val="128"/>
    </font>
    <font>
      <sz val="14"/>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CCFF"/>
        <bgColor indexed="64"/>
      </patternFill>
    </fill>
    <fill>
      <patternFill patternType="solid">
        <fgColor theme="9" tint="0.79998168889431442"/>
        <bgColor indexed="64"/>
      </patternFill>
    </fill>
  </fills>
  <borders count="3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bottom style="thin">
        <color theme="0" tint="-0.24994659260841701"/>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1" tint="0.499984740745262"/>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ouble">
        <color indexed="55"/>
      </left>
      <right/>
      <top style="thin">
        <color indexed="55"/>
      </top>
      <bottom style="thin">
        <color indexed="55"/>
      </bottom>
      <diagonal/>
    </border>
  </borders>
  <cellStyleXfs count="5">
    <xf numFmtId="0" fontId="0" fillId="0" borderId="0">
      <alignment vertical="center"/>
    </xf>
    <xf numFmtId="0" fontId="1" fillId="0" borderId="0"/>
    <xf numFmtId="0" fontId="10" fillId="0" borderId="0"/>
    <xf numFmtId="0" fontId="10" fillId="0" borderId="0"/>
    <xf numFmtId="0" fontId="14" fillId="0" borderId="0"/>
  </cellStyleXfs>
  <cellXfs count="274">
    <xf numFmtId="0" fontId="0" fillId="0" borderId="0" xfId="0">
      <alignment vertical="center"/>
    </xf>
    <xf numFmtId="0" fontId="14" fillId="2" borderId="0" xfId="4" applyFill="1" applyAlignment="1">
      <alignment vertical="center"/>
    </xf>
    <xf numFmtId="0" fontId="14" fillId="2" borderId="0" xfId="4" applyFill="1" applyAlignment="1">
      <alignment vertical="center" wrapText="1"/>
    </xf>
    <xf numFmtId="0" fontId="14" fillId="0" borderId="0" xfId="4" applyAlignment="1">
      <alignment vertical="center"/>
    </xf>
    <xf numFmtId="0" fontId="14" fillId="0" borderId="0" xfId="4" applyFill="1" applyAlignment="1">
      <alignment vertical="center"/>
    </xf>
    <xf numFmtId="0" fontId="14" fillId="0" borderId="0" xfId="4" applyFill="1" applyAlignment="1">
      <alignment vertical="center" wrapText="1"/>
    </xf>
    <xf numFmtId="0" fontId="14" fillId="0" borderId="0" xfId="4" applyAlignment="1">
      <alignment vertical="center" wrapText="1"/>
    </xf>
    <xf numFmtId="0" fontId="9" fillId="0" borderId="5" xfId="1" applyFont="1" applyBorder="1" applyAlignment="1" applyProtection="1">
      <alignment vertical="center"/>
    </xf>
    <xf numFmtId="0" fontId="2" fillId="0" borderId="0" xfId="1" applyFont="1" applyFill="1" applyAlignment="1" applyProtection="1">
      <alignment vertical="center"/>
    </xf>
    <xf numFmtId="0" fontId="5" fillId="0" borderId="0" xfId="1" applyFont="1" applyAlignment="1" applyProtection="1">
      <alignment vertical="center"/>
    </xf>
    <xf numFmtId="0" fontId="5" fillId="0" borderId="0" xfId="1" applyFont="1" applyBorder="1" applyAlignment="1" applyProtection="1">
      <alignment horizontal="center" vertical="center"/>
    </xf>
    <xf numFmtId="0" fontId="8" fillId="0" borderId="0" xfId="1" applyFont="1" applyAlignment="1" applyProtection="1">
      <alignment vertical="center"/>
    </xf>
    <xf numFmtId="0" fontId="6" fillId="0" borderId="0" xfId="1" applyFont="1" applyBorder="1" applyAlignment="1" applyProtection="1">
      <alignment vertical="center"/>
    </xf>
    <xf numFmtId="0" fontId="5" fillId="0" borderId="0" xfId="1" applyFont="1" applyBorder="1" applyAlignment="1" applyProtection="1">
      <alignment vertical="center"/>
    </xf>
    <xf numFmtId="179" fontId="5" fillId="0" borderId="0" xfId="1" applyNumberFormat="1" applyFont="1" applyAlignment="1" applyProtection="1">
      <alignment vertical="center"/>
    </xf>
    <xf numFmtId="0" fontId="9" fillId="0" borderId="6" xfId="1" applyFont="1" applyBorder="1" applyAlignment="1" applyProtection="1">
      <alignment vertical="center"/>
    </xf>
    <xf numFmtId="0" fontId="9" fillId="0" borderId="6" xfId="1" applyFont="1" applyBorder="1" applyAlignment="1" applyProtection="1">
      <alignment horizontal="left" vertical="center"/>
    </xf>
    <xf numFmtId="0" fontId="9" fillId="0" borderId="7" xfId="1" applyFont="1" applyBorder="1" applyAlignment="1" applyProtection="1">
      <alignment horizontal="left" vertical="center"/>
    </xf>
    <xf numFmtId="0" fontId="5" fillId="0" borderId="10" xfId="1" applyFont="1" applyBorder="1" applyAlignment="1" applyProtection="1">
      <alignment vertical="center"/>
    </xf>
    <xf numFmtId="0" fontId="5" fillId="0" borderId="3" xfId="1" applyFont="1" applyBorder="1" applyAlignment="1" applyProtection="1">
      <alignment vertical="center"/>
    </xf>
    <xf numFmtId="0" fontId="12"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13" fillId="0" borderId="0" xfId="3" applyFont="1" applyAlignment="1" applyProtection="1">
      <alignment horizontal="center" vertical="center"/>
    </xf>
    <xf numFmtId="0" fontId="13" fillId="0" borderId="0" xfId="3" applyFont="1" applyAlignment="1" applyProtection="1">
      <alignment vertical="center"/>
    </xf>
    <xf numFmtId="0" fontId="10" fillId="0" borderId="0" xfId="3" applyAlignment="1" applyProtection="1">
      <alignment vertical="center"/>
    </xf>
    <xf numFmtId="0" fontId="14" fillId="0" borderId="0" xfId="4" applyBorder="1" applyAlignment="1" applyProtection="1">
      <alignment vertical="center" wrapText="1"/>
    </xf>
    <xf numFmtId="0" fontId="9" fillId="0" borderId="3" xfId="1" applyFont="1" applyBorder="1" applyAlignment="1" applyProtection="1">
      <alignment vertical="center"/>
    </xf>
    <xf numFmtId="0" fontId="10" fillId="0" borderId="4" xfId="2" applyBorder="1" applyAlignment="1" applyProtection="1">
      <alignment vertical="center"/>
    </xf>
    <xf numFmtId="0" fontId="5" fillId="0" borderId="0" xfId="1" applyFont="1" applyBorder="1" applyAlignment="1" applyProtection="1">
      <alignment horizontal="center" vertical="center" textRotation="255"/>
    </xf>
    <xf numFmtId="0" fontId="5" fillId="0" borderId="0" xfId="1" applyFont="1" applyBorder="1" applyAlignment="1" applyProtection="1">
      <alignment horizontal="distributed" vertical="center"/>
    </xf>
    <xf numFmtId="0" fontId="17" fillId="0" borderId="0" xfId="1" applyFont="1" applyAlignment="1" applyProtection="1">
      <alignment vertical="center"/>
    </xf>
    <xf numFmtId="0" fontId="1" fillId="0" borderId="0" xfId="1" applyAlignment="1" applyProtection="1">
      <alignment vertical="center"/>
    </xf>
    <xf numFmtId="0" fontId="17" fillId="0" borderId="0" xfId="1" applyFont="1" applyAlignment="1" applyProtection="1">
      <alignment vertical="center" wrapText="1"/>
    </xf>
    <xf numFmtId="0" fontId="17" fillId="0" borderId="0" xfId="1" applyFont="1" applyBorder="1" applyAlignment="1" applyProtection="1">
      <alignment vertical="center"/>
    </xf>
    <xf numFmtId="0" fontId="17" fillId="0" borderId="0" xfId="1" applyFont="1" applyBorder="1" applyAlignment="1" applyProtection="1">
      <alignment horizontal="left" vertical="center" indent="1"/>
    </xf>
    <xf numFmtId="0" fontId="14" fillId="0" borderId="0" xfId="4" applyAlignment="1" applyProtection="1">
      <alignment horizontal="left" vertical="center"/>
    </xf>
    <xf numFmtId="0" fontId="17" fillId="0" borderId="0" xfId="1" quotePrefix="1" applyFont="1" applyBorder="1" applyAlignment="1" applyProtection="1">
      <alignment horizontal="center" vertical="center" wrapText="1"/>
    </xf>
    <xf numFmtId="0" fontId="17" fillId="0" borderId="0" xfId="1" applyFont="1" applyBorder="1" applyAlignment="1" applyProtection="1">
      <alignment horizontal="left" vertical="center"/>
    </xf>
    <xf numFmtId="0" fontId="9" fillId="0" borderId="7" xfId="1" applyFont="1" applyBorder="1" applyAlignment="1" applyProtection="1">
      <alignment vertical="center"/>
    </xf>
    <xf numFmtId="0" fontId="19" fillId="0" borderId="0" xfId="3" applyFont="1" applyAlignment="1" applyProtection="1">
      <alignment vertical="center"/>
    </xf>
    <xf numFmtId="0" fontId="2"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22" fillId="0" borderId="0" xfId="1" applyFont="1" applyBorder="1" applyAlignment="1" applyProtection="1">
      <alignment vertical="top" wrapText="1"/>
    </xf>
    <xf numFmtId="0" fontId="9" fillId="0" borderId="4" xfId="1" applyFont="1" applyBorder="1" applyAlignment="1" applyProtection="1">
      <alignment vertical="center"/>
    </xf>
    <xf numFmtId="49" fontId="5" fillId="0" borderId="0" xfId="1" applyNumberFormat="1" applyFont="1" applyBorder="1" applyAlignment="1" applyProtection="1">
      <alignment vertical="center"/>
    </xf>
    <xf numFmtId="0" fontId="5" fillId="0" borderId="13" xfId="1" applyFont="1" applyBorder="1" applyAlignment="1" applyProtection="1">
      <alignment vertical="center"/>
    </xf>
    <xf numFmtId="0" fontId="5" fillId="0" borderId="0" xfId="1" applyFont="1" applyFill="1" applyAlignment="1" applyProtection="1">
      <alignment vertical="center"/>
    </xf>
    <xf numFmtId="0" fontId="5" fillId="0" borderId="0" xfId="1" applyFont="1" applyFill="1" applyBorder="1" applyAlignment="1" applyProtection="1">
      <alignment vertical="center"/>
    </xf>
    <xf numFmtId="0" fontId="21" fillId="0" borderId="0" xfId="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Border="1" applyAlignment="1" applyProtection="1">
      <alignment vertical="center"/>
    </xf>
    <xf numFmtId="0" fontId="5" fillId="0" borderId="14" xfId="1" applyFont="1" applyBorder="1" applyAlignment="1" applyProtection="1">
      <alignment vertical="center"/>
    </xf>
    <xf numFmtId="0" fontId="11" fillId="0" borderId="0" xfId="1" applyFont="1" applyBorder="1" applyAlignment="1" applyProtection="1">
      <alignment vertical="center"/>
    </xf>
    <xf numFmtId="0" fontId="16" fillId="0" borderId="0" xfId="1" applyFont="1" applyAlignment="1" applyProtection="1">
      <alignment vertical="center"/>
    </xf>
    <xf numFmtId="0" fontId="24" fillId="0" borderId="0" xfId="1" applyFont="1" applyAlignment="1" applyProtection="1"/>
    <xf numFmtId="0" fontId="21" fillId="0" borderId="0" xfId="1" applyFont="1" applyAlignment="1" applyProtection="1">
      <alignment vertical="center"/>
    </xf>
    <xf numFmtId="0" fontId="5" fillId="0" borderId="24" xfId="1" applyFont="1" applyBorder="1" applyAlignment="1" applyProtection="1">
      <alignment vertical="center"/>
    </xf>
    <xf numFmtId="0" fontId="16" fillId="0" borderId="25" xfId="4" applyFont="1" applyBorder="1" applyAlignment="1" applyProtection="1">
      <alignment horizontal="center" vertical="center"/>
    </xf>
    <xf numFmtId="0" fontId="29" fillId="0" borderId="25" xfId="4" applyFont="1" applyBorder="1" applyAlignment="1" applyProtection="1">
      <alignment horizontal="center" vertical="center" wrapText="1" shrinkToFit="1"/>
    </xf>
    <xf numFmtId="0" fontId="13" fillId="0" borderId="27" xfId="4" applyFont="1" applyBorder="1" applyAlignment="1" applyProtection="1">
      <alignment horizontal="center" vertical="center"/>
    </xf>
    <xf numFmtId="0" fontId="30" fillId="0" borderId="27" xfId="4" applyFont="1" applyBorder="1" applyAlignment="1" applyProtection="1">
      <alignment horizontal="center" vertical="center"/>
    </xf>
    <xf numFmtId="178" fontId="30" fillId="0" borderId="27" xfId="4" applyNumberFormat="1" applyFont="1" applyBorder="1" applyAlignment="1" applyProtection="1">
      <alignment horizontal="center" vertical="center"/>
    </xf>
    <xf numFmtId="0" fontId="5" fillId="0" borderId="27" xfId="1" applyFont="1" applyBorder="1" applyAlignment="1" applyProtection="1">
      <alignment vertical="center"/>
    </xf>
    <xf numFmtId="0" fontId="1" fillId="0" borderId="0" xfId="1" applyFont="1" applyAlignment="1" applyProtection="1">
      <alignment vertical="center"/>
    </xf>
    <xf numFmtId="0" fontId="32" fillId="0" borderId="0" xfId="1" applyFont="1" applyBorder="1" applyAlignment="1" applyProtection="1">
      <alignment vertical="center"/>
    </xf>
    <xf numFmtId="0" fontId="33" fillId="0" borderId="0" xfId="1" applyFont="1" applyBorder="1" applyAlignment="1" applyProtection="1">
      <alignment horizontal="center" vertical="center"/>
    </xf>
    <xf numFmtId="0" fontId="34" fillId="0" borderId="0" xfId="1" applyFont="1" applyBorder="1" applyAlignment="1" applyProtection="1">
      <alignment vertical="center"/>
    </xf>
    <xf numFmtId="0" fontId="35" fillId="0" borderId="0" xfId="1" applyFont="1" applyBorder="1" applyAlignment="1" applyProtection="1">
      <alignment vertical="center"/>
    </xf>
    <xf numFmtId="0" fontId="9" fillId="0" borderId="2" xfId="1" applyFont="1" applyBorder="1" applyAlignment="1" applyProtection="1">
      <alignment horizontal="right" vertical="center"/>
    </xf>
    <xf numFmtId="0" fontId="22" fillId="0" borderId="0" xfId="1" applyFont="1" applyBorder="1" applyAlignment="1" applyProtection="1">
      <alignment vertical="top" wrapText="1"/>
    </xf>
    <xf numFmtId="0" fontId="17" fillId="0" borderId="0" xfId="1" applyFont="1" applyBorder="1" applyAlignment="1" applyProtection="1">
      <alignment vertical="center"/>
    </xf>
    <xf numFmtId="0" fontId="17" fillId="0" borderId="0" xfId="1" applyFont="1" applyBorder="1" applyAlignment="1" applyProtection="1">
      <alignment horizontal="left" vertical="center" indent="1"/>
    </xf>
    <xf numFmtId="180" fontId="37" fillId="3" borderId="25" xfId="4" applyNumberFormat="1" applyFont="1" applyFill="1" applyBorder="1" applyAlignment="1" applyProtection="1">
      <alignment horizontal="center" vertical="center"/>
      <protection locked="0"/>
    </xf>
    <xf numFmtId="182" fontId="37" fillId="5" borderId="25" xfId="4" applyNumberFormat="1" applyFont="1" applyFill="1" applyBorder="1" applyAlignment="1" applyProtection="1">
      <alignment horizontal="center" vertical="center"/>
      <protection locked="0"/>
    </xf>
    <xf numFmtId="0" fontId="12" fillId="3" borderId="2" xfId="1" applyFont="1" applyFill="1" applyBorder="1" applyAlignment="1" applyProtection="1">
      <alignment horizontal="center" vertical="center"/>
      <protection locked="0"/>
    </xf>
    <xf numFmtId="0" fontId="12" fillId="3" borderId="3" xfId="1" applyFont="1" applyFill="1" applyBorder="1" applyAlignment="1" applyProtection="1">
      <alignment horizontal="center" vertical="center"/>
      <protection locked="0"/>
    </xf>
    <xf numFmtId="0" fontId="2" fillId="0" borderId="2"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4" xfId="1" applyFont="1" applyBorder="1" applyAlignment="1" applyProtection="1">
      <alignment horizontal="center" vertical="center"/>
    </xf>
    <xf numFmtId="0" fontId="9" fillId="3" borderId="2" xfId="1" applyFont="1" applyFill="1" applyBorder="1" applyAlignment="1" applyProtection="1">
      <alignment vertical="center"/>
      <protection locked="0"/>
    </xf>
    <xf numFmtId="0" fontId="5" fillId="3" borderId="3" xfId="1" applyFont="1" applyFill="1" applyBorder="1" applyAlignment="1" applyProtection="1">
      <alignment vertical="center"/>
      <protection locked="0"/>
    </xf>
    <xf numFmtId="0" fontId="10" fillId="3" borderId="4" xfId="2" applyFill="1" applyBorder="1" applyAlignment="1" applyProtection="1">
      <alignment vertical="center"/>
      <protection locked="0"/>
    </xf>
    <xf numFmtId="0" fontId="6" fillId="0" borderId="0" xfId="1" applyFont="1" applyAlignment="1" applyProtection="1">
      <alignment horizontal="center" vertical="center"/>
    </xf>
    <xf numFmtId="0" fontId="5" fillId="0" borderId="1" xfId="1" applyFont="1" applyBorder="1" applyAlignment="1" applyProtection="1">
      <alignment horizontal="center" vertical="center" textRotation="255"/>
    </xf>
    <xf numFmtId="0" fontId="2" fillId="0" borderId="2" xfId="1" applyFont="1" applyBorder="1" applyAlignment="1" applyProtection="1">
      <alignment horizontal="center" vertical="center" wrapText="1"/>
    </xf>
    <xf numFmtId="0" fontId="9" fillId="3" borderId="8" xfId="1" applyFont="1" applyFill="1" applyBorder="1" applyAlignment="1" applyProtection="1">
      <alignment vertical="center" wrapText="1"/>
      <protection locked="0"/>
    </xf>
    <xf numFmtId="0" fontId="5" fillId="3" borderId="0" xfId="1" applyFont="1" applyFill="1" applyBorder="1" applyAlignment="1" applyProtection="1">
      <alignment vertical="center" wrapText="1"/>
      <protection locked="0"/>
    </xf>
    <xf numFmtId="0" fontId="10" fillId="3" borderId="9" xfId="2" applyFill="1" applyBorder="1" applyAlignment="1" applyProtection="1">
      <alignment vertical="center"/>
      <protection locked="0"/>
    </xf>
    <xf numFmtId="0" fontId="5" fillId="3" borderId="11" xfId="1" applyFont="1" applyFill="1" applyBorder="1" applyAlignment="1" applyProtection="1">
      <alignment vertical="center" wrapText="1"/>
      <protection locked="0"/>
    </xf>
    <xf numFmtId="0" fontId="5" fillId="3" borderId="10" xfId="1" applyFont="1" applyFill="1" applyBorder="1" applyAlignment="1" applyProtection="1">
      <alignment vertical="center" wrapText="1"/>
      <protection locked="0"/>
    </xf>
    <xf numFmtId="0" fontId="10" fillId="3" borderId="12" xfId="2" applyFill="1" applyBorder="1" applyAlignment="1" applyProtection="1">
      <alignment vertical="center"/>
      <protection locked="0"/>
    </xf>
    <xf numFmtId="0" fontId="11" fillId="0" borderId="2" xfId="1" applyFont="1" applyBorder="1" applyAlignment="1" applyProtection="1">
      <alignment horizontal="center" vertical="center" shrinkToFit="1"/>
    </xf>
    <xf numFmtId="0" fontId="11" fillId="0" borderId="3" xfId="1" applyFont="1" applyBorder="1" applyAlignment="1" applyProtection="1">
      <alignment horizontal="center" vertical="center" shrinkToFit="1"/>
    </xf>
    <xf numFmtId="0" fontId="11" fillId="0" borderId="4" xfId="1" applyFont="1" applyBorder="1" applyAlignment="1" applyProtection="1">
      <alignment horizontal="center" vertical="center" shrinkToFit="1"/>
    </xf>
    <xf numFmtId="0" fontId="5" fillId="3" borderId="2" xfId="1" applyFont="1" applyFill="1" applyBorder="1" applyAlignment="1" applyProtection="1">
      <alignment vertical="center"/>
      <protection locked="0"/>
    </xf>
    <xf numFmtId="0" fontId="5" fillId="3" borderId="4" xfId="1" applyFont="1" applyFill="1" applyBorder="1" applyAlignment="1" applyProtection="1">
      <alignment vertical="center"/>
      <protection locked="0"/>
    </xf>
    <xf numFmtId="0" fontId="15" fillId="0" borderId="2" xfId="2" applyNumberFormat="1" applyFont="1" applyFill="1" applyBorder="1" applyAlignment="1" applyProtection="1">
      <alignment horizontal="center" vertical="center"/>
    </xf>
    <xf numFmtId="0" fontId="15" fillId="0" borderId="3" xfId="2" applyNumberFormat="1" applyFont="1" applyFill="1" applyBorder="1" applyAlignment="1" applyProtection="1">
      <alignment horizontal="center" vertical="center"/>
    </xf>
    <xf numFmtId="0" fontId="15" fillId="0" borderId="4" xfId="2" applyNumberFormat="1" applyFont="1" applyFill="1" applyBorder="1" applyAlignment="1" applyProtection="1">
      <alignment horizontal="center" vertical="center"/>
    </xf>
    <xf numFmtId="0" fontId="9" fillId="3" borderId="2" xfId="1" applyFont="1" applyFill="1" applyBorder="1" applyAlignment="1" applyProtection="1">
      <alignment horizontal="left" vertical="center"/>
      <protection locked="0"/>
    </xf>
    <xf numFmtId="0" fontId="9" fillId="3" borderId="3" xfId="1" applyFont="1" applyFill="1" applyBorder="1" applyAlignment="1" applyProtection="1">
      <alignment horizontal="left" vertical="center"/>
      <protection locked="0"/>
    </xf>
    <xf numFmtId="49" fontId="9" fillId="3" borderId="3" xfId="1" applyNumberFormat="1" applyFont="1" applyFill="1" applyBorder="1" applyAlignment="1" applyProtection="1">
      <alignment horizontal="center" vertical="center"/>
      <protection locked="0"/>
    </xf>
    <xf numFmtId="0" fontId="9" fillId="3" borderId="5" xfId="1" applyFont="1" applyFill="1" applyBorder="1" applyAlignment="1" applyProtection="1">
      <alignment vertical="center" wrapText="1"/>
      <protection locked="0"/>
    </xf>
    <xf numFmtId="0" fontId="5" fillId="3" borderId="6" xfId="1" applyFont="1" applyFill="1" applyBorder="1" applyAlignment="1" applyProtection="1">
      <alignment vertical="center" wrapText="1"/>
      <protection locked="0"/>
    </xf>
    <xf numFmtId="0" fontId="10" fillId="3" borderId="7" xfId="2" applyFill="1" applyBorder="1" applyAlignment="1" applyProtection="1">
      <alignment vertical="center"/>
      <protection locked="0"/>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3" borderId="2" xfId="1" applyFont="1" applyFill="1" applyBorder="1" applyAlignment="1" applyProtection="1">
      <alignment vertical="center" wrapText="1"/>
      <protection locked="0"/>
    </xf>
    <xf numFmtId="0" fontId="5" fillId="3" borderId="3" xfId="1" applyFont="1" applyFill="1" applyBorder="1" applyAlignment="1" applyProtection="1">
      <alignment vertical="center" wrapText="1"/>
      <protection locked="0"/>
    </xf>
    <xf numFmtId="0" fontId="5" fillId="3" borderId="4" xfId="1" applyFont="1" applyFill="1" applyBorder="1" applyAlignment="1" applyProtection="1">
      <alignment vertical="center" wrapText="1"/>
      <protection locked="0"/>
    </xf>
    <xf numFmtId="0" fontId="8" fillId="0" borderId="1" xfId="1" applyFont="1" applyBorder="1" applyAlignment="1" applyProtection="1">
      <alignment horizontal="center" vertical="center"/>
    </xf>
    <xf numFmtId="0" fontId="5" fillId="3" borderId="5" xfId="1" applyFont="1" applyFill="1" applyBorder="1" applyAlignment="1" applyProtection="1">
      <alignment vertical="center"/>
      <protection locked="0"/>
    </xf>
    <xf numFmtId="0" fontId="5" fillId="3" borderId="6" xfId="1" applyFont="1" applyFill="1" applyBorder="1" applyAlignment="1" applyProtection="1">
      <alignment vertical="center"/>
      <protection locked="0"/>
    </xf>
    <xf numFmtId="0" fontId="5" fillId="3" borderId="7" xfId="1" applyFont="1" applyFill="1" applyBorder="1" applyAlignment="1" applyProtection="1">
      <alignment vertical="center"/>
      <protection locked="0"/>
    </xf>
    <xf numFmtId="0" fontId="22" fillId="0" borderId="0" xfId="1" applyFont="1" applyBorder="1" applyAlignment="1" applyProtection="1">
      <alignment vertical="top" wrapText="1"/>
    </xf>
    <xf numFmtId="0" fontId="5" fillId="3" borderId="11" xfId="1" applyFont="1" applyFill="1" applyBorder="1" applyAlignment="1" applyProtection="1">
      <alignment horizontal="left" vertical="center"/>
      <protection locked="0"/>
    </xf>
    <xf numFmtId="0" fontId="5" fillId="3" borderId="10" xfId="1" applyFont="1" applyFill="1" applyBorder="1" applyAlignment="1" applyProtection="1">
      <alignment horizontal="left" vertical="center"/>
      <protection locked="0"/>
    </xf>
    <xf numFmtId="0" fontId="5" fillId="3" borderId="12" xfId="1" applyFont="1" applyFill="1" applyBorder="1" applyAlignment="1" applyProtection="1">
      <alignment horizontal="left" vertical="center"/>
      <protection locked="0"/>
    </xf>
    <xf numFmtId="0" fontId="16" fillId="0" borderId="0" xfId="1" applyFont="1" applyAlignment="1" applyProtection="1">
      <alignment horizontal="left" vertical="center" wrapText="1"/>
    </xf>
    <xf numFmtId="0" fontId="16" fillId="0" borderId="0" xfId="1" applyFont="1" applyAlignment="1" applyProtection="1">
      <alignment horizontal="center" vertical="center" wrapText="1"/>
    </xf>
    <xf numFmtId="0" fontId="17" fillId="0" borderId="0" xfId="1" applyFont="1" applyBorder="1" applyAlignment="1" applyProtection="1">
      <alignment vertical="center"/>
    </xf>
    <xf numFmtId="0" fontId="17" fillId="0" borderId="0" xfId="1" applyFont="1" applyBorder="1" applyAlignment="1" applyProtection="1">
      <alignment horizontal="left" vertical="center" indent="1"/>
    </xf>
    <xf numFmtId="0" fontId="5" fillId="3" borderId="12" xfId="1" applyFont="1" applyFill="1" applyBorder="1" applyAlignment="1" applyProtection="1">
      <alignment vertical="center" wrapText="1"/>
      <protection locked="0"/>
    </xf>
    <xf numFmtId="0" fontId="8" fillId="0" borderId="1" xfId="1" applyFont="1" applyBorder="1" applyAlignment="1" applyProtection="1">
      <alignment horizontal="center" vertical="center" wrapText="1"/>
    </xf>
    <xf numFmtId="0" fontId="16" fillId="0" borderId="2" xfId="1" applyFont="1" applyBorder="1" applyAlignment="1" applyProtection="1">
      <alignment horizontal="center" vertical="center"/>
    </xf>
    <xf numFmtId="0" fontId="16" fillId="0" borderId="3" xfId="1" applyFont="1" applyBorder="1" applyAlignment="1" applyProtection="1">
      <alignment horizontal="center" vertical="center"/>
    </xf>
    <xf numFmtId="0" fontId="16" fillId="0" borderId="4" xfId="1" applyFont="1" applyBorder="1" applyAlignment="1" applyProtection="1">
      <alignment horizontal="center" vertical="center"/>
    </xf>
    <xf numFmtId="0" fontId="16" fillId="0" borderId="15" xfId="1" applyFont="1" applyBorder="1" applyAlignment="1" applyProtection="1">
      <alignment horizontal="center" vertical="center"/>
    </xf>
    <xf numFmtId="0" fontId="16" fillId="0" borderId="16" xfId="1" applyFont="1" applyBorder="1" applyAlignment="1" applyProtection="1">
      <alignment horizontal="center" vertical="center"/>
    </xf>
    <xf numFmtId="0" fontId="16" fillId="0" borderId="17" xfId="1" applyFont="1" applyBorder="1" applyAlignment="1" applyProtection="1">
      <alignment horizontal="center" vertical="center"/>
    </xf>
    <xf numFmtId="0" fontId="16" fillId="0" borderId="5" xfId="1" applyFont="1" applyBorder="1" applyAlignment="1" applyProtection="1">
      <alignment horizontal="center" vertical="center"/>
    </xf>
    <xf numFmtId="0" fontId="16" fillId="0" borderId="6" xfId="1" applyFont="1" applyBorder="1" applyAlignment="1" applyProtection="1">
      <alignment horizontal="center" vertical="center"/>
    </xf>
    <xf numFmtId="0" fontId="16" fillId="0" borderId="7" xfId="1" applyFont="1" applyBorder="1" applyAlignment="1" applyProtection="1">
      <alignment horizontal="center" vertical="center"/>
    </xf>
    <xf numFmtId="0" fontId="16" fillId="0" borderId="11" xfId="1" applyFont="1" applyBorder="1" applyAlignment="1" applyProtection="1">
      <alignment horizontal="center" vertical="center"/>
    </xf>
    <xf numFmtId="0" fontId="16" fillId="0" borderId="10" xfId="1" applyFont="1" applyBorder="1" applyAlignment="1" applyProtection="1">
      <alignment horizontal="center" vertical="center"/>
    </xf>
    <xf numFmtId="0" fontId="16" fillId="0" borderId="12" xfId="1" applyFont="1" applyBorder="1" applyAlignment="1" applyProtection="1">
      <alignment horizontal="center" vertical="center"/>
    </xf>
    <xf numFmtId="0" fontId="23" fillId="0" borderId="5" xfId="1" applyFont="1" applyBorder="1" applyAlignment="1" applyProtection="1">
      <alignment horizontal="center" vertical="center"/>
    </xf>
    <xf numFmtId="0" fontId="23" fillId="0" borderId="6" xfId="1" applyFont="1" applyBorder="1" applyAlignment="1" applyProtection="1">
      <alignment horizontal="center" vertical="center"/>
    </xf>
    <xf numFmtId="0" fontId="23" fillId="0" borderId="7" xfId="1" applyFont="1" applyBorder="1" applyAlignment="1" applyProtection="1">
      <alignment horizontal="center" vertical="center"/>
    </xf>
    <xf numFmtId="0" fontId="23" fillId="0" borderId="11" xfId="1" applyFont="1" applyBorder="1" applyAlignment="1" applyProtection="1">
      <alignment horizontal="center" vertical="center"/>
    </xf>
    <xf numFmtId="0" fontId="23" fillId="0" borderId="10" xfId="1" applyFont="1" applyBorder="1" applyAlignment="1" applyProtection="1">
      <alignment horizontal="center" vertical="center"/>
    </xf>
    <xf numFmtId="0" fontId="23" fillId="0" borderId="12" xfId="1" applyFont="1" applyBorder="1" applyAlignment="1" applyProtection="1">
      <alignment horizontal="center" vertical="center"/>
    </xf>
    <xf numFmtId="0" fontId="16" fillId="0" borderId="18" xfId="1" applyFont="1" applyBorder="1" applyAlignment="1" applyProtection="1">
      <alignment vertical="center"/>
    </xf>
    <xf numFmtId="0" fontId="16" fillId="0" borderId="19" xfId="1" applyFont="1" applyBorder="1" applyAlignment="1" applyProtection="1">
      <alignment vertical="center"/>
    </xf>
    <xf numFmtId="0" fontId="16" fillId="0" borderId="20" xfId="1" applyFont="1" applyBorder="1" applyAlignment="1" applyProtection="1">
      <alignment vertical="center"/>
    </xf>
    <xf numFmtId="0" fontId="16" fillId="0" borderId="21" xfId="1" applyFont="1" applyBorder="1" applyAlignment="1" applyProtection="1">
      <alignment vertical="center"/>
    </xf>
    <xf numFmtId="0" fontId="16" fillId="0" borderId="22" xfId="1" applyFont="1" applyBorder="1" applyAlignment="1" applyProtection="1">
      <alignment vertical="center"/>
    </xf>
    <xf numFmtId="0" fontId="16" fillId="0" borderId="23" xfId="1" applyFont="1" applyBorder="1" applyAlignment="1" applyProtection="1">
      <alignment vertical="center"/>
    </xf>
    <xf numFmtId="0" fontId="15" fillId="0" borderId="1" xfId="2" applyNumberFormat="1" applyFont="1" applyFill="1" applyBorder="1" applyAlignment="1" applyProtection="1">
      <alignment horizontal="center" vertical="center"/>
    </xf>
    <xf numFmtId="0" fontId="5" fillId="3" borderId="2" xfId="1" applyFont="1" applyFill="1" applyBorder="1" applyAlignment="1" applyProtection="1">
      <alignment horizontal="left" vertical="center"/>
      <protection locked="0"/>
    </xf>
    <xf numFmtId="0" fontId="9" fillId="3" borderId="4" xfId="1" applyFont="1" applyFill="1" applyBorder="1" applyAlignment="1" applyProtection="1">
      <alignment horizontal="left" vertical="center"/>
      <protection locked="0"/>
    </xf>
    <xf numFmtId="0" fontId="6" fillId="0" borderId="0" xfId="1" applyFont="1" applyFill="1" applyBorder="1" applyAlignment="1" applyProtection="1">
      <alignment horizontal="center" vertical="center"/>
    </xf>
    <xf numFmtId="0" fontId="10" fillId="0" borderId="0" xfId="2" applyAlignment="1" applyProtection="1">
      <alignment vertical="center"/>
    </xf>
    <xf numFmtId="0" fontId="8" fillId="0" borderId="0" xfId="1" applyFont="1" applyFill="1" applyAlignment="1" applyProtection="1">
      <alignment vertical="center" wrapText="1"/>
    </xf>
    <xf numFmtId="0" fontId="2" fillId="0" borderId="0" xfId="1" applyFont="1" applyFill="1" applyAlignment="1" applyProtection="1">
      <alignment horizontal="center" vertical="center"/>
    </xf>
    <xf numFmtId="0" fontId="11" fillId="0" borderId="0" xfId="1" applyFont="1" applyFill="1" applyBorder="1" applyAlignment="1" applyProtection="1">
      <alignment vertical="center" wrapText="1"/>
    </xf>
    <xf numFmtId="0" fontId="27" fillId="0" borderId="2" xfId="2" applyNumberFormat="1" applyFont="1" applyFill="1" applyBorder="1" applyAlignment="1" applyProtection="1">
      <alignment horizontal="center" vertical="center"/>
    </xf>
    <xf numFmtId="0" fontId="27" fillId="0" borderId="3" xfId="2" applyNumberFormat="1" applyFont="1" applyFill="1" applyBorder="1" applyAlignment="1" applyProtection="1">
      <alignment horizontal="center" vertical="center"/>
    </xf>
    <xf numFmtId="0" fontId="27" fillId="0" borderId="4" xfId="2" applyNumberFormat="1" applyFont="1" applyFill="1" applyBorder="1" applyAlignment="1" applyProtection="1">
      <alignment horizontal="center" vertical="center"/>
    </xf>
    <xf numFmtId="0" fontId="27" fillId="0" borderId="2" xfId="2" applyNumberFormat="1" applyFont="1" applyFill="1" applyBorder="1" applyAlignment="1" applyProtection="1">
      <alignment horizontal="center" vertical="center" wrapText="1"/>
    </xf>
    <xf numFmtId="0" fontId="27" fillId="0" borderId="3" xfId="2" applyNumberFormat="1" applyFont="1" applyFill="1" applyBorder="1" applyAlignment="1" applyProtection="1">
      <alignment horizontal="center" vertical="center" wrapText="1"/>
    </xf>
    <xf numFmtId="0" fontId="27" fillId="0" borderId="4" xfId="2" applyNumberFormat="1" applyFont="1" applyFill="1" applyBorder="1" applyAlignment="1" applyProtection="1">
      <alignment horizontal="center" vertical="center" wrapText="1"/>
    </xf>
    <xf numFmtId="0" fontId="27" fillId="0" borderId="1" xfId="2" applyNumberFormat="1" applyFont="1" applyFill="1" applyBorder="1" applyAlignment="1" applyProtection="1">
      <alignment horizontal="center" vertical="center" wrapText="1"/>
    </xf>
    <xf numFmtId="0" fontId="27" fillId="0" borderId="1" xfId="2" applyNumberFormat="1" applyFont="1" applyFill="1" applyBorder="1" applyAlignment="1" applyProtection="1">
      <alignment horizontal="center" vertical="center"/>
    </xf>
    <xf numFmtId="0" fontId="15" fillId="3" borderId="2" xfId="2" applyNumberFormat="1" applyFont="1" applyFill="1" applyBorder="1" applyAlignment="1" applyProtection="1">
      <alignment horizontal="center" vertical="center"/>
      <protection locked="0"/>
    </xf>
    <xf numFmtId="0" fontId="15" fillId="3" borderId="3" xfId="2" applyNumberFormat="1" applyFont="1" applyFill="1" applyBorder="1" applyAlignment="1" applyProtection="1">
      <alignment horizontal="center" vertical="center"/>
      <protection locked="0"/>
    </xf>
    <xf numFmtId="0" fontId="15" fillId="3" borderId="4" xfId="2" applyNumberFormat="1" applyFont="1" applyFill="1" applyBorder="1" applyAlignment="1" applyProtection="1">
      <alignment horizontal="center" vertical="center"/>
      <protection locked="0"/>
    </xf>
    <xf numFmtId="176" fontId="15" fillId="3" borderId="2" xfId="2" applyNumberFormat="1" applyFont="1" applyFill="1" applyBorder="1" applyAlignment="1" applyProtection="1">
      <alignment horizontal="center" vertical="center" shrinkToFit="1"/>
      <protection locked="0"/>
    </xf>
    <xf numFmtId="176" fontId="15" fillId="3" borderId="3" xfId="2" applyNumberFormat="1" applyFont="1" applyFill="1" applyBorder="1" applyAlignment="1" applyProtection="1">
      <alignment horizontal="center" vertical="center" shrinkToFit="1"/>
      <protection locked="0"/>
    </xf>
    <xf numFmtId="176" fontId="15" fillId="3" borderId="4" xfId="2" applyNumberFormat="1" applyFont="1" applyFill="1" applyBorder="1" applyAlignment="1" applyProtection="1">
      <alignment horizontal="center" vertical="center" shrinkToFit="1"/>
      <protection locked="0"/>
    </xf>
    <xf numFmtId="177" fontId="15" fillId="3" borderId="1" xfId="2" applyNumberFormat="1" applyFont="1" applyFill="1" applyBorder="1" applyAlignment="1" applyProtection="1">
      <alignment horizontal="center" vertical="center"/>
      <protection locked="0"/>
    </xf>
    <xf numFmtId="178" fontId="15" fillId="3" borderId="1" xfId="2" applyNumberFormat="1" applyFont="1" applyFill="1" applyBorder="1" applyAlignment="1" applyProtection="1">
      <alignment horizontal="right" vertical="center"/>
      <protection locked="0"/>
    </xf>
    <xf numFmtId="181" fontId="15" fillId="3" borderId="2" xfId="2" applyNumberFormat="1" applyFont="1" applyFill="1" applyBorder="1" applyAlignment="1" applyProtection="1">
      <alignment horizontal="center" vertical="center"/>
      <protection locked="0"/>
    </xf>
    <xf numFmtId="181" fontId="15" fillId="3" borderId="3" xfId="2" applyNumberFormat="1" applyFont="1" applyFill="1" applyBorder="1" applyAlignment="1" applyProtection="1">
      <alignment horizontal="center" vertical="center"/>
      <protection locked="0"/>
    </xf>
    <xf numFmtId="181" fontId="15" fillId="3" borderId="4" xfId="2" applyNumberFormat="1" applyFont="1" applyFill="1" applyBorder="1" applyAlignment="1" applyProtection="1">
      <alignment horizontal="center" vertical="center"/>
      <protection locked="0"/>
    </xf>
    <xf numFmtId="0" fontId="15" fillId="3" borderId="2" xfId="2" applyNumberFormat="1" applyFont="1" applyFill="1" applyBorder="1" applyAlignment="1" applyProtection="1">
      <alignment horizontal="center" vertical="center" wrapText="1"/>
      <protection locked="0"/>
    </xf>
    <xf numFmtId="0" fontId="15" fillId="3" borderId="1" xfId="2" applyNumberFormat="1" applyFont="1" applyFill="1" applyBorder="1" applyAlignment="1" applyProtection="1">
      <alignment horizontal="center" vertical="center"/>
      <protection locked="0"/>
    </xf>
    <xf numFmtId="0" fontId="16" fillId="0" borderId="26" xfId="4" applyFont="1" applyBorder="1" applyAlignment="1" applyProtection="1">
      <alignment horizontal="center" vertical="center"/>
    </xf>
    <xf numFmtId="0" fontId="16" fillId="0" borderId="27" xfId="4" applyFont="1" applyBorder="1" applyAlignment="1" applyProtection="1">
      <alignment horizontal="center" vertical="center"/>
    </xf>
    <xf numFmtId="0" fontId="16" fillId="0" borderId="28" xfId="4" applyFont="1" applyBorder="1" applyAlignment="1" applyProtection="1">
      <alignment horizontal="center" vertical="center"/>
    </xf>
    <xf numFmtId="0" fontId="28" fillId="0" borderId="26" xfId="4" applyFont="1" applyBorder="1" applyAlignment="1" applyProtection="1">
      <alignment horizontal="center" vertical="center" wrapText="1"/>
    </xf>
    <xf numFmtId="0" fontId="28" fillId="0" borderId="28" xfId="4" applyFont="1" applyBorder="1" applyAlignment="1" applyProtection="1">
      <alignment horizontal="center" vertical="center" wrapText="1"/>
    </xf>
    <xf numFmtId="0" fontId="16" fillId="0" borderId="26" xfId="4" applyFont="1" applyBorder="1" applyAlignment="1" applyProtection="1">
      <alignment horizontal="center" vertical="center" wrapText="1"/>
    </xf>
    <xf numFmtId="0" fontId="16" fillId="0" borderId="27" xfId="4" applyFont="1" applyBorder="1" applyAlignment="1" applyProtection="1">
      <alignment horizontal="center" vertical="center" wrapText="1"/>
    </xf>
    <xf numFmtId="0" fontId="16" fillId="0" borderId="28" xfId="4" applyFont="1" applyBorder="1" applyAlignment="1" applyProtection="1">
      <alignment horizontal="center" vertical="center" wrapText="1"/>
    </xf>
    <xf numFmtId="0" fontId="29" fillId="0" borderId="26" xfId="4" applyFont="1" applyBorder="1" applyAlignment="1" applyProtection="1">
      <alignment horizontal="center" vertical="center" wrapText="1" shrinkToFit="1"/>
    </xf>
    <xf numFmtId="0" fontId="29" fillId="0" borderId="28" xfId="4" applyFont="1" applyBorder="1" applyAlignment="1" applyProtection="1">
      <alignment horizontal="center" vertical="center" wrapText="1" shrinkToFit="1"/>
    </xf>
    <xf numFmtId="0" fontId="31" fillId="3" borderId="26" xfId="4" applyFont="1" applyFill="1" applyBorder="1" applyAlignment="1" applyProtection="1">
      <alignment horizontal="left" vertical="center" shrinkToFit="1"/>
      <protection locked="0"/>
    </xf>
    <xf numFmtId="0" fontId="31" fillId="3" borderId="27" xfId="4" applyFont="1" applyFill="1" applyBorder="1" applyAlignment="1" applyProtection="1">
      <alignment horizontal="left" vertical="center" shrinkToFit="1"/>
      <protection locked="0"/>
    </xf>
    <xf numFmtId="0" fontId="31" fillId="3" borderId="28" xfId="4" applyFont="1" applyFill="1" applyBorder="1" applyAlignment="1" applyProtection="1">
      <alignment horizontal="left" vertical="center" shrinkToFit="1"/>
      <protection locked="0"/>
    </xf>
    <xf numFmtId="0" fontId="37" fillId="3" borderId="26" xfId="4" applyFont="1" applyFill="1" applyBorder="1" applyAlignment="1" applyProtection="1">
      <alignment horizontal="center" vertical="center"/>
      <protection locked="0"/>
    </xf>
    <xf numFmtId="0" fontId="37" fillId="3" borderId="28" xfId="4" applyFont="1" applyFill="1" applyBorder="1" applyAlignment="1" applyProtection="1">
      <alignment horizontal="center" vertical="center"/>
      <protection locked="0"/>
    </xf>
    <xf numFmtId="0" fontId="31" fillId="3" borderId="26" xfId="4" applyFont="1" applyFill="1" applyBorder="1" applyAlignment="1" applyProtection="1">
      <alignment horizontal="right" vertical="center"/>
      <protection locked="0"/>
    </xf>
    <xf numFmtId="0" fontId="31" fillId="3" borderId="28" xfId="4" applyFont="1" applyFill="1" applyBorder="1" applyAlignment="1" applyProtection="1">
      <alignment horizontal="right" vertical="center"/>
      <protection locked="0"/>
    </xf>
    <xf numFmtId="178" fontId="31" fillId="3" borderId="26" xfId="4" applyNumberFormat="1" applyFont="1" applyFill="1" applyBorder="1" applyAlignment="1" applyProtection="1">
      <alignment horizontal="right" vertical="center"/>
      <protection locked="0"/>
    </xf>
    <xf numFmtId="178" fontId="31" fillId="3" borderId="27" xfId="4" applyNumberFormat="1" applyFont="1" applyFill="1" applyBorder="1" applyAlignment="1" applyProtection="1">
      <alignment horizontal="right" vertical="center"/>
      <protection locked="0"/>
    </xf>
    <xf numFmtId="178" fontId="31" fillId="3" borderId="28" xfId="4" applyNumberFormat="1" applyFont="1" applyFill="1" applyBorder="1" applyAlignment="1" applyProtection="1">
      <alignment horizontal="right" vertical="center"/>
      <protection locked="0"/>
    </xf>
    <xf numFmtId="0" fontId="31" fillId="5" borderId="29" xfId="4" applyFont="1" applyFill="1" applyBorder="1" applyAlignment="1" applyProtection="1">
      <alignment horizontal="center" vertical="center"/>
      <protection locked="0"/>
    </xf>
    <xf numFmtId="0" fontId="31" fillId="5" borderId="28" xfId="4" applyFont="1" applyFill="1" applyBorder="1" applyAlignment="1" applyProtection="1">
      <alignment horizontal="center" vertical="center"/>
      <protection locked="0"/>
    </xf>
    <xf numFmtId="0" fontId="31" fillId="5" borderId="26" xfId="4" applyFont="1" applyFill="1" applyBorder="1" applyAlignment="1" applyProtection="1">
      <alignment horizontal="center" vertical="center"/>
      <protection locked="0"/>
    </xf>
    <xf numFmtId="0" fontId="31" fillId="3" borderId="26" xfId="4" applyFont="1" applyFill="1" applyBorder="1" applyAlignment="1" applyProtection="1">
      <alignment horizontal="center" vertical="center" shrinkToFit="1"/>
      <protection locked="0"/>
    </xf>
    <xf numFmtId="0" fontId="31" fillId="3" borderId="28" xfId="4" applyFont="1" applyFill="1" applyBorder="1" applyAlignment="1" applyProtection="1">
      <alignment horizontal="center" vertical="center" shrinkToFit="1"/>
      <protection locked="0"/>
    </xf>
    <xf numFmtId="0" fontId="31" fillId="3" borderId="27" xfId="4" applyFont="1" applyFill="1" applyBorder="1" applyAlignment="1" applyProtection="1">
      <alignment horizontal="center" vertical="center" shrinkToFit="1"/>
      <protection locked="0"/>
    </xf>
    <xf numFmtId="0" fontId="29" fillId="0" borderId="26" xfId="4" applyFont="1" applyBorder="1" applyAlignment="1" applyProtection="1">
      <alignment horizontal="center" vertical="center"/>
    </xf>
    <xf numFmtId="0" fontId="29" fillId="0" borderId="27" xfId="4" applyFont="1" applyBorder="1" applyAlignment="1" applyProtection="1">
      <alignment horizontal="center" vertical="center"/>
    </xf>
    <xf numFmtId="0" fontId="29" fillId="0" borderId="29" xfId="4" applyFont="1" applyBorder="1" applyAlignment="1" applyProtection="1">
      <alignment horizontal="center" vertical="center" wrapText="1"/>
    </xf>
    <xf numFmtId="0" fontId="29" fillId="0" borderId="28" xfId="4" applyFont="1" applyBorder="1" applyAlignment="1" applyProtection="1">
      <alignment horizontal="center" vertical="center" wrapText="1"/>
    </xf>
    <xf numFmtId="0" fontId="29" fillId="0" borderId="26" xfId="4" applyFont="1" applyBorder="1" applyAlignment="1" applyProtection="1">
      <alignment horizontal="center" vertical="center" wrapText="1"/>
    </xf>
    <xf numFmtId="0" fontId="9" fillId="5" borderId="15" xfId="1" applyFont="1" applyFill="1" applyBorder="1" applyAlignment="1" applyProtection="1">
      <alignment horizontal="center" vertical="center"/>
      <protection locked="0"/>
    </xf>
    <xf numFmtId="0" fontId="9" fillId="5" borderId="16" xfId="1" applyFont="1" applyFill="1" applyBorder="1" applyAlignment="1" applyProtection="1">
      <alignment horizontal="center" vertical="center"/>
      <protection locked="0"/>
    </xf>
    <xf numFmtId="0" fontId="9" fillId="4" borderId="16" xfId="1" applyFont="1" applyFill="1" applyBorder="1" applyAlignment="1" applyProtection="1">
      <alignment horizontal="center" vertical="center"/>
    </xf>
    <xf numFmtId="0" fontId="9" fillId="4" borderId="17" xfId="1" applyFont="1" applyFill="1" applyBorder="1" applyAlignment="1" applyProtection="1">
      <alignment horizontal="center" vertical="center"/>
    </xf>
    <xf numFmtId="0" fontId="9" fillId="5" borderId="2" xfId="1" applyFont="1" applyFill="1" applyBorder="1" applyAlignment="1" applyProtection="1">
      <alignment horizontal="center" vertical="center"/>
      <protection locked="0"/>
    </xf>
    <xf numFmtId="0" fontId="9" fillId="5" borderId="3" xfId="1" applyFont="1" applyFill="1" applyBorder="1" applyAlignment="1" applyProtection="1">
      <alignment horizontal="center" vertical="center"/>
      <protection locked="0"/>
    </xf>
    <xf numFmtId="0" fontId="9" fillId="4" borderId="3" xfId="1" applyFont="1" applyFill="1" applyBorder="1" applyAlignment="1" applyProtection="1">
      <alignment horizontal="center" vertical="center"/>
    </xf>
    <xf numFmtId="0" fontId="9" fillId="4" borderId="4" xfId="1" applyFont="1" applyFill="1" applyBorder="1" applyAlignment="1" applyProtection="1">
      <alignment horizontal="center" vertic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15" xfId="1" applyFont="1" applyBorder="1" applyAlignment="1" applyProtection="1">
      <alignment horizontal="center" vertical="center"/>
    </xf>
    <xf numFmtId="0" fontId="8" fillId="0" borderId="16" xfId="1" applyFont="1" applyBorder="1" applyAlignment="1" applyProtection="1">
      <alignment horizontal="center" vertical="center"/>
    </xf>
    <xf numFmtId="0" fontId="8" fillId="0" borderId="17" xfId="1" applyFont="1" applyBorder="1" applyAlignment="1" applyProtection="1">
      <alignment horizontal="center" vertical="center"/>
    </xf>
    <xf numFmtId="0" fontId="8" fillId="0" borderId="4" xfId="1" applyFont="1" applyBorder="1" applyAlignment="1" applyProtection="1">
      <alignment horizontal="center" vertical="center"/>
    </xf>
    <xf numFmtId="0" fontId="9" fillId="5" borderId="18" xfId="1" applyFont="1" applyFill="1" applyBorder="1" applyAlignment="1" applyProtection="1">
      <alignment horizontal="center" vertical="center"/>
      <protection locked="0"/>
    </xf>
    <xf numFmtId="0" fontId="9" fillId="5" borderId="19" xfId="1" applyFont="1" applyFill="1" applyBorder="1" applyAlignment="1" applyProtection="1">
      <alignment horizontal="center" vertical="center"/>
      <protection locked="0"/>
    </xf>
    <xf numFmtId="0" fontId="9" fillId="5" borderId="21" xfId="1" applyFont="1" applyFill="1" applyBorder="1" applyAlignment="1" applyProtection="1">
      <alignment horizontal="center" vertical="center"/>
      <protection locked="0"/>
    </xf>
    <xf numFmtId="0" fontId="9" fillId="5" borderId="22" xfId="1" applyFont="1" applyFill="1" applyBorder="1" applyAlignment="1" applyProtection="1">
      <alignment horizontal="center" vertical="center"/>
      <protection locked="0"/>
    </xf>
    <xf numFmtId="0" fontId="9" fillId="4" borderId="19" xfId="1" applyFont="1" applyFill="1" applyBorder="1" applyAlignment="1" applyProtection="1">
      <alignment horizontal="center" vertical="center"/>
    </xf>
    <xf numFmtId="0" fontId="9" fillId="4" borderId="20" xfId="1" applyFont="1" applyFill="1" applyBorder="1" applyAlignment="1" applyProtection="1">
      <alignment horizontal="center" vertical="center"/>
    </xf>
    <xf numFmtId="0" fontId="9" fillId="4" borderId="22" xfId="1" applyFont="1" applyFill="1" applyBorder="1" applyAlignment="1" applyProtection="1">
      <alignment horizontal="center" vertical="center"/>
    </xf>
    <xf numFmtId="0" fontId="9" fillId="4" borderId="23" xfId="1" applyFont="1" applyFill="1" applyBorder="1" applyAlignment="1" applyProtection="1">
      <alignment horizontal="center" vertical="center"/>
    </xf>
    <xf numFmtId="0" fontId="36" fillId="0" borderId="0" xfId="1" applyFont="1" applyBorder="1" applyAlignment="1" applyProtection="1">
      <alignment horizontal="center" vertical="center"/>
    </xf>
    <xf numFmtId="0" fontId="35" fillId="0" borderId="0" xfId="1" applyFont="1" applyAlignment="1" applyProtection="1">
      <alignment vertical="center"/>
    </xf>
    <xf numFmtId="0" fontId="5" fillId="0" borderId="5"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11" xfId="1" applyFont="1" applyBorder="1" applyAlignment="1" applyProtection="1">
      <alignment horizontal="center" vertical="center"/>
    </xf>
    <xf numFmtId="0" fontId="5" fillId="0" borderId="10" xfId="1" applyFont="1" applyBorder="1" applyAlignment="1" applyProtection="1">
      <alignment horizontal="center" vertical="center"/>
    </xf>
    <xf numFmtId="0" fontId="5" fillId="0" borderId="5" xfId="1" applyFont="1" applyBorder="1" applyAlignment="1" applyProtection="1">
      <alignment horizontal="center" vertical="center" shrinkToFit="1"/>
    </xf>
    <xf numFmtId="0" fontId="5" fillId="0" borderId="6" xfId="1" applyFont="1" applyBorder="1" applyAlignment="1" applyProtection="1">
      <alignment horizontal="center" vertical="center" shrinkToFit="1"/>
    </xf>
    <xf numFmtId="0" fontId="5" fillId="0" borderId="11" xfId="1" applyFont="1" applyBorder="1" applyAlignment="1" applyProtection="1">
      <alignment horizontal="center" vertical="center" shrinkToFit="1"/>
    </xf>
    <xf numFmtId="0" fontId="5" fillId="0" borderId="10" xfId="1" applyFont="1" applyBorder="1" applyAlignment="1" applyProtection="1">
      <alignment horizontal="center" vertical="center" shrinkToFit="1"/>
    </xf>
    <xf numFmtId="0" fontId="31" fillId="4" borderId="3" xfId="2" applyNumberFormat="1" applyFont="1" applyFill="1" applyBorder="1" applyAlignment="1" applyProtection="1">
      <alignment horizontal="center" vertical="center"/>
    </xf>
    <xf numFmtId="0" fontId="31" fillId="4" borderId="4" xfId="2" applyNumberFormat="1" applyFont="1" applyFill="1" applyBorder="1" applyAlignment="1" applyProtection="1">
      <alignment horizontal="center" vertical="center"/>
    </xf>
    <xf numFmtId="0" fontId="31" fillId="5" borderId="2" xfId="2" applyNumberFormat="1" applyFont="1" applyFill="1" applyBorder="1" applyAlignment="1" applyProtection="1">
      <alignment horizontal="center" vertical="center" shrinkToFit="1"/>
      <protection locked="0"/>
    </xf>
    <xf numFmtId="0" fontId="31" fillId="5" borderId="3" xfId="2" applyNumberFormat="1" applyFont="1" applyFill="1" applyBorder="1" applyAlignment="1" applyProtection="1">
      <alignment horizontal="center" vertical="center" shrinkToFit="1"/>
      <protection locked="0"/>
    </xf>
    <xf numFmtId="0" fontId="9" fillId="4" borderId="6" xfId="1" applyFont="1" applyFill="1" applyBorder="1" applyAlignment="1" applyProtection="1">
      <alignment horizontal="center" vertical="center"/>
    </xf>
    <xf numFmtId="49" fontId="9" fillId="3" borderId="6" xfId="1" applyNumberFormat="1" applyFont="1" applyFill="1" applyBorder="1" applyAlignment="1" applyProtection="1">
      <alignment horizontal="center" vertical="center"/>
      <protection locked="0"/>
    </xf>
    <xf numFmtId="0" fontId="9" fillId="3" borderId="5" xfId="1" applyFont="1" applyFill="1" applyBorder="1" applyAlignment="1" applyProtection="1">
      <alignment vertical="center"/>
      <protection locked="0"/>
    </xf>
    <xf numFmtId="0" fontId="9" fillId="3" borderId="11" xfId="1" applyFont="1" applyFill="1" applyBorder="1" applyAlignment="1" applyProtection="1">
      <alignment vertical="center"/>
      <protection locked="0"/>
    </xf>
    <xf numFmtId="0" fontId="5" fillId="3" borderId="10" xfId="1" applyFont="1" applyFill="1" applyBorder="1" applyAlignment="1" applyProtection="1">
      <alignment vertical="center"/>
      <protection locked="0"/>
    </xf>
    <xf numFmtId="0" fontId="24" fillId="0" borderId="10" xfId="1" applyFont="1" applyBorder="1" applyAlignment="1" applyProtection="1">
      <alignment horizontal="right" vertical="center"/>
    </xf>
    <xf numFmtId="0" fontId="24" fillId="0" borderId="12" xfId="1" applyFont="1" applyBorder="1" applyAlignment="1" applyProtection="1">
      <alignment horizontal="right" vertical="center"/>
    </xf>
    <xf numFmtId="0" fontId="9" fillId="0" borderId="2" xfId="1" applyFont="1" applyBorder="1" applyAlignment="1" applyProtection="1">
      <alignment horizontal="center" vertical="center"/>
    </xf>
    <xf numFmtId="0" fontId="9" fillId="0" borderId="3" xfId="1" applyFont="1" applyBorder="1" applyAlignment="1" applyProtection="1">
      <alignment horizontal="center" vertical="center"/>
    </xf>
    <xf numFmtId="0" fontId="9" fillId="0" borderId="4" xfId="1" applyFont="1" applyBorder="1" applyAlignment="1" applyProtection="1">
      <alignment horizontal="center" vertical="center"/>
    </xf>
    <xf numFmtId="0" fontId="5" fillId="3" borderId="0" xfId="1" applyFont="1" applyFill="1" applyAlignment="1" applyProtection="1">
      <alignment horizontal="center" vertical="center"/>
      <protection locked="0"/>
    </xf>
    <xf numFmtId="0" fontId="5" fillId="3" borderId="0" xfId="1" applyNumberFormat="1" applyFont="1" applyFill="1" applyAlignment="1" applyProtection="1">
      <alignment horizontal="center" vertical="center"/>
      <protection locked="0"/>
    </xf>
    <xf numFmtId="0" fontId="21" fillId="3" borderId="6" xfId="1" applyFont="1" applyFill="1" applyBorder="1" applyAlignment="1" applyProtection="1">
      <alignment vertical="center"/>
      <protection locked="0"/>
    </xf>
    <xf numFmtId="0" fontId="21" fillId="3" borderId="7" xfId="1" applyFont="1" applyFill="1" applyBorder="1" applyAlignment="1" applyProtection="1">
      <alignment vertical="center"/>
      <protection locked="0"/>
    </xf>
    <xf numFmtId="0" fontId="5" fillId="3" borderId="11" xfId="1" applyFont="1" applyFill="1" applyBorder="1" applyAlignment="1" applyProtection="1">
      <alignment vertical="center"/>
      <protection locked="0"/>
    </xf>
    <xf numFmtId="0" fontId="5" fillId="3" borderId="12" xfId="1" applyFont="1" applyFill="1" applyBorder="1" applyAlignment="1" applyProtection="1">
      <alignment vertical="center"/>
      <protection locked="0"/>
    </xf>
    <xf numFmtId="0" fontId="39"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center" vertical="center"/>
    </xf>
    <xf numFmtId="0" fontId="9" fillId="0" borderId="0" xfId="1" applyFont="1" applyAlignment="1">
      <alignment horizontal="center" vertical="center"/>
    </xf>
    <xf numFmtId="0" fontId="6" fillId="0" borderId="0" xfId="1" applyFont="1" applyBorder="1" applyAlignment="1">
      <alignment vertical="center"/>
    </xf>
    <xf numFmtId="0" fontId="2" fillId="0" borderId="0" xfId="1" applyFont="1" applyBorder="1" applyAlignment="1">
      <alignment vertical="center"/>
    </xf>
    <xf numFmtId="0" fontId="2" fillId="0" borderId="0" xfId="1" applyFont="1" applyBorder="1" applyAlignment="1">
      <alignment vertical="center"/>
    </xf>
    <xf numFmtId="0" fontId="2" fillId="0" borderId="0" xfId="1" applyFont="1" applyBorder="1" applyAlignment="1">
      <alignment horizontal="distributed" vertical="center"/>
    </xf>
    <xf numFmtId="0" fontId="5" fillId="0" borderId="0" xfId="1" applyFont="1" applyBorder="1" applyAlignment="1">
      <alignment vertical="center"/>
    </xf>
    <xf numFmtId="0" fontId="5" fillId="0" borderId="0" xfId="1" applyFont="1" applyBorder="1" applyAlignment="1">
      <alignment horizontal="left" vertical="center"/>
    </xf>
    <xf numFmtId="0" fontId="2" fillId="0" borderId="0" xfId="1" applyFont="1" applyBorder="1" applyAlignment="1">
      <alignment horizontal="center" vertical="center"/>
    </xf>
    <xf numFmtId="0" fontId="2" fillId="0" borderId="0" xfId="1" applyFont="1" applyAlignment="1">
      <alignment vertical="center"/>
    </xf>
    <xf numFmtId="0" fontId="2" fillId="0" borderId="0" xfId="1" quotePrefix="1" applyFont="1" applyAlignment="1">
      <alignment horizontal="center" vertical="center"/>
    </xf>
  </cellXfs>
  <cellStyles count="5">
    <cellStyle name="標準" xfId="0" builtinId="0"/>
    <cellStyle name="標準 2" xfId="2"/>
    <cellStyle name="標準 2 2" xfId="3"/>
    <cellStyle name="標準 2 3" xfId="4"/>
    <cellStyle name="標準 4"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19050</xdr:colOff>
      <xdr:row>47</xdr:row>
      <xdr:rowOff>0</xdr:rowOff>
    </xdr:from>
    <xdr:to>
      <xdr:col>17</xdr:col>
      <xdr:colOff>152400</xdr:colOff>
      <xdr:row>47</xdr:row>
      <xdr:rowOff>1057275</xdr:rowOff>
    </xdr:to>
    <xdr:sp macro="" textlink="">
      <xdr:nvSpPr>
        <xdr:cNvPr id="2" name="正方形/長方形 1"/>
        <xdr:cNvSpPr/>
      </xdr:nvSpPr>
      <xdr:spPr>
        <a:xfrm>
          <a:off x="1562100" y="8334375"/>
          <a:ext cx="1504950" cy="1057275"/>
        </a:xfrm>
        <a:prstGeom prst="rect">
          <a:avLst/>
        </a:prstGeom>
        <a:no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47</xdr:row>
      <xdr:rowOff>9525</xdr:rowOff>
    </xdr:from>
    <xdr:to>
      <xdr:col>28</xdr:col>
      <xdr:colOff>123825</xdr:colOff>
      <xdr:row>47</xdr:row>
      <xdr:rowOff>1152525</xdr:rowOff>
    </xdr:to>
    <xdr:sp macro="" textlink="">
      <xdr:nvSpPr>
        <xdr:cNvPr id="3" name="楕円 2"/>
        <xdr:cNvSpPr/>
      </xdr:nvSpPr>
      <xdr:spPr>
        <a:xfrm>
          <a:off x="4276725" y="8763000"/>
          <a:ext cx="1181100" cy="1143000"/>
        </a:xfrm>
        <a:prstGeom prst="ellipse">
          <a:avLst/>
        </a:prstGeom>
        <a:no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333375</xdr:colOff>
      <xdr:row>1</xdr:row>
      <xdr:rowOff>104775</xdr:rowOff>
    </xdr:from>
    <xdr:to>
      <xdr:col>48</xdr:col>
      <xdr:colOff>85725</xdr:colOff>
      <xdr:row>8</xdr:row>
      <xdr:rowOff>171450</xdr:rowOff>
    </xdr:to>
    <xdr:sp macro="" textlink="">
      <xdr:nvSpPr>
        <xdr:cNvPr id="4" name="テキスト ボックス 3"/>
        <xdr:cNvSpPr txBox="1"/>
      </xdr:nvSpPr>
      <xdr:spPr>
        <a:xfrm>
          <a:off x="7543800" y="285750"/>
          <a:ext cx="3943350" cy="1371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注意事項</a:t>
          </a:r>
          <a:r>
            <a:rPr kumimoji="1" lang="en-US" altLang="ja-JP" sz="1100">
              <a:solidFill>
                <a:srgbClr val="FF0000"/>
              </a:solidFill>
              <a:latin typeface="Meiryo UI" panose="020B0604030504040204" pitchFamily="50" charset="-128"/>
              <a:ea typeface="Meiryo UI" panose="020B0604030504040204" pitchFamily="50" charset="-128"/>
            </a:rPr>
            <a:t>】</a:t>
          </a:r>
        </a:p>
        <a:p>
          <a:r>
            <a:rPr kumimoji="1" lang="ja-JP" altLang="en-US" sz="1100">
              <a:solidFill>
                <a:srgbClr val="FF0000"/>
              </a:solidFill>
              <a:latin typeface="Meiryo UI" panose="020B0604030504040204" pitchFamily="50" charset="-128"/>
              <a:ea typeface="Meiryo UI" panose="020B0604030504040204" pitchFamily="50" charset="-128"/>
            </a:rPr>
            <a:t>・水色のセル：入力箇所</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・黄緑色のセル：入力箇所（市内のみ）</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・ピンク色：数式あり（水色のセルの入力内容により自動入力）</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en-US" altLang="ja-JP" sz="1100">
              <a:solidFill>
                <a:srgbClr val="FF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セルの色は印刷にはうつりません。</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40</xdr:col>
      <xdr:colOff>323850</xdr:colOff>
      <xdr:row>9</xdr:row>
      <xdr:rowOff>133351</xdr:rowOff>
    </xdr:from>
    <xdr:to>
      <xdr:col>48</xdr:col>
      <xdr:colOff>76200</xdr:colOff>
      <xdr:row>12</xdr:row>
      <xdr:rowOff>171451</xdr:rowOff>
    </xdr:to>
    <xdr:sp macro="" textlink="">
      <xdr:nvSpPr>
        <xdr:cNvPr id="5" name="テキスト ボックス 4"/>
        <xdr:cNvSpPr txBox="1"/>
      </xdr:nvSpPr>
      <xdr:spPr>
        <a:xfrm>
          <a:off x="7534275" y="1809751"/>
          <a:ext cx="3943350" cy="609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市内市外区分、提出状況は、該当する方を■にしてください。</a:t>
          </a:r>
        </a:p>
      </xdr:txBody>
    </xdr:sp>
    <xdr:clientData/>
  </xdr:twoCellAnchor>
  <xdr:twoCellAnchor>
    <xdr:from>
      <xdr:col>39</xdr:col>
      <xdr:colOff>380997</xdr:colOff>
      <xdr:row>52</xdr:row>
      <xdr:rowOff>76201</xdr:rowOff>
    </xdr:from>
    <xdr:to>
      <xdr:col>49</xdr:col>
      <xdr:colOff>146247</xdr:colOff>
      <xdr:row>60</xdr:row>
      <xdr:rowOff>19050</xdr:rowOff>
    </xdr:to>
    <xdr:sp macro="" textlink="">
      <xdr:nvSpPr>
        <xdr:cNvPr id="6" name="テキスト ボックス 5"/>
        <xdr:cNvSpPr txBox="1"/>
      </xdr:nvSpPr>
      <xdr:spPr>
        <a:xfrm>
          <a:off x="7067547" y="9744076"/>
          <a:ext cx="5004000" cy="15430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許可種別</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は該当するものを選んでください。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許可番号</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は、大臣知事コード（２桁）、許可番号（６桁）を併せて８桁で入力してください。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経審審査基準日</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は、半角数字で入力してください。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（例）</a:t>
          </a:r>
          <a:r>
            <a:rPr kumimoji="1" lang="en-US" altLang="ja-JP" sz="1100">
              <a:solidFill>
                <a:sysClr val="windowText" lastClr="000000"/>
              </a:solidFill>
              <a:latin typeface="Meiryo UI" panose="020B0604030504040204" pitchFamily="50" charset="-128"/>
              <a:ea typeface="Meiryo UI" panose="020B0604030504040204" pitchFamily="50" charset="-128"/>
            </a:rPr>
            <a:t>2022/9/30</a:t>
          </a: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年間平均完成工事高合計</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経営状況評点（</a:t>
          </a:r>
          <a:r>
            <a:rPr kumimoji="1" lang="en-US" altLang="ja-JP" sz="1100">
              <a:solidFill>
                <a:sysClr val="windowText" lastClr="000000"/>
              </a:solidFill>
              <a:latin typeface="Meiryo UI" panose="020B0604030504040204" pitchFamily="50" charset="-128"/>
              <a:ea typeface="Meiryo UI" panose="020B0604030504040204" pitchFamily="50" charset="-128"/>
            </a:rPr>
            <a:t>Y</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は数字のみ入力してください。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39</xdr:col>
      <xdr:colOff>380997</xdr:colOff>
      <xdr:row>60</xdr:row>
      <xdr:rowOff>180976</xdr:rowOff>
    </xdr:from>
    <xdr:to>
      <xdr:col>49</xdr:col>
      <xdr:colOff>146247</xdr:colOff>
      <xdr:row>69</xdr:row>
      <xdr:rowOff>200026</xdr:rowOff>
    </xdr:to>
    <xdr:sp macro="" textlink="">
      <xdr:nvSpPr>
        <xdr:cNvPr id="7" name="テキスト ボックス 6"/>
        <xdr:cNvSpPr txBox="1"/>
      </xdr:nvSpPr>
      <xdr:spPr>
        <a:xfrm>
          <a:off x="7067547" y="11449051"/>
          <a:ext cx="5004000" cy="2247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主</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は、主業種です。１つだけ選んで「</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業種コード</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許可</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は該当するものを選んでください。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総合評点（</a:t>
          </a:r>
          <a:r>
            <a:rPr kumimoji="1" lang="en-US" altLang="ja-JP" sz="1100">
              <a:solidFill>
                <a:sysClr val="windowText" lastClr="000000"/>
              </a:solidFill>
              <a:latin typeface="Meiryo UI" panose="020B0604030504040204" pitchFamily="50" charset="-128"/>
              <a:ea typeface="Meiryo UI" panose="020B0604030504040204" pitchFamily="50" charset="-128"/>
            </a:rPr>
            <a:t>P</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その他</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は数字のみ入力してください。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＜市内業者のみ＞</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成績評点</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は、該当業種の平均点を入力してください。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主観点数</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は、調査票の合計点＋該当業種の成績評点の加点＋該当業種の表彰の加点の合計を入力してください。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表彰</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は、該当業種の表彰がある場合、「</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」を入力してください。</a:t>
          </a:r>
        </a:p>
      </xdr:txBody>
    </xdr:sp>
    <xdr:clientData/>
  </xdr:twoCellAnchor>
  <xdr:twoCellAnchor>
    <xdr:from>
      <xdr:col>39</xdr:col>
      <xdr:colOff>114300</xdr:colOff>
      <xdr:row>55</xdr:row>
      <xdr:rowOff>180975</xdr:rowOff>
    </xdr:from>
    <xdr:to>
      <xdr:col>39</xdr:col>
      <xdr:colOff>361950</xdr:colOff>
      <xdr:row>56</xdr:row>
      <xdr:rowOff>133350</xdr:rowOff>
    </xdr:to>
    <xdr:cxnSp macro="">
      <xdr:nvCxnSpPr>
        <xdr:cNvPr id="9" name="直線矢印コネクタ 8"/>
        <xdr:cNvCxnSpPr/>
      </xdr:nvCxnSpPr>
      <xdr:spPr>
        <a:xfrm flipV="1">
          <a:off x="6800850" y="10344150"/>
          <a:ext cx="247650" cy="15240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59</xdr:row>
      <xdr:rowOff>152400</xdr:rowOff>
    </xdr:from>
    <xdr:to>
      <xdr:col>39</xdr:col>
      <xdr:colOff>323850</xdr:colOff>
      <xdr:row>62</xdr:row>
      <xdr:rowOff>152400</xdr:rowOff>
    </xdr:to>
    <xdr:cxnSp macro="">
      <xdr:nvCxnSpPr>
        <xdr:cNvPr id="10" name="直線矢印コネクタ 9"/>
        <xdr:cNvCxnSpPr/>
      </xdr:nvCxnSpPr>
      <xdr:spPr>
        <a:xfrm>
          <a:off x="6753225" y="11115675"/>
          <a:ext cx="257175" cy="80010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380997</xdr:colOff>
      <xdr:row>87</xdr:row>
      <xdr:rowOff>76201</xdr:rowOff>
    </xdr:from>
    <xdr:to>
      <xdr:col>49</xdr:col>
      <xdr:colOff>146247</xdr:colOff>
      <xdr:row>93</xdr:row>
      <xdr:rowOff>123825</xdr:rowOff>
    </xdr:to>
    <xdr:sp macro="" textlink="">
      <xdr:nvSpPr>
        <xdr:cNvPr id="12" name="テキスト ボックス 11"/>
        <xdr:cNvSpPr txBox="1"/>
      </xdr:nvSpPr>
      <xdr:spPr>
        <a:xfrm>
          <a:off x="7067547" y="17868901"/>
          <a:ext cx="5004000" cy="14001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主観的事項に関する調査票（市内業者のみ）</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は、該当する場合、黄緑色のセルで選んでください。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選択した場合、主観的事項審査基準に記載の添付書類を提出してください。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ただし、除雪登録、災害時等協力、消防団協力、指名停止期間　は添付書類は不要です。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39</xdr:col>
      <xdr:colOff>66675</xdr:colOff>
      <xdr:row>88</xdr:row>
      <xdr:rowOff>95250</xdr:rowOff>
    </xdr:from>
    <xdr:to>
      <xdr:col>39</xdr:col>
      <xdr:colOff>333375</xdr:colOff>
      <xdr:row>88</xdr:row>
      <xdr:rowOff>104775</xdr:rowOff>
    </xdr:to>
    <xdr:cxnSp macro="">
      <xdr:nvCxnSpPr>
        <xdr:cNvPr id="13" name="直線矢印コネクタ 12"/>
        <xdr:cNvCxnSpPr/>
      </xdr:nvCxnSpPr>
      <xdr:spPr>
        <a:xfrm>
          <a:off x="6753225" y="18145125"/>
          <a:ext cx="266700" cy="9525"/>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70</xdr:row>
      <xdr:rowOff>19050</xdr:rowOff>
    </xdr:from>
    <xdr:to>
      <xdr:col>15</xdr:col>
      <xdr:colOff>85725</xdr:colOff>
      <xdr:row>72</xdr:row>
      <xdr:rowOff>200026</xdr:rowOff>
    </xdr:to>
    <xdr:sp macro="" textlink="">
      <xdr:nvSpPr>
        <xdr:cNvPr id="15" name="角丸四角形吹き出し 14"/>
        <xdr:cNvSpPr/>
      </xdr:nvSpPr>
      <xdr:spPr>
        <a:xfrm>
          <a:off x="1000125" y="13763625"/>
          <a:ext cx="1657350" cy="676276"/>
        </a:xfrm>
        <a:prstGeom prst="wedgeRoundRectCallout">
          <a:avLst>
            <a:gd name="adj1" fmla="val -50813"/>
            <a:gd name="adj2" fmla="val -362217"/>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a:solidFill>
                <a:srgbClr val="FF0000"/>
              </a:solidFill>
              <a:latin typeface="+mn-lt"/>
              <a:ea typeface="+mn-ea"/>
              <a:cs typeface="+mn-cs"/>
            </a:rPr>
            <a:t>業種は、リストから選択してください。</a:t>
          </a:r>
        </a:p>
      </xdr:txBody>
    </xdr:sp>
    <xdr:clientData/>
  </xdr:twoCellAnchor>
  <xdr:twoCellAnchor>
    <xdr:from>
      <xdr:col>9</xdr:col>
      <xdr:colOff>19050</xdr:colOff>
      <xdr:row>47</xdr:row>
      <xdr:rowOff>0</xdr:rowOff>
    </xdr:from>
    <xdr:to>
      <xdr:col>17</xdr:col>
      <xdr:colOff>152400</xdr:colOff>
      <xdr:row>47</xdr:row>
      <xdr:rowOff>1057275</xdr:rowOff>
    </xdr:to>
    <xdr:sp macro="" textlink="">
      <xdr:nvSpPr>
        <xdr:cNvPr id="2" name="正方形/長方形 1"/>
        <xdr:cNvSpPr/>
      </xdr:nvSpPr>
      <xdr:spPr>
        <a:xfrm>
          <a:off x="1562100" y="8048625"/>
          <a:ext cx="1504950" cy="1057275"/>
        </a:xfrm>
        <a:prstGeom prst="rect">
          <a:avLst/>
        </a:prstGeom>
        <a:no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47</xdr:row>
      <xdr:rowOff>9525</xdr:rowOff>
    </xdr:from>
    <xdr:to>
      <xdr:col>28</xdr:col>
      <xdr:colOff>123825</xdr:colOff>
      <xdr:row>47</xdr:row>
      <xdr:rowOff>1152525</xdr:rowOff>
    </xdr:to>
    <xdr:sp macro="" textlink="">
      <xdr:nvSpPr>
        <xdr:cNvPr id="3" name="楕円 2"/>
        <xdr:cNvSpPr/>
      </xdr:nvSpPr>
      <xdr:spPr>
        <a:xfrm>
          <a:off x="3857625" y="8058150"/>
          <a:ext cx="1066800" cy="1076325"/>
        </a:xfrm>
        <a:prstGeom prst="ellipse">
          <a:avLst/>
        </a:prstGeom>
        <a:no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333375</xdr:colOff>
      <xdr:row>1</xdr:row>
      <xdr:rowOff>104775</xdr:rowOff>
    </xdr:from>
    <xdr:to>
      <xdr:col>48</xdr:col>
      <xdr:colOff>85725</xdr:colOff>
      <xdr:row>8</xdr:row>
      <xdr:rowOff>171450</xdr:rowOff>
    </xdr:to>
    <xdr:sp macro="" textlink="">
      <xdr:nvSpPr>
        <xdr:cNvPr id="4" name="テキスト ボックス 3"/>
        <xdr:cNvSpPr txBox="1"/>
      </xdr:nvSpPr>
      <xdr:spPr>
        <a:xfrm>
          <a:off x="7543800" y="285750"/>
          <a:ext cx="3943350" cy="1371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注意事項</a:t>
          </a:r>
          <a:r>
            <a:rPr kumimoji="1" lang="en-US" altLang="ja-JP" sz="1100">
              <a:solidFill>
                <a:srgbClr val="FF0000"/>
              </a:solidFill>
              <a:latin typeface="Meiryo UI" panose="020B0604030504040204" pitchFamily="50" charset="-128"/>
              <a:ea typeface="Meiryo UI" panose="020B0604030504040204" pitchFamily="50" charset="-128"/>
            </a:rPr>
            <a:t>】</a:t>
          </a:r>
        </a:p>
        <a:p>
          <a:r>
            <a:rPr kumimoji="1" lang="ja-JP" altLang="en-US" sz="1100">
              <a:solidFill>
                <a:srgbClr val="FF0000"/>
              </a:solidFill>
              <a:latin typeface="Meiryo UI" panose="020B0604030504040204" pitchFamily="50" charset="-128"/>
              <a:ea typeface="Meiryo UI" panose="020B0604030504040204" pitchFamily="50" charset="-128"/>
            </a:rPr>
            <a:t>・水色のセル：入力箇所</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・黄緑色のセル：入力箇所（市内のみ）</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・ピンク色：数式あり（水色のセルの入力内容により自動入力）</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en-US" altLang="ja-JP" sz="1100">
              <a:solidFill>
                <a:srgbClr val="FF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セルの色は印刷にはうつりません。</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40</xdr:col>
      <xdr:colOff>323850</xdr:colOff>
      <xdr:row>9</xdr:row>
      <xdr:rowOff>133351</xdr:rowOff>
    </xdr:from>
    <xdr:to>
      <xdr:col>48</xdr:col>
      <xdr:colOff>76200</xdr:colOff>
      <xdr:row>12</xdr:row>
      <xdr:rowOff>171451</xdr:rowOff>
    </xdr:to>
    <xdr:sp macro="" textlink="">
      <xdr:nvSpPr>
        <xdr:cNvPr id="5" name="テキスト ボックス 4"/>
        <xdr:cNvSpPr txBox="1"/>
      </xdr:nvSpPr>
      <xdr:spPr>
        <a:xfrm>
          <a:off x="7534275" y="1809751"/>
          <a:ext cx="3943350" cy="609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市内市外区分、提出状況は、該当する方を■にしてください。</a:t>
          </a:r>
        </a:p>
      </xdr:txBody>
    </xdr:sp>
    <xdr:clientData/>
  </xdr:twoCellAnchor>
  <xdr:twoCellAnchor>
    <xdr:from>
      <xdr:col>39</xdr:col>
      <xdr:colOff>380997</xdr:colOff>
      <xdr:row>52</xdr:row>
      <xdr:rowOff>76201</xdr:rowOff>
    </xdr:from>
    <xdr:to>
      <xdr:col>49</xdr:col>
      <xdr:colOff>146247</xdr:colOff>
      <xdr:row>60</xdr:row>
      <xdr:rowOff>19050</xdr:rowOff>
    </xdr:to>
    <xdr:sp macro="" textlink="">
      <xdr:nvSpPr>
        <xdr:cNvPr id="6" name="テキスト ボックス 5"/>
        <xdr:cNvSpPr txBox="1"/>
      </xdr:nvSpPr>
      <xdr:spPr>
        <a:xfrm>
          <a:off x="7067547" y="9744076"/>
          <a:ext cx="5004000" cy="15430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許可種別</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は該当するものを選んでください。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許可番号</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は、大臣知事コード（２桁）、許可番号（６桁）を併せて８桁で入力してください。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経審審査基準日</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は、半角数字で入力してください。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（例）</a:t>
          </a:r>
          <a:r>
            <a:rPr kumimoji="1" lang="en-US" altLang="ja-JP" sz="1100">
              <a:solidFill>
                <a:sysClr val="windowText" lastClr="000000"/>
              </a:solidFill>
              <a:latin typeface="Meiryo UI" panose="020B0604030504040204" pitchFamily="50" charset="-128"/>
              <a:ea typeface="Meiryo UI" panose="020B0604030504040204" pitchFamily="50" charset="-128"/>
            </a:rPr>
            <a:t>2022/9/30</a:t>
          </a: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年間平均完成工事高合計</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経営状況評点（</a:t>
          </a:r>
          <a:r>
            <a:rPr kumimoji="1" lang="en-US" altLang="ja-JP" sz="1100">
              <a:solidFill>
                <a:sysClr val="windowText" lastClr="000000"/>
              </a:solidFill>
              <a:latin typeface="Meiryo UI" panose="020B0604030504040204" pitchFamily="50" charset="-128"/>
              <a:ea typeface="Meiryo UI" panose="020B0604030504040204" pitchFamily="50" charset="-128"/>
            </a:rPr>
            <a:t>Y</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は数字のみ入力してください。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39</xdr:col>
      <xdr:colOff>380997</xdr:colOff>
      <xdr:row>60</xdr:row>
      <xdr:rowOff>180976</xdr:rowOff>
    </xdr:from>
    <xdr:to>
      <xdr:col>49</xdr:col>
      <xdr:colOff>146247</xdr:colOff>
      <xdr:row>69</xdr:row>
      <xdr:rowOff>200026</xdr:rowOff>
    </xdr:to>
    <xdr:sp macro="" textlink="">
      <xdr:nvSpPr>
        <xdr:cNvPr id="7" name="テキスト ボックス 6"/>
        <xdr:cNvSpPr txBox="1"/>
      </xdr:nvSpPr>
      <xdr:spPr>
        <a:xfrm>
          <a:off x="7067547" y="11449051"/>
          <a:ext cx="5004000" cy="2247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主</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は、主業種です。１つだけ選んで「</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業種コード</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許可</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は該当するものを選んでください。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総合評点（</a:t>
          </a:r>
          <a:r>
            <a:rPr kumimoji="1" lang="en-US" altLang="ja-JP" sz="1100">
              <a:solidFill>
                <a:sysClr val="windowText" lastClr="000000"/>
              </a:solidFill>
              <a:latin typeface="Meiryo UI" panose="020B0604030504040204" pitchFamily="50" charset="-128"/>
              <a:ea typeface="Meiryo UI" panose="020B0604030504040204" pitchFamily="50" charset="-128"/>
            </a:rPr>
            <a:t>P</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その他</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は数字のみ入力してください。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＜市内業者のみ＞</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成績評点</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は、該当業種の平均点を入力してください。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主観点数</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は、調査票の合計点＋該当業種の成績評点の加点＋該当業種の表彰の加点の合計を入力してください。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表彰</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は、該当業種の表彰がある場合、「</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」を入力してください。</a:t>
          </a:r>
        </a:p>
      </xdr:txBody>
    </xdr:sp>
    <xdr:clientData/>
  </xdr:twoCellAnchor>
  <xdr:twoCellAnchor>
    <xdr:from>
      <xdr:col>39</xdr:col>
      <xdr:colOff>114300</xdr:colOff>
      <xdr:row>55</xdr:row>
      <xdr:rowOff>180975</xdr:rowOff>
    </xdr:from>
    <xdr:to>
      <xdr:col>39</xdr:col>
      <xdr:colOff>361950</xdr:colOff>
      <xdr:row>56</xdr:row>
      <xdr:rowOff>133350</xdr:rowOff>
    </xdr:to>
    <xdr:cxnSp macro="">
      <xdr:nvCxnSpPr>
        <xdr:cNvPr id="8" name="直線矢印コネクタ 7"/>
        <xdr:cNvCxnSpPr/>
      </xdr:nvCxnSpPr>
      <xdr:spPr>
        <a:xfrm flipV="1">
          <a:off x="6800850" y="10344150"/>
          <a:ext cx="247650" cy="15240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59</xdr:row>
      <xdr:rowOff>152400</xdr:rowOff>
    </xdr:from>
    <xdr:to>
      <xdr:col>39</xdr:col>
      <xdr:colOff>323850</xdr:colOff>
      <xdr:row>62</xdr:row>
      <xdr:rowOff>152400</xdr:rowOff>
    </xdr:to>
    <xdr:cxnSp macro="">
      <xdr:nvCxnSpPr>
        <xdr:cNvPr id="9" name="直線矢印コネクタ 8"/>
        <xdr:cNvCxnSpPr/>
      </xdr:nvCxnSpPr>
      <xdr:spPr>
        <a:xfrm>
          <a:off x="6753225" y="11115675"/>
          <a:ext cx="257175" cy="80010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380997</xdr:colOff>
      <xdr:row>87</xdr:row>
      <xdr:rowOff>76201</xdr:rowOff>
    </xdr:from>
    <xdr:to>
      <xdr:col>49</xdr:col>
      <xdr:colOff>146247</xdr:colOff>
      <xdr:row>93</xdr:row>
      <xdr:rowOff>123825</xdr:rowOff>
    </xdr:to>
    <xdr:sp macro="" textlink="">
      <xdr:nvSpPr>
        <xdr:cNvPr id="10" name="テキスト ボックス 9"/>
        <xdr:cNvSpPr txBox="1"/>
      </xdr:nvSpPr>
      <xdr:spPr>
        <a:xfrm>
          <a:off x="7067547" y="17868901"/>
          <a:ext cx="5004000" cy="14001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主観的事項に関する調査票（市内業者のみ）</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は、該当する場合、黄緑色のセルで選んでください。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選択した場合、主観的事項審査基準に記載の添付書類を提出してください。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ただし、除雪登録、災害時等協力、消防団協力、指名停止期間　は添付書類は不要です。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39</xdr:col>
      <xdr:colOff>66675</xdr:colOff>
      <xdr:row>88</xdr:row>
      <xdr:rowOff>95250</xdr:rowOff>
    </xdr:from>
    <xdr:to>
      <xdr:col>39</xdr:col>
      <xdr:colOff>333375</xdr:colOff>
      <xdr:row>88</xdr:row>
      <xdr:rowOff>104775</xdr:rowOff>
    </xdr:to>
    <xdr:cxnSp macro="">
      <xdr:nvCxnSpPr>
        <xdr:cNvPr id="11" name="直線矢印コネクタ 10"/>
        <xdr:cNvCxnSpPr/>
      </xdr:nvCxnSpPr>
      <xdr:spPr>
        <a:xfrm>
          <a:off x="6753225" y="18145125"/>
          <a:ext cx="266700" cy="9525"/>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123826</xdr:colOff>
      <xdr:row>7</xdr:row>
      <xdr:rowOff>171450</xdr:rowOff>
    </xdr:from>
    <xdr:to>
      <xdr:col>24</xdr:col>
      <xdr:colOff>161926</xdr:colOff>
      <xdr:row>10</xdr:row>
      <xdr:rowOff>161925</xdr:rowOff>
    </xdr:to>
    <xdr:sp macro="" textlink="">
      <xdr:nvSpPr>
        <xdr:cNvPr id="12" name="楕円 11"/>
        <xdr:cNvSpPr/>
      </xdr:nvSpPr>
      <xdr:spPr>
        <a:xfrm>
          <a:off x="3724276" y="1466850"/>
          <a:ext cx="552450" cy="561975"/>
        </a:xfrm>
        <a:prstGeom prst="ellipse">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FF0000"/>
              </a:solidFill>
            </a:rPr>
            <a:t>印</a:t>
          </a:r>
        </a:p>
      </xdr:txBody>
    </xdr:sp>
    <xdr:clientData/>
  </xdr:twoCellAnchor>
  <xdr:twoCellAnchor>
    <xdr:from>
      <xdr:col>23</xdr:col>
      <xdr:colOff>152400</xdr:colOff>
      <xdr:row>47</xdr:row>
      <xdr:rowOff>314325</xdr:rowOff>
    </xdr:from>
    <xdr:to>
      <xdr:col>27</xdr:col>
      <xdr:colOff>19050</xdr:colOff>
      <xdr:row>47</xdr:row>
      <xdr:rowOff>876300</xdr:rowOff>
    </xdr:to>
    <xdr:sp macro="" textlink="">
      <xdr:nvSpPr>
        <xdr:cNvPr id="13" name="楕円 12"/>
        <xdr:cNvSpPr/>
      </xdr:nvSpPr>
      <xdr:spPr>
        <a:xfrm>
          <a:off x="4095750" y="8362950"/>
          <a:ext cx="552450" cy="561975"/>
        </a:xfrm>
        <a:prstGeom prst="ellipse">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FF0000"/>
              </a:solidFill>
            </a:rPr>
            <a:t>印</a:t>
          </a:r>
        </a:p>
      </xdr:txBody>
    </xdr:sp>
    <xdr:clientData/>
  </xdr:twoCellAnchor>
  <xdr:twoCellAnchor>
    <xdr:from>
      <xdr:col>0</xdr:col>
      <xdr:colOff>114300</xdr:colOff>
      <xdr:row>62</xdr:row>
      <xdr:rowOff>123824</xdr:rowOff>
    </xdr:from>
    <xdr:to>
      <xdr:col>10</xdr:col>
      <xdr:colOff>57150</xdr:colOff>
      <xdr:row>66</xdr:row>
      <xdr:rowOff>228599</xdr:rowOff>
    </xdr:to>
    <xdr:sp macro="" textlink="">
      <xdr:nvSpPr>
        <xdr:cNvPr id="14" name="角丸四角形吹き出し 13"/>
        <xdr:cNvSpPr/>
      </xdr:nvSpPr>
      <xdr:spPr>
        <a:xfrm>
          <a:off x="114300" y="11887199"/>
          <a:ext cx="1657350" cy="1095375"/>
        </a:xfrm>
        <a:prstGeom prst="wedgeRoundRectCallout">
          <a:avLst>
            <a:gd name="adj1" fmla="val -45066"/>
            <a:gd name="adj2" fmla="val -79756"/>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a:solidFill>
                <a:srgbClr val="FF0000"/>
              </a:solidFill>
              <a:latin typeface="+mn-lt"/>
              <a:ea typeface="+mn-ea"/>
              <a:cs typeface="+mn-cs"/>
            </a:rPr>
            <a:t>主業種に「</a:t>
          </a:r>
          <a:r>
            <a:rPr kumimoji="1" lang="en-US" altLang="ja-JP" sz="1000">
              <a:solidFill>
                <a:srgbClr val="FF0000"/>
              </a:solidFill>
              <a:latin typeface="+mn-lt"/>
              <a:ea typeface="+mn-ea"/>
              <a:cs typeface="+mn-cs"/>
            </a:rPr>
            <a:t>1</a:t>
          </a:r>
          <a:r>
            <a:rPr kumimoji="1" lang="ja-JP" altLang="en-US" sz="1000">
              <a:solidFill>
                <a:srgbClr val="FF0000"/>
              </a:solidFill>
              <a:latin typeface="+mn-lt"/>
              <a:ea typeface="+mn-ea"/>
              <a:cs typeface="+mn-cs"/>
            </a:rPr>
            <a:t>」を入力してください。</a:t>
          </a:r>
          <a:endParaRPr kumimoji="1" lang="en-US" altLang="ja-JP" sz="1000">
            <a:solidFill>
              <a:srgbClr val="FF0000"/>
            </a:solidFill>
            <a:latin typeface="+mn-lt"/>
            <a:ea typeface="+mn-ea"/>
            <a:cs typeface="+mn-cs"/>
          </a:endParaRPr>
        </a:p>
        <a:p>
          <a:pPr marL="0" indent="0" algn="l"/>
          <a:r>
            <a:rPr kumimoji="1" lang="ja-JP" altLang="en-US" sz="1000">
              <a:solidFill>
                <a:srgbClr val="FF0000"/>
              </a:solidFill>
              <a:latin typeface="+mn-lt"/>
              <a:ea typeface="+mn-ea"/>
              <a:cs typeface="+mn-cs"/>
            </a:rPr>
            <a:t>ひとつだけ選択してください。</a:t>
          </a:r>
        </a:p>
      </xdr:txBody>
    </xdr:sp>
    <xdr:clientData/>
  </xdr:twoCellAnchor>
  <xdr:twoCellAnchor>
    <xdr:from>
      <xdr:col>14</xdr:col>
      <xdr:colOff>161925</xdr:colOff>
      <xdr:row>63</xdr:row>
      <xdr:rowOff>38100</xdr:rowOff>
    </xdr:from>
    <xdr:to>
      <xdr:col>24</xdr:col>
      <xdr:colOff>104775</xdr:colOff>
      <xdr:row>68</xdr:row>
      <xdr:rowOff>19050</xdr:rowOff>
    </xdr:to>
    <xdr:sp macro="" textlink="">
      <xdr:nvSpPr>
        <xdr:cNvPr id="16" name="角丸四角形吹き出し 15"/>
        <xdr:cNvSpPr/>
      </xdr:nvSpPr>
      <xdr:spPr>
        <a:xfrm>
          <a:off x="2562225" y="12049125"/>
          <a:ext cx="1657350" cy="1219200"/>
        </a:xfrm>
        <a:prstGeom prst="wedgeRoundRectCallout">
          <a:avLst>
            <a:gd name="adj1" fmla="val -30124"/>
            <a:gd name="adj2" fmla="val -91817"/>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a:solidFill>
                <a:srgbClr val="FF0000"/>
              </a:solidFill>
              <a:latin typeface="+mn-lt"/>
              <a:ea typeface="+mn-ea"/>
              <a:cs typeface="+mn-cs"/>
            </a:rPr>
            <a:t>経営事項審査の内容を入力してください。</a:t>
          </a:r>
          <a:endParaRPr kumimoji="1" lang="en-US" altLang="ja-JP" sz="1000">
            <a:solidFill>
              <a:srgbClr val="FF0000"/>
            </a:solidFill>
            <a:latin typeface="+mn-lt"/>
            <a:ea typeface="+mn-ea"/>
            <a:cs typeface="+mn-cs"/>
          </a:endParaRPr>
        </a:p>
        <a:p>
          <a:pPr marL="0" indent="0" algn="l"/>
          <a:r>
            <a:rPr kumimoji="1" lang="ja-JP" altLang="en-US" sz="1000">
              <a:solidFill>
                <a:srgbClr val="FF0000"/>
              </a:solidFill>
              <a:latin typeface="+mn-lt"/>
              <a:ea typeface="+mn-ea"/>
              <a:cs typeface="+mn-cs"/>
            </a:rPr>
            <a:t>経審を受けていない業種の登録はできません。</a:t>
          </a:r>
        </a:p>
      </xdr:txBody>
    </xdr:sp>
    <xdr:clientData/>
  </xdr:twoCellAnchor>
  <xdr:twoCellAnchor>
    <xdr:from>
      <xdr:col>28</xdr:col>
      <xdr:colOff>38100</xdr:colOff>
      <xdr:row>65</xdr:row>
      <xdr:rowOff>95250</xdr:rowOff>
    </xdr:from>
    <xdr:to>
      <xdr:col>37</xdr:col>
      <xdr:colOff>152400</xdr:colOff>
      <xdr:row>68</xdr:row>
      <xdr:rowOff>152400</xdr:rowOff>
    </xdr:to>
    <xdr:sp macro="" textlink="">
      <xdr:nvSpPr>
        <xdr:cNvPr id="17" name="角丸四角形吹き出し 16"/>
        <xdr:cNvSpPr/>
      </xdr:nvSpPr>
      <xdr:spPr>
        <a:xfrm>
          <a:off x="4838700" y="12601575"/>
          <a:ext cx="1657350" cy="800100"/>
        </a:xfrm>
        <a:prstGeom prst="wedgeRoundRectCallout">
          <a:avLst>
            <a:gd name="adj1" fmla="val 38267"/>
            <a:gd name="adj2" fmla="val -148067"/>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a:solidFill>
                <a:srgbClr val="FF0000"/>
              </a:solidFill>
              <a:latin typeface="+mn-lt"/>
              <a:ea typeface="+mn-ea"/>
              <a:cs typeface="+mn-cs"/>
            </a:rPr>
            <a:t>緑色の部分は、しない業者のみ入力してください。</a:t>
          </a:r>
        </a:p>
      </xdr:txBody>
    </xdr:sp>
    <xdr:clientData/>
  </xdr:twoCellAnchor>
  <xdr:twoCellAnchor>
    <xdr:from>
      <xdr:col>21</xdr:col>
      <xdr:colOff>85726</xdr:colOff>
      <xdr:row>25</xdr:row>
      <xdr:rowOff>114300</xdr:rowOff>
    </xdr:from>
    <xdr:to>
      <xdr:col>37</xdr:col>
      <xdr:colOff>95250</xdr:colOff>
      <xdr:row>33</xdr:row>
      <xdr:rowOff>142875</xdr:rowOff>
    </xdr:to>
    <xdr:sp macro="" textlink="">
      <xdr:nvSpPr>
        <xdr:cNvPr id="18" name="角丸四角形吹き出し 17"/>
        <xdr:cNvSpPr/>
      </xdr:nvSpPr>
      <xdr:spPr>
        <a:xfrm>
          <a:off x="3686176" y="4562475"/>
          <a:ext cx="2752724" cy="1076325"/>
        </a:xfrm>
        <a:prstGeom prst="wedgeRoundRectCallout">
          <a:avLst>
            <a:gd name="adj1" fmla="val -20354"/>
            <a:gd name="adj2" fmla="val -46504"/>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a:solidFill>
                <a:srgbClr val="FF0000"/>
              </a:solidFill>
              <a:latin typeface="+mn-lt"/>
              <a:ea typeface="+mn-ea"/>
              <a:cs typeface="+mn-cs"/>
            </a:rPr>
            <a:t>押印は、２箇所にお願いします。</a:t>
          </a:r>
          <a:endParaRPr kumimoji="1" lang="en-US" altLang="ja-JP" sz="1100">
            <a:solidFill>
              <a:srgbClr val="FF0000"/>
            </a:solidFill>
            <a:latin typeface="+mn-lt"/>
            <a:ea typeface="+mn-ea"/>
            <a:cs typeface="+mn-cs"/>
          </a:endParaRPr>
        </a:p>
        <a:p>
          <a:pPr marL="0" indent="0" algn="l"/>
          <a:r>
            <a:rPr kumimoji="1" lang="ja-JP" altLang="en-US" sz="1100">
              <a:solidFill>
                <a:srgbClr val="FF0000"/>
              </a:solidFill>
              <a:latin typeface="+mn-lt"/>
              <a:ea typeface="+mn-ea"/>
              <a:cs typeface="+mn-cs"/>
            </a:rPr>
            <a:t>ただし、申請者欄の押印は、手書き署名の場合、省略できます。</a:t>
          </a:r>
        </a:p>
      </xdr:txBody>
    </xdr:sp>
    <xdr:clientData/>
  </xdr:twoCellAnchor>
  <xdr:twoCellAnchor>
    <xdr:from>
      <xdr:col>24</xdr:col>
      <xdr:colOff>123826</xdr:colOff>
      <xdr:row>11</xdr:row>
      <xdr:rowOff>180975</xdr:rowOff>
    </xdr:from>
    <xdr:to>
      <xdr:col>29</xdr:col>
      <xdr:colOff>90488</xdr:colOff>
      <xdr:row>25</xdr:row>
      <xdr:rowOff>114300</xdr:rowOff>
    </xdr:to>
    <xdr:cxnSp macro="">
      <xdr:nvCxnSpPr>
        <xdr:cNvPr id="20" name="直線矢印コネクタ 19"/>
        <xdr:cNvCxnSpPr>
          <a:stCxn id="18" idx="0"/>
        </xdr:cNvCxnSpPr>
      </xdr:nvCxnSpPr>
      <xdr:spPr>
        <a:xfrm flipH="1" flipV="1">
          <a:off x="4238626" y="2238375"/>
          <a:ext cx="823912" cy="2324100"/>
        </a:xfrm>
        <a:prstGeom prst="straightConnector1">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33</xdr:row>
      <xdr:rowOff>142875</xdr:rowOff>
    </xdr:from>
    <xdr:to>
      <xdr:col>29</xdr:col>
      <xdr:colOff>90488</xdr:colOff>
      <xdr:row>45</xdr:row>
      <xdr:rowOff>0</xdr:rowOff>
    </xdr:to>
    <xdr:cxnSp macro="">
      <xdr:nvCxnSpPr>
        <xdr:cNvPr id="22" name="直線矢印コネクタ 21"/>
        <xdr:cNvCxnSpPr>
          <a:stCxn id="18" idx="2"/>
        </xdr:cNvCxnSpPr>
      </xdr:nvCxnSpPr>
      <xdr:spPr>
        <a:xfrm flipH="1">
          <a:off x="4152900" y="5638800"/>
          <a:ext cx="909638" cy="2009775"/>
        </a:xfrm>
        <a:prstGeom prst="straightConnector1">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409575</xdr:colOff>
      <xdr:row>14</xdr:row>
      <xdr:rowOff>66675</xdr:rowOff>
    </xdr:from>
    <xdr:to>
      <xdr:col>42</xdr:col>
      <xdr:colOff>495300</xdr:colOff>
      <xdr:row>17</xdr:row>
      <xdr:rowOff>28575</xdr:rowOff>
    </xdr:to>
    <xdr:sp macro="" textlink="">
      <xdr:nvSpPr>
        <xdr:cNvPr id="30" name="角丸四角形吹き出し 29"/>
        <xdr:cNvSpPr/>
      </xdr:nvSpPr>
      <xdr:spPr>
        <a:xfrm>
          <a:off x="7096125" y="2695575"/>
          <a:ext cx="1657350" cy="581025"/>
        </a:xfrm>
        <a:prstGeom prst="wedgeRoundRectCallout">
          <a:avLst>
            <a:gd name="adj1" fmla="val -105412"/>
            <a:gd name="adj2" fmla="val -255815"/>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a:solidFill>
                <a:srgbClr val="FF0000"/>
              </a:solidFill>
              <a:latin typeface="+mn-lt"/>
              <a:ea typeface="+mn-ea"/>
              <a:cs typeface="+mn-cs"/>
            </a:rPr>
            <a:t>どちらか選択してください。</a:t>
          </a:r>
        </a:p>
      </xdr:txBody>
    </xdr:sp>
    <xdr:clientData/>
  </xdr:twoCellAnchor>
  <xdr:twoCellAnchor>
    <xdr:from>
      <xdr:col>29</xdr:col>
      <xdr:colOff>161925</xdr:colOff>
      <xdr:row>16</xdr:row>
      <xdr:rowOff>228600</xdr:rowOff>
    </xdr:from>
    <xdr:to>
      <xdr:col>39</xdr:col>
      <xdr:colOff>104775</xdr:colOff>
      <xdr:row>20</xdr:row>
      <xdr:rowOff>28575</xdr:rowOff>
    </xdr:to>
    <xdr:sp macro="" textlink="">
      <xdr:nvSpPr>
        <xdr:cNvPr id="31" name="角丸四角形吹き出し 30"/>
        <xdr:cNvSpPr/>
      </xdr:nvSpPr>
      <xdr:spPr>
        <a:xfrm>
          <a:off x="5133975" y="3133725"/>
          <a:ext cx="1657350" cy="581025"/>
        </a:xfrm>
        <a:prstGeom prst="wedgeRoundRectCallout">
          <a:avLst>
            <a:gd name="adj1" fmla="val -27251"/>
            <a:gd name="adj2" fmla="val -106635"/>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a:solidFill>
                <a:srgbClr val="FF0000"/>
              </a:solidFill>
              <a:latin typeface="+mn-lt"/>
              <a:ea typeface="+mn-ea"/>
              <a:cs typeface="+mn-cs"/>
            </a:rPr>
            <a:t>必ず入力してください。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63</xdr:col>
      <xdr:colOff>40584</xdr:colOff>
      <xdr:row>6</xdr:row>
      <xdr:rowOff>333375</xdr:rowOff>
    </xdr:from>
    <xdr:to>
      <xdr:col>68</xdr:col>
      <xdr:colOff>59634</xdr:colOff>
      <xdr:row>8</xdr:row>
      <xdr:rowOff>66675</xdr:rowOff>
    </xdr:to>
    <xdr:sp macro="" textlink="">
      <xdr:nvSpPr>
        <xdr:cNvPr id="2" name="楕円 1"/>
        <xdr:cNvSpPr/>
      </xdr:nvSpPr>
      <xdr:spPr bwMode="auto">
        <a:xfrm>
          <a:off x="6041334" y="2619375"/>
          <a:ext cx="495300" cy="495300"/>
        </a:xfrm>
        <a:prstGeom prst="ellipse">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_&#24037;&#20107;&#22865;&#32004;&#20418;/050_&#31478;&#20105;&#20837;&#26413;&#21442;&#21152;&#36039;&#26684;&#30331;&#37682;&#30003;&#35531;/000_&#31478;&#20105;&#20837;&#26413;&#21442;&#21152;&#30003;&#35531;&#65288;&#65298;&#24180;&#12372;&#12392;&#65289;/&#20196;&#21644;&#65301;&#12539;&#65302;&#24180;&#24230;&#20837;&#26413;&#21442;&#21152;&#36039;&#26684;&#30003;&#35531;/&#65297;&#30003;&#35531;&#27096;&#24335;&#12539;&#35500;&#26126;&#26360;/&#20316;&#25104;&#20013;_&#30003;&#35531;&#26360;&#39006;/&#12304;&#24066;&#20869;&#12398;&#12415;&#12305;&#20027;&#35251;&#30340;&#20107;&#38917;&#12395;&#38306;&#12377;&#12427;&#35519;&#26619;&#31080;&#12539;&#28857;&#25968;&#30906;&#354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内のみ）工事成績評点（業種名）"/>
      <sheetName val="電子申請_点数確認表"/>
      <sheetName val="誓約書（市内のみ）"/>
      <sheetName val="点数リスト"/>
      <sheetName val="表"/>
    </sheetNames>
    <sheetDataSet>
      <sheetData sheetId="0"/>
      <sheetData sheetId="1"/>
      <sheetData sheetId="2"/>
      <sheetData sheetId="3">
        <row r="2">
          <cell r="B2" t="str">
            <v>なし</v>
          </cell>
          <cell r="C2">
            <v>0</v>
          </cell>
          <cell r="D2" t="str">
            <v>なし</v>
          </cell>
          <cell r="E2">
            <v>0</v>
          </cell>
          <cell r="F2" t="str">
            <v>なし</v>
          </cell>
          <cell r="G2">
            <v>0</v>
          </cell>
          <cell r="H2" t="str">
            <v>なし</v>
          </cell>
          <cell r="I2">
            <v>0</v>
          </cell>
          <cell r="J2" t="str">
            <v>なし</v>
          </cell>
          <cell r="K2">
            <v>0</v>
          </cell>
          <cell r="L2" t="str">
            <v>なし</v>
          </cell>
          <cell r="M2">
            <v>0</v>
          </cell>
          <cell r="N2" t="str">
            <v>なし</v>
          </cell>
          <cell r="O2">
            <v>0</v>
          </cell>
          <cell r="P2" t="str">
            <v>なし</v>
          </cell>
          <cell r="Q2">
            <v>0</v>
          </cell>
          <cell r="R2" t="str">
            <v>なし</v>
          </cell>
          <cell r="S2">
            <v>0</v>
          </cell>
          <cell r="T2" t="str">
            <v>なし</v>
          </cell>
          <cell r="U2">
            <v>0</v>
          </cell>
          <cell r="V2" t="str">
            <v>なし</v>
          </cell>
          <cell r="W2">
            <v>0</v>
          </cell>
          <cell r="X2" t="str">
            <v>なし</v>
          </cell>
          <cell r="Y2">
            <v>0</v>
          </cell>
          <cell r="Z2" t="str">
            <v>受注工事なし</v>
          </cell>
          <cell r="AA2">
            <v>0</v>
          </cell>
          <cell r="AB2" t="str">
            <v>なし</v>
          </cell>
          <cell r="AC2">
            <v>0</v>
          </cell>
        </row>
        <row r="3">
          <cell r="B3" t="str">
            <v>登録有り</v>
          </cell>
          <cell r="C3">
            <v>10</v>
          </cell>
          <cell r="D3" t="str">
            <v>ＩＳＯ１４００１</v>
          </cell>
          <cell r="E3">
            <v>10</v>
          </cell>
          <cell r="F3" t="str">
            <v>一般事業主行動計画</v>
          </cell>
          <cell r="G3">
            <v>5</v>
          </cell>
          <cell r="H3" t="str">
            <v>一般事業主行動計画</v>
          </cell>
          <cell r="I3">
            <v>5</v>
          </cell>
          <cell r="J3" t="str">
            <v>常時雇用する労働者が43.5人以上</v>
          </cell>
          <cell r="K3">
            <v>10</v>
          </cell>
          <cell r="L3" t="str">
            <v>登録有り</v>
          </cell>
          <cell r="M3">
            <v>5</v>
          </cell>
          <cell r="N3" t="str">
            <v>締結済</v>
          </cell>
          <cell r="O3">
            <v>10</v>
          </cell>
          <cell r="P3" t="str">
            <v>締結済</v>
          </cell>
          <cell r="Q3">
            <v>15</v>
          </cell>
          <cell r="R3" t="str">
            <v>登録有り</v>
          </cell>
          <cell r="S3">
            <v>5</v>
          </cell>
          <cell r="T3" t="str">
            <v>認定有り</v>
          </cell>
          <cell r="U3">
            <v>5</v>
          </cell>
          <cell r="V3" t="str">
            <v>登録有り</v>
          </cell>
          <cell r="W3">
            <v>5</v>
          </cell>
          <cell r="X3" t="str">
            <v>３か月未満</v>
          </cell>
          <cell r="Y3">
            <v>-10</v>
          </cell>
          <cell r="Z3" t="str">
            <v>80点以上</v>
          </cell>
          <cell r="AA3">
            <v>50</v>
          </cell>
          <cell r="AB3" t="str">
            <v>有り</v>
          </cell>
          <cell r="AC3">
            <v>20</v>
          </cell>
        </row>
        <row r="4">
          <cell r="D4" t="str">
            <v>エコアクション２１</v>
          </cell>
          <cell r="E4">
            <v>5</v>
          </cell>
          <cell r="F4" t="str">
            <v>基準適合一般事業主認定</v>
          </cell>
          <cell r="G4">
            <v>15</v>
          </cell>
          <cell r="H4" t="str">
            <v>基準適合一般事業主認定</v>
          </cell>
          <cell r="I4">
            <v>15</v>
          </cell>
          <cell r="J4" t="str">
            <v>常時雇用する労働者が43.5人未満</v>
          </cell>
          <cell r="K4">
            <v>10</v>
          </cell>
          <cell r="X4" t="str">
            <v>３か月以上６か月未満</v>
          </cell>
          <cell r="Y4">
            <v>-20</v>
          </cell>
          <cell r="Z4" t="str">
            <v>75点以上80点未満</v>
          </cell>
          <cell r="AA4">
            <v>30</v>
          </cell>
        </row>
        <row r="5">
          <cell r="X5" t="str">
            <v>６か月以上１２か月未満</v>
          </cell>
          <cell r="Y5">
            <v>-30</v>
          </cell>
          <cell r="Z5" t="str">
            <v>73点以上75点未満</v>
          </cell>
          <cell r="AA5">
            <v>15</v>
          </cell>
        </row>
        <row r="6">
          <cell r="X6" t="str">
            <v>１２か月以上</v>
          </cell>
          <cell r="Y6">
            <v>-50</v>
          </cell>
          <cell r="Z6" t="str">
            <v>70点以上73点未満</v>
          </cell>
          <cell r="AA6">
            <v>5</v>
          </cell>
        </row>
        <row r="7">
          <cell r="Z7" t="str">
            <v>65点以上70点未満</v>
          </cell>
          <cell r="AA7">
            <v>0</v>
          </cell>
        </row>
        <row r="8">
          <cell r="Z8" t="str">
            <v>62点以上65点未満</v>
          </cell>
          <cell r="AA8">
            <v>-20</v>
          </cell>
        </row>
        <row r="9">
          <cell r="Z9" t="str">
            <v>60点以上62点未満</v>
          </cell>
          <cell r="AA9">
            <v>-30</v>
          </cell>
        </row>
        <row r="10">
          <cell r="Z10" t="str">
            <v>60点未満</v>
          </cell>
          <cell r="AA10">
            <v>-50</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1"/>
  <sheetViews>
    <sheetView tabSelected="1" view="pageBreakPreview" zoomScaleNormal="100" zoomScaleSheetLayoutView="100" workbookViewId="0">
      <selection activeCell="I5" sqref="I5:K5"/>
    </sheetView>
  </sheetViews>
  <sheetFormatPr defaultColWidth="6.875" defaultRowHeight="15" customHeight="1" x14ac:dyDescent="0.25"/>
  <cols>
    <col min="1" max="39" width="2.25" style="9" customWidth="1" collapsed="1"/>
    <col min="40" max="40" width="6.875" style="9" customWidth="1" collapsed="1"/>
    <col min="41" max="16384" width="6.875" style="9" collapsed="1"/>
  </cols>
  <sheetData>
    <row r="1" spans="1:40" ht="14.25" customHeight="1" x14ac:dyDescent="0.25">
      <c r="A1" s="8" t="s">
        <v>0</v>
      </c>
      <c r="R1" s="10"/>
      <c r="S1" s="10"/>
      <c r="T1" s="10"/>
      <c r="U1" s="10"/>
      <c r="V1" s="10"/>
      <c r="W1" s="10"/>
      <c r="X1" s="10"/>
      <c r="Y1" s="10"/>
      <c r="Z1" s="10"/>
      <c r="AA1" s="10"/>
      <c r="AB1" s="10"/>
      <c r="AC1" s="10"/>
    </row>
    <row r="2" spans="1:40" ht="14.25" customHeight="1" x14ac:dyDescent="0.25">
      <c r="A2" s="82" t="s">
        <v>1</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row>
    <row r="3" spans="1:40" ht="14.25" customHeight="1" x14ac:dyDescent="0.25">
      <c r="AB3" s="11"/>
      <c r="AC3" s="11"/>
      <c r="AD3" s="11"/>
      <c r="AE3" s="11"/>
      <c r="AF3" s="11"/>
      <c r="AG3" s="11"/>
      <c r="AH3" s="11"/>
      <c r="AI3" s="11"/>
      <c r="AJ3" s="11"/>
      <c r="AK3" s="11"/>
      <c r="AL3" s="11"/>
      <c r="AM3" s="11"/>
    </row>
    <row r="4" spans="1:40" ht="14.25" customHeight="1" x14ac:dyDescent="0.25">
      <c r="A4" s="12" t="s">
        <v>2</v>
      </c>
      <c r="B4" s="13"/>
      <c r="C4" s="13"/>
      <c r="D4" s="13"/>
      <c r="E4" s="13"/>
      <c r="F4" s="13"/>
      <c r="G4" s="13"/>
      <c r="H4" s="13"/>
      <c r="I4" s="13"/>
      <c r="J4" s="13"/>
      <c r="K4" s="13"/>
      <c r="L4" s="13"/>
      <c r="M4" s="13"/>
      <c r="N4" s="13"/>
      <c r="O4" s="13"/>
      <c r="P4" s="13"/>
      <c r="Q4" s="13"/>
      <c r="R4" s="13"/>
      <c r="S4" s="13"/>
      <c r="T4" s="13"/>
      <c r="U4" s="13"/>
      <c r="V4" s="13"/>
      <c r="W4" s="13"/>
      <c r="X4" s="13"/>
      <c r="Y4" s="13"/>
      <c r="Z4" s="13"/>
      <c r="AA4" s="13"/>
      <c r="AC4" s="9" t="s">
        <v>171</v>
      </c>
      <c r="AE4" s="255"/>
      <c r="AF4" s="255"/>
      <c r="AG4" s="14" t="s">
        <v>172</v>
      </c>
      <c r="AH4" s="255"/>
      <c r="AI4" s="255"/>
      <c r="AJ4" s="14" t="s">
        <v>174</v>
      </c>
      <c r="AK4" s="256"/>
      <c r="AL4" s="256"/>
      <c r="AM4" s="14" t="s">
        <v>173</v>
      </c>
    </row>
    <row r="5" spans="1:40" ht="15" customHeight="1" x14ac:dyDescent="0.25">
      <c r="A5" s="83" t="s">
        <v>3</v>
      </c>
      <c r="B5" s="84" t="s">
        <v>4</v>
      </c>
      <c r="C5" s="77"/>
      <c r="D5" s="77"/>
      <c r="E5" s="77"/>
      <c r="F5" s="77"/>
      <c r="G5" s="78"/>
      <c r="H5" s="7" t="s">
        <v>5</v>
      </c>
      <c r="I5" s="246"/>
      <c r="J5" s="246"/>
      <c r="K5" s="246"/>
      <c r="L5" s="15" t="s">
        <v>167</v>
      </c>
      <c r="M5" s="246"/>
      <c r="N5" s="246"/>
      <c r="O5" s="246"/>
      <c r="P5" s="246"/>
      <c r="Q5" s="16"/>
      <c r="R5" s="16"/>
      <c r="S5" s="16"/>
      <c r="T5" s="16"/>
      <c r="U5" s="16"/>
      <c r="V5" s="16"/>
      <c r="W5" s="16"/>
      <c r="X5" s="16"/>
      <c r="Y5" s="16"/>
      <c r="Z5" s="16"/>
      <c r="AA5" s="17"/>
      <c r="AF5" s="11"/>
      <c r="AG5" s="11"/>
      <c r="AH5" s="11"/>
      <c r="AI5" s="11"/>
      <c r="AJ5" s="11"/>
      <c r="AK5" s="11"/>
      <c r="AL5" s="11"/>
      <c r="AM5" s="11"/>
    </row>
    <row r="6" spans="1:40" ht="15" customHeight="1" x14ac:dyDescent="0.25">
      <c r="A6" s="83"/>
      <c r="B6" s="76"/>
      <c r="C6" s="77"/>
      <c r="D6" s="77"/>
      <c r="E6" s="77"/>
      <c r="F6" s="77"/>
      <c r="G6" s="78"/>
      <c r="H6" s="85"/>
      <c r="I6" s="86"/>
      <c r="J6" s="86"/>
      <c r="K6" s="86"/>
      <c r="L6" s="86"/>
      <c r="M6" s="86"/>
      <c r="N6" s="86"/>
      <c r="O6" s="86"/>
      <c r="P6" s="86"/>
      <c r="Q6" s="86"/>
      <c r="R6" s="86"/>
      <c r="S6" s="86"/>
      <c r="T6" s="86"/>
      <c r="U6" s="86"/>
      <c r="V6" s="86"/>
      <c r="W6" s="86"/>
      <c r="X6" s="86"/>
      <c r="Y6" s="86"/>
      <c r="Z6" s="86"/>
      <c r="AA6" s="87"/>
      <c r="AB6" s="13"/>
      <c r="AF6" s="18"/>
      <c r="AG6" s="18"/>
      <c r="AH6" s="18"/>
      <c r="AI6" s="18"/>
      <c r="AJ6" s="18"/>
      <c r="AK6" s="18"/>
      <c r="AL6" s="18"/>
      <c r="AM6" s="18"/>
    </row>
    <row r="7" spans="1:40" ht="15" customHeight="1" x14ac:dyDescent="0.25">
      <c r="A7" s="83"/>
      <c r="B7" s="76"/>
      <c r="C7" s="77"/>
      <c r="D7" s="77"/>
      <c r="E7" s="77"/>
      <c r="F7" s="77"/>
      <c r="G7" s="78"/>
      <c r="H7" s="88"/>
      <c r="I7" s="89"/>
      <c r="J7" s="89"/>
      <c r="K7" s="89"/>
      <c r="L7" s="89"/>
      <c r="M7" s="89"/>
      <c r="N7" s="89"/>
      <c r="O7" s="89"/>
      <c r="P7" s="89"/>
      <c r="Q7" s="89"/>
      <c r="R7" s="89"/>
      <c r="S7" s="89"/>
      <c r="T7" s="89"/>
      <c r="U7" s="89"/>
      <c r="V7" s="89"/>
      <c r="W7" s="89"/>
      <c r="X7" s="89"/>
      <c r="Y7" s="89"/>
      <c r="Z7" s="89"/>
      <c r="AA7" s="90"/>
      <c r="AC7" s="91" t="s">
        <v>6</v>
      </c>
      <c r="AD7" s="92"/>
      <c r="AE7" s="92"/>
      <c r="AF7" s="93"/>
      <c r="AG7" s="74" t="s">
        <v>90</v>
      </c>
      <c r="AH7" s="77" t="s">
        <v>7</v>
      </c>
      <c r="AI7" s="77"/>
      <c r="AJ7" s="19" t="s">
        <v>8</v>
      </c>
      <c r="AK7" s="75" t="s">
        <v>90</v>
      </c>
      <c r="AL7" s="77" t="s">
        <v>9</v>
      </c>
      <c r="AM7" s="78"/>
    </row>
    <row r="8" spans="1:40" ht="15" customHeight="1" x14ac:dyDescent="0.25">
      <c r="A8" s="83"/>
      <c r="B8" s="76" t="s">
        <v>10</v>
      </c>
      <c r="C8" s="77"/>
      <c r="D8" s="77"/>
      <c r="E8" s="77"/>
      <c r="F8" s="77"/>
      <c r="G8" s="78"/>
      <c r="H8" s="79"/>
      <c r="I8" s="80"/>
      <c r="J8" s="80"/>
      <c r="K8" s="80"/>
      <c r="L8" s="80"/>
      <c r="M8" s="80"/>
      <c r="N8" s="80"/>
      <c r="O8" s="80"/>
      <c r="P8" s="80"/>
      <c r="Q8" s="80"/>
      <c r="R8" s="80"/>
      <c r="S8" s="80"/>
      <c r="T8" s="80"/>
      <c r="U8" s="80"/>
      <c r="V8" s="80"/>
      <c r="W8" s="80"/>
      <c r="X8" s="80"/>
      <c r="Y8" s="80"/>
      <c r="Z8" s="80"/>
      <c r="AA8" s="81"/>
      <c r="AB8" s="13"/>
      <c r="AC8" s="76" t="s">
        <v>11</v>
      </c>
      <c r="AD8" s="77"/>
      <c r="AE8" s="77"/>
      <c r="AF8" s="78"/>
      <c r="AG8" s="74" t="s">
        <v>90</v>
      </c>
      <c r="AH8" s="77" t="s">
        <v>12</v>
      </c>
      <c r="AI8" s="77"/>
      <c r="AJ8" s="19" t="s">
        <v>8</v>
      </c>
      <c r="AK8" s="75" t="s">
        <v>90</v>
      </c>
      <c r="AL8" s="77" t="s">
        <v>13</v>
      </c>
      <c r="AM8" s="78"/>
      <c r="AN8" s="13"/>
    </row>
    <row r="9" spans="1:40" ht="15" customHeight="1" x14ac:dyDescent="0.25">
      <c r="A9" s="83"/>
      <c r="B9" s="76" t="s">
        <v>14</v>
      </c>
      <c r="C9" s="77"/>
      <c r="D9" s="77"/>
      <c r="E9" s="77"/>
      <c r="F9" s="77"/>
      <c r="G9" s="78"/>
      <c r="H9" s="102"/>
      <c r="I9" s="103"/>
      <c r="J9" s="103"/>
      <c r="K9" s="103"/>
      <c r="L9" s="103"/>
      <c r="M9" s="103"/>
      <c r="N9" s="103"/>
      <c r="O9" s="103"/>
      <c r="P9" s="103"/>
      <c r="Q9" s="103"/>
      <c r="R9" s="103"/>
      <c r="S9" s="103"/>
      <c r="T9" s="103"/>
      <c r="U9" s="103"/>
      <c r="V9" s="103"/>
      <c r="W9" s="103"/>
      <c r="X9" s="103"/>
      <c r="Y9" s="103"/>
      <c r="Z9" s="103"/>
      <c r="AA9" s="104"/>
      <c r="AB9" s="13"/>
      <c r="AK9" s="20"/>
      <c r="AL9" s="21"/>
      <c r="AM9" s="21"/>
      <c r="AN9" s="13"/>
    </row>
    <row r="10" spans="1:40" ht="15" customHeight="1" x14ac:dyDescent="0.25">
      <c r="A10" s="83"/>
      <c r="B10" s="76"/>
      <c r="C10" s="77"/>
      <c r="D10" s="77"/>
      <c r="E10" s="77"/>
      <c r="F10" s="77"/>
      <c r="G10" s="78"/>
      <c r="H10" s="88"/>
      <c r="I10" s="89"/>
      <c r="J10" s="89"/>
      <c r="K10" s="89"/>
      <c r="L10" s="89"/>
      <c r="M10" s="89"/>
      <c r="N10" s="89"/>
      <c r="O10" s="89"/>
      <c r="P10" s="89"/>
      <c r="Q10" s="89"/>
      <c r="R10" s="89"/>
      <c r="S10" s="89"/>
      <c r="T10" s="89"/>
      <c r="U10" s="89"/>
      <c r="V10" s="89"/>
      <c r="W10" s="89"/>
      <c r="X10" s="89"/>
      <c r="Y10" s="89"/>
      <c r="Z10" s="89"/>
      <c r="AA10" s="90"/>
      <c r="AC10" s="13"/>
      <c r="AD10" s="22"/>
      <c r="AE10" s="23"/>
      <c r="AF10" s="24"/>
      <c r="AG10" s="13"/>
      <c r="AH10" s="13"/>
      <c r="AI10" s="13"/>
      <c r="AJ10" s="13"/>
      <c r="AK10" s="13"/>
      <c r="AL10" s="13"/>
      <c r="AM10" s="13"/>
    </row>
    <row r="11" spans="1:40" ht="15" customHeight="1" x14ac:dyDescent="0.25">
      <c r="A11" s="83"/>
      <c r="B11" s="76" t="s">
        <v>15</v>
      </c>
      <c r="C11" s="77"/>
      <c r="D11" s="77"/>
      <c r="E11" s="77"/>
      <c r="F11" s="77"/>
      <c r="G11" s="78"/>
      <c r="H11" s="247"/>
      <c r="I11" s="113"/>
      <c r="J11" s="113"/>
      <c r="K11" s="113"/>
      <c r="L11" s="113"/>
      <c r="M11" s="113"/>
      <c r="N11" s="113"/>
      <c r="O11" s="113"/>
      <c r="P11" s="113"/>
      <c r="Q11" s="113"/>
      <c r="R11" s="113"/>
      <c r="S11" s="113"/>
      <c r="T11" s="113"/>
      <c r="U11" s="113"/>
      <c r="V11" s="113"/>
      <c r="W11" s="113"/>
      <c r="X11" s="113"/>
      <c r="Y11" s="113"/>
      <c r="Z11" s="113"/>
      <c r="AA11" s="114"/>
      <c r="AB11" s="13"/>
      <c r="AC11" s="105" t="s">
        <v>16</v>
      </c>
      <c r="AD11" s="106"/>
      <c r="AE11" s="106"/>
      <c r="AF11" s="106"/>
      <c r="AG11" s="106"/>
      <c r="AH11" s="106"/>
      <c r="AI11" s="106"/>
      <c r="AJ11" s="106"/>
      <c r="AK11" s="106"/>
      <c r="AL11" s="106"/>
      <c r="AM11" s="107"/>
      <c r="AN11" s="13"/>
    </row>
    <row r="12" spans="1:40" ht="15" customHeight="1" x14ac:dyDescent="0.25">
      <c r="A12" s="83"/>
      <c r="B12" s="76"/>
      <c r="C12" s="77"/>
      <c r="D12" s="77"/>
      <c r="E12" s="77"/>
      <c r="F12" s="77"/>
      <c r="G12" s="78"/>
      <c r="H12" s="248"/>
      <c r="I12" s="249"/>
      <c r="J12" s="249"/>
      <c r="K12" s="249"/>
      <c r="L12" s="249"/>
      <c r="M12" s="249"/>
      <c r="N12" s="249"/>
      <c r="O12" s="249"/>
      <c r="P12" s="249"/>
      <c r="Q12" s="249"/>
      <c r="R12" s="249"/>
      <c r="S12" s="249"/>
      <c r="T12" s="249"/>
      <c r="U12" s="249"/>
      <c r="V12" s="250" t="s">
        <v>88</v>
      </c>
      <c r="W12" s="250"/>
      <c r="X12" s="250"/>
      <c r="Y12" s="250"/>
      <c r="Z12" s="250"/>
      <c r="AA12" s="251"/>
      <c r="AB12" s="25"/>
      <c r="AC12" s="76" t="s">
        <v>17</v>
      </c>
      <c r="AD12" s="77"/>
      <c r="AE12" s="77"/>
      <c r="AF12" s="78"/>
      <c r="AG12" s="108"/>
      <c r="AH12" s="109"/>
      <c r="AI12" s="109"/>
      <c r="AJ12" s="109"/>
      <c r="AK12" s="109"/>
      <c r="AL12" s="109"/>
      <c r="AM12" s="110"/>
      <c r="AN12" s="13"/>
    </row>
    <row r="13" spans="1:40" ht="15" customHeight="1" x14ac:dyDescent="0.25">
      <c r="A13" s="83"/>
      <c r="B13" s="76" t="s">
        <v>18</v>
      </c>
      <c r="C13" s="77"/>
      <c r="D13" s="77"/>
      <c r="E13" s="77"/>
      <c r="F13" s="77"/>
      <c r="G13" s="78"/>
      <c r="H13" s="68" t="s">
        <v>169</v>
      </c>
      <c r="I13" s="101"/>
      <c r="J13" s="101"/>
      <c r="K13" s="101"/>
      <c r="L13" s="101"/>
      <c r="M13" s="26" t="s">
        <v>170</v>
      </c>
      <c r="N13" s="101"/>
      <c r="O13" s="101"/>
      <c r="P13" s="101"/>
      <c r="Q13" s="101"/>
      <c r="R13" s="26" t="s">
        <v>167</v>
      </c>
      <c r="S13" s="101"/>
      <c r="T13" s="101"/>
      <c r="U13" s="101"/>
      <c r="V13" s="101"/>
      <c r="W13" s="26"/>
      <c r="X13" s="26"/>
      <c r="Y13" s="26"/>
      <c r="Z13" s="26"/>
      <c r="AA13" s="27"/>
      <c r="AB13" s="25"/>
      <c r="AC13" s="76"/>
      <c r="AD13" s="77"/>
      <c r="AE13" s="77"/>
      <c r="AF13" s="78"/>
      <c r="AG13" s="108"/>
      <c r="AH13" s="109"/>
      <c r="AI13" s="109"/>
      <c r="AJ13" s="109"/>
      <c r="AK13" s="109"/>
      <c r="AL13" s="109"/>
      <c r="AM13" s="110"/>
      <c r="AN13" s="13"/>
    </row>
    <row r="14" spans="1:40" ht="15" customHeight="1" x14ac:dyDescent="0.25">
      <c r="A14" s="83"/>
      <c r="B14" s="76" t="s">
        <v>19</v>
      </c>
      <c r="C14" s="77"/>
      <c r="D14" s="77"/>
      <c r="E14" s="77"/>
      <c r="F14" s="77"/>
      <c r="G14" s="78"/>
      <c r="H14" s="68" t="s">
        <v>169</v>
      </c>
      <c r="I14" s="101"/>
      <c r="J14" s="101"/>
      <c r="K14" s="101"/>
      <c r="L14" s="101"/>
      <c r="M14" s="26" t="s">
        <v>170</v>
      </c>
      <c r="N14" s="101"/>
      <c r="O14" s="101"/>
      <c r="P14" s="101"/>
      <c r="Q14" s="101"/>
      <c r="R14" s="26" t="s">
        <v>167</v>
      </c>
      <c r="S14" s="101"/>
      <c r="T14" s="101"/>
      <c r="U14" s="101"/>
      <c r="V14" s="101"/>
      <c r="W14" s="26"/>
      <c r="X14" s="26"/>
      <c r="Y14" s="26"/>
      <c r="Z14" s="26"/>
      <c r="AA14" s="27"/>
      <c r="AB14" s="25"/>
      <c r="AC14" s="76" t="s">
        <v>20</v>
      </c>
      <c r="AD14" s="77"/>
      <c r="AE14" s="77"/>
      <c r="AF14" s="78"/>
      <c r="AG14" s="94"/>
      <c r="AH14" s="80"/>
      <c r="AI14" s="80"/>
      <c r="AJ14" s="80"/>
      <c r="AK14" s="80"/>
      <c r="AL14" s="80"/>
      <c r="AM14" s="95"/>
      <c r="AN14" s="13"/>
    </row>
    <row r="15" spans="1:40" ht="15" customHeight="1" x14ac:dyDescent="0.25">
      <c r="A15" s="83"/>
      <c r="B15" s="96" t="s">
        <v>21</v>
      </c>
      <c r="C15" s="97"/>
      <c r="D15" s="97"/>
      <c r="E15" s="97"/>
      <c r="F15" s="97"/>
      <c r="G15" s="98"/>
      <c r="H15" s="99"/>
      <c r="I15" s="100"/>
      <c r="J15" s="100"/>
      <c r="K15" s="100"/>
      <c r="L15" s="100"/>
      <c r="M15" s="100"/>
      <c r="N15" s="100"/>
      <c r="O15" s="100"/>
      <c r="P15" s="100"/>
      <c r="Q15" s="100"/>
      <c r="R15" s="100"/>
      <c r="S15" s="100"/>
      <c r="T15" s="100"/>
      <c r="U15" s="100"/>
      <c r="V15" s="100"/>
      <c r="W15" s="100"/>
      <c r="X15" s="100"/>
      <c r="Y15" s="100"/>
      <c r="Z15" s="100"/>
      <c r="AA15" s="81"/>
      <c r="AB15" s="25"/>
      <c r="AC15" s="76" t="s">
        <v>22</v>
      </c>
      <c r="AD15" s="77"/>
      <c r="AE15" s="77"/>
      <c r="AF15" s="78"/>
      <c r="AG15" s="94"/>
      <c r="AH15" s="80"/>
      <c r="AI15" s="80"/>
      <c r="AJ15" s="80"/>
      <c r="AK15" s="80"/>
      <c r="AL15" s="80"/>
      <c r="AM15" s="95"/>
      <c r="AN15" s="13"/>
    </row>
    <row r="16" spans="1:40" ht="6.75" customHeight="1" x14ac:dyDescent="0.25">
      <c r="A16" s="28"/>
      <c r="B16" s="29"/>
      <c r="C16" s="29"/>
      <c r="D16" s="29"/>
      <c r="E16" s="29"/>
      <c r="F16" s="29"/>
      <c r="G16" s="29"/>
      <c r="H16" s="10"/>
      <c r="I16" s="10"/>
      <c r="J16" s="10"/>
      <c r="K16" s="10"/>
      <c r="L16" s="10"/>
      <c r="M16" s="10"/>
      <c r="N16" s="10"/>
      <c r="O16" s="10"/>
      <c r="P16" s="13"/>
      <c r="Q16" s="13"/>
      <c r="R16" s="13"/>
      <c r="S16" s="13"/>
      <c r="T16" s="13"/>
      <c r="U16" s="13"/>
      <c r="V16" s="13"/>
      <c r="W16" s="13"/>
      <c r="X16" s="13"/>
      <c r="Y16" s="13"/>
      <c r="Z16" s="13"/>
      <c r="AA16" s="13"/>
      <c r="AB16" s="13"/>
      <c r="AC16" s="13"/>
      <c r="AD16" s="13"/>
      <c r="AE16" s="13"/>
      <c r="AF16" s="13"/>
      <c r="AG16" s="13"/>
      <c r="AH16" s="13"/>
      <c r="AI16" s="13"/>
      <c r="AJ16" s="13"/>
      <c r="AK16" s="13"/>
      <c r="AL16" s="13"/>
    </row>
    <row r="17" spans="1:39" s="30" customFormat="1" ht="27" customHeight="1" x14ac:dyDescent="0.25">
      <c r="A17" s="119" t="s">
        <v>23</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row>
    <row r="18" spans="1:39" s="30" customFormat="1" ht="11.25" x14ac:dyDescent="0.25">
      <c r="A18" s="120" t="s">
        <v>24</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s="30" customFormat="1" ht="11.25" x14ac:dyDescent="0.25">
      <c r="B19" s="30" t="s">
        <v>25</v>
      </c>
    </row>
    <row r="20" spans="1:39" s="30" customFormat="1" ht="12" customHeight="1" x14ac:dyDescent="0.25">
      <c r="B20" s="30" t="s">
        <v>26</v>
      </c>
      <c r="AJ20" s="31"/>
      <c r="AK20" s="31"/>
      <c r="AL20" s="31"/>
      <c r="AM20" s="31"/>
    </row>
    <row r="21" spans="1:39" s="30" customFormat="1" ht="12" customHeight="1" x14ac:dyDescent="0.25">
      <c r="B21" s="30" t="s">
        <v>27</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1"/>
      <c r="AK21" s="31"/>
      <c r="AL21" s="31"/>
      <c r="AM21" s="31"/>
    </row>
    <row r="22" spans="1:39" s="30" customFormat="1" ht="12" customHeight="1" x14ac:dyDescent="0.25">
      <c r="B22" s="30" t="s">
        <v>28</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1"/>
      <c r="AK22" s="31"/>
      <c r="AL22" s="31"/>
      <c r="AM22" s="31"/>
    </row>
    <row r="23" spans="1:39" s="33" customFormat="1" ht="12" customHeight="1" x14ac:dyDescent="0.25">
      <c r="B23" s="34" t="s">
        <v>29</v>
      </c>
      <c r="C23" s="34"/>
      <c r="D23" s="34"/>
      <c r="E23" s="34"/>
      <c r="F23" s="34"/>
      <c r="G23" s="34"/>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row>
    <row r="24" spans="1:39" s="33" customFormat="1" ht="12" customHeight="1" x14ac:dyDescent="0.25">
      <c r="B24" s="34" t="s">
        <v>30</v>
      </c>
      <c r="C24" s="34"/>
      <c r="D24" s="34"/>
      <c r="E24" s="34"/>
      <c r="F24" s="34"/>
      <c r="G24" s="34"/>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row>
    <row r="25" spans="1:39" s="33" customFormat="1" ht="12" customHeight="1" x14ac:dyDescent="0.25">
      <c r="B25" s="34" t="s">
        <v>31</v>
      </c>
      <c r="C25" s="34"/>
      <c r="D25" s="34"/>
      <c r="E25" s="34"/>
      <c r="F25" s="34"/>
      <c r="G25" s="34"/>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row>
    <row r="26" spans="1:39" s="33" customFormat="1" ht="12" customHeight="1" x14ac:dyDescent="0.25">
      <c r="B26" s="34" t="s">
        <v>32</v>
      </c>
      <c r="C26" s="34"/>
      <c r="D26" s="34"/>
      <c r="E26" s="34"/>
      <c r="F26" s="34"/>
      <c r="G26" s="34"/>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row>
    <row r="27" spans="1:39" s="33" customFormat="1" ht="12" customHeight="1" x14ac:dyDescent="0.25">
      <c r="B27" s="34" t="s">
        <v>33</v>
      </c>
      <c r="C27" s="34"/>
      <c r="D27" s="34"/>
      <c r="E27" s="34"/>
      <c r="F27" s="34"/>
      <c r="G27" s="34"/>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row>
    <row r="28" spans="1:39" s="33" customFormat="1" ht="8.25" customHeight="1" x14ac:dyDescent="0.25">
      <c r="B28" s="34"/>
      <c r="C28" s="34"/>
      <c r="D28" s="34"/>
      <c r="E28" s="34"/>
      <c r="F28" s="34"/>
      <c r="G28" s="34"/>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row>
    <row r="29" spans="1:39" s="33" customFormat="1" ht="11.25" x14ac:dyDescent="0.25">
      <c r="B29" s="33" t="s">
        <v>34</v>
      </c>
    </row>
    <row r="30" spans="1:39" s="33" customFormat="1" ht="11.25" x14ac:dyDescent="0.25">
      <c r="B30" s="121" t="s">
        <v>35</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row>
    <row r="31" spans="1:39" s="33" customFormat="1" ht="11.25" x14ac:dyDescent="0.25">
      <c r="B31" s="122" t="s">
        <v>36</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row>
    <row r="32" spans="1:39" s="33" customFormat="1" ht="11.25" x14ac:dyDescent="0.25">
      <c r="B32" s="122" t="s">
        <v>37</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row>
    <row r="33" spans="1:39" s="33" customFormat="1" ht="5.25" customHeight="1" x14ac:dyDescent="0.25">
      <c r="B33" s="36"/>
      <c r="C33" s="36"/>
      <c r="D33" s="36"/>
      <c r="E33" s="36"/>
      <c r="F33" s="36"/>
      <c r="G33" s="36"/>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9" s="13" customFormat="1" ht="15" customHeight="1" x14ac:dyDescent="0.25">
      <c r="A34" s="83" t="s">
        <v>38</v>
      </c>
      <c r="B34" s="111" t="s">
        <v>39</v>
      </c>
      <c r="C34" s="111"/>
      <c r="D34" s="111"/>
      <c r="E34" s="111"/>
      <c r="F34" s="111"/>
      <c r="G34" s="111"/>
      <c r="H34" s="7" t="s">
        <v>89</v>
      </c>
      <c r="I34" s="246"/>
      <c r="J34" s="246"/>
      <c r="K34" s="246"/>
      <c r="L34" s="15" t="s">
        <v>167</v>
      </c>
      <c r="M34" s="246"/>
      <c r="N34" s="246"/>
      <c r="O34" s="246"/>
      <c r="P34" s="246"/>
      <c r="Q34" s="15"/>
      <c r="R34" s="15"/>
      <c r="S34" s="15"/>
      <c r="T34" s="15"/>
      <c r="U34" s="15"/>
      <c r="V34" s="15"/>
      <c r="W34" s="15"/>
      <c r="X34" s="15"/>
      <c r="Y34" s="15"/>
      <c r="Z34" s="15"/>
      <c r="AA34" s="15"/>
      <c r="AB34" s="15"/>
      <c r="AC34" s="15"/>
      <c r="AD34" s="15"/>
      <c r="AE34" s="38"/>
      <c r="AF34" s="39"/>
      <c r="AG34" s="40"/>
    </row>
    <row r="35" spans="1:39" s="13" customFormat="1" ht="22.5" customHeight="1" x14ac:dyDescent="0.25">
      <c r="A35" s="83"/>
      <c r="B35" s="111"/>
      <c r="C35" s="111"/>
      <c r="D35" s="111"/>
      <c r="E35" s="111"/>
      <c r="F35" s="111"/>
      <c r="G35" s="111"/>
      <c r="H35" s="88"/>
      <c r="I35" s="89"/>
      <c r="J35" s="89"/>
      <c r="K35" s="89"/>
      <c r="L35" s="89"/>
      <c r="M35" s="89"/>
      <c r="N35" s="89"/>
      <c r="O35" s="89"/>
      <c r="P35" s="89"/>
      <c r="Q35" s="89"/>
      <c r="R35" s="89"/>
      <c r="S35" s="89"/>
      <c r="T35" s="89"/>
      <c r="U35" s="89"/>
      <c r="V35" s="89"/>
      <c r="W35" s="89"/>
      <c r="X35" s="89"/>
      <c r="Y35" s="89"/>
      <c r="Z35" s="89"/>
      <c r="AA35" s="89"/>
      <c r="AB35" s="89"/>
      <c r="AC35" s="89"/>
      <c r="AD35" s="89"/>
      <c r="AE35" s="123"/>
      <c r="AF35" s="41"/>
    </row>
    <row r="36" spans="1:39" s="13" customFormat="1" ht="15" customHeight="1" x14ac:dyDescent="0.25">
      <c r="A36" s="83"/>
      <c r="B36" s="124" t="s">
        <v>40</v>
      </c>
      <c r="C36" s="124"/>
      <c r="D36" s="124"/>
      <c r="E36" s="124"/>
      <c r="F36" s="124"/>
      <c r="G36" s="124"/>
      <c r="H36" s="112"/>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8"/>
    </row>
    <row r="37" spans="1:39" s="13" customFormat="1" ht="15" customHeight="1" x14ac:dyDescent="0.25">
      <c r="A37" s="83"/>
      <c r="B37" s="124"/>
      <c r="C37" s="124"/>
      <c r="D37" s="124"/>
      <c r="E37" s="124"/>
      <c r="F37" s="124"/>
      <c r="G37" s="124"/>
      <c r="H37" s="25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60"/>
    </row>
    <row r="38" spans="1:39" s="13" customFormat="1" ht="15" customHeight="1" x14ac:dyDescent="0.25">
      <c r="A38" s="83"/>
      <c r="B38" s="111" t="s">
        <v>41</v>
      </c>
      <c r="C38" s="111"/>
      <c r="D38" s="111"/>
      <c r="E38" s="111"/>
      <c r="F38" s="111"/>
      <c r="G38" s="111"/>
      <c r="H38" s="112"/>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4"/>
      <c r="AG38" s="115" t="s">
        <v>42</v>
      </c>
      <c r="AH38" s="115"/>
      <c r="AI38" s="115"/>
      <c r="AJ38" s="115"/>
      <c r="AK38" s="115"/>
      <c r="AL38" s="115"/>
      <c r="AM38" s="115"/>
    </row>
    <row r="39" spans="1:39" s="13" customFormat="1" ht="15" customHeight="1" x14ac:dyDescent="0.25">
      <c r="A39" s="83"/>
      <c r="B39" s="111"/>
      <c r="C39" s="111"/>
      <c r="D39" s="111"/>
      <c r="E39" s="111"/>
      <c r="F39" s="111"/>
      <c r="G39" s="111"/>
      <c r="H39" s="116"/>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8"/>
      <c r="AF39" s="42"/>
      <c r="AG39" s="115"/>
      <c r="AH39" s="115"/>
      <c r="AI39" s="115"/>
      <c r="AJ39" s="115"/>
      <c r="AK39" s="115"/>
      <c r="AL39" s="115"/>
      <c r="AM39" s="115"/>
    </row>
    <row r="40" spans="1:39" s="13" customFormat="1" ht="15" customHeight="1" x14ac:dyDescent="0.25">
      <c r="A40" s="83"/>
      <c r="B40" s="76" t="s">
        <v>18</v>
      </c>
      <c r="C40" s="77"/>
      <c r="D40" s="77"/>
      <c r="E40" s="77"/>
      <c r="F40" s="77"/>
      <c r="G40" s="78"/>
      <c r="H40" s="68" t="s">
        <v>169</v>
      </c>
      <c r="I40" s="101"/>
      <c r="J40" s="101"/>
      <c r="K40" s="101"/>
      <c r="L40" s="101"/>
      <c r="M40" s="26" t="s">
        <v>170</v>
      </c>
      <c r="N40" s="101"/>
      <c r="O40" s="101"/>
      <c r="P40" s="101"/>
      <c r="Q40" s="101"/>
      <c r="R40" s="26" t="s">
        <v>167</v>
      </c>
      <c r="S40" s="101"/>
      <c r="T40" s="101"/>
      <c r="U40" s="101"/>
      <c r="V40" s="101"/>
      <c r="W40" s="26"/>
      <c r="X40" s="26"/>
      <c r="Y40" s="26"/>
      <c r="Z40" s="26"/>
      <c r="AA40" s="26"/>
      <c r="AB40" s="26"/>
      <c r="AC40" s="26"/>
      <c r="AD40" s="26"/>
      <c r="AE40" s="43"/>
      <c r="AF40" s="42"/>
      <c r="AG40" s="115"/>
      <c r="AH40" s="115"/>
      <c r="AI40" s="115"/>
      <c r="AJ40" s="115"/>
      <c r="AK40" s="115"/>
      <c r="AL40" s="115"/>
      <c r="AM40" s="115"/>
    </row>
    <row r="41" spans="1:39" s="13" customFormat="1" ht="15" customHeight="1" x14ac:dyDescent="0.25">
      <c r="A41" s="83"/>
      <c r="B41" s="76" t="s">
        <v>19</v>
      </c>
      <c r="C41" s="77"/>
      <c r="D41" s="77"/>
      <c r="E41" s="77"/>
      <c r="F41" s="77"/>
      <c r="G41" s="78"/>
      <c r="H41" s="68" t="s">
        <v>169</v>
      </c>
      <c r="I41" s="101"/>
      <c r="J41" s="101"/>
      <c r="K41" s="101"/>
      <c r="L41" s="101"/>
      <c r="M41" s="26" t="s">
        <v>170</v>
      </c>
      <c r="N41" s="101"/>
      <c r="O41" s="101"/>
      <c r="P41" s="101"/>
      <c r="Q41" s="101"/>
      <c r="R41" s="26" t="s">
        <v>167</v>
      </c>
      <c r="S41" s="101"/>
      <c r="T41" s="101"/>
      <c r="U41" s="101"/>
      <c r="V41" s="101"/>
      <c r="W41" s="26"/>
      <c r="X41" s="26"/>
      <c r="Y41" s="26"/>
      <c r="Z41" s="26"/>
      <c r="AA41" s="26"/>
      <c r="AB41" s="26"/>
      <c r="AC41" s="26"/>
      <c r="AD41" s="26"/>
      <c r="AE41" s="43"/>
      <c r="AF41" s="42"/>
      <c r="AG41" s="115"/>
      <c r="AH41" s="115"/>
      <c r="AI41" s="115"/>
      <c r="AJ41" s="115"/>
      <c r="AK41" s="115"/>
      <c r="AL41" s="115"/>
      <c r="AM41" s="115"/>
    </row>
    <row r="42" spans="1:39" s="13" customFormat="1" ht="15" customHeight="1" x14ac:dyDescent="0.25">
      <c r="A42" s="83"/>
      <c r="B42" s="149" t="s">
        <v>21</v>
      </c>
      <c r="C42" s="149"/>
      <c r="D42" s="149"/>
      <c r="E42" s="149"/>
      <c r="F42" s="149"/>
      <c r="G42" s="149"/>
      <c r="H42" s="15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51"/>
      <c r="AK42" s="44"/>
    </row>
    <row r="43" spans="1:39" ht="6" customHeight="1" x14ac:dyDescent="0.2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row>
    <row r="44" spans="1:39" ht="6" customHeight="1" x14ac:dyDescent="0.25">
      <c r="A44" s="13"/>
      <c r="B44" s="13"/>
      <c r="C44" s="13"/>
      <c r="D44" s="13"/>
      <c r="E44" s="13"/>
      <c r="F44" s="13"/>
      <c r="G44" s="13"/>
      <c r="H44" s="13"/>
      <c r="I44" s="13"/>
      <c r="J44" s="13"/>
      <c r="Z44" s="13"/>
      <c r="AA44" s="13"/>
      <c r="AB44" s="13"/>
      <c r="AC44" s="13"/>
      <c r="AD44" s="13"/>
      <c r="AE44" s="13"/>
      <c r="AF44" s="13"/>
      <c r="AG44" s="13"/>
      <c r="AH44" s="13"/>
    </row>
    <row r="45" spans="1:39" s="46" customFormat="1" ht="15" customHeight="1" x14ac:dyDescent="0.25">
      <c r="A45" s="152" t="s">
        <v>43</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3"/>
    </row>
    <row r="46" spans="1:39" ht="16.5" customHeight="1" x14ac:dyDescent="0.25">
      <c r="A46" s="46"/>
      <c r="B46" s="154" t="s">
        <v>44</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3"/>
    </row>
    <row r="47" spans="1:39" ht="15" customHeight="1" x14ac:dyDescent="0.25">
      <c r="A47" s="155" t="s">
        <v>45</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3"/>
    </row>
    <row r="48" spans="1:39" ht="85.5" customHeight="1" x14ac:dyDescent="0.25">
      <c r="A48" s="46"/>
      <c r="B48" s="46"/>
      <c r="C48" s="46"/>
      <c r="D48" s="46"/>
      <c r="E48" s="46"/>
      <c r="F48" s="46"/>
      <c r="G48" s="46"/>
      <c r="H48" s="46"/>
      <c r="I48" s="46"/>
      <c r="J48" s="47"/>
      <c r="K48" s="47"/>
      <c r="L48" s="47"/>
      <c r="M48" s="47"/>
      <c r="N48" s="47"/>
      <c r="O48" s="47"/>
      <c r="P48" s="47"/>
      <c r="Q48" s="46"/>
      <c r="R48" s="46"/>
      <c r="S48" s="46"/>
      <c r="T48" s="47"/>
      <c r="U48" s="47"/>
      <c r="V48" s="46"/>
      <c r="W48" s="46"/>
      <c r="X48" s="46"/>
      <c r="Y48" s="46"/>
      <c r="Z48" s="46"/>
      <c r="AA48" s="46"/>
      <c r="AB48" s="46"/>
      <c r="AC48" s="46"/>
      <c r="AD48" s="46"/>
      <c r="AE48" s="46"/>
      <c r="AF48" s="46"/>
      <c r="AG48" s="46"/>
      <c r="AH48" s="46"/>
      <c r="AI48" s="46"/>
      <c r="AJ48" s="46"/>
      <c r="AK48" s="46"/>
      <c r="AL48" s="46"/>
    </row>
    <row r="49" spans="1:39" s="50" customFormat="1" ht="7.5" customHeight="1" x14ac:dyDescent="0.2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9"/>
      <c r="AA49" s="48"/>
      <c r="AB49" s="49"/>
      <c r="AC49" s="49"/>
      <c r="AD49" s="49"/>
      <c r="AE49" s="49"/>
      <c r="AF49" s="48"/>
      <c r="AG49" s="48"/>
      <c r="AH49" s="48"/>
      <c r="AI49" s="48"/>
      <c r="AJ49" s="48"/>
      <c r="AK49" s="48"/>
      <c r="AL49" s="48"/>
    </row>
    <row r="50" spans="1:39" ht="21.75" customHeight="1" x14ac:dyDescent="0.25">
      <c r="A50" s="156" t="s">
        <v>46</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3"/>
    </row>
    <row r="51" spans="1:39" ht="1.5" customHeight="1" x14ac:dyDescent="0.2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row>
    <row r="52" spans="1:39" ht="11.25" customHeight="1" x14ac:dyDescent="0.25">
      <c r="A52" s="52" t="s">
        <v>47</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row>
    <row r="53" spans="1:39" s="53" customFormat="1" ht="15" customHeight="1" x14ac:dyDescent="0.25">
      <c r="B53" s="125" t="s">
        <v>48</v>
      </c>
      <c r="C53" s="126"/>
      <c r="D53" s="126"/>
      <c r="E53" s="126"/>
      <c r="F53" s="126"/>
      <c r="G53" s="126"/>
      <c r="H53" s="126"/>
      <c r="I53" s="127"/>
      <c r="J53" s="125" t="s">
        <v>49</v>
      </c>
      <c r="K53" s="126"/>
      <c r="L53" s="126"/>
      <c r="M53" s="126"/>
      <c r="N53" s="126"/>
      <c r="O53" s="126"/>
      <c r="P53" s="126"/>
      <c r="Q53" s="126"/>
      <c r="R53" s="127"/>
      <c r="AE53" s="128" t="s">
        <v>50</v>
      </c>
      <c r="AF53" s="129"/>
      <c r="AG53" s="129"/>
      <c r="AH53" s="129"/>
      <c r="AI53" s="129"/>
      <c r="AJ53" s="129"/>
      <c r="AK53" s="129"/>
      <c r="AL53" s="130"/>
    </row>
    <row r="54" spans="1:39" s="53" customFormat="1" ht="12" customHeight="1" x14ac:dyDescent="0.25">
      <c r="B54" s="131"/>
      <c r="C54" s="132"/>
      <c r="D54" s="132"/>
      <c r="E54" s="132"/>
      <c r="F54" s="132"/>
      <c r="G54" s="132"/>
      <c r="H54" s="132"/>
      <c r="I54" s="133"/>
      <c r="J54" s="137"/>
      <c r="K54" s="138"/>
      <c r="L54" s="138"/>
      <c r="M54" s="138"/>
      <c r="N54" s="138"/>
      <c r="O54" s="138"/>
      <c r="P54" s="138"/>
      <c r="Q54" s="138"/>
      <c r="R54" s="139"/>
      <c r="AE54" s="143"/>
      <c r="AF54" s="144"/>
      <c r="AG54" s="144"/>
      <c r="AH54" s="145"/>
      <c r="AI54" s="143"/>
      <c r="AJ54" s="144"/>
      <c r="AK54" s="144"/>
      <c r="AL54" s="145"/>
    </row>
    <row r="55" spans="1:39" ht="12" customHeight="1" x14ac:dyDescent="0.25">
      <c r="B55" s="134"/>
      <c r="C55" s="135"/>
      <c r="D55" s="135"/>
      <c r="E55" s="135"/>
      <c r="F55" s="135"/>
      <c r="G55" s="135"/>
      <c r="H55" s="135"/>
      <c r="I55" s="136"/>
      <c r="J55" s="140"/>
      <c r="K55" s="141"/>
      <c r="L55" s="141"/>
      <c r="M55" s="141"/>
      <c r="N55" s="141"/>
      <c r="O55" s="141"/>
      <c r="P55" s="141"/>
      <c r="Q55" s="141"/>
      <c r="R55" s="142"/>
      <c r="AE55" s="146"/>
      <c r="AF55" s="147"/>
      <c r="AG55" s="147"/>
      <c r="AH55" s="148"/>
      <c r="AI55" s="146"/>
      <c r="AJ55" s="147"/>
      <c r="AK55" s="147"/>
      <c r="AL55" s="148"/>
    </row>
    <row r="56" spans="1:39" ht="15.75" customHeight="1" x14ac:dyDescent="0.15">
      <c r="B56" s="54" t="s">
        <v>51</v>
      </c>
    </row>
    <row r="57" spans="1:39" s="55" customFormat="1" ht="22.5" customHeight="1" x14ac:dyDescent="0.25">
      <c r="A57" s="157" t="s">
        <v>52</v>
      </c>
      <c r="B57" s="158"/>
      <c r="C57" s="159"/>
      <c r="D57" s="157" t="s">
        <v>53</v>
      </c>
      <c r="E57" s="158"/>
      <c r="F57" s="158"/>
      <c r="G57" s="159"/>
      <c r="H57" s="163" t="s">
        <v>176</v>
      </c>
      <c r="I57" s="163"/>
      <c r="J57" s="163"/>
      <c r="K57" s="163"/>
      <c r="L57" s="163" t="s">
        <v>54</v>
      </c>
      <c r="M57" s="164"/>
      <c r="N57" s="164"/>
      <c r="O57" s="164"/>
      <c r="P57" s="164"/>
      <c r="Q57" s="164"/>
      <c r="R57" s="164" t="s">
        <v>55</v>
      </c>
      <c r="S57" s="164"/>
      <c r="T57" s="164"/>
      <c r="U57" s="164"/>
      <c r="V57" s="164"/>
      <c r="W57" s="164"/>
      <c r="X57" s="164" t="s">
        <v>56</v>
      </c>
      <c r="Y57" s="164"/>
      <c r="Z57" s="164"/>
      <c r="AA57" s="164"/>
      <c r="AB57" s="164"/>
      <c r="AC57" s="164"/>
      <c r="AD57" s="157" t="s">
        <v>57</v>
      </c>
      <c r="AE57" s="158"/>
      <c r="AF57" s="159"/>
      <c r="AG57" s="160" t="s">
        <v>177</v>
      </c>
      <c r="AH57" s="161"/>
      <c r="AI57" s="161"/>
      <c r="AJ57" s="162"/>
      <c r="AK57" s="163" t="s">
        <v>58</v>
      </c>
      <c r="AL57" s="164"/>
      <c r="AM57" s="164"/>
    </row>
    <row r="58" spans="1:39" ht="18" customHeight="1" x14ac:dyDescent="0.25">
      <c r="A58" s="165"/>
      <c r="B58" s="166"/>
      <c r="C58" s="167"/>
      <c r="D58" s="168"/>
      <c r="E58" s="169"/>
      <c r="F58" s="169"/>
      <c r="G58" s="170"/>
      <c r="H58" s="171"/>
      <c r="I58" s="171"/>
      <c r="J58" s="171"/>
      <c r="K58" s="171"/>
      <c r="L58" s="172"/>
      <c r="M58" s="172"/>
      <c r="N58" s="172"/>
      <c r="O58" s="172"/>
      <c r="P58" s="172"/>
      <c r="Q58" s="172"/>
      <c r="R58" s="172"/>
      <c r="S58" s="172"/>
      <c r="T58" s="172"/>
      <c r="U58" s="172"/>
      <c r="V58" s="172"/>
      <c r="W58" s="172"/>
      <c r="X58" s="172"/>
      <c r="Y58" s="172"/>
      <c r="Z58" s="172"/>
      <c r="AA58" s="172"/>
      <c r="AB58" s="172"/>
      <c r="AC58" s="172"/>
      <c r="AD58" s="173"/>
      <c r="AE58" s="174"/>
      <c r="AF58" s="175"/>
      <c r="AG58" s="176"/>
      <c r="AH58" s="166"/>
      <c r="AI58" s="166"/>
      <c r="AJ58" s="167"/>
      <c r="AK58" s="177"/>
      <c r="AL58" s="177"/>
      <c r="AM58" s="177"/>
    </row>
    <row r="59" spans="1:39" ht="6.75" customHeight="1" x14ac:dyDescent="0.25">
      <c r="H59" s="56"/>
      <c r="I59" s="56"/>
      <c r="J59" s="56"/>
      <c r="K59" s="56"/>
    </row>
    <row r="60" spans="1:39" ht="24" customHeight="1" x14ac:dyDescent="0.25">
      <c r="A60" s="57" t="s">
        <v>59</v>
      </c>
      <c r="B60" s="178" t="s">
        <v>60</v>
      </c>
      <c r="C60" s="179"/>
      <c r="D60" s="179"/>
      <c r="E60" s="179"/>
      <c r="F60" s="179"/>
      <c r="G60" s="179"/>
      <c r="H60" s="180"/>
      <c r="I60" s="178" t="s">
        <v>61</v>
      </c>
      <c r="J60" s="180"/>
      <c r="K60" s="181" t="s">
        <v>62</v>
      </c>
      <c r="L60" s="182"/>
      <c r="M60" s="183" t="s">
        <v>63</v>
      </c>
      <c r="N60" s="184"/>
      <c r="O60" s="184"/>
      <c r="P60" s="184"/>
      <c r="Q60" s="184"/>
      <c r="R60" s="183" t="s">
        <v>64</v>
      </c>
      <c r="S60" s="184"/>
      <c r="T60" s="184"/>
      <c r="U60" s="184"/>
      <c r="V60" s="185"/>
      <c r="W60" s="178" t="s">
        <v>65</v>
      </c>
      <c r="X60" s="180"/>
      <c r="Y60" s="186" t="s">
        <v>66</v>
      </c>
      <c r="Z60" s="187"/>
      <c r="AA60" s="186" t="s">
        <v>67</v>
      </c>
      <c r="AB60" s="187"/>
      <c r="AC60" s="178" t="s">
        <v>68</v>
      </c>
      <c r="AD60" s="180"/>
      <c r="AE60" s="178" t="s">
        <v>69</v>
      </c>
      <c r="AF60" s="180"/>
      <c r="AG60" s="204" t="s">
        <v>70</v>
      </c>
      <c r="AH60" s="205"/>
      <c r="AI60" s="206" t="s">
        <v>71</v>
      </c>
      <c r="AJ60" s="207"/>
      <c r="AK60" s="208" t="s">
        <v>72</v>
      </c>
      <c r="AL60" s="207"/>
      <c r="AM60" s="58" t="s">
        <v>73</v>
      </c>
    </row>
    <row r="61" spans="1:39" ht="19.5" customHeight="1" x14ac:dyDescent="0.25">
      <c r="A61" s="72"/>
      <c r="B61" s="188"/>
      <c r="C61" s="189"/>
      <c r="D61" s="189"/>
      <c r="E61" s="189"/>
      <c r="F61" s="189"/>
      <c r="G61" s="189"/>
      <c r="H61" s="190"/>
      <c r="I61" s="191"/>
      <c r="J61" s="192"/>
      <c r="K61" s="193"/>
      <c r="L61" s="194"/>
      <c r="M61" s="195"/>
      <c r="N61" s="196"/>
      <c r="O61" s="196"/>
      <c r="P61" s="196"/>
      <c r="Q61" s="196"/>
      <c r="R61" s="195"/>
      <c r="S61" s="196"/>
      <c r="T61" s="196"/>
      <c r="U61" s="196"/>
      <c r="V61" s="197"/>
      <c r="W61" s="201"/>
      <c r="X61" s="202"/>
      <c r="Y61" s="201"/>
      <c r="Z61" s="202"/>
      <c r="AA61" s="201"/>
      <c r="AB61" s="202"/>
      <c r="AC61" s="201"/>
      <c r="AD61" s="202"/>
      <c r="AE61" s="201"/>
      <c r="AF61" s="202"/>
      <c r="AG61" s="201"/>
      <c r="AH61" s="203"/>
      <c r="AI61" s="198"/>
      <c r="AJ61" s="199"/>
      <c r="AK61" s="200"/>
      <c r="AL61" s="199"/>
      <c r="AM61" s="73"/>
    </row>
    <row r="62" spans="1:39" ht="19.5" customHeight="1" x14ac:dyDescent="0.25">
      <c r="A62" s="72"/>
      <c r="B62" s="188"/>
      <c r="C62" s="189"/>
      <c r="D62" s="189"/>
      <c r="E62" s="189"/>
      <c r="F62" s="189"/>
      <c r="G62" s="189"/>
      <c r="H62" s="190"/>
      <c r="I62" s="191"/>
      <c r="J62" s="192"/>
      <c r="K62" s="193"/>
      <c r="L62" s="194"/>
      <c r="M62" s="195"/>
      <c r="N62" s="196"/>
      <c r="O62" s="196"/>
      <c r="P62" s="196"/>
      <c r="Q62" s="196"/>
      <c r="R62" s="195"/>
      <c r="S62" s="196"/>
      <c r="T62" s="196"/>
      <c r="U62" s="196"/>
      <c r="V62" s="197"/>
      <c r="W62" s="201"/>
      <c r="X62" s="202"/>
      <c r="Y62" s="201"/>
      <c r="Z62" s="202"/>
      <c r="AA62" s="201"/>
      <c r="AB62" s="202"/>
      <c r="AC62" s="201"/>
      <c r="AD62" s="202"/>
      <c r="AE62" s="201"/>
      <c r="AF62" s="202"/>
      <c r="AG62" s="201"/>
      <c r="AH62" s="203"/>
      <c r="AI62" s="198"/>
      <c r="AJ62" s="199"/>
      <c r="AK62" s="200"/>
      <c r="AL62" s="199"/>
      <c r="AM62" s="73"/>
    </row>
    <row r="63" spans="1:39" ht="19.5" customHeight="1" x14ac:dyDescent="0.25">
      <c r="A63" s="72"/>
      <c r="B63" s="188"/>
      <c r="C63" s="189"/>
      <c r="D63" s="189"/>
      <c r="E63" s="189"/>
      <c r="F63" s="189"/>
      <c r="G63" s="189"/>
      <c r="H63" s="190"/>
      <c r="I63" s="191"/>
      <c r="J63" s="192"/>
      <c r="K63" s="193"/>
      <c r="L63" s="194"/>
      <c r="M63" s="195"/>
      <c r="N63" s="196"/>
      <c r="O63" s="196"/>
      <c r="P63" s="196"/>
      <c r="Q63" s="196"/>
      <c r="R63" s="195"/>
      <c r="S63" s="196"/>
      <c r="T63" s="196"/>
      <c r="U63" s="196"/>
      <c r="V63" s="197"/>
      <c r="W63" s="201"/>
      <c r="X63" s="202"/>
      <c r="Y63" s="201"/>
      <c r="Z63" s="202"/>
      <c r="AA63" s="201"/>
      <c r="AB63" s="202"/>
      <c r="AC63" s="201"/>
      <c r="AD63" s="202"/>
      <c r="AE63" s="201"/>
      <c r="AF63" s="202"/>
      <c r="AG63" s="201"/>
      <c r="AH63" s="203"/>
      <c r="AI63" s="198"/>
      <c r="AJ63" s="199"/>
      <c r="AK63" s="200"/>
      <c r="AL63" s="199"/>
      <c r="AM63" s="73"/>
    </row>
    <row r="64" spans="1:39" ht="19.5" customHeight="1" x14ac:dyDescent="0.25">
      <c r="A64" s="72"/>
      <c r="B64" s="188"/>
      <c r="C64" s="189"/>
      <c r="D64" s="189"/>
      <c r="E64" s="189"/>
      <c r="F64" s="189"/>
      <c r="G64" s="189"/>
      <c r="H64" s="190"/>
      <c r="I64" s="191"/>
      <c r="J64" s="192"/>
      <c r="K64" s="193"/>
      <c r="L64" s="194"/>
      <c r="M64" s="195"/>
      <c r="N64" s="196"/>
      <c r="O64" s="196"/>
      <c r="P64" s="196"/>
      <c r="Q64" s="196"/>
      <c r="R64" s="195"/>
      <c r="S64" s="196"/>
      <c r="T64" s="196"/>
      <c r="U64" s="196"/>
      <c r="V64" s="197"/>
      <c r="W64" s="201"/>
      <c r="X64" s="202"/>
      <c r="Y64" s="201"/>
      <c r="Z64" s="202"/>
      <c r="AA64" s="201"/>
      <c r="AB64" s="202"/>
      <c r="AC64" s="201"/>
      <c r="AD64" s="202"/>
      <c r="AE64" s="201"/>
      <c r="AF64" s="202"/>
      <c r="AG64" s="201"/>
      <c r="AH64" s="203"/>
      <c r="AI64" s="198"/>
      <c r="AJ64" s="199"/>
      <c r="AK64" s="200"/>
      <c r="AL64" s="199"/>
      <c r="AM64" s="73"/>
    </row>
    <row r="65" spans="1:39" ht="19.5" customHeight="1" x14ac:dyDescent="0.25">
      <c r="A65" s="72"/>
      <c r="B65" s="188"/>
      <c r="C65" s="189"/>
      <c r="D65" s="189"/>
      <c r="E65" s="189"/>
      <c r="F65" s="189"/>
      <c r="G65" s="189"/>
      <c r="H65" s="190"/>
      <c r="I65" s="191"/>
      <c r="J65" s="192"/>
      <c r="K65" s="193"/>
      <c r="L65" s="194"/>
      <c r="M65" s="195"/>
      <c r="N65" s="196"/>
      <c r="O65" s="196"/>
      <c r="P65" s="196"/>
      <c r="Q65" s="196"/>
      <c r="R65" s="195"/>
      <c r="S65" s="196"/>
      <c r="T65" s="196"/>
      <c r="U65" s="196"/>
      <c r="V65" s="197"/>
      <c r="W65" s="201"/>
      <c r="X65" s="202"/>
      <c r="Y65" s="201"/>
      <c r="Z65" s="202"/>
      <c r="AA65" s="201"/>
      <c r="AB65" s="202"/>
      <c r="AC65" s="201"/>
      <c r="AD65" s="202"/>
      <c r="AE65" s="201"/>
      <c r="AF65" s="202"/>
      <c r="AG65" s="201"/>
      <c r="AH65" s="203"/>
      <c r="AI65" s="198"/>
      <c r="AJ65" s="199"/>
      <c r="AK65" s="200"/>
      <c r="AL65" s="199"/>
      <c r="AM65" s="73"/>
    </row>
    <row r="66" spans="1:39" ht="19.5" customHeight="1" x14ac:dyDescent="0.25">
      <c r="A66" s="72"/>
      <c r="B66" s="188"/>
      <c r="C66" s="189"/>
      <c r="D66" s="189"/>
      <c r="E66" s="189"/>
      <c r="F66" s="189"/>
      <c r="G66" s="189"/>
      <c r="H66" s="190"/>
      <c r="I66" s="191"/>
      <c r="J66" s="192"/>
      <c r="K66" s="193"/>
      <c r="L66" s="194"/>
      <c r="M66" s="195"/>
      <c r="N66" s="196"/>
      <c r="O66" s="196"/>
      <c r="P66" s="196"/>
      <c r="Q66" s="196"/>
      <c r="R66" s="195"/>
      <c r="S66" s="196"/>
      <c r="T66" s="196"/>
      <c r="U66" s="196"/>
      <c r="V66" s="197"/>
      <c r="W66" s="201"/>
      <c r="X66" s="202"/>
      <c r="Y66" s="201"/>
      <c r="Z66" s="202"/>
      <c r="AA66" s="201"/>
      <c r="AB66" s="202"/>
      <c r="AC66" s="201"/>
      <c r="AD66" s="202"/>
      <c r="AE66" s="201"/>
      <c r="AF66" s="202"/>
      <c r="AG66" s="201"/>
      <c r="AH66" s="203"/>
      <c r="AI66" s="198"/>
      <c r="AJ66" s="199"/>
      <c r="AK66" s="200"/>
      <c r="AL66" s="199"/>
      <c r="AM66" s="73"/>
    </row>
    <row r="67" spans="1:39" ht="19.5" customHeight="1" x14ac:dyDescent="0.25">
      <c r="A67" s="72"/>
      <c r="B67" s="188"/>
      <c r="C67" s="189"/>
      <c r="D67" s="189"/>
      <c r="E67" s="189"/>
      <c r="F67" s="189"/>
      <c r="G67" s="189"/>
      <c r="H67" s="190"/>
      <c r="I67" s="191"/>
      <c r="J67" s="192"/>
      <c r="K67" s="193"/>
      <c r="L67" s="194"/>
      <c r="M67" s="195"/>
      <c r="N67" s="196"/>
      <c r="O67" s="196"/>
      <c r="P67" s="196"/>
      <c r="Q67" s="196"/>
      <c r="R67" s="195"/>
      <c r="S67" s="196"/>
      <c r="T67" s="196"/>
      <c r="U67" s="196"/>
      <c r="V67" s="197"/>
      <c r="W67" s="201"/>
      <c r="X67" s="202"/>
      <c r="Y67" s="201"/>
      <c r="Z67" s="202"/>
      <c r="AA67" s="201"/>
      <c r="AB67" s="202"/>
      <c r="AC67" s="201"/>
      <c r="AD67" s="202"/>
      <c r="AE67" s="201"/>
      <c r="AF67" s="202"/>
      <c r="AG67" s="201"/>
      <c r="AH67" s="203"/>
      <c r="AI67" s="198"/>
      <c r="AJ67" s="199"/>
      <c r="AK67" s="200"/>
      <c r="AL67" s="199"/>
      <c r="AM67" s="73"/>
    </row>
    <row r="68" spans="1:39" ht="19.5" customHeight="1" x14ac:dyDescent="0.25">
      <c r="A68" s="72"/>
      <c r="B68" s="188"/>
      <c r="C68" s="189"/>
      <c r="D68" s="189"/>
      <c r="E68" s="189"/>
      <c r="F68" s="189"/>
      <c r="G68" s="189"/>
      <c r="H68" s="190"/>
      <c r="I68" s="191"/>
      <c r="J68" s="192"/>
      <c r="K68" s="193"/>
      <c r="L68" s="194"/>
      <c r="M68" s="195"/>
      <c r="N68" s="196"/>
      <c r="O68" s="196"/>
      <c r="P68" s="196"/>
      <c r="Q68" s="196"/>
      <c r="R68" s="195"/>
      <c r="S68" s="196"/>
      <c r="T68" s="196"/>
      <c r="U68" s="196"/>
      <c r="V68" s="197"/>
      <c r="W68" s="201"/>
      <c r="X68" s="202"/>
      <c r="Y68" s="201"/>
      <c r="Z68" s="202"/>
      <c r="AA68" s="201"/>
      <c r="AB68" s="202"/>
      <c r="AC68" s="201"/>
      <c r="AD68" s="202"/>
      <c r="AE68" s="201"/>
      <c r="AF68" s="202"/>
      <c r="AG68" s="201"/>
      <c r="AH68" s="203"/>
      <c r="AI68" s="198"/>
      <c r="AJ68" s="199"/>
      <c r="AK68" s="200"/>
      <c r="AL68" s="199"/>
      <c r="AM68" s="73"/>
    </row>
    <row r="69" spans="1:39" ht="19.5" customHeight="1" x14ac:dyDescent="0.25">
      <c r="A69" s="72"/>
      <c r="B69" s="188"/>
      <c r="C69" s="189"/>
      <c r="D69" s="189"/>
      <c r="E69" s="189"/>
      <c r="F69" s="189"/>
      <c r="G69" s="189"/>
      <c r="H69" s="190"/>
      <c r="I69" s="191"/>
      <c r="J69" s="192"/>
      <c r="K69" s="193"/>
      <c r="L69" s="194"/>
      <c r="M69" s="195"/>
      <c r="N69" s="196"/>
      <c r="O69" s="196"/>
      <c r="P69" s="196"/>
      <c r="Q69" s="196"/>
      <c r="R69" s="195"/>
      <c r="S69" s="196"/>
      <c r="T69" s="196"/>
      <c r="U69" s="196"/>
      <c r="V69" s="197"/>
      <c r="W69" s="201"/>
      <c r="X69" s="202"/>
      <c r="Y69" s="201"/>
      <c r="Z69" s="202"/>
      <c r="AA69" s="201"/>
      <c r="AB69" s="202"/>
      <c r="AC69" s="201"/>
      <c r="AD69" s="202"/>
      <c r="AE69" s="201"/>
      <c r="AF69" s="202"/>
      <c r="AG69" s="201"/>
      <c r="AH69" s="203"/>
      <c r="AI69" s="198"/>
      <c r="AJ69" s="199"/>
      <c r="AK69" s="200"/>
      <c r="AL69" s="199"/>
      <c r="AM69" s="73"/>
    </row>
    <row r="70" spans="1:39" ht="19.5" customHeight="1" x14ac:dyDescent="0.25">
      <c r="A70" s="72"/>
      <c r="B70" s="188"/>
      <c r="C70" s="189"/>
      <c r="D70" s="189"/>
      <c r="E70" s="189"/>
      <c r="F70" s="189"/>
      <c r="G70" s="189"/>
      <c r="H70" s="190"/>
      <c r="I70" s="191"/>
      <c r="J70" s="192"/>
      <c r="K70" s="193"/>
      <c r="L70" s="194"/>
      <c r="M70" s="195"/>
      <c r="N70" s="196"/>
      <c r="O70" s="196"/>
      <c r="P70" s="196"/>
      <c r="Q70" s="196"/>
      <c r="R70" s="195"/>
      <c r="S70" s="196"/>
      <c r="T70" s="196"/>
      <c r="U70" s="196"/>
      <c r="V70" s="197"/>
      <c r="W70" s="201"/>
      <c r="X70" s="202"/>
      <c r="Y70" s="201"/>
      <c r="Z70" s="202"/>
      <c r="AA70" s="201"/>
      <c r="AB70" s="202"/>
      <c r="AC70" s="201"/>
      <c r="AD70" s="202"/>
      <c r="AE70" s="201"/>
      <c r="AF70" s="202"/>
      <c r="AG70" s="201"/>
      <c r="AH70" s="203"/>
      <c r="AI70" s="198"/>
      <c r="AJ70" s="199"/>
      <c r="AK70" s="200"/>
      <c r="AL70" s="199"/>
      <c r="AM70" s="73"/>
    </row>
    <row r="71" spans="1:39" ht="19.5" customHeight="1" x14ac:dyDescent="0.25">
      <c r="A71" s="72"/>
      <c r="B71" s="188"/>
      <c r="C71" s="189"/>
      <c r="D71" s="189"/>
      <c r="E71" s="189"/>
      <c r="F71" s="189"/>
      <c r="G71" s="189"/>
      <c r="H71" s="190"/>
      <c r="I71" s="191"/>
      <c r="J71" s="192"/>
      <c r="K71" s="193"/>
      <c r="L71" s="194"/>
      <c r="M71" s="195"/>
      <c r="N71" s="196"/>
      <c r="O71" s="196"/>
      <c r="P71" s="196"/>
      <c r="Q71" s="196"/>
      <c r="R71" s="195"/>
      <c r="S71" s="196"/>
      <c r="T71" s="196"/>
      <c r="U71" s="196"/>
      <c r="V71" s="197"/>
      <c r="W71" s="201"/>
      <c r="X71" s="202"/>
      <c r="Y71" s="201"/>
      <c r="Z71" s="202"/>
      <c r="AA71" s="201"/>
      <c r="AB71" s="202"/>
      <c r="AC71" s="201"/>
      <c r="AD71" s="202"/>
      <c r="AE71" s="201"/>
      <c r="AF71" s="202"/>
      <c r="AG71" s="201"/>
      <c r="AH71" s="203"/>
      <c r="AI71" s="198"/>
      <c r="AJ71" s="199"/>
      <c r="AK71" s="200"/>
      <c r="AL71" s="199"/>
      <c r="AM71" s="73"/>
    </row>
    <row r="72" spans="1:39" ht="19.5" customHeight="1" x14ac:dyDescent="0.25">
      <c r="A72" s="72"/>
      <c r="B72" s="188"/>
      <c r="C72" s="189"/>
      <c r="D72" s="189"/>
      <c r="E72" s="189"/>
      <c r="F72" s="189"/>
      <c r="G72" s="189"/>
      <c r="H72" s="190"/>
      <c r="I72" s="191"/>
      <c r="J72" s="192"/>
      <c r="K72" s="193"/>
      <c r="L72" s="194"/>
      <c r="M72" s="195"/>
      <c r="N72" s="196"/>
      <c r="O72" s="196"/>
      <c r="P72" s="196"/>
      <c r="Q72" s="196"/>
      <c r="R72" s="195"/>
      <c r="S72" s="196"/>
      <c r="T72" s="196"/>
      <c r="U72" s="196"/>
      <c r="V72" s="197"/>
      <c r="W72" s="201"/>
      <c r="X72" s="202"/>
      <c r="Y72" s="201"/>
      <c r="Z72" s="202"/>
      <c r="AA72" s="201"/>
      <c r="AB72" s="202"/>
      <c r="AC72" s="201"/>
      <c r="AD72" s="202"/>
      <c r="AE72" s="201"/>
      <c r="AF72" s="202"/>
      <c r="AG72" s="201"/>
      <c r="AH72" s="203"/>
      <c r="AI72" s="198"/>
      <c r="AJ72" s="199"/>
      <c r="AK72" s="200"/>
      <c r="AL72" s="199"/>
      <c r="AM72" s="73"/>
    </row>
    <row r="73" spans="1:39" ht="19.5" customHeight="1" x14ac:dyDescent="0.25">
      <c r="A73" s="72"/>
      <c r="B73" s="188"/>
      <c r="C73" s="189"/>
      <c r="D73" s="189"/>
      <c r="E73" s="189"/>
      <c r="F73" s="189"/>
      <c r="G73" s="189"/>
      <c r="H73" s="190"/>
      <c r="I73" s="191"/>
      <c r="J73" s="192"/>
      <c r="K73" s="193"/>
      <c r="L73" s="194"/>
      <c r="M73" s="195"/>
      <c r="N73" s="196"/>
      <c r="O73" s="196"/>
      <c r="P73" s="196"/>
      <c r="Q73" s="196"/>
      <c r="R73" s="195"/>
      <c r="S73" s="196"/>
      <c r="T73" s="196"/>
      <c r="U73" s="196"/>
      <c r="V73" s="197"/>
      <c r="W73" s="201"/>
      <c r="X73" s="202"/>
      <c r="Y73" s="201"/>
      <c r="Z73" s="202"/>
      <c r="AA73" s="201"/>
      <c r="AB73" s="202"/>
      <c r="AC73" s="201"/>
      <c r="AD73" s="202"/>
      <c r="AE73" s="201"/>
      <c r="AF73" s="202"/>
      <c r="AG73" s="201"/>
      <c r="AH73" s="203"/>
      <c r="AI73" s="198"/>
      <c r="AJ73" s="199"/>
      <c r="AK73" s="200"/>
      <c r="AL73" s="199"/>
      <c r="AM73" s="73"/>
    </row>
    <row r="74" spans="1:39" ht="19.5" customHeight="1" x14ac:dyDescent="0.25">
      <c r="A74" s="72"/>
      <c r="B74" s="188"/>
      <c r="C74" s="189"/>
      <c r="D74" s="189"/>
      <c r="E74" s="189"/>
      <c r="F74" s="189"/>
      <c r="G74" s="189"/>
      <c r="H74" s="190"/>
      <c r="I74" s="191"/>
      <c r="J74" s="192"/>
      <c r="K74" s="193"/>
      <c r="L74" s="194"/>
      <c r="M74" s="195"/>
      <c r="N74" s="196"/>
      <c r="O74" s="196"/>
      <c r="P74" s="196"/>
      <c r="Q74" s="196"/>
      <c r="R74" s="195"/>
      <c r="S74" s="196"/>
      <c r="T74" s="196"/>
      <c r="U74" s="196"/>
      <c r="V74" s="197"/>
      <c r="W74" s="201"/>
      <c r="X74" s="202"/>
      <c r="Y74" s="201"/>
      <c r="Z74" s="202"/>
      <c r="AA74" s="201"/>
      <c r="AB74" s="202"/>
      <c r="AC74" s="201"/>
      <c r="AD74" s="202"/>
      <c r="AE74" s="201"/>
      <c r="AF74" s="202"/>
      <c r="AG74" s="201"/>
      <c r="AH74" s="203"/>
      <c r="AI74" s="198"/>
      <c r="AJ74" s="199"/>
      <c r="AK74" s="200"/>
      <c r="AL74" s="199"/>
      <c r="AM74" s="73"/>
    </row>
    <row r="75" spans="1:39" ht="19.5" customHeight="1" x14ac:dyDescent="0.25">
      <c r="A75" s="72"/>
      <c r="B75" s="188"/>
      <c r="C75" s="189"/>
      <c r="D75" s="189"/>
      <c r="E75" s="189"/>
      <c r="F75" s="189"/>
      <c r="G75" s="189"/>
      <c r="H75" s="190"/>
      <c r="I75" s="191"/>
      <c r="J75" s="192"/>
      <c r="K75" s="193"/>
      <c r="L75" s="194"/>
      <c r="M75" s="195"/>
      <c r="N75" s="196"/>
      <c r="O75" s="196"/>
      <c r="P75" s="196"/>
      <c r="Q75" s="196"/>
      <c r="R75" s="195"/>
      <c r="S75" s="196"/>
      <c r="T75" s="196"/>
      <c r="U75" s="196"/>
      <c r="V75" s="197"/>
      <c r="W75" s="201"/>
      <c r="X75" s="202"/>
      <c r="Y75" s="201"/>
      <c r="Z75" s="202"/>
      <c r="AA75" s="201"/>
      <c r="AB75" s="202"/>
      <c r="AC75" s="201"/>
      <c r="AD75" s="202"/>
      <c r="AE75" s="201"/>
      <c r="AF75" s="202"/>
      <c r="AG75" s="201"/>
      <c r="AH75" s="203"/>
      <c r="AI75" s="198"/>
      <c r="AJ75" s="199"/>
      <c r="AK75" s="200"/>
      <c r="AL75" s="199"/>
      <c r="AM75" s="73"/>
    </row>
    <row r="76" spans="1:39" ht="19.5" customHeight="1" x14ac:dyDescent="0.25">
      <c r="A76" s="72"/>
      <c r="B76" s="188"/>
      <c r="C76" s="189"/>
      <c r="D76" s="189"/>
      <c r="E76" s="189"/>
      <c r="F76" s="189"/>
      <c r="G76" s="189"/>
      <c r="H76" s="190"/>
      <c r="I76" s="191"/>
      <c r="J76" s="192"/>
      <c r="K76" s="193"/>
      <c r="L76" s="194"/>
      <c r="M76" s="195"/>
      <c r="N76" s="196"/>
      <c r="O76" s="196"/>
      <c r="P76" s="196"/>
      <c r="Q76" s="196"/>
      <c r="R76" s="195"/>
      <c r="S76" s="196"/>
      <c r="T76" s="196"/>
      <c r="U76" s="196"/>
      <c r="V76" s="197"/>
      <c r="W76" s="201"/>
      <c r="X76" s="202"/>
      <c r="Y76" s="201"/>
      <c r="Z76" s="202"/>
      <c r="AA76" s="201"/>
      <c r="AB76" s="202"/>
      <c r="AC76" s="201"/>
      <c r="AD76" s="202"/>
      <c r="AE76" s="201"/>
      <c r="AF76" s="202"/>
      <c r="AG76" s="201"/>
      <c r="AH76" s="203"/>
      <c r="AI76" s="198"/>
      <c r="AJ76" s="199"/>
      <c r="AK76" s="200"/>
      <c r="AL76" s="199"/>
      <c r="AM76" s="73"/>
    </row>
    <row r="77" spans="1:39" ht="19.5" customHeight="1" x14ac:dyDescent="0.25">
      <c r="A77" s="72"/>
      <c r="B77" s="188"/>
      <c r="C77" s="189"/>
      <c r="D77" s="189"/>
      <c r="E77" s="189"/>
      <c r="F77" s="189"/>
      <c r="G77" s="189"/>
      <c r="H77" s="190"/>
      <c r="I77" s="191"/>
      <c r="J77" s="192"/>
      <c r="K77" s="193"/>
      <c r="L77" s="194"/>
      <c r="M77" s="195"/>
      <c r="N77" s="196"/>
      <c r="O77" s="196"/>
      <c r="P77" s="196"/>
      <c r="Q77" s="196"/>
      <c r="R77" s="195"/>
      <c r="S77" s="196"/>
      <c r="T77" s="196"/>
      <c r="U77" s="196"/>
      <c r="V77" s="197"/>
      <c r="W77" s="201"/>
      <c r="X77" s="202"/>
      <c r="Y77" s="201"/>
      <c r="Z77" s="202"/>
      <c r="AA77" s="201"/>
      <c r="AB77" s="202"/>
      <c r="AC77" s="201"/>
      <c r="AD77" s="202"/>
      <c r="AE77" s="201"/>
      <c r="AF77" s="202"/>
      <c r="AG77" s="201"/>
      <c r="AH77" s="203"/>
      <c r="AI77" s="198"/>
      <c r="AJ77" s="199"/>
      <c r="AK77" s="200"/>
      <c r="AL77" s="199"/>
      <c r="AM77" s="73"/>
    </row>
    <row r="78" spans="1:39" ht="19.5" customHeight="1" x14ac:dyDescent="0.25">
      <c r="A78" s="72"/>
      <c r="B78" s="188"/>
      <c r="C78" s="189"/>
      <c r="D78" s="189"/>
      <c r="E78" s="189"/>
      <c r="F78" s="189"/>
      <c r="G78" s="189"/>
      <c r="H78" s="190"/>
      <c r="I78" s="191"/>
      <c r="J78" s="192"/>
      <c r="K78" s="193"/>
      <c r="L78" s="194"/>
      <c r="M78" s="195"/>
      <c r="N78" s="196"/>
      <c r="O78" s="196"/>
      <c r="P78" s="196"/>
      <c r="Q78" s="196"/>
      <c r="R78" s="195"/>
      <c r="S78" s="196"/>
      <c r="T78" s="196"/>
      <c r="U78" s="196"/>
      <c r="V78" s="197"/>
      <c r="W78" s="201"/>
      <c r="X78" s="202"/>
      <c r="Y78" s="201"/>
      <c r="Z78" s="202"/>
      <c r="AA78" s="201"/>
      <c r="AB78" s="202"/>
      <c r="AC78" s="201"/>
      <c r="AD78" s="202"/>
      <c r="AE78" s="201"/>
      <c r="AF78" s="202"/>
      <c r="AG78" s="201"/>
      <c r="AH78" s="203"/>
      <c r="AI78" s="198"/>
      <c r="AJ78" s="199"/>
      <c r="AK78" s="200"/>
      <c r="AL78" s="199"/>
      <c r="AM78" s="73"/>
    </row>
    <row r="79" spans="1:39" ht="19.5" customHeight="1" x14ac:dyDescent="0.25">
      <c r="A79" s="72"/>
      <c r="B79" s="188"/>
      <c r="C79" s="189"/>
      <c r="D79" s="189"/>
      <c r="E79" s="189"/>
      <c r="F79" s="189"/>
      <c r="G79" s="189"/>
      <c r="H79" s="190"/>
      <c r="I79" s="191"/>
      <c r="J79" s="192"/>
      <c r="K79" s="193"/>
      <c r="L79" s="194"/>
      <c r="M79" s="195"/>
      <c r="N79" s="196"/>
      <c r="O79" s="196"/>
      <c r="P79" s="196"/>
      <c r="Q79" s="196"/>
      <c r="R79" s="195"/>
      <c r="S79" s="196"/>
      <c r="T79" s="196"/>
      <c r="U79" s="196"/>
      <c r="V79" s="197"/>
      <c r="W79" s="201"/>
      <c r="X79" s="202"/>
      <c r="Y79" s="201"/>
      <c r="Z79" s="202"/>
      <c r="AA79" s="201"/>
      <c r="AB79" s="202"/>
      <c r="AC79" s="201"/>
      <c r="AD79" s="202"/>
      <c r="AE79" s="201"/>
      <c r="AF79" s="202"/>
      <c r="AG79" s="201"/>
      <c r="AH79" s="203"/>
      <c r="AI79" s="198"/>
      <c r="AJ79" s="199"/>
      <c r="AK79" s="200"/>
      <c r="AL79" s="199"/>
      <c r="AM79" s="73"/>
    </row>
    <row r="80" spans="1:39" ht="19.5" customHeight="1" x14ac:dyDescent="0.25">
      <c r="A80" s="72"/>
      <c r="B80" s="188"/>
      <c r="C80" s="189"/>
      <c r="D80" s="189"/>
      <c r="E80" s="189"/>
      <c r="F80" s="189"/>
      <c r="G80" s="189"/>
      <c r="H80" s="190"/>
      <c r="I80" s="191"/>
      <c r="J80" s="192"/>
      <c r="K80" s="193"/>
      <c r="L80" s="194"/>
      <c r="M80" s="195"/>
      <c r="N80" s="196"/>
      <c r="O80" s="196"/>
      <c r="P80" s="196"/>
      <c r="Q80" s="196"/>
      <c r="R80" s="195"/>
      <c r="S80" s="196"/>
      <c r="T80" s="196"/>
      <c r="U80" s="196"/>
      <c r="V80" s="197"/>
      <c r="W80" s="201"/>
      <c r="X80" s="202"/>
      <c r="Y80" s="201"/>
      <c r="Z80" s="202"/>
      <c r="AA80" s="201"/>
      <c r="AB80" s="202"/>
      <c r="AC80" s="201"/>
      <c r="AD80" s="202"/>
      <c r="AE80" s="201"/>
      <c r="AF80" s="202"/>
      <c r="AG80" s="201"/>
      <c r="AH80" s="203"/>
      <c r="AI80" s="198"/>
      <c r="AJ80" s="199"/>
      <c r="AK80" s="200"/>
      <c r="AL80" s="199"/>
      <c r="AM80" s="73"/>
    </row>
    <row r="81" spans="1:39" ht="19.5" customHeight="1" x14ac:dyDescent="0.25">
      <c r="A81" s="72"/>
      <c r="B81" s="188"/>
      <c r="C81" s="189"/>
      <c r="D81" s="189"/>
      <c r="E81" s="189"/>
      <c r="F81" s="189"/>
      <c r="G81" s="189"/>
      <c r="H81" s="190"/>
      <c r="I81" s="191"/>
      <c r="J81" s="192"/>
      <c r="K81" s="193"/>
      <c r="L81" s="194"/>
      <c r="M81" s="195"/>
      <c r="N81" s="196"/>
      <c r="O81" s="196"/>
      <c r="P81" s="196"/>
      <c r="Q81" s="196"/>
      <c r="R81" s="195"/>
      <c r="S81" s="196"/>
      <c r="T81" s="196"/>
      <c r="U81" s="196"/>
      <c r="V81" s="197"/>
      <c r="W81" s="201"/>
      <c r="X81" s="202"/>
      <c r="Y81" s="201"/>
      <c r="Z81" s="202"/>
      <c r="AA81" s="201"/>
      <c r="AB81" s="202"/>
      <c r="AC81" s="201"/>
      <c r="AD81" s="202"/>
      <c r="AE81" s="201"/>
      <c r="AF81" s="202"/>
      <c r="AG81" s="201"/>
      <c r="AH81" s="203"/>
      <c r="AI81" s="198"/>
      <c r="AJ81" s="199"/>
      <c r="AK81" s="200"/>
      <c r="AL81" s="199"/>
      <c r="AM81" s="73"/>
    </row>
    <row r="82" spans="1:39" ht="19.5" customHeight="1" x14ac:dyDescent="0.25">
      <c r="A82" s="72"/>
      <c r="B82" s="188"/>
      <c r="C82" s="189"/>
      <c r="D82" s="189"/>
      <c r="E82" s="189"/>
      <c r="F82" s="189"/>
      <c r="G82" s="189"/>
      <c r="H82" s="190"/>
      <c r="I82" s="191"/>
      <c r="J82" s="192"/>
      <c r="K82" s="193"/>
      <c r="L82" s="194"/>
      <c r="M82" s="195"/>
      <c r="N82" s="196"/>
      <c r="O82" s="196"/>
      <c r="P82" s="196"/>
      <c r="Q82" s="196"/>
      <c r="R82" s="195"/>
      <c r="S82" s="196"/>
      <c r="T82" s="196"/>
      <c r="U82" s="196"/>
      <c r="V82" s="197"/>
      <c r="W82" s="201"/>
      <c r="X82" s="202"/>
      <c r="Y82" s="201"/>
      <c r="Z82" s="202"/>
      <c r="AA82" s="201"/>
      <c r="AB82" s="202"/>
      <c r="AC82" s="201"/>
      <c r="AD82" s="202"/>
      <c r="AE82" s="201"/>
      <c r="AF82" s="202"/>
      <c r="AG82" s="201"/>
      <c r="AH82" s="203"/>
      <c r="AI82" s="198"/>
      <c r="AJ82" s="199"/>
      <c r="AK82" s="200"/>
      <c r="AL82" s="199"/>
      <c r="AM82" s="73"/>
    </row>
    <row r="83" spans="1:39" ht="19.5" customHeight="1" x14ac:dyDescent="0.25">
      <c r="A83" s="72"/>
      <c r="B83" s="188"/>
      <c r="C83" s="189"/>
      <c r="D83" s="189"/>
      <c r="E83" s="189"/>
      <c r="F83" s="189"/>
      <c r="G83" s="189"/>
      <c r="H83" s="190"/>
      <c r="I83" s="191"/>
      <c r="J83" s="192"/>
      <c r="K83" s="193"/>
      <c r="L83" s="194"/>
      <c r="M83" s="195"/>
      <c r="N83" s="196"/>
      <c r="O83" s="196"/>
      <c r="P83" s="196"/>
      <c r="Q83" s="196"/>
      <c r="R83" s="195"/>
      <c r="S83" s="196"/>
      <c r="T83" s="196"/>
      <c r="U83" s="196"/>
      <c r="V83" s="197"/>
      <c r="W83" s="201"/>
      <c r="X83" s="202"/>
      <c r="Y83" s="201"/>
      <c r="Z83" s="202"/>
      <c r="AA83" s="201"/>
      <c r="AB83" s="202"/>
      <c r="AC83" s="201"/>
      <c r="AD83" s="202"/>
      <c r="AE83" s="201"/>
      <c r="AF83" s="202"/>
      <c r="AG83" s="201"/>
      <c r="AH83" s="203"/>
      <c r="AI83" s="198"/>
      <c r="AJ83" s="199"/>
      <c r="AK83" s="200"/>
      <c r="AL83" s="199"/>
      <c r="AM83" s="73"/>
    </row>
    <row r="84" spans="1:39" ht="19.5" customHeight="1" x14ac:dyDescent="0.25">
      <c r="A84" s="72"/>
      <c r="B84" s="188"/>
      <c r="C84" s="189"/>
      <c r="D84" s="189"/>
      <c r="E84" s="189"/>
      <c r="F84" s="189"/>
      <c r="G84" s="189"/>
      <c r="H84" s="190"/>
      <c r="I84" s="191"/>
      <c r="J84" s="192"/>
      <c r="K84" s="193"/>
      <c r="L84" s="194"/>
      <c r="M84" s="195"/>
      <c r="N84" s="196"/>
      <c r="O84" s="196"/>
      <c r="P84" s="196"/>
      <c r="Q84" s="196"/>
      <c r="R84" s="195"/>
      <c r="S84" s="196"/>
      <c r="T84" s="196"/>
      <c r="U84" s="196"/>
      <c r="V84" s="197"/>
      <c r="W84" s="201"/>
      <c r="X84" s="202"/>
      <c r="Y84" s="201"/>
      <c r="Z84" s="202"/>
      <c r="AA84" s="201"/>
      <c r="AB84" s="202"/>
      <c r="AC84" s="201"/>
      <c r="AD84" s="202"/>
      <c r="AE84" s="201"/>
      <c r="AF84" s="202"/>
      <c r="AG84" s="201"/>
      <c r="AH84" s="203"/>
      <c r="AI84" s="198"/>
      <c r="AJ84" s="199"/>
      <c r="AK84" s="200"/>
      <c r="AL84" s="199"/>
      <c r="AM84" s="73"/>
    </row>
    <row r="85" spans="1:39" ht="19.5" customHeight="1" x14ac:dyDescent="0.25">
      <c r="A85" s="72"/>
      <c r="B85" s="188"/>
      <c r="C85" s="189"/>
      <c r="D85" s="189"/>
      <c r="E85" s="189"/>
      <c r="F85" s="189"/>
      <c r="G85" s="189"/>
      <c r="H85" s="190"/>
      <c r="I85" s="191"/>
      <c r="J85" s="192"/>
      <c r="K85" s="193"/>
      <c r="L85" s="194"/>
      <c r="M85" s="195"/>
      <c r="N85" s="196"/>
      <c r="O85" s="196"/>
      <c r="P85" s="196"/>
      <c r="Q85" s="196"/>
      <c r="R85" s="195"/>
      <c r="S85" s="196"/>
      <c r="T85" s="196"/>
      <c r="U85" s="196"/>
      <c r="V85" s="197"/>
      <c r="W85" s="201"/>
      <c r="X85" s="202"/>
      <c r="Y85" s="201"/>
      <c r="Z85" s="202"/>
      <c r="AA85" s="201"/>
      <c r="AB85" s="202"/>
      <c r="AC85" s="201"/>
      <c r="AD85" s="202"/>
      <c r="AE85" s="201"/>
      <c r="AF85" s="202"/>
      <c r="AG85" s="201"/>
      <c r="AH85" s="203"/>
      <c r="AI85" s="198"/>
      <c r="AJ85" s="199"/>
      <c r="AK85" s="200"/>
      <c r="AL85" s="199"/>
      <c r="AM85" s="73"/>
    </row>
    <row r="86" spans="1:39" ht="19.5" customHeight="1" x14ac:dyDescent="0.25">
      <c r="A86" s="72"/>
      <c r="B86" s="188"/>
      <c r="C86" s="189"/>
      <c r="D86" s="189"/>
      <c r="E86" s="189"/>
      <c r="F86" s="189"/>
      <c r="G86" s="189"/>
      <c r="H86" s="190"/>
      <c r="I86" s="191"/>
      <c r="J86" s="192"/>
      <c r="K86" s="193"/>
      <c r="L86" s="194"/>
      <c r="M86" s="195"/>
      <c r="N86" s="196"/>
      <c r="O86" s="196"/>
      <c r="P86" s="196"/>
      <c r="Q86" s="196"/>
      <c r="R86" s="195"/>
      <c r="S86" s="196"/>
      <c r="T86" s="196"/>
      <c r="U86" s="196"/>
      <c r="V86" s="197"/>
      <c r="W86" s="201"/>
      <c r="X86" s="202"/>
      <c r="Y86" s="201"/>
      <c r="Z86" s="202"/>
      <c r="AA86" s="201"/>
      <c r="AB86" s="202"/>
      <c r="AC86" s="201"/>
      <c r="AD86" s="202"/>
      <c r="AE86" s="201"/>
      <c r="AF86" s="202"/>
      <c r="AG86" s="201"/>
      <c r="AH86" s="203"/>
      <c r="AI86" s="198"/>
      <c r="AJ86" s="199"/>
      <c r="AK86" s="200"/>
      <c r="AL86" s="199"/>
      <c r="AM86" s="73"/>
    </row>
    <row r="87" spans="1:39" ht="6.75" customHeight="1" x14ac:dyDescent="0.25">
      <c r="A87" s="59"/>
      <c r="B87" s="60"/>
      <c r="C87" s="60"/>
      <c r="D87" s="60"/>
      <c r="E87" s="60"/>
      <c r="F87" s="60"/>
      <c r="G87" s="60"/>
      <c r="H87" s="61"/>
      <c r="I87" s="61"/>
      <c r="J87" s="61"/>
      <c r="K87" s="61"/>
      <c r="L87" s="61"/>
      <c r="M87" s="61"/>
      <c r="N87" s="61"/>
      <c r="O87" s="61"/>
      <c r="P87" s="61"/>
      <c r="Q87" s="61"/>
      <c r="R87" s="61"/>
      <c r="S87" s="61"/>
      <c r="T87" s="60"/>
      <c r="U87" s="60"/>
      <c r="V87" s="60"/>
      <c r="W87" s="60"/>
      <c r="X87" s="60"/>
      <c r="Y87" s="60"/>
      <c r="Z87" s="60"/>
      <c r="AA87" s="60"/>
      <c r="AB87" s="60"/>
      <c r="AC87" s="60"/>
      <c r="AD87" s="60"/>
      <c r="AE87" s="60"/>
      <c r="AF87" s="60"/>
      <c r="AG87" s="60"/>
      <c r="AH87" s="60"/>
      <c r="AI87" s="60"/>
      <c r="AJ87" s="59"/>
      <c r="AK87" s="62"/>
      <c r="AL87" s="62"/>
      <c r="AM87" s="62"/>
    </row>
    <row r="88" spans="1:39" ht="20.25" customHeight="1" x14ac:dyDescent="0.25">
      <c r="A88" s="63" t="s">
        <v>175</v>
      </c>
    </row>
    <row r="89" spans="1:39" ht="17.25" customHeight="1" x14ac:dyDescent="0.25">
      <c r="A89" s="217" t="s">
        <v>74</v>
      </c>
      <c r="B89" s="218"/>
      <c r="C89" s="218"/>
      <c r="D89" s="218"/>
      <c r="E89" s="218"/>
      <c r="F89" s="219" t="s">
        <v>75</v>
      </c>
      <c r="G89" s="220"/>
      <c r="H89" s="220"/>
      <c r="I89" s="220"/>
      <c r="J89" s="220"/>
      <c r="K89" s="220"/>
      <c r="L89" s="220"/>
      <c r="M89" s="220"/>
      <c r="N89" s="220"/>
      <c r="O89" s="220"/>
      <c r="P89" s="220"/>
      <c r="Q89" s="220"/>
      <c r="R89" s="220"/>
      <c r="S89" s="220"/>
      <c r="T89" s="221"/>
      <c r="U89" s="13"/>
      <c r="V89" s="217" t="s">
        <v>74</v>
      </c>
      <c r="W89" s="218"/>
      <c r="X89" s="218"/>
      <c r="Y89" s="218"/>
      <c r="Z89" s="218"/>
      <c r="AA89" s="218"/>
      <c r="AB89" s="218"/>
      <c r="AC89" s="218"/>
      <c r="AD89" s="222"/>
      <c r="AE89" s="217" t="s">
        <v>75</v>
      </c>
      <c r="AF89" s="218"/>
      <c r="AG89" s="218"/>
      <c r="AH89" s="218"/>
      <c r="AI89" s="218"/>
      <c r="AJ89" s="218"/>
      <c r="AK89" s="218"/>
      <c r="AL89" s="218"/>
      <c r="AM89" s="222"/>
    </row>
    <row r="90" spans="1:39" ht="17.25" customHeight="1" x14ac:dyDescent="0.25">
      <c r="A90" s="105" t="s">
        <v>76</v>
      </c>
      <c r="B90" s="106"/>
      <c r="C90" s="106"/>
      <c r="D90" s="106"/>
      <c r="E90" s="106"/>
      <c r="F90" s="209"/>
      <c r="G90" s="210"/>
      <c r="H90" s="210"/>
      <c r="I90" s="210"/>
      <c r="J90" s="210"/>
      <c r="K90" s="210"/>
      <c r="L90" s="210"/>
      <c r="M90" s="210"/>
      <c r="N90" s="210"/>
      <c r="O90" s="210"/>
      <c r="P90" s="210"/>
      <c r="Q90" s="210"/>
      <c r="R90" s="210"/>
      <c r="S90" s="211" t="str">
        <f>IF(ISERROR(VLOOKUP(F90,品質管理_点数,2,0)),"",VLOOKUP(F90,品質管理_点数,2,0))</f>
        <v/>
      </c>
      <c r="T90" s="212"/>
      <c r="U90" s="13"/>
      <c r="V90" s="105" t="s">
        <v>77</v>
      </c>
      <c r="W90" s="106"/>
      <c r="X90" s="106"/>
      <c r="Y90" s="106"/>
      <c r="Z90" s="106"/>
      <c r="AA90" s="106"/>
      <c r="AB90" s="106"/>
      <c r="AC90" s="106"/>
      <c r="AD90" s="107"/>
      <c r="AE90" s="213"/>
      <c r="AF90" s="214"/>
      <c r="AG90" s="214"/>
      <c r="AH90" s="214"/>
      <c r="AI90" s="214"/>
      <c r="AJ90" s="214"/>
      <c r="AK90" s="215" t="str">
        <f>IF(ISERROR(VLOOKUP(AE90,防災協定_点数,2,0)),"",VLOOKUP(AE90,防災協定_点数,2,0))</f>
        <v/>
      </c>
      <c r="AL90" s="215"/>
      <c r="AM90" s="216"/>
    </row>
    <row r="91" spans="1:39" ht="17.25" customHeight="1" x14ac:dyDescent="0.25">
      <c r="A91" s="233" t="s">
        <v>78</v>
      </c>
      <c r="B91" s="234"/>
      <c r="C91" s="234"/>
      <c r="D91" s="234"/>
      <c r="E91" s="234"/>
      <c r="F91" s="223"/>
      <c r="G91" s="224"/>
      <c r="H91" s="224"/>
      <c r="I91" s="224"/>
      <c r="J91" s="224"/>
      <c r="K91" s="224"/>
      <c r="L91" s="224"/>
      <c r="M91" s="224"/>
      <c r="N91" s="224"/>
      <c r="O91" s="224"/>
      <c r="P91" s="224"/>
      <c r="Q91" s="224"/>
      <c r="R91" s="224"/>
      <c r="S91" s="227" t="str">
        <f>IF(ISERROR(VLOOKUP(F91,環境保全_点数,2,0)),"",VLOOKUP(F91,環境保全_点数,2,0))</f>
        <v/>
      </c>
      <c r="T91" s="228"/>
      <c r="U91" s="13"/>
      <c r="V91" s="105" t="s">
        <v>79</v>
      </c>
      <c r="W91" s="106"/>
      <c r="X91" s="106"/>
      <c r="Y91" s="106"/>
      <c r="Z91" s="106"/>
      <c r="AA91" s="106"/>
      <c r="AB91" s="106"/>
      <c r="AC91" s="106"/>
      <c r="AD91" s="107"/>
      <c r="AE91" s="213"/>
      <c r="AF91" s="214"/>
      <c r="AG91" s="214"/>
      <c r="AH91" s="214"/>
      <c r="AI91" s="214"/>
      <c r="AJ91" s="214"/>
      <c r="AK91" s="215" t="str">
        <f>IF(ISERROR(VLOOKUP(AE91,除雪登録_点数,2,0)),"",VLOOKUP(AE91,除雪登録_点数,2,0))</f>
        <v/>
      </c>
      <c r="AL91" s="215"/>
      <c r="AM91" s="216"/>
    </row>
    <row r="92" spans="1:39" ht="17.25" customHeight="1" x14ac:dyDescent="0.25">
      <c r="A92" s="235"/>
      <c r="B92" s="236"/>
      <c r="C92" s="236"/>
      <c r="D92" s="236"/>
      <c r="E92" s="236"/>
      <c r="F92" s="225"/>
      <c r="G92" s="226"/>
      <c r="H92" s="226"/>
      <c r="I92" s="226"/>
      <c r="J92" s="226"/>
      <c r="K92" s="226"/>
      <c r="L92" s="226"/>
      <c r="M92" s="226"/>
      <c r="N92" s="226"/>
      <c r="O92" s="226"/>
      <c r="P92" s="226"/>
      <c r="Q92" s="226"/>
      <c r="R92" s="226"/>
      <c r="S92" s="229"/>
      <c r="T92" s="230"/>
      <c r="U92" s="13"/>
      <c r="V92" s="105" t="s">
        <v>80</v>
      </c>
      <c r="W92" s="106"/>
      <c r="X92" s="106"/>
      <c r="Y92" s="106"/>
      <c r="Z92" s="106"/>
      <c r="AA92" s="106"/>
      <c r="AB92" s="106"/>
      <c r="AC92" s="106"/>
      <c r="AD92" s="107"/>
      <c r="AE92" s="213"/>
      <c r="AF92" s="214"/>
      <c r="AG92" s="214"/>
      <c r="AH92" s="214"/>
      <c r="AI92" s="214"/>
      <c r="AJ92" s="214"/>
      <c r="AK92" s="215" t="str">
        <f>IF(ISERROR(VLOOKUP(AE92,災害時等協力_点数,2,0)),"",VLOOKUP(AE92,災害時等協力_点数,2,0))</f>
        <v/>
      </c>
      <c r="AL92" s="215"/>
      <c r="AM92" s="216"/>
    </row>
    <row r="93" spans="1:39" ht="17.25" customHeight="1" x14ac:dyDescent="0.25">
      <c r="A93" s="237" t="s">
        <v>81</v>
      </c>
      <c r="B93" s="238"/>
      <c r="C93" s="238"/>
      <c r="D93" s="238"/>
      <c r="E93" s="238"/>
      <c r="F93" s="223"/>
      <c r="G93" s="224"/>
      <c r="H93" s="224"/>
      <c r="I93" s="224"/>
      <c r="J93" s="224"/>
      <c r="K93" s="224"/>
      <c r="L93" s="224"/>
      <c r="M93" s="224"/>
      <c r="N93" s="224"/>
      <c r="O93" s="224"/>
      <c r="P93" s="224"/>
      <c r="Q93" s="224"/>
      <c r="R93" s="224"/>
      <c r="S93" s="227" t="str">
        <f>IF(ISERROR(VLOOKUP(F93,次世代育成支援_点数,2,0)),"",VLOOKUP(F93,次世代育成支援_点数,2,0))</f>
        <v/>
      </c>
      <c r="T93" s="228"/>
      <c r="U93" s="13"/>
      <c r="V93" s="105" t="s">
        <v>82</v>
      </c>
      <c r="W93" s="106"/>
      <c r="X93" s="106"/>
      <c r="Y93" s="106"/>
      <c r="Z93" s="106"/>
      <c r="AA93" s="106"/>
      <c r="AB93" s="106"/>
      <c r="AC93" s="106"/>
      <c r="AD93" s="107"/>
      <c r="AE93" s="213"/>
      <c r="AF93" s="214"/>
      <c r="AG93" s="214"/>
      <c r="AH93" s="214"/>
      <c r="AI93" s="214"/>
      <c r="AJ93" s="214"/>
      <c r="AK93" s="215" t="str">
        <f>IF(ISERROR(VLOOKUP(AE93,消防団協力_点数,2,0)),"",VLOOKUP(AE93,消防団協力_点数,2,0))</f>
        <v/>
      </c>
      <c r="AL93" s="215"/>
      <c r="AM93" s="216"/>
    </row>
    <row r="94" spans="1:39" ht="17.25" customHeight="1" x14ac:dyDescent="0.25">
      <c r="A94" s="239"/>
      <c r="B94" s="240"/>
      <c r="C94" s="240"/>
      <c r="D94" s="240"/>
      <c r="E94" s="240"/>
      <c r="F94" s="225"/>
      <c r="G94" s="226"/>
      <c r="H94" s="226"/>
      <c r="I94" s="226"/>
      <c r="J94" s="226"/>
      <c r="K94" s="226"/>
      <c r="L94" s="226"/>
      <c r="M94" s="226"/>
      <c r="N94" s="226"/>
      <c r="O94" s="226"/>
      <c r="P94" s="226"/>
      <c r="Q94" s="226"/>
      <c r="R94" s="226"/>
      <c r="S94" s="229"/>
      <c r="T94" s="230"/>
      <c r="U94" s="13"/>
      <c r="V94" s="252" t="s">
        <v>83</v>
      </c>
      <c r="W94" s="253"/>
      <c r="X94" s="253"/>
      <c r="Y94" s="253"/>
      <c r="Z94" s="253"/>
      <c r="AA94" s="253"/>
      <c r="AB94" s="253"/>
      <c r="AC94" s="253"/>
      <c r="AD94" s="254"/>
      <c r="AE94" s="213"/>
      <c r="AF94" s="214"/>
      <c r="AG94" s="214"/>
      <c r="AH94" s="214"/>
      <c r="AI94" s="214"/>
      <c r="AJ94" s="214"/>
      <c r="AK94" s="215" t="str">
        <f>IF(ISERROR(VLOOKUP(AE94,キャリアアップシステム_点数,2,0)),"",VLOOKUP(AE94,キャリアアップシステム_点数,2,0))</f>
        <v/>
      </c>
      <c r="AL94" s="215"/>
      <c r="AM94" s="216"/>
    </row>
    <row r="95" spans="1:39" ht="17.25" customHeight="1" x14ac:dyDescent="0.25">
      <c r="A95" s="233" t="s">
        <v>84</v>
      </c>
      <c r="B95" s="234"/>
      <c r="C95" s="234"/>
      <c r="D95" s="234"/>
      <c r="E95" s="234"/>
      <c r="F95" s="223"/>
      <c r="G95" s="224"/>
      <c r="H95" s="224"/>
      <c r="I95" s="224"/>
      <c r="J95" s="224"/>
      <c r="K95" s="224"/>
      <c r="L95" s="224"/>
      <c r="M95" s="224"/>
      <c r="N95" s="224"/>
      <c r="O95" s="224"/>
      <c r="P95" s="224"/>
      <c r="Q95" s="224"/>
      <c r="R95" s="224"/>
      <c r="S95" s="227" t="str">
        <f>IF(ISERROR(VLOOKUP(F95,女性活躍推進_点数,2,0)),"",VLOOKUP(F95,女性活躍推進_点数,2,0))</f>
        <v/>
      </c>
      <c r="T95" s="228"/>
      <c r="U95" s="13"/>
      <c r="V95" s="96" t="s">
        <v>85</v>
      </c>
      <c r="W95" s="97"/>
      <c r="X95" s="97"/>
      <c r="Y95" s="97"/>
      <c r="Z95" s="97"/>
      <c r="AA95" s="97"/>
      <c r="AB95" s="97"/>
      <c r="AC95" s="97"/>
      <c r="AD95" s="97"/>
      <c r="AE95" s="243"/>
      <c r="AF95" s="244"/>
      <c r="AG95" s="244"/>
      <c r="AH95" s="244"/>
      <c r="AI95" s="244"/>
      <c r="AJ95" s="244"/>
      <c r="AK95" s="241" t="str">
        <f>IF(ISERROR(VLOOKUP(AE95,指名停止_点数,2,0)),"",VLOOKUP(AE95,指名停止_点数,2,0))</f>
        <v/>
      </c>
      <c r="AL95" s="241"/>
      <c r="AM95" s="242"/>
    </row>
    <row r="96" spans="1:39" ht="17.25" customHeight="1" x14ac:dyDescent="0.25">
      <c r="A96" s="235"/>
      <c r="B96" s="236"/>
      <c r="C96" s="236"/>
      <c r="D96" s="236"/>
      <c r="E96" s="236"/>
      <c r="F96" s="225"/>
      <c r="G96" s="226"/>
      <c r="H96" s="226"/>
      <c r="I96" s="226"/>
      <c r="J96" s="226"/>
      <c r="K96" s="226"/>
      <c r="L96" s="226"/>
      <c r="M96" s="226"/>
      <c r="N96" s="226"/>
      <c r="O96" s="226"/>
      <c r="P96" s="226"/>
      <c r="Q96" s="226"/>
      <c r="R96" s="226"/>
      <c r="S96" s="229"/>
      <c r="T96" s="230"/>
      <c r="U96" s="13"/>
      <c r="V96" s="13"/>
      <c r="AH96" s="234" t="s">
        <v>132</v>
      </c>
      <c r="AI96" s="234"/>
      <c r="AJ96" s="234"/>
      <c r="AK96" s="245">
        <f>SUM(S90:T99,AK90:AM95)</f>
        <v>0</v>
      </c>
      <c r="AL96" s="245"/>
      <c r="AM96" s="245"/>
    </row>
    <row r="97" spans="1:39" ht="17.25" customHeight="1" x14ac:dyDescent="0.25">
      <c r="A97" s="233" t="s">
        <v>86</v>
      </c>
      <c r="B97" s="234"/>
      <c r="C97" s="234"/>
      <c r="D97" s="234"/>
      <c r="E97" s="234"/>
      <c r="F97" s="223"/>
      <c r="G97" s="224"/>
      <c r="H97" s="224"/>
      <c r="I97" s="224"/>
      <c r="J97" s="224"/>
      <c r="K97" s="224"/>
      <c r="L97" s="224"/>
      <c r="M97" s="224"/>
      <c r="N97" s="224"/>
      <c r="O97" s="224"/>
      <c r="P97" s="224"/>
      <c r="Q97" s="224"/>
      <c r="R97" s="224"/>
      <c r="S97" s="227" t="str">
        <f>IF(ISERROR(VLOOKUP(F97,障害者雇用_点数,2,0)),"",VLOOKUP(F97,障害者雇用_点数,2,0))</f>
        <v/>
      </c>
      <c r="T97" s="228"/>
      <c r="U97" s="13"/>
      <c r="V97" s="13"/>
      <c r="AH97" s="13"/>
    </row>
    <row r="98" spans="1:39" ht="17.25" customHeight="1" x14ac:dyDescent="0.25">
      <c r="A98" s="235"/>
      <c r="B98" s="236"/>
      <c r="C98" s="236"/>
      <c r="D98" s="236"/>
      <c r="E98" s="236"/>
      <c r="F98" s="225"/>
      <c r="G98" s="226"/>
      <c r="H98" s="226"/>
      <c r="I98" s="226"/>
      <c r="J98" s="226"/>
      <c r="K98" s="226"/>
      <c r="L98" s="226"/>
      <c r="M98" s="226"/>
      <c r="N98" s="226"/>
      <c r="O98" s="226"/>
      <c r="P98" s="226"/>
      <c r="Q98" s="226"/>
      <c r="R98" s="226"/>
      <c r="S98" s="229"/>
      <c r="T98" s="230"/>
      <c r="U98" s="13"/>
      <c r="V98" s="13"/>
      <c r="AH98" s="13"/>
    </row>
    <row r="99" spans="1:39" ht="17.25" customHeight="1" x14ac:dyDescent="0.25">
      <c r="A99" s="105" t="s">
        <v>87</v>
      </c>
      <c r="B99" s="106"/>
      <c r="C99" s="106"/>
      <c r="D99" s="106"/>
      <c r="E99" s="106"/>
      <c r="F99" s="209"/>
      <c r="G99" s="210"/>
      <c r="H99" s="210"/>
      <c r="I99" s="210"/>
      <c r="J99" s="210"/>
      <c r="K99" s="210"/>
      <c r="L99" s="210"/>
      <c r="M99" s="210"/>
      <c r="N99" s="210"/>
      <c r="O99" s="210"/>
      <c r="P99" s="210"/>
      <c r="Q99" s="210"/>
      <c r="R99" s="210"/>
      <c r="S99" s="211" t="str">
        <f>IF(ISERROR(VLOOKUP(F99,協力雇用主_点数,2,0)),"",VLOOKUP(F99,協力雇用主_点数,2,0))</f>
        <v/>
      </c>
      <c r="T99" s="212"/>
      <c r="U99" s="13"/>
      <c r="V99" s="13"/>
    </row>
    <row r="100" spans="1:39" ht="7.5" customHeight="1" x14ac:dyDescent="0.25">
      <c r="S100" s="13"/>
      <c r="T100" s="13"/>
      <c r="U100" s="13"/>
      <c r="V100" s="13"/>
      <c r="AC100" s="64"/>
      <c r="AD100" s="64"/>
      <c r="AE100" s="64"/>
      <c r="AF100" s="64"/>
      <c r="AG100" s="65"/>
      <c r="AH100" s="66"/>
      <c r="AI100" s="66"/>
      <c r="AJ100" s="67"/>
      <c r="AK100" s="65"/>
      <c r="AL100" s="66"/>
      <c r="AM100" s="66"/>
    </row>
    <row r="101" spans="1:39" ht="17.25" customHeight="1" x14ac:dyDescent="0.25">
      <c r="A101" s="231"/>
      <c r="B101" s="231"/>
      <c r="C101" s="231"/>
      <c r="D101" s="231"/>
      <c r="E101" s="231"/>
      <c r="F101" s="232" t="str">
        <f>IF(H9="","",H9)</f>
        <v/>
      </c>
      <c r="G101" s="232"/>
      <c r="H101" s="232"/>
      <c r="I101" s="232"/>
      <c r="J101" s="232"/>
      <c r="K101" s="232"/>
      <c r="L101" s="232"/>
      <c r="M101" s="232"/>
      <c r="N101" s="232"/>
      <c r="O101" s="232"/>
      <c r="P101" s="232"/>
      <c r="Q101" s="232"/>
      <c r="R101" s="232"/>
      <c r="S101" s="232"/>
      <c r="AC101" s="64"/>
      <c r="AD101" s="64"/>
      <c r="AE101" s="64"/>
      <c r="AF101" s="64"/>
      <c r="AG101" s="65"/>
      <c r="AH101" s="66"/>
      <c r="AI101" s="66"/>
      <c r="AJ101" s="67"/>
      <c r="AK101" s="65"/>
      <c r="AL101" s="66"/>
      <c r="AM101" s="66"/>
    </row>
  </sheetData>
  <sheetProtection sheet="1" objects="1" scenarios="1"/>
  <mergeCells count="491">
    <mergeCell ref="AE4:AF4"/>
    <mergeCell ref="AH4:AI4"/>
    <mergeCell ref="AK4:AL4"/>
    <mergeCell ref="I40:L40"/>
    <mergeCell ref="N40:Q40"/>
    <mergeCell ref="S40:V40"/>
    <mergeCell ref="I34:K34"/>
    <mergeCell ref="M34:P34"/>
    <mergeCell ref="I14:L14"/>
    <mergeCell ref="I13:L13"/>
    <mergeCell ref="N14:Q14"/>
    <mergeCell ref="N13:Q13"/>
    <mergeCell ref="H36:AE36"/>
    <mergeCell ref="H37:AE37"/>
    <mergeCell ref="AH7:AI7"/>
    <mergeCell ref="AL7:AM7"/>
    <mergeCell ref="AK95:AM95"/>
    <mergeCell ref="AE95:AJ95"/>
    <mergeCell ref="AK96:AM96"/>
    <mergeCell ref="AH96:AJ96"/>
    <mergeCell ref="I5:K5"/>
    <mergeCell ref="M5:P5"/>
    <mergeCell ref="H11:AA11"/>
    <mergeCell ref="H12:U12"/>
    <mergeCell ref="V12:AA12"/>
    <mergeCell ref="AE94:AJ94"/>
    <mergeCell ref="AK94:AM94"/>
    <mergeCell ref="V95:AD95"/>
    <mergeCell ref="AK92:AM92"/>
    <mergeCell ref="V93:AD93"/>
    <mergeCell ref="AE93:AJ93"/>
    <mergeCell ref="AK93:AM93"/>
    <mergeCell ref="V94:AD94"/>
    <mergeCell ref="V91:AD91"/>
    <mergeCell ref="AE91:AJ91"/>
    <mergeCell ref="AK91:AM91"/>
    <mergeCell ref="V92:AD92"/>
    <mergeCell ref="AE92:AJ92"/>
    <mergeCell ref="AI85:AJ85"/>
    <mergeCell ref="I41:L41"/>
    <mergeCell ref="F97:R98"/>
    <mergeCell ref="F95:R96"/>
    <mergeCell ref="F93:R94"/>
    <mergeCell ref="F91:R92"/>
    <mergeCell ref="S97:T98"/>
    <mergeCell ref="S95:T96"/>
    <mergeCell ref="S93:T94"/>
    <mergeCell ref="A101:E101"/>
    <mergeCell ref="F101:S101"/>
    <mergeCell ref="A97:E98"/>
    <mergeCell ref="A99:E99"/>
    <mergeCell ref="F99:R99"/>
    <mergeCell ref="S99:T99"/>
    <mergeCell ref="A95:E96"/>
    <mergeCell ref="A93:E94"/>
    <mergeCell ref="A91:E92"/>
    <mergeCell ref="S91:T92"/>
    <mergeCell ref="A90:E90"/>
    <mergeCell ref="F90:R90"/>
    <mergeCell ref="S90:T90"/>
    <mergeCell ref="V90:AD90"/>
    <mergeCell ref="AE90:AJ90"/>
    <mergeCell ref="AK90:AM90"/>
    <mergeCell ref="AC86:AD86"/>
    <mergeCell ref="AE86:AF86"/>
    <mergeCell ref="AG86:AH86"/>
    <mergeCell ref="AI86:AJ86"/>
    <mergeCell ref="AK86:AL86"/>
    <mergeCell ref="A89:E89"/>
    <mergeCell ref="F89:T89"/>
    <mergeCell ref="V89:AD89"/>
    <mergeCell ref="AE89:AM89"/>
    <mergeCell ref="B86:H86"/>
    <mergeCell ref="I86:J86"/>
    <mergeCell ref="K86:L86"/>
    <mergeCell ref="M86:Q86"/>
    <mergeCell ref="R86:V86"/>
    <mergeCell ref="W86:X86"/>
    <mergeCell ref="Y86:Z86"/>
    <mergeCell ref="AA86:AB86"/>
    <mergeCell ref="W85:X85"/>
    <mergeCell ref="Y85:Z85"/>
    <mergeCell ref="AA85:AB85"/>
    <mergeCell ref="AC84:AD84"/>
    <mergeCell ref="AE84:AF84"/>
    <mergeCell ref="AG84:AH84"/>
    <mergeCell ref="AI84:AJ84"/>
    <mergeCell ref="AK84:AL84"/>
    <mergeCell ref="B85:H85"/>
    <mergeCell ref="I85:J85"/>
    <mergeCell ref="K85:L85"/>
    <mergeCell ref="M85:Q85"/>
    <mergeCell ref="R85:V85"/>
    <mergeCell ref="AK85:AL85"/>
    <mergeCell ref="AC85:AD85"/>
    <mergeCell ref="AE85:AF85"/>
    <mergeCell ref="AG85:AH85"/>
    <mergeCell ref="B84:H84"/>
    <mergeCell ref="I84:J84"/>
    <mergeCell ref="K84:L84"/>
    <mergeCell ref="M84:Q84"/>
    <mergeCell ref="R84:V84"/>
    <mergeCell ref="W84:X84"/>
    <mergeCell ref="Y84:Z84"/>
    <mergeCell ref="AA84:AB84"/>
    <mergeCell ref="W83:X83"/>
    <mergeCell ref="Y83:Z83"/>
    <mergeCell ref="AA83:AB83"/>
    <mergeCell ref="AC82:AD82"/>
    <mergeCell ref="AE82:AF82"/>
    <mergeCell ref="AG82:AH82"/>
    <mergeCell ref="AI82:AJ82"/>
    <mergeCell ref="AK82:AL82"/>
    <mergeCell ref="B83:H83"/>
    <mergeCell ref="I83:J83"/>
    <mergeCell ref="K83:L83"/>
    <mergeCell ref="M83:Q83"/>
    <mergeCell ref="R83:V83"/>
    <mergeCell ref="AI83:AJ83"/>
    <mergeCell ref="AK83:AL83"/>
    <mergeCell ref="AC83:AD83"/>
    <mergeCell ref="AE83:AF83"/>
    <mergeCell ref="AG83:AH83"/>
    <mergeCell ref="B82:H82"/>
    <mergeCell ref="I82:J82"/>
    <mergeCell ref="K82:L82"/>
    <mergeCell ref="M82:Q82"/>
    <mergeCell ref="R82:V82"/>
    <mergeCell ref="W82:X82"/>
    <mergeCell ref="Y82:Z82"/>
    <mergeCell ref="AA82:AB82"/>
    <mergeCell ref="W81:X81"/>
    <mergeCell ref="Y81:Z81"/>
    <mergeCell ref="AA81:AB81"/>
    <mergeCell ref="AC80:AD80"/>
    <mergeCell ref="AE80:AF80"/>
    <mergeCell ref="AG80:AH80"/>
    <mergeCell ref="AI80:AJ80"/>
    <mergeCell ref="AK80:AL80"/>
    <mergeCell ref="B81:H81"/>
    <mergeCell ref="I81:J81"/>
    <mergeCell ref="K81:L81"/>
    <mergeCell ref="M81:Q81"/>
    <mergeCell ref="R81:V81"/>
    <mergeCell ref="AI81:AJ81"/>
    <mergeCell ref="AK81:AL81"/>
    <mergeCell ref="AC81:AD81"/>
    <mergeCell ref="AE81:AF81"/>
    <mergeCell ref="AG81:AH81"/>
    <mergeCell ref="B80:H80"/>
    <mergeCell ref="I80:J80"/>
    <mergeCell ref="K80:L80"/>
    <mergeCell ref="M80:Q80"/>
    <mergeCell ref="R80:V80"/>
    <mergeCell ref="W80:X80"/>
    <mergeCell ref="Y80:Z80"/>
    <mergeCell ref="AA80:AB80"/>
    <mergeCell ref="W79:X79"/>
    <mergeCell ref="Y79:Z79"/>
    <mergeCell ref="AA79:AB79"/>
    <mergeCell ref="AC78:AD78"/>
    <mergeCell ref="AE78:AF78"/>
    <mergeCell ref="AG78:AH78"/>
    <mergeCell ref="AI78:AJ78"/>
    <mergeCell ref="AK78:AL78"/>
    <mergeCell ref="B79:H79"/>
    <mergeCell ref="I79:J79"/>
    <mergeCell ref="K79:L79"/>
    <mergeCell ref="M79:Q79"/>
    <mergeCell ref="R79:V79"/>
    <mergeCell ref="AI79:AJ79"/>
    <mergeCell ref="AK79:AL79"/>
    <mergeCell ref="AC79:AD79"/>
    <mergeCell ref="AE79:AF79"/>
    <mergeCell ref="AG79:AH79"/>
    <mergeCell ref="B78:H78"/>
    <mergeCell ref="I78:J78"/>
    <mergeCell ref="K78:L78"/>
    <mergeCell ref="M78:Q78"/>
    <mergeCell ref="R78:V78"/>
    <mergeCell ref="W78:X78"/>
    <mergeCell ref="Y78:Z78"/>
    <mergeCell ref="AA78:AB78"/>
    <mergeCell ref="W77:X77"/>
    <mergeCell ref="Y77:Z77"/>
    <mergeCell ref="AA77:AB77"/>
    <mergeCell ref="AC76:AD76"/>
    <mergeCell ref="AE76:AF76"/>
    <mergeCell ref="AG76:AH76"/>
    <mergeCell ref="AI76:AJ76"/>
    <mergeCell ref="AK76:AL76"/>
    <mergeCell ref="B77:H77"/>
    <mergeCell ref="I77:J77"/>
    <mergeCell ref="K77:L77"/>
    <mergeCell ref="M77:Q77"/>
    <mergeCell ref="R77:V77"/>
    <mergeCell ref="AI77:AJ77"/>
    <mergeCell ref="AK77:AL77"/>
    <mergeCell ref="AC77:AD77"/>
    <mergeCell ref="AE77:AF77"/>
    <mergeCell ref="AG77:AH77"/>
    <mergeCell ref="B76:H76"/>
    <mergeCell ref="I76:J76"/>
    <mergeCell ref="K76:L76"/>
    <mergeCell ref="M76:Q76"/>
    <mergeCell ref="R76:V76"/>
    <mergeCell ref="W76:X76"/>
    <mergeCell ref="Y76:Z76"/>
    <mergeCell ref="AA76:AB76"/>
    <mergeCell ref="W75:X75"/>
    <mergeCell ref="Y75:Z75"/>
    <mergeCell ref="AA75:AB75"/>
    <mergeCell ref="AC74:AD74"/>
    <mergeCell ref="AE74:AF74"/>
    <mergeCell ref="AG74:AH74"/>
    <mergeCell ref="AI74:AJ74"/>
    <mergeCell ref="AK74:AL74"/>
    <mergeCell ref="B75:H75"/>
    <mergeCell ref="I75:J75"/>
    <mergeCell ref="K75:L75"/>
    <mergeCell ref="M75:Q75"/>
    <mergeCell ref="R75:V75"/>
    <mergeCell ref="AI75:AJ75"/>
    <mergeCell ref="AK75:AL75"/>
    <mergeCell ref="AC75:AD75"/>
    <mergeCell ref="AE75:AF75"/>
    <mergeCell ref="AG75:AH75"/>
    <mergeCell ref="B74:H74"/>
    <mergeCell ref="I74:J74"/>
    <mergeCell ref="K74:L74"/>
    <mergeCell ref="M74:Q74"/>
    <mergeCell ref="R74:V74"/>
    <mergeCell ref="W74:X74"/>
    <mergeCell ref="Y74:Z74"/>
    <mergeCell ref="AA74:AB74"/>
    <mergeCell ref="W73:X73"/>
    <mergeCell ref="Y73:Z73"/>
    <mergeCell ref="AA73:AB73"/>
    <mergeCell ref="AC72:AD72"/>
    <mergeCell ref="AE72:AF72"/>
    <mergeCell ref="AG72:AH72"/>
    <mergeCell ref="AI72:AJ72"/>
    <mergeCell ref="AK72:AL72"/>
    <mergeCell ref="B73:H73"/>
    <mergeCell ref="I73:J73"/>
    <mergeCell ref="K73:L73"/>
    <mergeCell ref="M73:Q73"/>
    <mergeCell ref="R73:V73"/>
    <mergeCell ref="AI73:AJ73"/>
    <mergeCell ref="AK73:AL73"/>
    <mergeCell ref="AC73:AD73"/>
    <mergeCell ref="AE73:AF73"/>
    <mergeCell ref="AG73:AH73"/>
    <mergeCell ref="B72:H72"/>
    <mergeCell ref="I72:J72"/>
    <mergeCell ref="K72:L72"/>
    <mergeCell ref="M72:Q72"/>
    <mergeCell ref="R72:V72"/>
    <mergeCell ref="W72:X72"/>
    <mergeCell ref="Y72:Z72"/>
    <mergeCell ref="AA72:AB72"/>
    <mergeCell ref="W71:X71"/>
    <mergeCell ref="Y71:Z71"/>
    <mergeCell ref="AA71:AB71"/>
    <mergeCell ref="AC70:AD70"/>
    <mergeCell ref="AE70:AF70"/>
    <mergeCell ref="AG70:AH70"/>
    <mergeCell ref="AI70:AJ70"/>
    <mergeCell ref="AK70:AL70"/>
    <mergeCell ref="B71:H71"/>
    <mergeCell ref="I71:J71"/>
    <mergeCell ref="K71:L71"/>
    <mergeCell ref="M71:Q71"/>
    <mergeCell ref="R71:V71"/>
    <mergeCell ref="AI71:AJ71"/>
    <mergeCell ref="AK71:AL71"/>
    <mergeCell ref="AC71:AD71"/>
    <mergeCell ref="AE71:AF71"/>
    <mergeCell ref="AG71:AH71"/>
    <mergeCell ref="B70:H70"/>
    <mergeCell ref="I70:J70"/>
    <mergeCell ref="K70:L70"/>
    <mergeCell ref="M70:Q70"/>
    <mergeCell ref="R70:V70"/>
    <mergeCell ref="W70:X70"/>
    <mergeCell ref="Y70:Z70"/>
    <mergeCell ref="AA70:AB70"/>
    <mergeCell ref="W69:X69"/>
    <mergeCell ref="Y69:Z69"/>
    <mergeCell ref="AA69:AB69"/>
    <mergeCell ref="AC68:AD68"/>
    <mergeCell ref="AE68:AF68"/>
    <mergeCell ref="AG68:AH68"/>
    <mergeCell ref="AI68:AJ68"/>
    <mergeCell ref="AK68:AL68"/>
    <mergeCell ref="B69:H69"/>
    <mergeCell ref="I69:J69"/>
    <mergeCell ref="K69:L69"/>
    <mergeCell ref="M69:Q69"/>
    <mergeCell ref="R69:V69"/>
    <mergeCell ref="AI69:AJ69"/>
    <mergeCell ref="AK69:AL69"/>
    <mergeCell ref="AC69:AD69"/>
    <mergeCell ref="AE69:AF69"/>
    <mergeCell ref="AG69:AH69"/>
    <mergeCell ref="B68:H68"/>
    <mergeCell ref="I68:J68"/>
    <mergeCell ref="K68:L68"/>
    <mergeCell ref="M68:Q68"/>
    <mergeCell ref="R68:V68"/>
    <mergeCell ref="W68:X68"/>
    <mergeCell ref="Y68:Z68"/>
    <mergeCell ref="AA68:AB68"/>
    <mergeCell ref="W67:X67"/>
    <mergeCell ref="Y67:Z67"/>
    <mergeCell ref="AA67:AB67"/>
    <mergeCell ref="AC66:AD66"/>
    <mergeCell ref="AE66:AF66"/>
    <mergeCell ref="AG66:AH66"/>
    <mergeCell ref="AI66:AJ66"/>
    <mergeCell ref="AK66:AL66"/>
    <mergeCell ref="B67:H67"/>
    <mergeCell ref="I67:J67"/>
    <mergeCell ref="K67:L67"/>
    <mergeCell ref="M67:Q67"/>
    <mergeCell ref="R67:V67"/>
    <mergeCell ref="AI67:AJ67"/>
    <mergeCell ref="AK67:AL67"/>
    <mergeCell ref="AC67:AD67"/>
    <mergeCell ref="AE67:AF67"/>
    <mergeCell ref="AG67:AH67"/>
    <mergeCell ref="B66:H66"/>
    <mergeCell ref="I66:J66"/>
    <mergeCell ref="K66:L66"/>
    <mergeCell ref="M66:Q66"/>
    <mergeCell ref="R66:V66"/>
    <mergeCell ref="W66:X66"/>
    <mergeCell ref="Y66:Z66"/>
    <mergeCell ref="AA66:AB66"/>
    <mergeCell ref="W65:X65"/>
    <mergeCell ref="Y65:Z65"/>
    <mergeCell ref="AA65:AB65"/>
    <mergeCell ref="AC64:AD64"/>
    <mergeCell ref="AE64:AF64"/>
    <mergeCell ref="AG64:AH64"/>
    <mergeCell ref="AI64:AJ64"/>
    <mergeCell ref="AK64:AL64"/>
    <mergeCell ref="B65:H65"/>
    <mergeCell ref="I65:J65"/>
    <mergeCell ref="K65:L65"/>
    <mergeCell ref="M65:Q65"/>
    <mergeCell ref="R65:V65"/>
    <mergeCell ref="AI65:AJ65"/>
    <mergeCell ref="AK65:AL65"/>
    <mergeCell ref="AC65:AD65"/>
    <mergeCell ref="AE65:AF65"/>
    <mergeCell ref="AG65:AH65"/>
    <mergeCell ref="B64:H64"/>
    <mergeCell ref="I64:J64"/>
    <mergeCell ref="K64:L64"/>
    <mergeCell ref="M64:Q64"/>
    <mergeCell ref="R64:V64"/>
    <mergeCell ref="W64:X64"/>
    <mergeCell ref="Y64:Z64"/>
    <mergeCell ref="AA64:AB64"/>
    <mergeCell ref="W63:X63"/>
    <mergeCell ref="Y63:Z63"/>
    <mergeCell ref="AA63:AB63"/>
    <mergeCell ref="AC62:AD62"/>
    <mergeCell ref="AE62:AF62"/>
    <mergeCell ref="AG62:AH62"/>
    <mergeCell ref="AI62:AJ62"/>
    <mergeCell ref="AK62:AL62"/>
    <mergeCell ref="B63:H63"/>
    <mergeCell ref="I63:J63"/>
    <mergeCell ref="K63:L63"/>
    <mergeCell ref="M63:Q63"/>
    <mergeCell ref="R63:V63"/>
    <mergeCell ref="AI63:AJ63"/>
    <mergeCell ref="AK63:AL63"/>
    <mergeCell ref="AC63:AD63"/>
    <mergeCell ref="AE63:AF63"/>
    <mergeCell ref="AG63:AH63"/>
    <mergeCell ref="B62:H62"/>
    <mergeCell ref="I62:J62"/>
    <mergeCell ref="K62:L62"/>
    <mergeCell ref="M62:Q62"/>
    <mergeCell ref="R62:V62"/>
    <mergeCell ref="W62:X62"/>
    <mergeCell ref="Y62:Z62"/>
    <mergeCell ref="AA62:AB62"/>
    <mergeCell ref="W61:X61"/>
    <mergeCell ref="Y61:Z61"/>
    <mergeCell ref="AA61:AB61"/>
    <mergeCell ref="AE60:AF60"/>
    <mergeCell ref="AG60:AH60"/>
    <mergeCell ref="AI60:AJ60"/>
    <mergeCell ref="AK60:AL60"/>
    <mergeCell ref="B61:H61"/>
    <mergeCell ref="I61:J61"/>
    <mergeCell ref="K61:L61"/>
    <mergeCell ref="M61:Q61"/>
    <mergeCell ref="R61:V61"/>
    <mergeCell ref="AI61:AJ61"/>
    <mergeCell ref="AK61:AL61"/>
    <mergeCell ref="AC61:AD61"/>
    <mergeCell ref="AE61:AF61"/>
    <mergeCell ref="AG61:AH61"/>
    <mergeCell ref="B60:H60"/>
    <mergeCell ref="I60:J60"/>
    <mergeCell ref="K60:L60"/>
    <mergeCell ref="M60:Q60"/>
    <mergeCell ref="R60:V60"/>
    <mergeCell ref="W60:X60"/>
    <mergeCell ref="Y60:Z60"/>
    <mergeCell ref="AA60:AB60"/>
    <mergeCell ref="AC60:AD60"/>
    <mergeCell ref="AD57:AF57"/>
    <mergeCell ref="AG57:AJ57"/>
    <mergeCell ref="AK57:AM57"/>
    <mergeCell ref="A58:C58"/>
    <mergeCell ref="D58:G58"/>
    <mergeCell ref="H58:K58"/>
    <mergeCell ref="L58:Q58"/>
    <mergeCell ref="R58:W58"/>
    <mergeCell ref="X58:AC58"/>
    <mergeCell ref="AD58:AF58"/>
    <mergeCell ref="A57:C57"/>
    <mergeCell ref="D57:G57"/>
    <mergeCell ref="H57:K57"/>
    <mergeCell ref="L57:Q57"/>
    <mergeCell ref="R57:W57"/>
    <mergeCell ref="X57:AC57"/>
    <mergeCell ref="AG58:AJ58"/>
    <mergeCell ref="AK58:AM58"/>
    <mergeCell ref="B53:I53"/>
    <mergeCell ref="J53:R53"/>
    <mergeCell ref="AE53:AL53"/>
    <mergeCell ref="B54:I55"/>
    <mergeCell ref="J54:R55"/>
    <mergeCell ref="AE54:AH55"/>
    <mergeCell ref="AI54:AL55"/>
    <mergeCell ref="B42:G42"/>
    <mergeCell ref="H42:AE42"/>
    <mergeCell ref="A45:AM45"/>
    <mergeCell ref="B46:AM46"/>
    <mergeCell ref="A47:AM47"/>
    <mergeCell ref="A50:AM50"/>
    <mergeCell ref="B13:G13"/>
    <mergeCell ref="B38:G39"/>
    <mergeCell ref="H38:AE38"/>
    <mergeCell ref="AG38:AM41"/>
    <mergeCell ref="H39:AE39"/>
    <mergeCell ref="B40:G40"/>
    <mergeCell ref="B41:G41"/>
    <mergeCell ref="A17:AM17"/>
    <mergeCell ref="A18:AM18"/>
    <mergeCell ref="B30:AI30"/>
    <mergeCell ref="B31:AI31"/>
    <mergeCell ref="B32:AI32"/>
    <mergeCell ref="A34:A42"/>
    <mergeCell ref="B34:G35"/>
    <mergeCell ref="H35:AE35"/>
    <mergeCell ref="B36:G37"/>
    <mergeCell ref="N41:Q41"/>
    <mergeCell ref="S41:V41"/>
    <mergeCell ref="S13:V13"/>
    <mergeCell ref="B8:G8"/>
    <mergeCell ref="H8:AA8"/>
    <mergeCell ref="AC8:AF8"/>
    <mergeCell ref="AH8:AI8"/>
    <mergeCell ref="AL8:AM8"/>
    <mergeCell ref="A2:AM2"/>
    <mergeCell ref="A5:A15"/>
    <mergeCell ref="B5:G7"/>
    <mergeCell ref="H6:AA7"/>
    <mergeCell ref="AC7:AF7"/>
    <mergeCell ref="B14:G14"/>
    <mergeCell ref="AC14:AF14"/>
    <mergeCell ref="AG14:AM14"/>
    <mergeCell ref="B15:G15"/>
    <mergeCell ref="H15:AA15"/>
    <mergeCell ref="AC15:AF15"/>
    <mergeCell ref="AG15:AM15"/>
    <mergeCell ref="S14:V14"/>
    <mergeCell ref="B9:G10"/>
    <mergeCell ref="H9:AA10"/>
    <mergeCell ref="B11:G12"/>
    <mergeCell ref="AC11:AM11"/>
    <mergeCell ref="AC12:AF13"/>
    <mergeCell ref="AG12:AM13"/>
  </mergeCells>
  <phoneticPr fontId="3"/>
  <dataValidations count="16">
    <dataValidation type="list" allowBlank="1" showInputMessage="1" showErrorMessage="1" sqref="F90:R90">
      <formula1>品質管理</formula1>
    </dataValidation>
    <dataValidation type="list" allowBlank="1" showInputMessage="1" showErrorMessage="1" sqref="F91:R92">
      <formula1>環境保全</formula1>
    </dataValidation>
    <dataValidation type="list" allowBlank="1" showInputMessage="1" showErrorMessage="1" sqref="F93:R94">
      <formula1>次世代育成支援</formula1>
    </dataValidation>
    <dataValidation type="list" allowBlank="1" showInputMessage="1" showErrorMessage="1" sqref="F95:R96">
      <formula1>女性活躍推進</formula1>
    </dataValidation>
    <dataValidation type="list" allowBlank="1" showInputMessage="1" showErrorMessage="1" sqref="F97:R98">
      <formula1>障害者雇用</formula1>
    </dataValidation>
    <dataValidation type="list" allowBlank="1" showInputMessage="1" showErrorMessage="1" sqref="F99:R99">
      <formula1>協力雇用主</formula1>
    </dataValidation>
    <dataValidation type="list" allowBlank="1" showInputMessage="1" showErrorMessage="1" sqref="AE90:AJ90">
      <formula1>防災協定</formula1>
    </dataValidation>
    <dataValidation type="list" allowBlank="1" showInputMessage="1" showErrorMessage="1" sqref="AE91:AJ91">
      <formula1>除雪登録</formula1>
    </dataValidation>
    <dataValidation type="list" allowBlank="1" showInputMessage="1" showErrorMessage="1" sqref="AE92:AJ92">
      <formula1>災害時等協力</formula1>
    </dataValidation>
    <dataValidation type="list" allowBlank="1" showInputMessage="1" showErrorMessage="1" sqref="AE93:AJ93">
      <formula1>消防団協力</formula1>
    </dataValidation>
    <dataValidation type="list" allowBlank="1" showInputMessage="1" showErrorMessage="1" sqref="AE94:AJ94">
      <formula1>キャリアアップシステム</formula1>
    </dataValidation>
    <dataValidation type="list" allowBlank="1" showInputMessage="1" showErrorMessage="1" sqref="AE95:AJ95">
      <formula1>指名停止</formula1>
    </dataValidation>
    <dataValidation type="list" allowBlank="1" showInputMessage="1" showErrorMessage="1" sqref="B61:H86">
      <formula1>業種コード</formula1>
    </dataValidation>
    <dataValidation type="list" allowBlank="1" showInputMessage="1" showErrorMessage="1" sqref="A58:C58">
      <formula1>許可種別</formula1>
    </dataValidation>
    <dataValidation type="list" allowBlank="1" showInputMessage="1" showErrorMessage="1" sqref="I61:J86">
      <formula1>許可</formula1>
    </dataValidation>
    <dataValidation type="list" allowBlank="1" showInputMessage="1" showErrorMessage="1" sqref="AG7:AG8 AK7:AK8">
      <formula1>該当</formula1>
    </dataValidation>
  </dataValidations>
  <printOptions horizontalCentered="1"/>
  <pageMargins left="0.19685039370078741" right="0.19685039370078741" top="0.19685039370078741" bottom="0.19685039370078741" header="0.31496062992125984" footer="0.31496062992125984"/>
  <pageSetup paperSize="9" orientation="portrait" blackAndWhite="1" r:id="rId1"/>
  <rowBreaks count="1" manualBreakCount="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1"/>
  <sheetViews>
    <sheetView view="pageBreakPreview" zoomScaleNormal="100" zoomScaleSheetLayoutView="100" workbookViewId="0">
      <selection activeCell="H42" sqref="H42:AE42"/>
    </sheetView>
  </sheetViews>
  <sheetFormatPr defaultColWidth="6.875" defaultRowHeight="15" customHeight="1" x14ac:dyDescent="0.25"/>
  <cols>
    <col min="1" max="39" width="2.25" style="9" customWidth="1" collapsed="1"/>
    <col min="40" max="40" width="6.875" style="9" customWidth="1" collapsed="1"/>
    <col min="41" max="16384" width="6.875" style="9" collapsed="1"/>
  </cols>
  <sheetData>
    <row r="1" spans="1:40" ht="14.25" customHeight="1" x14ac:dyDescent="0.25">
      <c r="A1" s="8" t="s">
        <v>0</v>
      </c>
      <c r="R1" s="10"/>
      <c r="S1" s="10"/>
      <c r="T1" s="10"/>
      <c r="U1" s="10"/>
      <c r="V1" s="10"/>
      <c r="W1" s="10"/>
      <c r="X1" s="10"/>
      <c r="Y1" s="10"/>
      <c r="Z1" s="10"/>
      <c r="AA1" s="10"/>
      <c r="AB1" s="10"/>
      <c r="AC1" s="10"/>
    </row>
    <row r="2" spans="1:40" ht="14.25" customHeight="1" x14ac:dyDescent="0.25">
      <c r="A2" s="82" t="s">
        <v>1</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row>
    <row r="3" spans="1:40" ht="14.25" customHeight="1" x14ac:dyDescent="0.25">
      <c r="AB3" s="11"/>
      <c r="AC3" s="11"/>
      <c r="AD3" s="11"/>
      <c r="AE3" s="11"/>
      <c r="AF3" s="11"/>
      <c r="AG3" s="11"/>
      <c r="AH3" s="11"/>
      <c r="AI3" s="11"/>
      <c r="AJ3" s="11"/>
      <c r="AK3" s="11"/>
      <c r="AL3" s="11"/>
      <c r="AM3" s="11"/>
    </row>
    <row r="4" spans="1:40" ht="14.25" customHeight="1" x14ac:dyDescent="0.25">
      <c r="A4" s="12" t="s">
        <v>2</v>
      </c>
      <c r="B4" s="13"/>
      <c r="C4" s="13"/>
      <c r="D4" s="13"/>
      <c r="E4" s="13"/>
      <c r="F4" s="13"/>
      <c r="G4" s="13"/>
      <c r="H4" s="13"/>
      <c r="I4" s="13"/>
      <c r="J4" s="13"/>
      <c r="K4" s="13"/>
      <c r="L4" s="13"/>
      <c r="M4" s="13"/>
      <c r="N4" s="13"/>
      <c r="O4" s="13"/>
      <c r="P4" s="13"/>
      <c r="Q4" s="13"/>
      <c r="R4" s="13"/>
      <c r="S4" s="13"/>
      <c r="T4" s="13"/>
      <c r="U4" s="13"/>
      <c r="V4" s="13"/>
      <c r="W4" s="13"/>
      <c r="X4" s="13"/>
      <c r="Y4" s="13"/>
      <c r="Z4" s="13"/>
      <c r="AA4" s="13"/>
      <c r="AC4" s="9" t="s">
        <v>171</v>
      </c>
      <c r="AE4" s="255">
        <v>5</v>
      </c>
      <c r="AF4" s="255"/>
      <c r="AG4" s="14" t="s">
        <v>172</v>
      </c>
      <c r="AH4" s="255">
        <v>4</v>
      </c>
      <c r="AI4" s="255"/>
      <c r="AJ4" s="14" t="s">
        <v>174</v>
      </c>
      <c r="AK4" s="256">
        <v>3</v>
      </c>
      <c r="AL4" s="256"/>
      <c r="AM4" s="14" t="s">
        <v>173</v>
      </c>
    </row>
    <row r="5" spans="1:40" ht="15" customHeight="1" x14ac:dyDescent="0.25">
      <c r="A5" s="83" t="s">
        <v>3</v>
      </c>
      <c r="B5" s="84" t="s">
        <v>4</v>
      </c>
      <c r="C5" s="77"/>
      <c r="D5" s="77"/>
      <c r="E5" s="77"/>
      <c r="F5" s="77"/>
      <c r="G5" s="78"/>
      <c r="H5" s="7" t="s">
        <v>5</v>
      </c>
      <c r="I5" s="246" t="s">
        <v>178</v>
      </c>
      <c r="J5" s="246"/>
      <c r="K5" s="246"/>
      <c r="L5" s="15" t="s">
        <v>167</v>
      </c>
      <c r="M5" s="246" t="s">
        <v>179</v>
      </c>
      <c r="N5" s="246"/>
      <c r="O5" s="246"/>
      <c r="P5" s="246"/>
      <c r="Q5" s="16"/>
      <c r="R5" s="16"/>
      <c r="S5" s="16"/>
      <c r="T5" s="16"/>
      <c r="U5" s="16"/>
      <c r="V5" s="16"/>
      <c r="W5" s="16"/>
      <c r="X5" s="16"/>
      <c r="Y5" s="16"/>
      <c r="Z5" s="16"/>
      <c r="AA5" s="17"/>
      <c r="AF5" s="11"/>
      <c r="AG5" s="11"/>
      <c r="AH5" s="11"/>
      <c r="AI5" s="11"/>
      <c r="AJ5" s="11"/>
      <c r="AK5" s="11"/>
      <c r="AL5" s="11"/>
      <c r="AM5" s="11"/>
    </row>
    <row r="6" spans="1:40" ht="15" customHeight="1" x14ac:dyDescent="0.25">
      <c r="A6" s="83"/>
      <c r="B6" s="76"/>
      <c r="C6" s="77"/>
      <c r="D6" s="77"/>
      <c r="E6" s="77"/>
      <c r="F6" s="77"/>
      <c r="G6" s="78"/>
      <c r="H6" s="85" t="s">
        <v>180</v>
      </c>
      <c r="I6" s="86"/>
      <c r="J6" s="86"/>
      <c r="K6" s="86"/>
      <c r="L6" s="86"/>
      <c r="M6" s="86"/>
      <c r="N6" s="86"/>
      <c r="O6" s="86"/>
      <c r="P6" s="86"/>
      <c r="Q6" s="86"/>
      <c r="R6" s="86"/>
      <c r="S6" s="86"/>
      <c r="T6" s="86"/>
      <c r="U6" s="86"/>
      <c r="V6" s="86"/>
      <c r="W6" s="86"/>
      <c r="X6" s="86"/>
      <c r="Y6" s="86"/>
      <c r="Z6" s="86"/>
      <c r="AA6" s="87"/>
      <c r="AB6" s="13"/>
      <c r="AF6" s="18"/>
      <c r="AG6" s="18"/>
      <c r="AH6" s="18"/>
      <c r="AI6" s="18"/>
      <c r="AJ6" s="18"/>
      <c r="AK6" s="18"/>
      <c r="AL6" s="18"/>
      <c r="AM6" s="18"/>
    </row>
    <row r="7" spans="1:40" ht="15" customHeight="1" x14ac:dyDescent="0.25">
      <c r="A7" s="83"/>
      <c r="B7" s="76"/>
      <c r="C7" s="77"/>
      <c r="D7" s="77"/>
      <c r="E7" s="77"/>
      <c r="F7" s="77"/>
      <c r="G7" s="78"/>
      <c r="H7" s="88"/>
      <c r="I7" s="89"/>
      <c r="J7" s="89"/>
      <c r="K7" s="89"/>
      <c r="L7" s="89"/>
      <c r="M7" s="89"/>
      <c r="N7" s="89"/>
      <c r="O7" s="89"/>
      <c r="P7" s="89"/>
      <c r="Q7" s="89"/>
      <c r="R7" s="89"/>
      <c r="S7" s="89"/>
      <c r="T7" s="89"/>
      <c r="U7" s="89"/>
      <c r="V7" s="89"/>
      <c r="W7" s="89"/>
      <c r="X7" s="89"/>
      <c r="Y7" s="89"/>
      <c r="Z7" s="89"/>
      <c r="AA7" s="90"/>
      <c r="AC7" s="91" t="s">
        <v>6</v>
      </c>
      <c r="AD7" s="92"/>
      <c r="AE7" s="92"/>
      <c r="AF7" s="93"/>
      <c r="AG7" s="74" t="s">
        <v>189</v>
      </c>
      <c r="AH7" s="77" t="s">
        <v>7</v>
      </c>
      <c r="AI7" s="77"/>
      <c r="AJ7" s="19" t="s">
        <v>8</v>
      </c>
      <c r="AK7" s="75" t="s">
        <v>90</v>
      </c>
      <c r="AL7" s="77" t="s">
        <v>9</v>
      </c>
      <c r="AM7" s="78"/>
    </row>
    <row r="8" spans="1:40" ht="15" customHeight="1" x14ac:dyDescent="0.25">
      <c r="A8" s="83"/>
      <c r="B8" s="76" t="s">
        <v>10</v>
      </c>
      <c r="C8" s="77"/>
      <c r="D8" s="77"/>
      <c r="E8" s="77"/>
      <c r="F8" s="77"/>
      <c r="G8" s="78"/>
      <c r="H8" s="79" t="s">
        <v>181</v>
      </c>
      <c r="I8" s="80"/>
      <c r="J8" s="80"/>
      <c r="K8" s="80"/>
      <c r="L8" s="80"/>
      <c r="M8" s="80"/>
      <c r="N8" s="80"/>
      <c r="O8" s="80"/>
      <c r="P8" s="80"/>
      <c r="Q8" s="80"/>
      <c r="R8" s="80"/>
      <c r="S8" s="80"/>
      <c r="T8" s="80"/>
      <c r="U8" s="80"/>
      <c r="V8" s="80"/>
      <c r="W8" s="80"/>
      <c r="X8" s="80"/>
      <c r="Y8" s="80"/>
      <c r="Z8" s="80"/>
      <c r="AA8" s="81"/>
      <c r="AB8" s="13"/>
      <c r="AC8" s="76" t="s">
        <v>11</v>
      </c>
      <c r="AD8" s="77"/>
      <c r="AE8" s="77"/>
      <c r="AF8" s="78"/>
      <c r="AG8" s="74" t="s">
        <v>90</v>
      </c>
      <c r="AH8" s="77" t="s">
        <v>12</v>
      </c>
      <c r="AI8" s="77"/>
      <c r="AJ8" s="19" t="s">
        <v>8</v>
      </c>
      <c r="AK8" s="75" t="s">
        <v>189</v>
      </c>
      <c r="AL8" s="77" t="s">
        <v>13</v>
      </c>
      <c r="AM8" s="78"/>
      <c r="AN8" s="13"/>
    </row>
    <row r="9" spans="1:40" ht="15" customHeight="1" x14ac:dyDescent="0.25">
      <c r="A9" s="83"/>
      <c r="B9" s="76" t="s">
        <v>14</v>
      </c>
      <c r="C9" s="77"/>
      <c r="D9" s="77"/>
      <c r="E9" s="77"/>
      <c r="F9" s="77"/>
      <c r="G9" s="78"/>
      <c r="H9" s="102" t="s">
        <v>182</v>
      </c>
      <c r="I9" s="103"/>
      <c r="J9" s="103"/>
      <c r="K9" s="103"/>
      <c r="L9" s="103"/>
      <c r="M9" s="103"/>
      <c r="N9" s="103"/>
      <c r="O9" s="103"/>
      <c r="P9" s="103"/>
      <c r="Q9" s="103"/>
      <c r="R9" s="103"/>
      <c r="S9" s="103"/>
      <c r="T9" s="103"/>
      <c r="U9" s="103"/>
      <c r="V9" s="103"/>
      <c r="W9" s="103"/>
      <c r="X9" s="103"/>
      <c r="Y9" s="103"/>
      <c r="Z9" s="103"/>
      <c r="AA9" s="104"/>
      <c r="AB9" s="13"/>
      <c r="AK9" s="20"/>
      <c r="AL9" s="21"/>
      <c r="AM9" s="21"/>
      <c r="AN9" s="13"/>
    </row>
    <row r="10" spans="1:40" ht="15" customHeight="1" x14ac:dyDescent="0.25">
      <c r="A10" s="83"/>
      <c r="B10" s="76"/>
      <c r="C10" s="77"/>
      <c r="D10" s="77"/>
      <c r="E10" s="77"/>
      <c r="F10" s="77"/>
      <c r="G10" s="78"/>
      <c r="H10" s="88"/>
      <c r="I10" s="89"/>
      <c r="J10" s="89"/>
      <c r="K10" s="89"/>
      <c r="L10" s="89"/>
      <c r="M10" s="89"/>
      <c r="N10" s="89"/>
      <c r="O10" s="89"/>
      <c r="P10" s="89"/>
      <c r="Q10" s="89"/>
      <c r="R10" s="89"/>
      <c r="S10" s="89"/>
      <c r="T10" s="89"/>
      <c r="U10" s="89"/>
      <c r="V10" s="89"/>
      <c r="W10" s="89"/>
      <c r="X10" s="89"/>
      <c r="Y10" s="89"/>
      <c r="Z10" s="89"/>
      <c r="AA10" s="90"/>
      <c r="AC10" s="13"/>
      <c r="AD10" s="22"/>
      <c r="AE10" s="23"/>
      <c r="AF10" s="24"/>
      <c r="AG10" s="13"/>
      <c r="AH10" s="13"/>
      <c r="AI10" s="13"/>
      <c r="AJ10" s="13"/>
      <c r="AK10" s="13"/>
      <c r="AL10" s="13"/>
      <c r="AM10" s="13"/>
    </row>
    <row r="11" spans="1:40" ht="15" customHeight="1" x14ac:dyDescent="0.25">
      <c r="A11" s="83"/>
      <c r="B11" s="76" t="s">
        <v>15</v>
      </c>
      <c r="C11" s="77"/>
      <c r="D11" s="77"/>
      <c r="E11" s="77"/>
      <c r="F11" s="77"/>
      <c r="G11" s="78"/>
      <c r="H11" s="247" t="s">
        <v>183</v>
      </c>
      <c r="I11" s="113"/>
      <c r="J11" s="113"/>
      <c r="K11" s="113"/>
      <c r="L11" s="113"/>
      <c r="M11" s="113"/>
      <c r="N11" s="113"/>
      <c r="O11" s="113"/>
      <c r="P11" s="113"/>
      <c r="Q11" s="113"/>
      <c r="R11" s="113"/>
      <c r="S11" s="113"/>
      <c r="T11" s="113"/>
      <c r="U11" s="113"/>
      <c r="V11" s="113"/>
      <c r="W11" s="113"/>
      <c r="X11" s="113"/>
      <c r="Y11" s="113"/>
      <c r="Z11" s="113"/>
      <c r="AA11" s="114"/>
      <c r="AB11" s="13"/>
      <c r="AC11" s="105" t="s">
        <v>16</v>
      </c>
      <c r="AD11" s="106"/>
      <c r="AE11" s="106"/>
      <c r="AF11" s="106"/>
      <c r="AG11" s="106"/>
      <c r="AH11" s="106"/>
      <c r="AI11" s="106"/>
      <c r="AJ11" s="106"/>
      <c r="AK11" s="106"/>
      <c r="AL11" s="106"/>
      <c r="AM11" s="107"/>
      <c r="AN11" s="13"/>
    </row>
    <row r="12" spans="1:40" ht="15" customHeight="1" x14ac:dyDescent="0.25">
      <c r="A12" s="83"/>
      <c r="B12" s="76"/>
      <c r="C12" s="77"/>
      <c r="D12" s="77"/>
      <c r="E12" s="77"/>
      <c r="F12" s="77"/>
      <c r="G12" s="78"/>
      <c r="H12" s="248" t="s">
        <v>184</v>
      </c>
      <c r="I12" s="249"/>
      <c r="J12" s="249"/>
      <c r="K12" s="249"/>
      <c r="L12" s="249"/>
      <c r="M12" s="249"/>
      <c r="N12" s="249"/>
      <c r="O12" s="249"/>
      <c r="P12" s="249"/>
      <c r="Q12" s="249"/>
      <c r="R12" s="249"/>
      <c r="S12" s="249"/>
      <c r="T12" s="249"/>
      <c r="U12" s="249"/>
      <c r="V12" s="250" t="s">
        <v>88</v>
      </c>
      <c r="W12" s="250"/>
      <c r="X12" s="250"/>
      <c r="Y12" s="250"/>
      <c r="Z12" s="250"/>
      <c r="AA12" s="251"/>
      <c r="AB12" s="25"/>
      <c r="AC12" s="76" t="s">
        <v>17</v>
      </c>
      <c r="AD12" s="77"/>
      <c r="AE12" s="77"/>
      <c r="AF12" s="78"/>
      <c r="AG12" s="108" t="s">
        <v>190</v>
      </c>
      <c r="AH12" s="109"/>
      <c r="AI12" s="109"/>
      <c r="AJ12" s="109"/>
      <c r="AK12" s="109"/>
      <c r="AL12" s="109"/>
      <c r="AM12" s="110"/>
      <c r="AN12" s="13"/>
    </row>
    <row r="13" spans="1:40" ht="15" customHeight="1" x14ac:dyDescent="0.25">
      <c r="A13" s="83"/>
      <c r="B13" s="76" t="s">
        <v>18</v>
      </c>
      <c r="C13" s="77"/>
      <c r="D13" s="77"/>
      <c r="E13" s="77"/>
      <c r="F13" s="77"/>
      <c r="G13" s="78"/>
      <c r="H13" s="68" t="s">
        <v>169</v>
      </c>
      <c r="I13" s="101" t="s">
        <v>185</v>
      </c>
      <c r="J13" s="101"/>
      <c r="K13" s="101"/>
      <c r="L13" s="101"/>
      <c r="M13" s="26" t="s">
        <v>170</v>
      </c>
      <c r="N13" s="101" t="s">
        <v>186</v>
      </c>
      <c r="O13" s="101"/>
      <c r="P13" s="101"/>
      <c r="Q13" s="101"/>
      <c r="R13" s="26" t="s">
        <v>167</v>
      </c>
      <c r="S13" s="101" t="s">
        <v>187</v>
      </c>
      <c r="T13" s="101"/>
      <c r="U13" s="101"/>
      <c r="V13" s="101"/>
      <c r="W13" s="26"/>
      <c r="X13" s="26"/>
      <c r="Y13" s="26"/>
      <c r="Z13" s="26"/>
      <c r="AA13" s="27"/>
      <c r="AB13" s="25"/>
      <c r="AC13" s="76"/>
      <c r="AD13" s="77"/>
      <c r="AE13" s="77"/>
      <c r="AF13" s="78"/>
      <c r="AG13" s="108"/>
      <c r="AH13" s="109"/>
      <c r="AI13" s="109"/>
      <c r="AJ13" s="109"/>
      <c r="AK13" s="109"/>
      <c r="AL13" s="109"/>
      <c r="AM13" s="110"/>
      <c r="AN13" s="13"/>
    </row>
    <row r="14" spans="1:40" ht="15" customHeight="1" x14ac:dyDescent="0.25">
      <c r="A14" s="83"/>
      <c r="B14" s="76" t="s">
        <v>19</v>
      </c>
      <c r="C14" s="77"/>
      <c r="D14" s="77"/>
      <c r="E14" s="77"/>
      <c r="F14" s="77"/>
      <c r="G14" s="78"/>
      <c r="H14" s="68" t="s">
        <v>169</v>
      </c>
      <c r="I14" s="101" t="s">
        <v>185</v>
      </c>
      <c r="J14" s="101"/>
      <c r="K14" s="101"/>
      <c r="L14" s="101"/>
      <c r="M14" s="26" t="s">
        <v>170</v>
      </c>
      <c r="N14" s="101" t="s">
        <v>186</v>
      </c>
      <c r="O14" s="101"/>
      <c r="P14" s="101"/>
      <c r="Q14" s="101"/>
      <c r="R14" s="26" t="s">
        <v>167</v>
      </c>
      <c r="S14" s="101" t="s">
        <v>188</v>
      </c>
      <c r="T14" s="101"/>
      <c r="U14" s="101"/>
      <c r="V14" s="101"/>
      <c r="W14" s="26"/>
      <c r="X14" s="26"/>
      <c r="Y14" s="26"/>
      <c r="Z14" s="26"/>
      <c r="AA14" s="27"/>
      <c r="AB14" s="25"/>
      <c r="AC14" s="76" t="s">
        <v>20</v>
      </c>
      <c r="AD14" s="77"/>
      <c r="AE14" s="77"/>
      <c r="AF14" s="78"/>
      <c r="AG14" s="94" t="s">
        <v>191</v>
      </c>
      <c r="AH14" s="80"/>
      <c r="AI14" s="80"/>
      <c r="AJ14" s="80"/>
      <c r="AK14" s="80"/>
      <c r="AL14" s="80"/>
      <c r="AM14" s="95"/>
      <c r="AN14" s="13"/>
    </row>
    <row r="15" spans="1:40" ht="15" customHeight="1" x14ac:dyDescent="0.25">
      <c r="A15" s="83"/>
      <c r="B15" s="96" t="s">
        <v>21</v>
      </c>
      <c r="C15" s="97"/>
      <c r="D15" s="97"/>
      <c r="E15" s="97"/>
      <c r="F15" s="97"/>
      <c r="G15" s="98"/>
      <c r="H15" s="99"/>
      <c r="I15" s="100"/>
      <c r="J15" s="100"/>
      <c r="K15" s="100"/>
      <c r="L15" s="100"/>
      <c r="M15" s="100"/>
      <c r="N15" s="100"/>
      <c r="O15" s="100"/>
      <c r="P15" s="100"/>
      <c r="Q15" s="100"/>
      <c r="R15" s="100"/>
      <c r="S15" s="100"/>
      <c r="T15" s="100"/>
      <c r="U15" s="100"/>
      <c r="V15" s="100"/>
      <c r="W15" s="100"/>
      <c r="X15" s="100"/>
      <c r="Y15" s="100"/>
      <c r="Z15" s="100"/>
      <c r="AA15" s="81"/>
      <c r="AB15" s="25"/>
      <c r="AC15" s="76" t="s">
        <v>22</v>
      </c>
      <c r="AD15" s="77"/>
      <c r="AE15" s="77"/>
      <c r="AF15" s="78"/>
      <c r="AG15" s="94" t="s">
        <v>192</v>
      </c>
      <c r="AH15" s="80"/>
      <c r="AI15" s="80"/>
      <c r="AJ15" s="80"/>
      <c r="AK15" s="80"/>
      <c r="AL15" s="80"/>
      <c r="AM15" s="95"/>
      <c r="AN15" s="13"/>
    </row>
    <row r="16" spans="1:40" ht="6.75" customHeight="1" x14ac:dyDescent="0.25">
      <c r="A16" s="28"/>
      <c r="B16" s="29"/>
      <c r="C16" s="29"/>
      <c r="D16" s="29"/>
      <c r="E16" s="29"/>
      <c r="F16" s="29"/>
      <c r="G16" s="29"/>
      <c r="H16" s="10"/>
      <c r="I16" s="10"/>
      <c r="J16" s="10"/>
      <c r="K16" s="10"/>
      <c r="L16" s="10"/>
      <c r="M16" s="10"/>
      <c r="N16" s="10"/>
      <c r="O16" s="10"/>
      <c r="P16" s="13"/>
      <c r="Q16" s="13"/>
      <c r="R16" s="13"/>
      <c r="S16" s="13"/>
      <c r="T16" s="13"/>
      <c r="U16" s="13"/>
      <c r="V16" s="13"/>
      <c r="W16" s="13"/>
      <c r="X16" s="13"/>
      <c r="Y16" s="13"/>
      <c r="Z16" s="13"/>
      <c r="AA16" s="13"/>
      <c r="AB16" s="13"/>
      <c r="AC16" s="13"/>
      <c r="AD16" s="13"/>
      <c r="AE16" s="13"/>
      <c r="AF16" s="13"/>
      <c r="AG16" s="13"/>
      <c r="AH16" s="13"/>
      <c r="AI16" s="13"/>
      <c r="AJ16" s="13"/>
      <c r="AK16" s="13"/>
      <c r="AL16" s="13"/>
    </row>
    <row r="17" spans="1:39" s="30" customFormat="1" ht="27" customHeight="1" x14ac:dyDescent="0.25">
      <c r="A17" s="119" t="s">
        <v>23</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row>
    <row r="18" spans="1:39" s="30" customFormat="1" ht="11.25" x14ac:dyDescent="0.25">
      <c r="A18" s="120" t="s">
        <v>24</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s="30" customFormat="1" ht="11.25" x14ac:dyDescent="0.25">
      <c r="B19" s="30" t="s">
        <v>25</v>
      </c>
    </row>
    <row r="20" spans="1:39" s="30" customFormat="1" ht="12" customHeight="1" x14ac:dyDescent="0.25">
      <c r="B20" s="30" t="s">
        <v>26</v>
      </c>
      <c r="AJ20" s="31"/>
      <c r="AK20" s="31"/>
      <c r="AL20" s="31"/>
      <c r="AM20" s="31"/>
    </row>
    <row r="21" spans="1:39" s="30" customFormat="1" ht="12" customHeight="1" x14ac:dyDescent="0.25">
      <c r="B21" s="30" t="s">
        <v>27</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1"/>
      <c r="AK21" s="31"/>
      <c r="AL21" s="31"/>
      <c r="AM21" s="31"/>
    </row>
    <row r="22" spans="1:39" s="30" customFormat="1" ht="12" customHeight="1" x14ac:dyDescent="0.25">
      <c r="B22" s="30" t="s">
        <v>28</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1"/>
      <c r="AK22" s="31"/>
      <c r="AL22" s="31"/>
      <c r="AM22" s="31"/>
    </row>
    <row r="23" spans="1:39" s="70" customFormat="1" ht="12" customHeight="1" x14ac:dyDescent="0.25">
      <c r="B23" s="71" t="s">
        <v>29</v>
      </c>
      <c r="C23" s="71"/>
      <c r="D23" s="71"/>
      <c r="E23" s="71"/>
      <c r="F23" s="71"/>
      <c r="G23" s="71"/>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row>
    <row r="24" spans="1:39" s="70" customFormat="1" ht="12" customHeight="1" x14ac:dyDescent="0.25">
      <c r="B24" s="71" t="s">
        <v>30</v>
      </c>
      <c r="C24" s="71"/>
      <c r="D24" s="71"/>
      <c r="E24" s="71"/>
      <c r="F24" s="71"/>
      <c r="G24" s="71"/>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row>
    <row r="25" spans="1:39" s="70" customFormat="1" ht="12" customHeight="1" x14ac:dyDescent="0.25">
      <c r="B25" s="71" t="s">
        <v>31</v>
      </c>
      <c r="C25" s="71"/>
      <c r="D25" s="71"/>
      <c r="E25" s="71"/>
      <c r="F25" s="71"/>
      <c r="G25" s="71"/>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row>
    <row r="26" spans="1:39" s="70" customFormat="1" ht="12" customHeight="1" x14ac:dyDescent="0.25">
      <c r="B26" s="71" t="s">
        <v>32</v>
      </c>
      <c r="C26" s="71"/>
      <c r="D26" s="71"/>
      <c r="E26" s="71"/>
      <c r="F26" s="71"/>
      <c r="G26" s="71"/>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row>
    <row r="27" spans="1:39" s="70" customFormat="1" ht="12" customHeight="1" x14ac:dyDescent="0.25">
      <c r="B27" s="71" t="s">
        <v>33</v>
      </c>
      <c r="C27" s="71"/>
      <c r="D27" s="71"/>
      <c r="E27" s="71"/>
      <c r="F27" s="71"/>
      <c r="G27" s="71"/>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row>
    <row r="28" spans="1:39" s="70" customFormat="1" ht="8.25" customHeight="1" x14ac:dyDescent="0.25">
      <c r="B28" s="71"/>
      <c r="C28" s="71"/>
      <c r="D28" s="71"/>
      <c r="E28" s="71"/>
      <c r="F28" s="71"/>
      <c r="G28" s="71"/>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row>
    <row r="29" spans="1:39" s="70" customFormat="1" ht="11.25" x14ac:dyDescent="0.25">
      <c r="B29" s="70" t="s">
        <v>34</v>
      </c>
    </row>
    <row r="30" spans="1:39" s="70" customFormat="1" ht="11.25" x14ac:dyDescent="0.25">
      <c r="B30" s="121" t="s">
        <v>35</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row>
    <row r="31" spans="1:39" s="70" customFormat="1" ht="11.25" x14ac:dyDescent="0.25">
      <c r="B31" s="122" t="s">
        <v>36</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row>
    <row r="32" spans="1:39" s="70" customFormat="1" ht="11.25" x14ac:dyDescent="0.25">
      <c r="B32" s="122" t="s">
        <v>37</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row>
    <row r="33" spans="1:39" s="70" customFormat="1" ht="5.25" customHeight="1" x14ac:dyDescent="0.25">
      <c r="B33" s="36"/>
      <c r="C33" s="36"/>
      <c r="D33" s="36"/>
      <c r="E33" s="36"/>
      <c r="F33" s="36"/>
      <c r="G33" s="36"/>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9" s="13" customFormat="1" ht="15" customHeight="1" x14ac:dyDescent="0.25">
      <c r="A34" s="83" t="s">
        <v>38</v>
      </c>
      <c r="B34" s="111" t="s">
        <v>39</v>
      </c>
      <c r="C34" s="111"/>
      <c r="D34" s="111"/>
      <c r="E34" s="111"/>
      <c r="F34" s="111"/>
      <c r="G34" s="111"/>
      <c r="H34" s="7" t="s">
        <v>89</v>
      </c>
      <c r="I34" s="246"/>
      <c r="J34" s="246"/>
      <c r="K34" s="246"/>
      <c r="L34" s="15" t="s">
        <v>167</v>
      </c>
      <c r="M34" s="246"/>
      <c r="N34" s="246"/>
      <c r="O34" s="246"/>
      <c r="P34" s="246"/>
      <c r="Q34" s="15"/>
      <c r="R34" s="15"/>
      <c r="S34" s="15"/>
      <c r="T34" s="15"/>
      <c r="U34" s="15"/>
      <c r="V34" s="15"/>
      <c r="W34" s="15"/>
      <c r="X34" s="15"/>
      <c r="Y34" s="15"/>
      <c r="Z34" s="15"/>
      <c r="AA34" s="15"/>
      <c r="AB34" s="15"/>
      <c r="AC34" s="15"/>
      <c r="AD34" s="15"/>
      <c r="AE34" s="38"/>
      <c r="AF34" s="39"/>
      <c r="AG34" s="40"/>
    </row>
    <row r="35" spans="1:39" s="13" customFormat="1" ht="22.5" customHeight="1" x14ac:dyDescent="0.25">
      <c r="A35" s="83"/>
      <c r="B35" s="111"/>
      <c r="C35" s="111"/>
      <c r="D35" s="111"/>
      <c r="E35" s="111"/>
      <c r="F35" s="111"/>
      <c r="G35" s="111"/>
      <c r="H35" s="88"/>
      <c r="I35" s="89"/>
      <c r="J35" s="89"/>
      <c r="K35" s="89"/>
      <c r="L35" s="89"/>
      <c r="M35" s="89"/>
      <c r="N35" s="89"/>
      <c r="O35" s="89"/>
      <c r="P35" s="89"/>
      <c r="Q35" s="89"/>
      <c r="R35" s="89"/>
      <c r="S35" s="89"/>
      <c r="T35" s="89"/>
      <c r="U35" s="89"/>
      <c r="V35" s="89"/>
      <c r="W35" s="89"/>
      <c r="X35" s="89"/>
      <c r="Y35" s="89"/>
      <c r="Z35" s="89"/>
      <c r="AA35" s="89"/>
      <c r="AB35" s="89"/>
      <c r="AC35" s="89"/>
      <c r="AD35" s="89"/>
      <c r="AE35" s="123"/>
      <c r="AF35" s="41"/>
    </row>
    <row r="36" spans="1:39" s="13" customFormat="1" ht="15" customHeight="1" x14ac:dyDescent="0.25">
      <c r="A36" s="83"/>
      <c r="B36" s="124" t="s">
        <v>40</v>
      </c>
      <c r="C36" s="124"/>
      <c r="D36" s="124"/>
      <c r="E36" s="124"/>
      <c r="F36" s="124"/>
      <c r="G36" s="124"/>
      <c r="H36" s="112"/>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8"/>
    </row>
    <row r="37" spans="1:39" s="13" customFormat="1" ht="15" customHeight="1" x14ac:dyDescent="0.25">
      <c r="A37" s="83"/>
      <c r="B37" s="124"/>
      <c r="C37" s="124"/>
      <c r="D37" s="124"/>
      <c r="E37" s="124"/>
      <c r="F37" s="124"/>
      <c r="G37" s="124"/>
      <c r="H37" s="25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60"/>
    </row>
    <row r="38" spans="1:39" s="13" customFormat="1" ht="15" customHeight="1" x14ac:dyDescent="0.25">
      <c r="A38" s="83"/>
      <c r="B38" s="111" t="s">
        <v>41</v>
      </c>
      <c r="C38" s="111"/>
      <c r="D38" s="111"/>
      <c r="E38" s="111"/>
      <c r="F38" s="111"/>
      <c r="G38" s="111"/>
      <c r="H38" s="112"/>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4"/>
      <c r="AG38" s="115" t="s">
        <v>42</v>
      </c>
      <c r="AH38" s="115"/>
      <c r="AI38" s="115"/>
      <c r="AJ38" s="115"/>
      <c r="AK38" s="115"/>
      <c r="AL38" s="115"/>
      <c r="AM38" s="115"/>
    </row>
    <row r="39" spans="1:39" s="13" customFormat="1" ht="15" customHeight="1" x14ac:dyDescent="0.25">
      <c r="A39" s="83"/>
      <c r="B39" s="111"/>
      <c r="C39" s="111"/>
      <c r="D39" s="111"/>
      <c r="E39" s="111"/>
      <c r="F39" s="111"/>
      <c r="G39" s="111"/>
      <c r="H39" s="116"/>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8"/>
      <c r="AF39" s="69"/>
      <c r="AG39" s="115"/>
      <c r="AH39" s="115"/>
      <c r="AI39" s="115"/>
      <c r="AJ39" s="115"/>
      <c r="AK39" s="115"/>
      <c r="AL39" s="115"/>
      <c r="AM39" s="115"/>
    </row>
    <row r="40" spans="1:39" s="13" customFormat="1" ht="15" customHeight="1" x14ac:dyDescent="0.25">
      <c r="A40" s="83"/>
      <c r="B40" s="76" t="s">
        <v>18</v>
      </c>
      <c r="C40" s="77"/>
      <c r="D40" s="77"/>
      <c r="E40" s="77"/>
      <c r="F40" s="77"/>
      <c r="G40" s="78"/>
      <c r="H40" s="68" t="s">
        <v>169</v>
      </c>
      <c r="I40" s="101"/>
      <c r="J40" s="101"/>
      <c r="K40" s="101"/>
      <c r="L40" s="101"/>
      <c r="M40" s="26" t="s">
        <v>170</v>
      </c>
      <c r="N40" s="101"/>
      <c r="O40" s="101"/>
      <c r="P40" s="101"/>
      <c r="Q40" s="101"/>
      <c r="R40" s="26" t="s">
        <v>167</v>
      </c>
      <c r="S40" s="101"/>
      <c r="T40" s="101"/>
      <c r="U40" s="101"/>
      <c r="V40" s="101"/>
      <c r="W40" s="26"/>
      <c r="X40" s="26"/>
      <c r="Y40" s="26"/>
      <c r="Z40" s="26"/>
      <c r="AA40" s="26"/>
      <c r="AB40" s="26"/>
      <c r="AC40" s="26"/>
      <c r="AD40" s="26"/>
      <c r="AE40" s="43"/>
      <c r="AF40" s="69"/>
      <c r="AG40" s="115"/>
      <c r="AH40" s="115"/>
      <c r="AI40" s="115"/>
      <c r="AJ40" s="115"/>
      <c r="AK40" s="115"/>
      <c r="AL40" s="115"/>
      <c r="AM40" s="115"/>
    </row>
    <row r="41" spans="1:39" s="13" customFormat="1" ht="15" customHeight="1" x14ac:dyDescent="0.25">
      <c r="A41" s="83"/>
      <c r="B41" s="76" t="s">
        <v>19</v>
      </c>
      <c r="C41" s="77"/>
      <c r="D41" s="77"/>
      <c r="E41" s="77"/>
      <c r="F41" s="77"/>
      <c r="G41" s="78"/>
      <c r="H41" s="68" t="s">
        <v>169</v>
      </c>
      <c r="I41" s="101"/>
      <c r="J41" s="101"/>
      <c r="K41" s="101"/>
      <c r="L41" s="101"/>
      <c r="M41" s="26" t="s">
        <v>170</v>
      </c>
      <c r="N41" s="101"/>
      <c r="O41" s="101"/>
      <c r="P41" s="101"/>
      <c r="Q41" s="101"/>
      <c r="R41" s="26" t="s">
        <v>167</v>
      </c>
      <c r="S41" s="101"/>
      <c r="T41" s="101"/>
      <c r="U41" s="101"/>
      <c r="V41" s="101"/>
      <c r="W41" s="26"/>
      <c r="X41" s="26"/>
      <c r="Y41" s="26"/>
      <c r="Z41" s="26"/>
      <c r="AA41" s="26"/>
      <c r="AB41" s="26"/>
      <c r="AC41" s="26"/>
      <c r="AD41" s="26"/>
      <c r="AE41" s="43"/>
      <c r="AF41" s="69"/>
      <c r="AG41" s="115"/>
      <c r="AH41" s="115"/>
      <c r="AI41" s="115"/>
      <c r="AJ41" s="115"/>
      <c r="AK41" s="115"/>
      <c r="AL41" s="115"/>
      <c r="AM41" s="115"/>
    </row>
    <row r="42" spans="1:39" s="13" customFormat="1" ht="15" customHeight="1" x14ac:dyDescent="0.25">
      <c r="A42" s="83"/>
      <c r="B42" s="149" t="s">
        <v>21</v>
      </c>
      <c r="C42" s="149"/>
      <c r="D42" s="149"/>
      <c r="E42" s="149"/>
      <c r="F42" s="149"/>
      <c r="G42" s="149"/>
      <c r="H42" s="15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51"/>
      <c r="AK42" s="44"/>
    </row>
    <row r="43" spans="1:39" ht="6" customHeight="1" x14ac:dyDescent="0.2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row>
    <row r="44" spans="1:39" ht="6" customHeight="1" x14ac:dyDescent="0.25">
      <c r="A44" s="13"/>
      <c r="B44" s="13"/>
      <c r="C44" s="13"/>
      <c r="D44" s="13"/>
      <c r="E44" s="13"/>
      <c r="F44" s="13"/>
      <c r="G44" s="13"/>
      <c r="H44" s="13"/>
      <c r="I44" s="13"/>
      <c r="J44" s="13"/>
      <c r="Z44" s="13"/>
      <c r="AA44" s="13"/>
      <c r="AB44" s="13"/>
      <c r="AC44" s="13"/>
      <c r="AD44" s="13"/>
      <c r="AE44" s="13"/>
      <c r="AF44" s="13"/>
      <c r="AG44" s="13"/>
      <c r="AH44" s="13"/>
    </row>
    <row r="45" spans="1:39" s="46" customFormat="1" ht="15" customHeight="1" x14ac:dyDescent="0.25">
      <c r="A45" s="152" t="s">
        <v>43</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3"/>
    </row>
    <row r="46" spans="1:39" ht="16.5" customHeight="1" x14ac:dyDescent="0.25">
      <c r="A46" s="46"/>
      <c r="B46" s="154" t="s">
        <v>44</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3"/>
    </row>
    <row r="47" spans="1:39" ht="15" customHeight="1" x14ac:dyDescent="0.25">
      <c r="A47" s="155" t="s">
        <v>45</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3"/>
    </row>
    <row r="48" spans="1:39" ht="85.5" customHeight="1" x14ac:dyDescent="0.25">
      <c r="A48" s="46"/>
      <c r="B48" s="46"/>
      <c r="C48" s="46"/>
      <c r="D48" s="46"/>
      <c r="E48" s="46"/>
      <c r="F48" s="46"/>
      <c r="G48" s="46"/>
      <c r="H48" s="46"/>
      <c r="I48" s="46"/>
      <c r="J48" s="47"/>
      <c r="K48" s="47"/>
      <c r="L48" s="47"/>
      <c r="M48" s="47"/>
      <c r="N48" s="47"/>
      <c r="O48" s="47"/>
      <c r="P48" s="47"/>
      <c r="Q48" s="46"/>
      <c r="R48" s="46"/>
      <c r="S48" s="46"/>
      <c r="T48" s="47"/>
      <c r="U48" s="47"/>
      <c r="V48" s="46"/>
      <c r="W48" s="46"/>
      <c r="X48" s="46"/>
      <c r="Y48" s="46"/>
      <c r="Z48" s="46"/>
      <c r="AA48" s="46"/>
      <c r="AB48" s="46"/>
      <c r="AC48" s="46"/>
      <c r="AD48" s="46"/>
      <c r="AE48" s="46"/>
      <c r="AF48" s="46"/>
      <c r="AG48" s="46"/>
      <c r="AH48" s="46"/>
      <c r="AI48" s="46"/>
      <c r="AJ48" s="46"/>
      <c r="AK48" s="46"/>
      <c r="AL48" s="46"/>
    </row>
    <row r="49" spans="1:39" s="50" customFormat="1" ht="7.5" customHeight="1" x14ac:dyDescent="0.2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9"/>
      <c r="AA49" s="48"/>
      <c r="AB49" s="49"/>
      <c r="AC49" s="49"/>
      <c r="AD49" s="49"/>
      <c r="AE49" s="49"/>
      <c r="AF49" s="48"/>
      <c r="AG49" s="48"/>
      <c r="AH49" s="48"/>
      <c r="AI49" s="48"/>
      <c r="AJ49" s="48"/>
      <c r="AK49" s="48"/>
      <c r="AL49" s="48"/>
    </row>
    <row r="50" spans="1:39" ht="21.75" customHeight="1" x14ac:dyDescent="0.25">
      <c r="A50" s="156" t="s">
        <v>46</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3"/>
    </row>
    <row r="51" spans="1:39" ht="1.5" customHeight="1" x14ac:dyDescent="0.2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row>
    <row r="52" spans="1:39" ht="11.25" customHeight="1" x14ac:dyDescent="0.25">
      <c r="A52" s="52" t="s">
        <v>47</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row>
    <row r="53" spans="1:39" s="53" customFormat="1" ht="15" customHeight="1" x14ac:dyDescent="0.25">
      <c r="B53" s="125" t="s">
        <v>48</v>
      </c>
      <c r="C53" s="126"/>
      <c r="D53" s="126"/>
      <c r="E53" s="126"/>
      <c r="F53" s="126"/>
      <c r="G53" s="126"/>
      <c r="H53" s="126"/>
      <c r="I53" s="127"/>
      <c r="J53" s="125" t="s">
        <v>49</v>
      </c>
      <c r="K53" s="126"/>
      <c r="L53" s="126"/>
      <c r="M53" s="126"/>
      <c r="N53" s="126"/>
      <c r="O53" s="126"/>
      <c r="P53" s="126"/>
      <c r="Q53" s="126"/>
      <c r="R53" s="127"/>
      <c r="AE53" s="128" t="s">
        <v>50</v>
      </c>
      <c r="AF53" s="129"/>
      <c r="AG53" s="129"/>
      <c r="AH53" s="129"/>
      <c r="AI53" s="129"/>
      <c r="AJ53" s="129"/>
      <c r="AK53" s="129"/>
      <c r="AL53" s="130"/>
    </row>
    <row r="54" spans="1:39" s="53" customFormat="1" ht="12" customHeight="1" x14ac:dyDescent="0.25">
      <c r="B54" s="131"/>
      <c r="C54" s="132"/>
      <c r="D54" s="132"/>
      <c r="E54" s="132"/>
      <c r="F54" s="132"/>
      <c r="G54" s="132"/>
      <c r="H54" s="132"/>
      <c r="I54" s="133"/>
      <c r="J54" s="137"/>
      <c r="K54" s="138"/>
      <c r="L54" s="138"/>
      <c r="M54" s="138"/>
      <c r="N54" s="138"/>
      <c r="O54" s="138"/>
      <c r="P54" s="138"/>
      <c r="Q54" s="138"/>
      <c r="R54" s="139"/>
      <c r="AE54" s="143"/>
      <c r="AF54" s="144"/>
      <c r="AG54" s="144"/>
      <c r="AH54" s="145"/>
      <c r="AI54" s="143"/>
      <c r="AJ54" s="144"/>
      <c r="AK54" s="144"/>
      <c r="AL54" s="145"/>
    </row>
    <row r="55" spans="1:39" ht="12" customHeight="1" x14ac:dyDescent="0.25">
      <c r="B55" s="134"/>
      <c r="C55" s="135"/>
      <c r="D55" s="135"/>
      <c r="E55" s="135"/>
      <c r="F55" s="135"/>
      <c r="G55" s="135"/>
      <c r="H55" s="135"/>
      <c r="I55" s="136"/>
      <c r="J55" s="140"/>
      <c r="K55" s="141"/>
      <c r="L55" s="141"/>
      <c r="M55" s="141"/>
      <c r="N55" s="141"/>
      <c r="O55" s="141"/>
      <c r="P55" s="141"/>
      <c r="Q55" s="141"/>
      <c r="R55" s="142"/>
      <c r="AE55" s="146"/>
      <c r="AF55" s="147"/>
      <c r="AG55" s="147"/>
      <c r="AH55" s="148"/>
      <c r="AI55" s="146"/>
      <c r="AJ55" s="147"/>
      <c r="AK55" s="147"/>
      <c r="AL55" s="148"/>
    </row>
    <row r="56" spans="1:39" ht="15.75" customHeight="1" x14ac:dyDescent="0.15">
      <c r="B56" s="54" t="s">
        <v>51</v>
      </c>
    </row>
    <row r="57" spans="1:39" s="55" customFormat="1" ht="22.5" customHeight="1" x14ac:dyDescent="0.25">
      <c r="A57" s="157" t="s">
        <v>52</v>
      </c>
      <c r="B57" s="158"/>
      <c r="C57" s="159"/>
      <c r="D57" s="157" t="s">
        <v>53</v>
      </c>
      <c r="E57" s="158"/>
      <c r="F57" s="158"/>
      <c r="G57" s="159"/>
      <c r="H57" s="163" t="s">
        <v>176</v>
      </c>
      <c r="I57" s="163"/>
      <c r="J57" s="163"/>
      <c r="K57" s="163"/>
      <c r="L57" s="163" t="s">
        <v>54</v>
      </c>
      <c r="M57" s="164"/>
      <c r="N57" s="164"/>
      <c r="O57" s="164"/>
      <c r="P57" s="164"/>
      <c r="Q57" s="164"/>
      <c r="R57" s="164" t="s">
        <v>55</v>
      </c>
      <c r="S57" s="164"/>
      <c r="T57" s="164"/>
      <c r="U57" s="164"/>
      <c r="V57" s="164"/>
      <c r="W57" s="164"/>
      <c r="X57" s="164" t="s">
        <v>56</v>
      </c>
      <c r="Y57" s="164"/>
      <c r="Z57" s="164"/>
      <c r="AA57" s="164"/>
      <c r="AB57" s="164"/>
      <c r="AC57" s="164"/>
      <c r="AD57" s="157" t="s">
        <v>57</v>
      </c>
      <c r="AE57" s="158"/>
      <c r="AF57" s="159"/>
      <c r="AG57" s="160" t="s">
        <v>177</v>
      </c>
      <c r="AH57" s="161"/>
      <c r="AI57" s="161"/>
      <c r="AJ57" s="162"/>
      <c r="AK57" s="163" t="s">
        <v>58</v>
      </c>
      <c r="AL57" s="164"/>
      <c r="AM57" s="164"/>
    </row>
    <row r="58" spans="1:39" ht="18" customHeight="1" x14ac:dyDescent="0.25">
      <c r="A58" s="165" t="s">
        <v>134</v>
      </c>
      <c r="B58" s="166"/>
      <c r="C58" s="167"/>
      <c r="D58" s="168">
        <v>17999999</v>
      </c>
      <c r="E58" s="169"/>
      <c r="F58" s="169"/>
      <c r="G58" s="170"/>
      <c r="H58" s="171">
        <v>44834</v>
      </c>
      <c r="I58" s="171"/>
      <c r="J58" s="171"/>
      <c r="K58" s="171"/>
      <c r="L58" s="172">
        <v>123456</v>
      </c>
      <c r="M58" s="172"/>
      <c r="N58" s="172"/>
      <c r="O58" s="172"/>
      <c r="P58" s="172"/>
      <c r="Q58" s="172"/>
      <c r="R58" s="172">
        <v>12345</v>
      </c>
      <c r="S58" s="172"/>
      <c r="T58" s="172"/>
      <c r="U58" s="172"/>
      <c r="V58" s="172"/>
      <c r="W58" s="172"/>
      <c r="X58" s="172">
        <v>12345</v>
      </c>
      <c r="Y58" s="172"/>
      <c r="Z58" s="172"/>
      <c r="AA58" s="172"/>
      <c r="AB58" s="172"/>
      <c r="AC58" s="172"/>
      <c r="AD58" s="173">
        <v>12</v>
      </c>
      <c r="AE58" s="174"/>
      <c r="AF58" s="175"/>
      <c r="AG58" s="176">
        <v>1234</v>
      </c>
      <c r="AH58" s="166"/>
      <c r="AI58" s="166"/>
      <c r="AJ58" s="167"/>
      <c r="AK58" s="177">
        <v>1234</v>
      </c>
      <c r="AL58" s="177"/>
      <c r="AM58" s="177"/>
    </row>
    <row r="59" spans="1:39" ht="6.75" customHeight="1" x14ac:dyDescent="0.25">
      <c r="H59" s="56"/>
      <c r="I59" s="56"/>
      <c r="J59" s="56"/>
      <c r="K59" s="56"/>
    </row>
    <row r="60" spans="1:39" ht="24" customHeight="1" x14ac:dyDescent="0.25">
      <c r="A60" s="57" t="s">
        <v>59</v>
      </c>
      <c r="B60" s="178" t="s">
        <v>60</v>
      </c>
      <c r="C60" s="179"/>
      <c r="D60" s="179"/>
      <c r="E60" s="179"/>
      <c r="F60" s="179"/>
      <c r="G60" s="179"/>
      <c r="H60" s="180"/>
      <c r="I60" s="178" t="s">
        <v>61</v>
      </c>
      <c r="J60" s="180"/>
      <c r="K60" s="181" t="s">
        <v>62</v>
      </c>
      <c r="L60" s="182"/>
      <c r="M60" s="183" t="s">
        <v>63</v>
      </c>
      <c r="N60" s="184"/>
      <c r="O60" s="184"/>
      <c r="P60" s="184"/>
      <c r="Q60" s="184"/>
      <c r="R60" s="183" t="s">
        <v>64</v>
      </c>
      <c r="S60" s="184"/>
      <c r="T60" s="184"/>
      <c r="U60" s="184"/>
      <c r="V60" s="185"/>
      <c r="W60" s="178" t="s">
        <v>65</v>
      </c>
      <c r="X60" s="180"/>
      <c r="Y60" s="186" t="s">
        <v>66</v>
      </c>
      <c r="Z60" s="187"/>
      <c r="AA60" s="186" t="s">
        <v>67</v>
      </c>
      <c r="AB60" s="187"/>
      <c r="AC60" s="178" t="s">
        <v>68</v>
      </c>
      <c r="AD60" s="180"/>
      <c r="AE60" s="178" t="s">
        <v>69</v>
      </c>
      <c r="AF60" s="180"/>
      <c r="AG60" s="204" t="s">
        <v>70</v>
      </c>
      <c r="AH60" s="205"/>
      <c r="AI60" s="206" t="s">
        <v>71</v>
      </c>
      <c r="AJ60" s="207"/>
      <c r="AK60" s="208" t="s">
        <v>72</v>
      </c>
      <c r="AL60" s="207"/>
      <c r="AM60" s="58" t="s">
        <v>73</v>
      </c>
    </row>
    <row r="61" spans="1:39" ht="19.5" customHeight="1" x14ac:dyDescent="0.25">
      <c r="A61" s="72">
        <v>1</v>
      </c>
      <c r="B61" s="188" t="s">
        <v>137</v>
      </c>
      <c r="C61" s="189"/>
      <c r="D61" s="189"/>
      <c r="E61" s="189"/>
      <c r="F61" s="189"/>
      <c r="G61" s="189"/>
      <c r="H61" s="190"/>
      <c r="I61" s="191" t="s">
        <v>136</v>
      </c>
      <c r="J61" s="192"/>
      <c r="K61" s="193">
        <v>777</v>
      </c>
      <c r="L61" s="194"/>
      <c r="M61" s="195">
        <v>123456</v>
      </c>
      <c r="N61" s="196"/>
      <c r="O61" s="196"/>
      <c r="P61" s="196"/>
      <c r="Q61" s="196"/>
      <c r="R61" s="195">
        <v>12345</v>
      </c>
      <c r="S61" s="196"/>
      <c r="T61" s="196"/>
      <c r="U61" s="196"/>
      <c r="V61" s="197"/>
      <c r="W61" s="201">
        <v>1</v>
      </c>
      <c r="X61" s="202"/>
      <c r="Y61" s="201">
        <v>1</v>
      </c>
      <c r="Z61" s="202"/>
      <c r="AA61" s="201">
        <v>0</v>
      </c>
      <c r="AB61" s="202"/>
      <c r="AC61" s="201">
        <v>1</v>
      </c>
      <c r="AD61" s="202"/>
      <c r="AE61" s="201">
        <v>0</v>
      </c>
      <c r="AF61" s="202"/>
      <c r="AG61" s="201">
        <v>0</v>
      </c>
      <c r="AH61" s="203"/>
      <c r="AI61" s="198"/>
      <c r="AJ61" s="199"/>
      <c r="AK61" s="200">
        <v>35</v>
      </c>
      <c r="AL61" s="199"/>
      <c r="AM61" s="73"/>
    </row>
    <row r="62" spans="1:39" ht="19.5" customHeight="1" x14ac:dyDescent="0.25">
      <c r="A62" s="72"/>
      <c r="B62" s="188"/>
      <c r="C62" s="189"/>
      <c r="D62" s="189"/>
      <c r="E62" s="189"/>
      <c r="F62" s="189"/>
      <c r="G62" s="189"/>
      <c r="H62" s="190"/>
      <c r="I62" s="191"/>
      <c r="J62" s="192"/>
      <c r="K62" s="193"/>
      <c r="L62" s="194"/>
      <c r="M62" s="195"/>
      <c r="N62" s="196"/>
      <c r="O62" s="196"/>
      <c r="P62" s="196"/>
      <c r="Q62" s="196"/>
      <c r="R62" s="195"/>
      <c r="S62" s="196"/>
      <c r="T62" s="196"/>
      <c r="U62" s="196"/>
      <c r="V62" s="197"/>
      <c r="W62" s="201"/>
      <c r="X62" s="202"/>
      <c r="Y62" s="201"/>
      <c r="Z62" s="202"/>
      <c r="AA62" s="201"/>
      <c r="AB62" s="202"/>
      <c r="AC62" s="201"/>
      <c r="AD62" s="202"/>
      <c r="AE62" s="201"/>
      <c r="AF62" s="202"/>
      <c r="AG62" s="201"/>
      <c r="AH62" s="203"/>
      <c r="AI62" s="198"/>
      <c r="AJ62" s="199"/>
      <c r="AK62" s="200"/>
      <c r="AL62" s="199"/>
      <c r="AM62" s="73"/>
    </row>
    <row r="63" spans="1:39" ht="19.5" customHeight="1" x14ac:dyDescent="0.25">
      <c r="A63" s="72"/>
      <c r="B63" s="188"/>
      <c r="C63" s="189"/>
      <c r="D63" s="189"/>
      <c r="E63" s="189"/>
      <c r="F63" s="189"/>
      <c r="G63" s="189"/>
      <c r="H63" s="190"/>
      <c r="I63" s="191"/>
      <c r="J63" s="192"/>
      <c r="K63" s="193"/>
      <c r="L63" s="194"/>
      <c r="M63" s="195"/>
      <c r="N63" s="196"/>
      <c r="O63" s="196"/>
      <c r="P63" s="196"/>
      <c r="Q63" s="196"/>
      <c r="R63" s="195"/>
      <c r="S63" s="196"/>
      <c r="T63" s="196"/>
      <c r="U63" s="196"/>
      <c r="V63" s="197"/>
      <c r="W63" s="201"/>
      <c r="X63" s="202"/>
      <c r="Y63" s="201"/>
      <c r="Z63" s="202"/>
      <c r="AA63" s="201"/>
      <c r="AB63" s="202"/>
      <c r="AC63" s="201"/>
      <c r="AD63" s="202"/>
      <c r="AE63" s="201"/>
      <c r="AF63" s="202"/>
      <c r="AG63" s="201"/>
      <c r="AH63" s="203"/>
      <c r="AI63" s="198"/>
      <c r="AJ63" s="199"/>
      <c r="AK63" s="200"/>
      <c r="AL63" s="199"/>
      <c r="AM63" s="73"/>
    </row>
    <row r="64" spans="1:39" ht="19.5" customHeight="1" x14ac:dyDescent="0.25">
      <c r="A64" s="72"/>
      <c r="B64" s="188"/>
      <c r="C64" s="189"/>
      <c r="D64" s="189"/>
      <c r="E64" s="189"/>
      <c r="F64" s="189"/>
      <c r="G64" s="189"/>
      <c r="H64" s="190"/>
      <c r="I64" s="191"/>
      <c r="J64" s="192"/>
      <c r="K64" s="193"/>
      <c r="L64" s="194"/>
      <c r="M64" s="195"/>
      <c r="N64" s="196"/>
      <c r="O64" s="196"/>
      <c r="P64" s="196"/>
      <c r="Q64" s="196"/>
      <c r="R64" s="195"/>
      <c r="S64" s="196"/>
      <c r="T64" s="196"/>
      <c r="U64" s="196"/>
      <c r="V64" s="197"/>
      <c r="W64" s="201"/>
      <c r="X64" s="202"/>
      <c r="Y64" s="201"/>
      <c r="Z64" s="202"/>
      <c r="AA64" s="201"/>
      <c r="AB64" s="202"/>
      <c r="AC64" s="201"/>
      <c r="AD64" s="202"/>
      <c r="AE64" s="201"/>
      <c r="AF64" s="202"/>
      <c r="AG64" s="201"/>
      <c r="AH64" s="203"/>
      <c r="AI64" s="198"/>
      <c r="AJ64" s="199"/>
      <c r="AK64" s="200"/>
      <c r="AL64" s="199"/>
      <c r="AM64" s="73"/>
    </row>
    <row r="65" spans="1:39" ht="19.5" customHeight="1" x14ac:dyDescent="0.25">
      <c r="A65" s="72"/>
      <c r="B65" s="188"/>
      <c r="C65" s="189"/>
      <c r="D65" s="189"/>
      <c r="E65" s="189"/>
      <c r="F65" s="189"/>
      <c r="G65" s="189"/>
      <c r="H65" s="190"/>
      <c r="I65" s="191"/>
      <c r="J65" s="192"/>
      <c r="K65" s="193"/>
      <c r="L65" s="194"/>
      <c r="M65" s="195"/>
      <c r="N65" s="196"/>
      <c r="O65" s="196"/>
      <c r="P65" s="196"/>
      <c r="Q65" s="196"/>
      <c r="R65" s="195"/>
      <c r="S65" s="196"/>
      <c r="T65" s="196"/>
      <c r="U65" s="196"/>
      <c r="V65" s="197"/>
      <c r="W65" s="201"/>
      <c r="X65" s="202"/>
      <c r="Y65" s="201"/>
      <c r="Z65" s="202"/>
      <c r="AA65" s="201"/>
      <c r="AB65" s="202"/>
      <c r="AC65" s="201"/>
      <c r="AD65" s="202"/>
      <c r="AE65" s="201"/>
      <c r="AF65" s="202"/>
      <c r="AG65" s="201"/>
      <c r="AH65" s="203"/>
      <c r="AI65" s="198"/>
      <c r="AJ65" s="199"/>
      <c r="AK65" s="200"/>
      <c r="AL65" s="199"/>
      <c r="AM65" s="73"/>
    </row>
    <row r="66" spans="1:39" ht="19.5" customHeight="1" x14ac:dyDescent="0.25">
      <c r="A66" s="72"/>
      <c r="B66" s="188"/>
      <c r="C66" s="189"/>
      <c r="D66" s="189"/>
      <c r="E66" s="189"/>
      <c r="F66" s="189"/>
      <c r="G66" s="189"/>
      <c r="H66" s="190"/>
      <c r="I66" s="191"/>
      <c r="J66" s="192"/>
      <c r="K66" s="193"/>
      <c r="L66" s="194"/>
      <c r="M66" s="195"/>
      <c r="N66" s="196"/>
      <c r="O66" s="196"/>
      <c r="P66" s="196"/>
      <c r="Q66" s="196"/>
      <c r="R66" s="195"/>
      <c r="S66" s="196"/>
      <c r="T66" s="196"/>
      <c r="U66" s="196"/>
      <c r="V66" s="197"/>
      <c r="W66" s="201"/>
      <c r="X66" s="202"/>
      <c r="Y66" s="201"/>
      <c r="Z66" s="202"/>
      <c r="AA66" s="201"/>
      <c r="AB66" s="202"/>
      <c r="AC66" s="201"/>
      <c r="AD66" s="202"/>
      <c r="AE66" s="201"/>
      <c r="AF66" s="202"/>
      <c r="AG66" s="201"/>
      <c r="AH66" s="203"/>
      <c r="AI66" s="198"/>
      <c r="AJ66" s="199"/>
      <c r="AK66" s="200"/>
      <c r="AL66" s="199"/>
      <c r="AM66" s="73"/>
    </row>
    <row r="67" spans="1:39" ht="19.5" customHeight="1" x14ac:dyDescent="0.25">
      <c r="A67" s="72"/>
      <c r="B67" s="188"/>
      <c r="C67" s="189"/>
      <c r="D67" s="189"/>
      <c r="E67" s="189"/>
      <c r="F67" s="189"/>
      <c r="G67" s="189"/>
      <c r="H67" s="190"/>
      <c r="I67" s="191"/>
      <c r="J67" s="192"/>
      <c r="K67" s="193"/>
      <c r="L67" s="194"/>
      <c r="M67" s="195"/>
      <c r="N67" s="196"/>
      <c r="O67" s="196"/>
      <c r="P67" s="196"/>
      <c r="Q67" s="196"/>
      <c r="R67" s="195"/>
      <c r="S67" s="196"/>
      <c r="T67" s="196"/>
      <c r="U67" s="196"/>
      <c r="V67" s="197"/>
      <c r="W67" s="201"/>
      <c r="X67" s="202"/>
      <c r="Y67" s="201"/>
      <c r="Z67" s="202"/>
      <c r="AA67" s="201"/>
      <c r="AB67" s="202"/>
      <c r="AC67" s="201"/>
      <c r="AD67" s="202"/>
      <c r="AE67" s="201"/>
      <c r="AF67" s="202"/>
      <c r="AG67" s="201"/>
      <c r="AH67" s="203"/>
      <c r="AI67" s="198"/>
      <c r="AJ67" s="199"/>
      <c r="AK67" s="200"/>
      <c r="AL67" s="199"/>
      <c r="AM67" s="73"/>
    </row>
    <row r="68" spans="1:39" ht="19.5" customHeight="1" x14ac:dyDescent="0.25">
      <c r="A68" s="72"/>
      <c r="B68" s="188"/>
      <c r="C68" s="189"/>
      <c r="D68" s="189"/>
      <c r="E68" s="189"/>
      <c r="F68" s="189"/>
      <c r="G68" s="189"/>
      <c r="H68" s="190"/>
      <c r="I68" s="191"/>
      <c r="J68" s="192"/>
      <c r="K68" s="193"/>
      <c r="L68" s="194"/>
      <c r="M68" s="195"/>
      <c r="N68" s="196"/>
      <c r="O68" s="196"/>
      <c r="P68" s="196"/>
      <c r="Q68" s="196"/>
      <c r="R68" s="195"/>
      <c r="S68" s="196"/>
      <c r="T68" s="196"/>
      <c r="U68" s="196"/>
      <c r="V68" s="197"/>
      <c r="W68" s="201"/>
      <c r="X68" s="202"/>
      <c r="Y68" s="201"/>
      <c r="Z68" s="202"/>
      <c r="AA68" s="201"/>
      <c r="AB68" s="202"/>
      <c r="AC68" s="201"/>
      <c r="AD68" s="202"/>
      <c r="AE68" s="201"/>
      <c r="AF68" s="202"/>
      <c r="AG68" s="201"/>
      <c r="AH68" s="203"/>
      <c r="AI68" s="198"/>
      <c r="AJ68" s="199"/>
      <c r="AK68" s="200"/>
      <c r="AL68" s="199"/>
      <c r="AM68" s="73"/>
    </row>
    <row r="69" spans="1:39" ht="19.5" customHeight="1" x14ac:dyDescent="0.25">
      <c r="A69" s="72"/>
      <c r="B69" s="188"/>
      <c r="C69" s="189"/>
      <c r="D69" s="189"/>
      <c r="E69" s="189"/>
      <c r="F69" s="189"/>
      <c r="G69" s="189"/>
      <c r="H69" s="190"/>
      <c r="I69" s="191"/>
      <c r="J69" s="192"/>
      <c r="K69" s="193"/>
      <c r="L69" s="194"/>
      <c r="M69" s="195"/>
      <c r="N69" s="196"/>
      <c r="O69" s="196"/>
      <c r="P69" s="196"/>
      <c r="Q69" s="196"/>
      <c r="R69" s="195"/>
      <c r="S69" s="196"/>
      <c r="T69" s="196"/>
      <c r="U69" s="196"/>
      <c r="V69" s="197"/>
      <c r="W69" s="201"/>
      <c r="X69" s="202"/>
      <c r="Y69" s="201"/>
      <c r="Z69" s="202"/>
      <c r="AA69" s="201"/>
      <c r="AB69" s="202"/>
      <c r="AC69" s="201"/>
      <c r="AD69" s="202"/>
      <c r="AE69" s="201"/>
      <c r="AF69" s="202"/>
      <c r="AG69" s="201"/>
      <c r="AH69" s="203"/>
      <c r="AI69" s="198"/>
      <c r="AJ69" s="199"/>
      <c r="AK69" s="200"/>
      <c r="AL69" s="199"/>
      <c r="AM69" s="73"/>
    </row>
    <row r="70" spans="1:39" ht="19.5" customHeight="1" x14ac:dyDescent="0.25">
      <c r="A70" s="72"/>
      <c r="B70" s="188"/>
      <c r="C70" s="189"/>
      <c r="D70" s="189"/>
      <c r="E70" s="189"/>
      <c r="F70" s="189"/>
      <c r="G70" s="189"/>
      <c r="H70" s="190"/>
      <c r="I70" s="191"/>
      <c r="J70" s="192"/>
      <c r="K70" s="193"/>
      <c r="L70" s="194"/>
      <c r="M70" s="195"/>
      <c r="N70" s="196"/>
      <c r="O70" s="196"/>
      <c r="P70" s="196"/>
      <c r="Q70" s="196"/>
      <c r="R70" s="195"/>
      <c r="S70" s="196"/>
      <c r="T70" s="196"/>
      <c r="U70" s="196"/>
      <c r="V70" s="197"/>
      <c r="W70" s="201"/>
      <c r="X70" s="202"/>
      <c r="Y70" s="201"/>
      <c r="Z70" s="202"/>
      <c r="AA70" s="201"/>
      <c r="AB70" s="202"/>
      <c r="AC70" s="201"/>
      <c r="AD70" s="202"/>
      <c r="AE70" s="201"/>
      <c r="AF70" s="202"/>
      <c r="AG70" s="201"/>
      <c r="AH70" s="203"/>
      <c r="AI70" s="198"/>
      <c r="AJ70" s="199"/>
      <c r="AK70" s="200"/>
      <c r="AL70" s="199"/>
      <c r="AM70" s="73"/>
    </row>
    <row r="71" spans="1:39" ht="19.5" customHeight="1" x14ac:dyDescent="0.25">
      <c r="A71" s="72"/>
      <c r="B71" s="188"/>
      <c r="C71" s="189"/>
      <c r="D71" s="189"/>
      <c r="E71" s="189"/>
      <c r="F71" s="189"/>
      <c r="G71" s="189"/>
      <c r="H71" s="190"/>
      <c r="I71" s="191"/>
      <c r="J71" s="192"/>
      <c r="K71" s="193"/>
      <c r="L71" s="194"/>
      <c r="M71" s="195"/>
      <c r="N71" s="196"/>
      <c r="O71" s="196"/>
      <c r="P71" s="196"/>
      <c r="Q71" s="196"/>
      <c r="R71" s="195"/>
      <c r="S71" s="196"/>
      <c r="T71" s="196"/>
      <c r="U71" s="196"/>
      <c r="V71" s="197"/>
      <c r="W71" s="201"/>
      <c r="X71" s="202"/>
      <c r="Y71" s="201"/>
      <c r="Z71" s="202"/>
      <c r="AA71" s="201"/>
      <c r="AB71" s="202"/>
      <c r="AC71" s="201"/>
      <c r="AD71" s="202"/>
      <c r="AE71" s="201"/>
      <c r="AF71" s="202"/>
      <c r="AG71" s="201"/>
      <c r="AH71" s="203"/>
      <c r="AI71" s="198"/>
      <c r="AJ71" s="199"/>
      <c r="AK71" s="200"/>
      <c r="AL71" s="199"/>
      <c r="AM71" s="73"/>
    </row>
    <row r="72" spans="1:39" ht="19.5" customHeight="1" x14ac:dyDescent="0.25">
      <c r="A72" s="72"/>
      <c r="B72" s="188"/>
      <c r="C72" s="189"/>
      <c r="D72" s="189"/>
      <c r="E72" s="189"/>
      <c r="F72" s="189"/>
      <c r="G72" s="189"/>
      <c r="H72" s="190"/>
      <c r="I72" s="191"/>
      <c r="J72" s="192"/>
      <c r="K72" s="193"/>
      <c r="L72" s="194"/>
      <c r="M72" s="195"/>
      <c r="N72" s="196"/>
      <c r="O72" s="196"/>
      <c r="P72" s="196"/>
      <c r="Q72" s="196"/>
      <c r="R72" s="195"/>
      <c r="S72" s="196"/>
      <c r="T72" s="196"/>
      <c r="U72" s="196"/>
      <c r="V72" s="197"/>
      <c r="W72" s="201"/>
      <c r="X72" s="202"/>
      <c r="Y72" s="201"/>
      <c r="Z72" s="202"/>
      <c r="AA72" s="201"/>
      <c r="AB72" s="202"/>
      <c r="AC72" s="201"/>
      <c r="AD72" s="202"/>
      <c r="AE72" s="201"/>
      <c r="AF72" s="202"/>
      <c r="AG72" s="201"/>
      <c r="AH72" s="203"/>
      <c r="AI72" s="198"/>
      <c r="AJ72" s="199"/>
      <c r="AK72" s="200"/>
      <c r="AL72" s="199"/>
      <c r="AM72" s="73"/>
    </row>
    <row r="73" spans="1:39" ht="19.5" customHeight="1" x14ac:dyDescent="0.25">
      <c r="A73" s="72"/>
      <c r="B73" s="188"/>
      <c r="C73" s="189"/>
      <c r="D73" s="189"/>
      <c r="E73" s="189"/>
      <c r="F73" s="189"/>
      <c r="G73" s="189"/>
      <c r="H73" s="190"/>
      <c r="I73" s="191"/>
      <c r="J73" s="192"/>
      <c r="K73" s="193"/>
      <c r="L73" s="194"/>
      <c r="M73" s="195"/>
      <c r="N73" s="196"/>
      <c r="O73" s="196"/>
      <c r="P73" s="196"/>
      <c r="Q73" s="196"/>
      <c r="R73" s="195"/>
      <c r="S73" s="196"/>
      <c r="T73" s="196"/>
      <c r="U73" s="196"/>
      <c r="V73" s="197"/>
      <c r="W73" s="201"/>
      <c r="X73" s="202"/>
      <c r="Y73" s="201"/>
      <c r="Z73" s="202"/>
      <c r="AA73" s="201"/>
      <c r="AB73" s="202"/>
      <c r="AC73" s="201"/>
      <c r="AD73" s="202"/>
      <c r="AE73" s="201"/>
      <c r="AF73" s="202"/>
      <c r="AG73" s="201"/>
      <c r="AH73" s="203"/>
      <c r="AI73" s="198"/>
      <c r="AJ73" s="199"/>
      <c r="AK73" s="200"/>
      <c r="AL73" s="199"/>
      <c r="AM73" s="73"/>
    </row>
    <row r="74" spans="1:39" ht="19.5" customHeight="1" x14ac:dyDescent="0.25">
      <c r="A74" s="72"/>
      <c r="B74" s="188"/>
      <c r="C74" s="189"/>
      <c r="D74" s="189"/>
      <c r="E74" s="189"/>
      <c r="F74" s="189"/>
      <c r="G74" s="189"/>
      <c r="H74" s="190"/>
      <c r="I74" s="191"/>
      <c r="J74" s="192"/>
      <c r="K74" s="193"/>
      <c r="L74" s="194"/>
      <c r="M74" s="195"/>
      <c r="N74" s="196"/>
      <c r="O74" s="196"/>
      <c r="P74" s="196"/>
      <c r="Q74" s="196"/>
      <c r="R74" s="195"/>
      <c r="S74" s="196"/>
      <c r="T74" s="196"/>
      <c r="U74" s="196"/>
      <c r="V74" s="197"/>
      <c r="W74" s="201"/>
      <c r="X74" s="202"/>
      <c r="Y74" s="201"/>
      <c r="Z74" s="202"/>
      <c r="AA74" s="201"/>
      <c r="AB74" s="202"/>
      <c r="AC74" s="201"/>
      <c r="AD74" s="202"/>
      <c r="AE74" s="201"/>
      <c r="AF74" s="202"/>
      <c r="AG74" s="201"/>
      <c r="AH74" s="203"/>
      <c r="AI74" s="198"/>
      <c r="AJ74" s="199"/>
      <c r="AK74" s="200"/>
      <c r="AL74" s="199"/>
      <c r="AM74" s="73"/>
    </row>
    <row r="75" spans="1:39" ht="19.5" customHeight="1" x14ac:dyDescent="0.25">
      <c r="A75" s="72"/>
      <c r="B75" s="188"/>
      <c r="C75" s="189"/>
      <c r="D75" s="189"/>
      <c r="E75" s="189"/>
      <c r="F75" s="189"/>
      <c r="G75" s="189"/>
      <c r="H75" s="190"/>
      <c r="I75" s="191"/>
      <c r="J75" s="192"/>
      <c r="K75" s="193"/>
      <c r="L75" s="194"/>
      <c r="M75" s="195"/>
      <c r="N75" s="196"/>
      <c r="O75" s="196"/>
      <c r="P75" s="196"/>
      <c r="Q75" s="196"/>
      <c r="R75" s="195"/>
      <c r="S75" s="196"/>
      <c r="T75" s="196"/>
      <c r="U75" s="196"/>
      <c r="V75" s="197"/>
      <c r="W75" s="201"/>
      <c r="X75" s="202"/>
      <c r="Y75" s="201"/>
      <c r="Z75" s="202"/>
      <c r="AA75" s="201"/>
      <c r="AB75" s="202"/>
      <c r="AC75" s="201"/>
      <c r="AD75" s="202"/>
      <c r="AE75" s="201"/>
      <c r="AF75" s="202"/>
      <c r="AG75" s="201"/>
      <c r="AH75" s="203"/>
      <c r="AI75" s="198"/>
      <c r="AJ75" s="199"/>
      <c r="AK75" s="200"/>
      <c r="AL75" s="199"/>
      <c r="AM75" s="73"/>
    </row>
    <row r="76" spans="1:39" ht="19.5" customHeight="1" x14ac:dyDescent="0.25">
      <c r="A76" s="72"/>
      <c r="B76" s="188"/>
      <c r="C76" s="189"/>
      <c r="D76" s="189"/>
      <c r="E76" s="189"/>
      <c r="F76" s="189"/>
      <c r="G76" s="189"/>
      <c r="H76" s="190"/>
      <c r="I76" s="191"/>
      <c r="J76" s="192"/>
      <c r="K76" s="193"/>
      <c r="L76" s="194"/>
      <c r="M76" s="195"/>
      <c r="N76" s="196"/>
      <c r="O76" s="196"/>
      <c r="P76" s="196"/>
      <c r="Q76" s="196"/>
      <c r="R76" s="195"/>
      <c r="S76" s="196"/>
      <c r="T76" s="196"/>
      <c r="U76" s="196"/>
      <c r="V76" s="197"/>
      <c r="W76" s="201"/>
      <c r="X76" s="202"/>
      <c r="Y76" s="201"/>
      <c r="Z76" s="202"/>
      <c r="AA76" s="201"/>
      <c r="AB76" s="202"/>
      <c r="AC76" s="201"/>
      <c r="AD76" s="202"/>
      <c r="AE76" s="201"/>
      <c r="AF76" s="202"/>
      <c r="AG76" s="201"/>
      <c r="AH76" s="203"/>
      <c r="AI76" s="198"/>
      <c r="AJ76" s="199"/>
      <c r="AK76" s="200"/>
      <c r="AL76" s="199"/>
      <c r="AM76" s="73"/>
    </row>
    <row r="77" spans="1:39" ht="19.5" customHeight="1" x14ac:dyDescent="0.25">
      <c r="A77" s="72"/>
      <c r="B77" s="188"/>
      <c r="C77" s="189"/>
      <c r="D77" s="189"/>
      <c r="E77" s="189"/>
      <c r="F77" s="189"/>
      <c r="G77" s="189"/>
      <c r="H77" s="190"/>
      <c r="I77" s="191"/>
      <c r="J77" s="192"/>
      <c r="K77" s="193"/>
      <c r="L77" s="194"/>
      <c r="M77" s="195"/>
      <c r="N77" s="196"/>
      <c r="O77" s="196"/>
      <c r="P77" s="196"/>
      <c r="Q77" s="196"/>
      <c r="R77" s="195"/>
      <c r="S77" s="196"/>
      <c r="T77" s="196"/>
      <c r="U77" s="196"/>
      <c r="V77" s="197"/>
      <c r="W77" s="201"/>
      <c r="X77" s="202"/>
      <c r="Y77" s="201"/>
      <c r="Z77" s="202"/>
      <c r="AA77" s="201"/>
      <c r="AB77" s="202"/>
      <c r="AC77" s="201"/>
      <c r="AD77" s="202"/>
      <c r="AE77" s="201"/>
      <c r="AF77" s="202"/>
      <c r="AG77" s="201"/>
      <c r="AH77" s="203"/>
      <c r="AI77" s="198"/>
      <c r="AJ77" s="199"/>
      <c r="AK77" s="200"/>
      <c r="AL77" s="199"/>
      <c r="AM77" s="73"/>
    </row>
    <row r="78" spans="1:39" ht="19.5" customHeight="1" x14ac:dyDescent="0.25">
      <c r="A78" s="72"/>
      <c r="B78" s="188"/>
      <c r="C78" s="189"/>
      <c r="D78" s="189"/>
      <c r="E78" s="189"/>
      <c r="F78" s="189"/>
      <c r="G78" s="189"/>
      <c r="H78" s="190"/>
      <c r="I78" s="191"/>
      <c r="J78" s="192"/>
      <c r="K78" s="193"/>
      <c r="L78" s="194"/>
      <c r="M78" s="195"/>
      <c r="N78" s="196"/>
      <c r="O78" s="196"/>
      <c r="P78" s="196"/>
      <c r="Q78" s="196"/>
      <c r="R78" s="195"/>
      <c r="S78" s="196"/>
      <c r="T78" s="196"/>
      <c r="U78" s="196"/>
      <c r="V78" s="197"/>
      <c r="W78" s="201"/>
      <c r="X78" s="202"/>
      <c r="Y78" s="201"/>
      <c r="Z78" s="202"/>
      <c r="AA78" s="201"/>
      <c r="AB78" s="202"/>
      <c r="AC78" s="201"/>
      <c r="AD78" s="202"/>
      <c r="AE78" s="201"/>
      <c r="AF78" s="202"/>
      <c r="AG78" s="201"/>
      <c r="AH78" s="203"/>
      <c r="AI78" s="198"/>
      <c r="AJ78" s="199"/>
      <c r="AK78" s="200"/>
      <c r="AL78" s="199"/>
      <c r="AM78" s="73"/>
    </row>
    <row r="79" spans="1:39" ht="19.5" customHeight="1" x14ac:dyDescent="0.25">
      <c r="A79" s="72"/>
      <c r="B79" s="188"/>
      <c r="C79" s="189"/>
      <c r="D79" s="189"/>
      <c r="E79" s="189"/>
      <c r="F79" s="189"/>
      <c r="G79" s="189"/>
      <c r="H79" s="190"/>
      <c r="I79" s="191"/>
      <c r="J79" s="192"/>
      <c r="K79" s="193"/>
      <c r="L79" s="194"/>
      <c r="M79" s="195"/>
      <c r="N79" s="196"/>
      <c r="O79" s="196"/>
      <c r="P79" s="196"/>
      <c r="Q79" s="196"/>
      <c r="R79" s="195"/>
      <c r="S79" s="196"/>
      <c r="T79" s="196"/>
      <c r="U79" s="196"/>
      <c r="V79" s="197"/>
      <c r="W79" s="201"/>
      <c r="X79" s="202"/>
      <c r="Y79" s="201"/>
      <c r="Z79" s="202"/>
      <c r="AA79" s="201"/>
      <c r="AB79" s="202"/>
      <c r="AC79" s="201"/>
      <c r="AD79" s="202"/>
      <c r="AE79" s="201"/>
      <c r="AF79" s="202"/>
      <c r="AG79" s="201"/>
      <c r="AH79" s="203"/>
      <c r="AI79" s="198"/>
      <c r="AJ79" s="199"/>
      <c r="AK79" s="200"/>
      <c r="AL79" s="199"/>
      <c r="AM79" s="73"/>
    </row>
    <row r="80" spans="1:39" ht="19.5" customHeight="1" x14ac:dyDescent="0.25">
      <c r="A80" s="72"/>
      <c r="B80" s="188"/>
      <c r="C80" s="189"/>
      <c r="D80" s="189"/>
      <c r="E80" s="189"/>
      <c r="F80" s="189"/>
      <c r="G80" s="189"/>
      <c r="H80" s="190"/>
      <c r="I80" s="191"/>
      <c r="J80" s="192"/>
      <c r="K80" s="193"/>
      <c r="L80" s="194"/>
      <c r="M80" s="195"/>
      <c r="N80" s="196"/>
      <c r="O80" s="196"/>
      <c r="P80" s="196"/>
      <c r="Q80" s="196"/>
      <c r="R80" s="195"/>
      <c r="S80" s="196"/>
      <c r="T80" s="196"/>
      <c r="U80" s="196"/>
      <c r="V80" s="197"/>
      <c r="W80" s="201"/>
      <c r="X80" s="202"/>
      <c r="Y80" s="201"/>
      <c r="Z80" s="202"/>
      <c r="AA80" s="201"/>
      <c r="AB80" s="202"/>
      <c r="AC80" s="201"/>
      <c r="AD80" s="202"/>
      <c r="AE80" s="201"/>
      <c r="AF80" s="202"/>
      <c r="AG80" s="201"/>
      <c r="AH80" s="203"/>
      <c r="AI80" s="198"/>
      <c r="AJ80" s="199"/>
      <c r="AK80" s="200"/>
      <c r="AL80" s="199"/>
      <c r="AM80" s="73"/>
    </row>
    <row r="81" spans="1:39" ht="19.5" customHeight="1" x14ac:dyDescent="0.25">
      <c r="A81" s="72"/>
      <c r="B81" s="188"/>
      <c r="C81" s="189"/>
      <c r="D81" s="189"/>
      <c r="E81" s="189"/>
      <c r="F81" s="189"/>
      <c r="G81" s="189"/>
      <c r="H81" s="190"/>
      <c r="I81" s="191"/>
      <c r="J81" s="192"/>
      <c r="K81" s="193"/>
      <c r="L81" s="194"/>
      <c r="M81" s="195"/>
      <c r="N81" s="196"/>
      <c r="O81" s="196"/>
      <c r="P81" s="196"/>
      <c r="Q81" s="196"/>
      <c r="R81" s="195"/>
      <c r="S81" s="196"/>
      <c r="T81" s="196"/>
      <c r="U81" s="196"/>
      <c r="V81" s="197"/>
      <c r="W81" s="201"/>
      <c r="X81" s="202"/>
      <c r="Y81" s="201"/>
      <c r="Z81" s="202"/>
      <c r="AA81" s="201"/>
      <c r="AB81" s="202"/>
      <c r="AC81" s="201"/>
      <c r="AD81" s="202"/>
      <c r="AE81" s="201"/>
      <c r="AF81" s="202"/>
      <c r="AG81" s="201"/>
      <c r="AH81" s="203"/>
      <c r="AI81" s="198"/>
      <c r="AJ81" s="199"/>
      <c r="AK81" s="200"/>
      <c r="AL81" s="199"/>
      <c r="AM81" s="73"/>
    </row>
    <row r="82" spans="1:39" ht="19.5" customHeight="1" x14ac:dyDescent="0.25">
      <c r="A82" s="72"/>
      <c r="B82" s="188"/>
      <c r="C82" s="189"/>
      <c r="D82" s="189"/>
      <c r="E82" s="189"/>
      <c r="F82" s="189"/>
      <c r="G82" s="189"/>
      <c r="H82" s="190"/>
      <c r="I82" s="191"/>
      <c r="J82" s="192"/>
      <c r="K82" s="193"/>
      <c r="L82" s="194"/>
      <c r="M82" s="195"/>
      <c r="N82" s="196"/>
      <c r="O82" s="196"/>
      <c r="P82" s="196"/>
      <c r="Q82" s="196"/>
      <c r="R82" s="195"/>
      <c r="S82" s="196"/>
      <c r="T82" s="196"/>
      <c r="U82" s="196"/>
      <c r="V82" s="197"/>
      <c r="W82" s="201"/>
      <c r="X82" s="202"/>
      <c r="Y82" s="201"/>
      <c r="Z82" s="202"/>
      <c r="AA82" s="201"/>
      <c r="AB82" s="202"/>
      <c r="AC82" s="201"/>
      <c r="AD82" s="202"/>
      <c r="AE82" s="201"/>
      <c r="AF82" s="202"/>
      <c r="AG82" s="201"/>
      <c r="AH82" s="203"/>
      <c r="AI82" s="198"/>
      <c r="AJ82" s="199"/>
      <c r="AK82" s="200"/>
      <c r="AL82" s="199"/>
      <c r="AM82" s="73"/>
    </row>
    <row r="83" spans="1:39" ht="19.5" customHeight="1" x14ac:dyDescent="0.25">
      <c r="A83" s="72"/>
      <c r="B83" s="188"/>
      <c r="C83" s="189"/>
      <c r="D83" s="189"/>
      <c r="E83" s="189"/>
      <c r="F83" s="189"/>
      <c r="G83" s="189"/>
      <c r="H83" s="190"/>
      <c r="I83" s="191"/>
      <c r="J83" s="192"/>
      <c r="K83" s="193"/>
      <c r="L83" s="194"/>
      <c r="M83" s="195"/>
      <c r="N83" s="196"/>
      <c r="O83" s="196"/>
      <c r="P83" s="196"/>
      <c r="Q83" s="196"/>
      <c r="R83" s="195"/>
      <c r="S83" s="196"/>
      <c r="T83" s="196"/>
      <c r="U83" s="196"/>
      <c r="V83" s="197"/>
      <c r="W83" s="201"/>
      <c r="X83" s="202"/>
      <c r="Y83" s="201"/>
      <c r="Z83" s="202"/>
      <c r="AA83" s="201"/>
      <c r="AB83" s="202"/>
      <c r="AC83" s="201"/>
      <c r="AD83" s="202"/>
      <c r="AE83" s="201"/>
      <c r="AF83" s="202"/>
      <c r="AG83" s="201"/>
      <c r="AH83" s="203"/>
      <c r="AI83" s="198"/>
      <c r="AJ83" s="199"/>
      <c r="AK83" s="200"/>
      <c r="AL83" s="199"/>
      <c r="AM83" s="73"/>
    </row>
    <row r="84" spans="1:39" ht="19.5" customHeight="1" x14ac:dyDescent="0.25">
      <c r="A84" s="72"/>
      <c r="B84" s="188"/>
      <c r="C84" s="189"/>
      <c r="D84" s="189"/>
      <c r="E84" s="189"/>
      <c r="F84" s="189"/>
      <c r="G84" s="189"/>
      <c r="H84" s="190"/>
      <c r="I84" s="191"/>
      <c r="J84" s="192"/>
      <c r="K84" s="193"/>
      <c r="L84" s="194"/>
      <c r="M84" s="195"/>
      <c r="N84" s="196"/>
      <c r="O84" s="196"/>
      <c r="P84" s="196"/>
      <c r="Q84" s="196"/>
      <c r="R84" s="195"/>
      <c r="S84" s="196"/>
      <c r="T84" s="196"/>
      <c r="U84" s="196"/>
      <c r="V84" s="197"/>
      <c r="W84" s="201"/>
      <c r="X84" s="202"/>
      <c r="Y84" s="201"/>
      <c r="Z84" s="202"/>
      <c r="AA84" s="201"/>
      <c r="AB84" s="202"/>
      <c r="AC84" s="201"/>
      <c r="AD84" s="202"/>
      <c r="AE84" s="201"/>
      <c r="AF84" s="202"/>
      <c r="AG84" s="201"/>
      <c r="AH84" s="203"/>
      <c r="AI84" s="198"/>
      <c r="AJ84" s="199"/>
      <c r="AK84" s="200"/>
      <c r="AL84" s="199"/>
      <c r="AM84" s="73"/>
    </row>
    <row r="85" spans="1:39" ht="19.5" customHeight="1" x14ac:dyDescent="0.25">
      <c r="A85" s="72"/>
      <c r="B85" s="188"/>
      <c r="C85" s="189"/>
      <c r="D85" s="189"/>
      <c r="E85" s="189"/>
      <c r="F85" s="189"/>
      <c r="G85" s="189"/>
      <c r="H85" s="190"/>
      <c r="I85" s="191"/>
      <c r="J85" s="192"/>
      <c r="K85" s="193"/>
      <c r="L85" s="194"/>
      <c r="M85" s="195"/>
      <c r="N85" s="196"/>
      <c r="O85" s="196"/>
      <c r="P85" s="196"/>
      <c r="Q85" s="196"/>
      <c r="R85" s="195"/>
      <c r="S85" s="196"/>
      <c r="T85" s="196"/>
      <c r="U85" s="196"/>
      <c r="V85" s="197"/>
      <c r="W85" s="201"/>
      <c r="X85" s="202"/>
      <c r="Y85" s="201"/>
      <c r="Z85" s="202"/>
      <c r="AA85" s="201"/>
      <c r="AB85" s="202"/>
      <c r="AC85" s="201"/>
      <c r="AD85" s="202"/>
      <c r="AE85" s="201"/>
      <c r="AF85" s="202"/>
      <c r="AG85" s="201"/>
      <c r="AH85" s="203"/>
      <c r="AI85" s="198"/>
      <c r="AJ85" s="199"/>
      <c r="AK85" s="200"/>
      <c r="AL85" s="199"/>
      <c r="AM85" s="73"/>
    </row>
    <row r="86" spans="1:39" ht="19.5" customHeight="1" x14ac:dyDescent="0.25">
      <c r="A86" s="72"/>
      <c r="B86" s="188"/>
      <c r="C86" s="189"/>
      <c r="D86" s="189"/>
      <c r="E86" s="189"/>
      <c r="F86" s="189"/>
      <c r="G86" s="189"/>
      <c r="H86" s="190"/>
      <c r="I86" s="191"/>
      <c r="J86" s="192"/>
      <c r="K86" s="193"/>
      <c r="L86" s="194"/>
      <c r="M86" s="195"/>
      <c r="N86" s="196"/>
      <c r="O86" s="196"/>
      <c r="P86" s="196"/>
      <c r="Q86" s="196"/>
      <c r="R86" s="195"/>
      <c r="S86" s="196"/>
      <c r="T86" s="196"/>
      <c r="U86" s="196"/>
      <c r="V86" s="197"/>
      <c r="W86" s="201"/>
      <c r="X86" s="202"/>
      <c r="Y86" s="201"/>
      <c r="Z86" s="202"/>
      <c r="AA86" s="201"/>
      <c r="AB86" s="202"/>
      <c r="AC86" s="201"/>
      <c r="AD86" s="202"/>
      <c r="AE86" s="201"/>
      <c r="AF86" s="202"/>
      <c r="AG86" s="201"/>
      <c r="AH86" s="203"/>
      <c r="AI86" s="198"/>
      <c r="AJ86" s="199"/>
      <c r="AK86" s="200"/>
      <c r="AL86" s="199"/>
      <c r="AM86" s="73"/>
    </row>
    <row r="87" spans="1:39" ht="6.75" customHeight="1" x14ac:dyDescent="0.25">
      <c r="A87" s="59"/>
      <c r="B87" s="60"/>
      <c r="C87" s="60"/>
      <c r="D87" s="60"/>
      <c r="E87" s="60"/>
      <c r="F87" s="60"/>
      <c r="G87" s="60"/>
      <c r="H87" s="61"/>
      <c r="I87" s="61"/>
      <c r="J87" s="61"/>
      <c r="K87" s="61"/>
      <c r="L87" s="61"/>
      <c r="M87" s="61"/>
      <c r="N87" s="61"/>
      <c r="O87" s="61"/>
      <c r="P87" s="61"/>
      <c r="Q87" s="61"/>
      <c r="R87" s="61"/>
      <c r="S87" s="61"/>
      <c r="T87" s="60"/>
      <c r="U87" s="60"/>
      <c r="V87" s="60"/>
      <c r="W87" s="60"/>
      <c r="X87" s="60"/>
      <c r="Y87" s="60"/>
      <c r="Z87" s="60"/>
      <c r="AA87" s="60"/>
      <c r="AB87" s="60"/>
      <c r="AC87" s="60"/>
      <c r="AD87" s="60"/>
      <c r="AE87" s="60"/>
      <c r="AF87" s="60"/>
      <c r="AG87" s="60"/>
      <c r="AH87" s="60"/>
      <c r="AI87" s="60"/>
      <c r="AJ87" s="59"/>
      <c r="AK87" s="62"/>
      <c r="AL87" s="62"/>
      <c r="AM87" s="62"/>
    </row>
    <row r="88" spans="1:39" ht="20.25" customHeight="1" x14ac:dyDescent="0.25">
      <c r="A88" s="63" t="s">
        <v>175</v>
      </c>
    </row>
    <row r="89" spans="1:39" ht="17.25" customHeight="1" x14ac:dyDescent="0.25">
      <c r="A89" s="217" t="s">
        <v>74</v>
      </c>
      <c r="B89" s="218"/>
      <c r="C89" s="218"/>
      <c r="D89" s="218"/>
      <c r="E89" s="218"/>
      <c r="F89" s="219" t="s">
        <v>75</v>
      </c>
      <c r="G89" s="220"/>
      <c r="H89" s="220"/>
      <c r="I89" s="220"/>
      <c r="J89" s="220"/>
      <c r="K89" s="220"/>
      <c r="L89" s="220"/>
      <c r="M89" s="220"/>
      <c r="N89" s="220"/>
      <c r="O89" s="220"/>
      <c r="P89" s="220"/>
      <c r="Q89" s="220"/>
      <c r="R89" s="220"/>
      <c r="S89" s="220"/>
      <c r="T89" s="221"/>
      <c r="U89" s="13"/>
      <c r="V89" s="217" t="s">
        <v>74</v>
      </c>
      <c r="W89" s="218"/>
      <c r="X89" s="218"/>
      <c r="Y89" s="218"/>
      <c r="Z89" s="218"/>
      <c r="AA89" s="218"/>
      <c r="AB89" s="218"/>
      <c r="AC89" s="218"/>
      <c r="AD89" s="222"/>
      <c r="AE89" s="217" t="s">
        <v>75</v>
      </c>
      <c r="AF89" s="218"/>
      <c r="AG89" s="218"/>
      <c r="AH89" s="218"/>
      <c r="AI89" s="218"/>
      <c r="AJ89" s="218"/>
      <c r="AK89" s="218"/>
      <c r="AL89" s="218"/>
      <c r="AM89" s="222"/>
    </row>
    <row r="90" spans="1:39" ht="17.25" customHeight="1" x14ac:dyDescent="0.25">
      <c r="A90" s="105" t="s">
        <v>76</v>
      </c>
      <c r="B90" s="106"/>
      <c r="C90" s="106"/>
      <c r="D90" s="106"/>
      <c r="E90" s="106"/>
      <c r="F90" s="209" t="s">
        <v>108</v>
      </c>
      <c r="G90" s="210"/>
      <c r="H90" s="210"/>
      <c r="I90" s="210"/>
      <c r="J90" s="210"/>
      <c r="K90" s="210"/>
      <c r="L90" s="210"/>
      <c r="M90" s="210"/>
      <c r="N90" s="210"/>
      <c r="O90" s="210"/>
      <c r="P90" s="210"/>
      <c r="Q90" s="210"/>
      <c r="R90" s="210"/>
      <c r="S90" s="211">
        <f>IF(ISERROR(VLOOKUP(F90,品質管理_点数,2,0)),"",VLOOKUP(F90,品質管理_点数,2,0))</f>
        <v>10</v>
      </c>
      <c r="T90" s="212"/>
      <c r="U90" s="13"/>
      <c r="V90" s="105" t="s">
        <v>77</v>
      </c>
      <c r="W90" s="106"/>
      <c r="X90" s="106"/>
      <c r="Y90" s="106"/>
      <c r="Z90" s="106"/>
      <c r="AA90" s="106"/>
      <c r="AB90" s="106"/>
      <c r="AC90" s="106"/>
      <c r="AD90" s="107"/>
      <c r="AE90" s="213"/>
      <c r="AF90" s="214"/>
      <c r="AG90" s="214"/>
      <c r="AH90" s="214"/>
      <c r="AI90" s="214"/>
      <c r="AJ90" s="214"/>
      <c r="AK90" s="215" t="str">
        <f>IF(ISERROR(VLOOKUP(AE90,防災協定_点数,2,0)),"",VLOOKUP(AE90,防災協定_点数,2,0))</f>
        <v/>
      </c>
      <c r="AL90" s="215"/>
      <c r="AM90" s="216"/>
    </row>
    <row r="91" spans="1:39" ht="17.25" customHeight="1" x14ac:dyDescent="0.25">
      <c r="A91" s="233" t="s">
        <v>78</v>
      </c>
      <c r="B91" s="234"/>
      <c r="C91" s="234"/>
      <c r="D91" s="234"/>
      <c r="E91" s="234"/>
      <c r="F91" s="223" t="s">
        <v>193</v>
      </c>
      <c r="G91" s="224"/>
      <c r="H91" s="224"/>
      <c r="I91" s="224"/>
      <c r="J91" s="224"/>
      <c r="K91" s="224"/>
      <c r="L91" s="224"/>
      <c r="M91" s="224"/>
      <c r="N91" s="224"/>
      <c r="O91" s="224"/>
      <c r="P91" s="224"/>
      <c r="Q91" s="224"/>
      <c r="R91" s="224"/>
      <c r="S91" s="227">
        <f>IF(ISERROR(VLOOKUP(F91,環境保全_点数,2,0)),"",VLOOKUP(F91,環境保全_点数,2,0))</f>
        <v>10</v>
      </c>
      <c r="T91" s="228"/>
      <c r="U91" s="13"/>
      <c r="V91" s="105" t="s">
        <v>79</v>
      </c>
      <c r="W91" s="106"/>
      <c r="X91" s="106"/>
      <c r="Y91" s="106"/>
      <c r="Z91" s="106"/>
      <c r="AA91" s="106"/>
      <c r="AB91" s="106"/>
      <c r="AC91" s="106"/>
      <c r="AD91" s="107"/>
      <c r="AE91" s="213" t="s">
        <v>112</v>
      </c>
      <c r="AF91" s="214"/>
      <c r="AG91" s="214"/>
      <c r="AH91" s="214"/>
      <c r="AI91" s="214"/>
      <c r="AJ91" s="214"/>
      <c r="AK91" s="215">
        <f>IF(ISERROR(VLOOKUP(AE91,除雪登録_点数,2,0)),"",VLOOKUP(AE91,除雪登録_点数,2,0))</f>
        <v>15</v>
      </c>
      <c r="AL91" s="215"/>
      <c r="AM91" s="216"/>
    </row>
    <row r="92" spans="1:39" ht="17.25" customHeight="1" x14ac:dyDescent="0.25">
      <c r="A92" s="235"/>
      <c r="B92" s="236"/>
      <c r="C92" s="236"/>
      <c r="D92" s="236"/>
      <c r="E92" s="236"/>
      <c r="F92" s="225"/>
      <c r="G92" s="226"/>
      <c r="H92" s="226"/>
      <c r="I92" s="226"/>
      <c r="J92" s="226"/>
      <c r="K92" s="226"/>
      <c r="L92" s="226"/>
      <c r="M92" s="226"/>
      <c r="N92" s="226"/>
      <c r="O92" s="226"/>
      <c r="P92" s="226"/>
      <c r="Q92" s="226"/>
      <c r="R92" s="226"/>
      <c r="S92" s="229"/>
      <c r="T92" s="230"/>
      <c r="U92" s="13"/>
      <c r="V92" s="105" t="s">
        <v>80</v>
      </c>
      <c r="W92" s="106"/>
      <c r="X92" s="106"/>
      <c r="Y92" s="106"/>
      <c r="Z92" s="106"/>
      <c r="AA92" s="106"/>
      <c r="AB92" s="106"/>
      <c r="AC92" s="106"/>
      <c r="AD92" s="107"/>
      <c r="AE92" s="213"/>
      <c r="AF92" s="214"/>
      <c r="AG92" s="214"/>
      <c r="AH92" s="214"/>
      <c r="AI92" s="214"/>
      <c r="AJ92" s="214"/>
      <c r="AK92" s="215" t="str">
        <f>IF(ISERROR(VLOOKUP(AE92,災害時等協力_点数,2,0)),"",VLOOKUP(AE92,災害時等協力_点数,2,0))</f>
        <v/>
      </c>
      <c r="AL92" s="215"/>
      <c r="AM92" s="216"/>
    </row>
    <row r="93" spans="1:39" ht="17.25" customHeight="1" x14ac:dyDescent="0.25">
      <c r="A93" s="237" t="s">
        <v>81</v>
      </c>
      <c r="B93" s="238"/>
      <c r="C93" s="238"/>
      <c r="D93" s="238"/>
      <c r="E93" s="238"/>
      <c r="F93" s="223"/>
      <c r="G93" s="224"/>
      <c r="H93" s="224"/>
      <c r="I93" s="224"/>
      <c r="J93" s="224"/>
      <c r="K93" s="224"/>
      <c r="L93" s="224"/>
      <c r="M93" s="224"/>
      <c r="N93" s="224"/>
      <c r="O93" s="224"/>
      <c r="P93" s="224"/>
      <c r="Q93" s="224"/>
      <c r="R93" s="224"/>
      <c r="S93" s="227" t="str">
        <f>IF(ISERROR(VLOOKUP(F93,次世代育成支援_点数,2,0)),"",VLOOKUP(F93,次世代育成支援_点数,2,0))</f>
        <v/>
      </c>
      <c r="T93" s="228"/>
      <c r="U93" s="13"/>
      <c r="V93" s="105" t="s">
        <v>82</v>
      </c>
      <c r="W93" s="106"/>
      <c r="X93" s="106"/>
      <c r="Y93" s="106"/>
      <c r="Z93" s="106"/>
      <c r="AA93" s="106"/>
      <c r="AB93" s="106"/>
      <c r="AC93" s="106"/>
      <c r="AD93" s="107"/>
      <c r="AE93" s="213"/>
      <c r="AF93" s="214"/>
      <c r="AG93" s="214"/>
      <c r="AH93" s="214"/>
      <c r="AI93" s="214"/>
      <c r="AJ93" s="214"/>
      <c r="AK93" s="215" t="str">
        <f>IF(ISERROR(VLOOKUP(AE93,消防団協力_点数,2,0)),"",VLOOKUP(AE93,消防団協力_点数,2,0))</f>
        <v/>
      </c>
      <c r="AL93" s="215"/>
      <c r="AM93" s="216"/>
    </row>
    <row r="94" spans="1:39" ht="17.25" customHeight="1" x14ac:dyDescent="0.25">
      <c r="A94" s="239"/>
      <c r="B94" s="240"/>
      <c r="C94" s="240"/>
      <c r="D94" s="240"/>
      <c r="E94" s="240"/>
      <c r="F94" s="225"/>
      <c r="G94" s="226"/>
      <c r="H94" s="226"/>
      <c r="I94" s="226"/>
      <c r="J94" s="226"/>
      <c r="K94" s="226"/>
      <c r="L94" s="226"/>
      <c r="M94" s="226"/>
      <c r="N94" s="226"/>
      <c r="O94" s="226"/>
      <c r="P94" s="226"/>
      <c r="Q94" s="226"/>
      <c r="R94" s="226"/>
      <c r="S94" s="229"/>
      <c r="T94" s="230"/>
      <c r="U94" s="13"/>
      <c r="V94" s="252" t="s">
        <v>83</v>
      </c>
      <c r="W94" s="253"/>
      <c r="X94" s="253"/>
      <c r="Y94" s="253"/>
      <c r="Z94" s="253"/>
      <c r="AA94" s="253"/>
      <c r="AB94" s="253"/>
      <c r="AC94" s="253"/>
      <c r="AD94" s="254"/>
      <c r="AE94" s="213"/>
      <c r="AF94" s="214"/>
      <c r="AG94" s="214"/>
      <c r="AH94" s="214"/>
      <c r="AI94" s="214"/>
      <c r="AJ94" s="214"/>
      <c r="AK94" s="215" t="str">
        <f>IF(ISERROR(VLOOKUP(AE94,キャリアアップシステム_点数,2,0)),"",VLOOKUP(AE94,キャリアアップシステム_点数,2,0))</f>
        <v/>
      </c>
      <c r="AL94" s="215"/>
      <c r="AM94" s="216"/>
    </row>
    <row r="95" spans="1:39" ht="17.25" customHeight="1" x14ac:dyDescent="0.25">
      <c r="A95" s="233" t="s">
        <v>84</v>
      </c>
      <c r="B95" s="234"/>
      <c r="C95" s="234"/>
      <c r="D95" s="234"/>
      <c r="E95" s="234"/>
      <c r="F95" s="223"/>
      <c r="G95" s="224"/>
      <c r="H95" s="224"/>
      <c r="I95" s="224"/>
      <c r="J95" s="224"/>
      <c r="K95" s="224"/>
      <c r="L95" s="224"/>
      <c r="M95" s="224"/>
      <c r="N95" s="224"/>
      <c r="O95" s="224"/>
      <c r="P95" s="224"/>
      <c r="Q95" s="224"/>
      <c r="R95" s="224"/>
      <c r="S95" s="227" t="str">
        <f>IF(ISERROR(VLOOKUP(F95,女性活躍推進_点数,2,0)),"",VLOOKUP(F95,女性活躍推進_点数,2,0))</f>
        <v/>
      </c>
      <c r="T95" s="228"/>
      <c r="U95" s="13"/>
      <c r="V95" s="96" t="s">
        <v>85</v>
      </c>
      <c r="W95" s="97"/>
      <c r="X95" s="97"/>
      <c r="Y95" s="97"/>
      <c r="Z95" s="97"/>
      <c r="AA95" s="97"/>
      <c r="AB95" s="97"/>
      <c r="AC95" s="97"/>
      <c r="AD95" s="97"/>
      <c r="AE95" s="243"/>
      <c r="AF95" s="244"/>
      <c r="AG95" s="244"/>
      <c r="AH95" s="244"/>
      <c r="AI95" s="244"/>
      <c r="AJ95" s="244"/>
      <c r="AK95" s="241" t="str">
        <f>IF(ISERROR(VLOOKUP(AE95,指名停止_点数,2,0)),"",VLOOKUP(AE95,指名停止_点数,2,0))</f>
        <v/>
      </c>
      <c r="AL95" s="241"/>
      <c r="AM95" s="242"/>
    </row>
    <row r="96" spans="1:39" ht="17.25" customHeight="1" x14ac:dyDescent="0.25">
      <c r="A96" s="235"/>
      <c r="B96" s="236"/>
      <c r="C96" s="236"/>
      <c r="D96" s="236"/>
      <c r="E96" s="236"/>
      <c r="F96" s="225"/>
      <c r="G96" s="226"/>
      <c r="H96" s="226"/>
      <c r="I96" s="226"/>
      <c r="J96" s="226"/>
      <c r="K96" s="226"/>
      <c r="L96" s="226"/>
      <c r="M96" s="226"/>
      <c r="N96" s="226"/>
      <c r="O96" s="226"/>
      <c r="P96" s="226"/>
      <c r="Q96" s="226"/>
      <c r="R96" s="226"/>
      <c r="S96" s="229"/>
      <c r="T96" s="230"/>
      <c r="U96" s="13"/>
      <c r="V96" s="13"/>
      <c r="AH96" s="234" t="s">
        <v>132</v>
      </c>
      <c r="AI96" s="234"/>
      <c r="AJ96" s="234"/>
      <c r="AK96" s="245">
        <f>SUM(S90:T99,AK90:AM95)</f>
        <v>35</v>
      </c>
      <c r="AL96" s="245"/>
      <c r="AM96" s="245"/>
    </row>
    <row r="97" spans="1:39" ht="17.25" customHeight="1" x14ac:dyDescent="0.25">
      <c r="A97" s="233" t="s">
        <v>86</v>
      </c>
      <c r="B97" s="234"/>
      <c r="C97" s="234"/>
      <c r="D97" s="234"/>
      <c r="E97" s="234"/>
      <c r="F97" s="223"/>
      <c r="G97" s="224"/>
      <c r="H97" s="224"/>
      <c r="I97" s="224"/>
      <c r="J97" s="224"/>
      <c r="K97" s="224"/>
      <c r="L97" s="224"/>
      <c r="M97" s="224"/>
      <c r="N97" s="224"/>
      <c r="O97" s="224"/>
      <c r="P97" s="224"/>
      <c r="Q97" s="224"/>
      <c r="R97" s="224"/>
      <c r="S97" s="227" t="str">
        <f>IF(ISERROR(VLOOKUP(F97,障害者雇用_点数,2,0)),"",VLOOKUP(F97,障害者雇用_点数,2,0))</f>
        <v/>
      </c>
      <c r="T97" s="228"/>
      <c r="U97" s="13"/>
      <c r="V97" s="13"/>
      <c r="AH97" s="13"/>
    </row>
    <row r="98" spans="1:39" ht="17.25" customHeight="1" x14ac:dyDescent="0.25">
      <c r="A98" s="235"/>
      <c r="B98" s="236"/>
      <c r="C98" s="236"/>
      <c r="D98" s="236"/>
      <c r="E98" s="236"/>
      <c r="F98" s="225"/>
      <c r="G98" s="226"/>
      <c r="H98" s="226"/>
      <c r="I98" s="226"/>
      <c r="J98" s="226"/>
      <c r="K98" s="226"/>
      <c r="L98" s="226"/>
      <c r="M98" s="226"/>
      <c r="N98" s="226"/>
      <c r="O98" s="226"/>
      <c r="P98" s="226"/>
      <c r="Q98" s="226"/>
      <c r="R98" s="226"/>
      <c r="S98" s="229"/>
      <c r="T98" s="230"/>
      <c r="U98" s="13"/>
      <c r="V98" s="13"/>
      <c r="AH98" s="13"/>
    </row>
    <row r="99" spans="1:39" ht="17.25" customHeight="1" x14ac:dyDescent="0.25">
      <c r="A99" s="105" t="s">
        <v>87</v>
      </c>
      <c r="B99" s="106"/>
      <c r="C99" s="106"/>
      <c r="D99" s="106"/>
      <c r="E99" s="106"/>
      <c r="F99" s="209"/>
      <c r="G99" s="210"/>
      <c r="H99" s="210"/>
      <c r="I99" s="210"/>
      <c r="J99" s="210"/>
      <c r="K99" s="210"/>
      <c r="L99" s="210"/>
      <c r="M99" s="210"/>
      <c r="N99" s="210"/>
      <c r="O99" s="210"/>
      <c r="P99" s="210"/>
      <c r="Q99" s="210"/>
      <c r="R99" s="210"/>
      <c r="S99" s="211" t="str">
        <f>IF(ISERROR(VLOOKUP(F99,協力雇用主_点数,2,0)),"",VLOOKUP(F99,協力雇用主_点数,2,0))</f>
        <v/>
      </c>
      <c r="T99" s="212"/>
      <c r="U99" s="13"/>
      <c r="V99" s="13"/>
    </row>
    <row r="100" spans="1:39" ht="7.5" customHeight="1" x14ac:dyDescent="0.25">
      <c r="S100" s="13"/>
      <c r="T100" s="13"/>
      <c r="U100" s="13"/>
      <c r="V100" s="13"/>
      <c r="AC100" s="64"/>
      <c r="AD100" s="64"/>
      <c r="AE100" s="64"/>
      <c r="AF100" s="64"/>
      <c r="AG100" s="65"/>
      <c r="AH100" s="66"/>
      <c r="AI100" s="66"/>
      <c r="AJ100" s="67"/>
      <c r="AK100" s="65"/>
      <c r="AL100" s="66"/>
      <c r="AM100" s="66"/>
    </row>
    <row r="101" spans="1:39" ht="17.25" customHeight="1" x14ac:dyDescent="0.25">
      <c r="A101" s="231"/>
      <c r="B101" s="231"/>
      <c r="C101" s="231"/>
      <c r="D101" s="231"/>
      <c r="E101" s="231"/>
      <c r="F101" s="232" t="str">
        <f>IF(H9="","",H9)</f>
        <v>かなざわ建設株式会社</v>
      </c>
      <c r="G101" s="232"/>
      <c r="H101" s="232"/>
      <c r="I101" s="232"/>
      <c r="J101" s="232"/>
      <c r="K101" s="232"/>
      <c r="L101" s="232"/>
      <c r="M101" s="232"/>
      <c r="N101" s="232"/>
      <c r="O101" s="232"/>
      <c r="P101" s="232"/>
      <c r="Q101" s="232"/>
      <c r="R101" s="232"/>
      <c r="S101" s="232"/>
      <c r="AC101" s="64"/>
      <c r="AD101" s="64"/>
      <c r="AE101" s="64"/>
      <c r="AF101" s="64"/>
      <c r="AG101" s="65"/>
      <c r="AH101" s="66"/>
      <c r="AI101" s="66"/>
      <c r="AJ101" s="67"/>
      <c r="AK101" s="65"/>
      <c r="AL101" s="66"/>
      <c r="AM101" s="66"/>
    </row>
  </sheetData>
  <sheetProtection sheet="1" objects="1" scenarios="1"/>
  <mergeCells count="491">
    <mergeCell ref="A101:E101"/>
    <mergeCell ref="F101:S101"/>
    <mergeCell ref="A97:E98"/>
    <mergeCell ref="F97:R98"/>
    <mergeCell ref="S97:T98"/>
    <mergeCell ref="A99:E99"/>
    <mergeCell ref="F99:R99"/>
    <mergeCell ref="S99:T99"/>
    <mergeCell ref="A95:E96"/>
    <mergeCell ref="F95:R96"/>
    <mergeCell ref="S95:T96"/>
    <mergeCell ref="V95:AD95"/>
    <mergeCell ref="AE95:AJ95"/>
    <mergeCell ref="AK95:AM95"/>
    <mergeCell ref="AH96:AJ96"/>
    <mergeCell ref="AK96:AM96"/>
    <mergeCell ref="A93:E94"/>
    <mergeCell ref="F93:R94"/>
    <mergeCell ref="S93:T94"/>
    <mergeCell ref="V93:AD93"/>
    <mergeCell ref="AE93:AJ93"/>
    <mergeCell ref="AK93:AM93"/>
    <mergeCell ref="V94:AD94"/>
    <mergeCell ref="AE94:AJ94"/>
    <mergeCell ref="AK94:AM94"/>
    <mergeCell ref="A91:E92"/>
    <mergeCell ref="F91:R92"/>
    <mergeCell ref="S91:T92"/>
    <mergeCell ref="V91:AD91"/>
    <mergeCell ref="AE91:AJ91"/>
    <mergeCell ref="AK91:AM91"/>
    <mergeCell ref="V92:AD92"/>
    <mergeCell ref="AE92:AJ92"/>
    <mergeCell ref="AK92:AM92"/>
    <mergeCell ref="A90:E90"/>
    <mergeCell ref="F90:R90"/>
    <mergeCell ref="S90:T90"/>
    <mergeCell ref="V90:AD90"/>
    <mergeCell ref="AE90:AJ90"/>
    <mergeCell ref="AK90:AM90"/>
    <mergeCell ref="AC86:AD86"/>
    <mergeCell ref="AE86:AF86"/>
    <mergeCell ref="AG86:AH86"/>
    <mergeCell ref="AI86:AJ86"/>
    <mergeCell ref="AK86:AL86"/>
    <mergeCell ref="A89:E89"/>
    <mergeCell ref="F89:T89"/>
    <mergeCell ref="V89:AD89"/>
    <mergeCell ref="AE89:AM89"/>
    <mergeCell ref="B86:H86"/>
    <mergeCell ref="I86:J86"/>
    <mergeCell ref="K86:L86"/>
    <mergeCell ref="M86:Q86"/>
    <mergeCell ref="R86:V86"/>
    <mergeCell ref="W86:X86"/>
    <mergeCell ref="Y86:Z86"/>
    <mergeCell ref="AA86:AB86"/>
    <mergeCell ref="W85:X85"/>
    <mergeCell ref="Y85:Z85"/>
    <mergeCell ref="AA85:AB85"/>
    <mergeCell ref="AC84:AD84"/>
    <mergeCell ref="AE84:AF84"/>
    <mergeCell ref="AG84:AH84"/>
    <mergeCell ref="AI84:AJ84"/>
    <mergeCell ref="AK84:AL84"/>
    <mergeCell ref="B85:H85"/>
    <mergeCell ref="I85:J85"/>
    <mergeCell ref="K85:L85"/>
    <mergeCell ref="M85:Q85"/>
    <mergeCell ref="R85:V85"/>
    <mergeCell ref="AI85:AJ85"/>
    <mergeCell ref="AK85:AL85"/>
    <mergeCell ref="AC85:AD85"/>
    <mergeCell ref="AE85:AF85"/>
    <mergeCell ref="AG85:AH85"/>
    <mergeCell ref="B84:H84"/>
    <mergeCell ref="I84:J84"/>
    <mergeCell ref="K84:L84"/>
    <mergeCell ref="M84:Q84"/>
    <mergeCell ref="R84:V84"/>
    <mergeCell ref="W84:X84"/>
    <mergeCell ref="Y84:Z84"/>
    <mergeCell ref="AA84:AB84"/>
    <mergeCell ref="W83:X83"/>
    <mergeCell ref="Y83:Z83"/>
    <mergeCell ref="AA83:AB83"/>
    <mergeCell ref="AC82:AD82"/>
    <mergeCell ref="AE82:AF82"/>
    <mergeCell ref="AG82:AH82"/>
    <mergeCell ref="AI82:AJ82"/>
    <mergeCell ref="AK82:AL82"/>
    <mergeCell ref="B83:H83"/>
    <mergeCell ref="I83:J83"/>
    <mergeCell ref="K83:L83"/>
    <mergeCell ref="M83:Q83"/>
    <mergeCell ref="R83:V83"/>
    <mergeCell ref="AI83:AJ83"/>
    <mergeCell ref="AK83:AL83"/>
    <mergeCell ref="AC83:AD83"/>
    <mergeCell ref="AE83:AF83"/>
    <mergeCell ref="AG83:AH83"/>
    <mergeCell ref="B82:H82"/>
    <mergeCell ref="I82:J82"/>
    <mergeCell ref="K82:L82"/>
    <mergeCell ref="M82:Q82"/>
    <mergeCell ref="R82:V82"/>
    <mergeCell ref="W82:X82"/>
    <mergeCell ref="Y82:Z82"/>
    <mergeCell ref="AA82:AB82"/>
    <mergeCell ref="W81:X81"/>
    <mergeCell ref="Y81:Z81"/>
    <mergeCell ref="AA81:AB81"/>
    <mergeCell ref="AC80:AD80"/>
    <mergeCell ref="AE80:AF80"/>
    <mergeCell ref="AG80:AH80"/>
    <mergeCell ref="AI80:AJ80"/>
    <mergeCell ref="AK80:AL80"/>
    <mergeCell ref="B81:H81"/>
    <mergeCell ref="I81:J81"/>
    <mergeCell ref="K81:L81"/>
    <mergeCell ref="M81:Q81"/>
    <mergeCell ref="R81:V81"/>
    <mergeCell ref="AI81:AJ81"/>
    <mergeCell ref="AK81:AL81"/>
    <mergeCell ref="AC81:AD81"/>
    <mergeCell ref="AE81:AF81"/>
    <mergeCell ref="AG81:AH81"/>
    <mergeCell ref="B80:H80"/>
    <mergeCell ref="I80:J80"/>
    <mergeCell ref="K80:L80"/>
    <mergeCell ref="M80:Q80"/>
    <mergeCell ref="R80:V80"/>
    <mergeCell ref="W80:X80"/>
    <mergeCell ref="Y80:Z80"/>
    <mergeCell ref="AA80:AB80"/>
    <mergeCell ref="W79:X79"/>
    <mergeCell ref="Y79:Z79"/>
    <mergeCell ref="AA79:AB79"/>
    <mergeCell ref="AC78:AD78"/>
    <mergeCell ref="AE78:AF78"/>
    <mergeCell ref="AG78:AH78"/>
    <mergeCell ref="AI78:AJ78"/>
    <mergeCell ref="AK78:AL78"/>
    <mergeCell ref="B79:H79"/>
    <mergeCell ref="I79:J79"/>
    <mergeCell ref="K79:L79"/>
    <mergeCell ref="M79:Q79"/>
    <mergeCell ref="R79:V79"/>
    <mergeCell ref="AI79:AJ79"/>
    <mergeCell ref="AK79:AL79"/>
    <mergeCell ref="AC79:AD79"/>
    <mergeCell ref="AE79:AF79"/>
    <mergeCell ref="AG79:AH79"/>
    <mergeCell ref="B78:H78"/>
    <mergeCell ref="I78:J78"/>
    <mergeCell ref="K78:L78"/>
    <mergeCell ref="M78:Q78"/>
    <mergeCell ref="R78:V78"/>
    <mergeCell ref="W78:X78"/>
    <mergeCell ref="Y78:Z78"/>
    <mergeCell ref="AA78:AB78"/>
    <mergeCell ref="W77:X77"/>
    <mergeCell ref="Y77:Z77"/>
    <mergeCell ref="AA77:AB77"/>
    <mergeCell ref="AC76:AD76"/>
    <mergeCell ref="AE76:AF76"/>
    <mergeCell ref="AG76:AH76"/>
    <mergeCell ref="AI76:AJ76"/>
    <mergeCell ref="AK76:AL76"/>
    <mergeCell ref="B77:H77"/>
    <mergeCell ref="I77:J77"/>
    <mergeCell ref="K77:L77"/>
    <mergeCell ref="M77:Q77"/>
    <mergeCell ref="R77:V77"/>
    <mergeCell ref="AI77:AJ77"/>
    <mergeCell ref="AK77:AL77"/>
    <mergeCell ref="AC77:AD77"/>
    <mergeCell ref="AE77:AF77"/>
    <mergeCell ref="AG77:AH77"/>
    <mergeCell ref="B76:H76"/>
    <mergeCell ref="I76:J76"/>
    <mergeCell ref="K76:L76"/>
    <mergeCell ref="M76:Q76"/>
    <mergeCell ref="R76:V76"/>
    <mergeCell ref="W76:X76"/>
    <mergeCell ref="Y76:Z76"/>
    <mergeCell ref="AA76:AB76"/>
    <mergeCell ref="W75:X75"/>
    <mergeCell ref="Y75:Z75"/>
    <mergeCell ref="AA75:AB75"/>
    <mergeCell ref="AC74:AD74"/>
    <mergeCell ref="AE74:AF74"/>
    <mergeCell ref="AG74:AH74"/>
    <mergeCell ref="AI74:AJ74"/>
    <mergeCell ref="AK74:AL74"/>
    <mergeCell ref="B75:H75"/>
    <mergeCell ref="I75:J75"/>
    <mergeCell ref="K75:L75"/>
    <mergeCell ref="M75:Q75"/>
    <mergeCell ref="R75:V75"/>
    <mergeCell ref="AI75:AJ75"/>
    <mergeCell ref="AK75:AL75"/>
    <mergeCell ref="AC75:AD75"/>
    <mergeCell ref="AE75:AF75"/>
    <mergeCell ref="AG75:AH75"/>
    <mergeCell ref="B74:H74"/>
    <mergeCell ref="I74:J74"/>
    <mergeCell ref="K74:L74"/>
    <mergeCell ref="M74:Q74"/>
    <mergeCell ref="R74:V74"/>
    <mergeCell ref="W74:X74"/>
    <mergeCell ref="Y74:Z74"/>
    <mergeCell ref="AA74:AB74"/>
    <mergeCell ref="W73:X73"/>
    <mergeCell ref="Y73:Z73"/>
    <mergeCell ref="AA73:AB73"/>
    <mergeCell ref="AC72:AD72"/>
    <mergeCell ref="AE72:AF72"/>
    <mergeCell ref="AG72:AH72"/>
    <mergeCell ref="AI72:AJ72"/>
    <mergeCell ref="AK72:AL72"/>
    <mergeCell ref="B73:H73"/>
    <mergeCell ref="I73:J73"/>
    <mergeCell ref="K73:L73"/>
    <mergeCell ref="M73:Q73"/>
    <mergeCell ref="R73:V73"/>
    <mergeCell ref="AI73:AJ73"/>
    <mergeCell ref="AK73:AL73"/>
    <mergeCell ref="AC73:AD73"/>
    <mergeCell ref="AE73:AF73"/>
    <mergeCell ref="AG73:AH73"/>
    <mergeCell ref="B72:H72"/>
    <mergeCell ref="I72:J72"/>
    <mergeCell ref="K72:L72"/>
    <mergeCell ref="M72:Q72"/>
    <mergeCell ref="R72:V72"/>
    <mergeCell ref="W72:X72"/>
    <mergeCell ref="Y72:Z72"/>
    <mergeCell ref="AA72:AB72"/>
    <mergeCell ref="W71:X71"/>
    <mergeCell ref="Y71:Z71"/>
    <mergeCell ref="AA71:AB71"/>
    <mergeCell ref="AC70:AD70"/>
    <mergeCell ref="AE70:AF70"/>
    <mergeCell ref="AG70:AH70"/>
    <mergeCell ref="AI70:AJ70"/>
    <mergeCell ref="AK70:AL70"/>
    <mergeCell ref="B71:H71"/>
    <mergeCell ref="I71:J71"/>
    <mergeCell ref="K71:L71"/>
    <mergeCell ref="M71:Q71"/>
    <mergeCell ref="R71:V71"/>
    <mergeCell ref="AI71:AJ71"/>
    <mergeCell ref="AK71:AL71"/>
    <mergeCell ref="AC71:AD71"/>
    <mergeCell ref="AE71:AF71"/>
    <mergeCell ref="AG71:AH71"/>
    <mergeCell ref="B70:H70"/>
    <mergeCell ref="I70:J70"/>
    <mergeCell ref="K70:L70"/>
    <mergeCell ref="M70:Q70"/>
    <mergeCell ref="R70:V70"/>
    <mergeCell ref="W70:X70"/>
    <mergeCell ref="Y70:Z70"/>
    <mergeCell ref="AA70:AB70"/>
    <mergeCell ref="W69:X69"/>
    <mergeCell ref="Y69:Z69"/>
    <mergeCell ref="AA69:AB69"/>
    <mergeCell ref="AC68:AD68"/>
    <mergeCell ref="AE68:AF68"/>
    <mergeCell ref="AG68:AH68"/>
    <mergeCell ref="AI68:AJ68"/>
    <mergeCell ref="AK68:AL68"/>
    <mergeCell ref="B69:H69"/>
    <mergeCell ref="I69:J69"/>
    <mergeCell ref="K69:L69"/>
    <mergeCell ref="M69:Q69"/>
    <mergeCell ref="R69:V69"/>
    <mergeCell ref="AI69:AJ69"/>
    <mergeCell ref="AK69:AL69"/>
    <mergeCell ref="AC69:AD69"/>
    <mergeCell ref="AE69:AF69"/>
    <mergeCell ref="AG69:AH69"/>
    <mergeCell ref="B68:H68"/>
    <mergeCell ref="I68:J68"/>
    <mergeCell ref="K68:L68"/>
    <mergeCell ref="M68:Q68"/>
    <mergeCell ref="R68:V68"/>
    <mergeCell ref="W68:X68"/>
    <mergeCell ref="Y68:Z68"/>
    <mergeCell ref="AA68:AB68"/>
    <mergeCell ref="W67:X67"/>
    <mergeCell ref="Y67:Z67"/>
    <mergeCell ref="AA67:AB67"/>
    <mergeCell ref="AC66:AD66"/>
    <mergeCell ref="AE66:AF66"/>
    <mergeCell ref="AG66:AH66"/>
    <mergeCell ref="AI66:AJ66"/>
    <mergeCell ref="AK66:AL66"/>
    <mergeCell ref="B67:H67"/>
    <mergeCell ref="I67:J67"/>
    <mergeCell ref="K67:L67"/>
    <mergeCell ref="M67:Q67"/>
    <mergeCell ref="R67:V67"/>
    <mergeCell ref="AI67:AJ67"/>
    <mergeCell ref="AK67:AL67"/>
    <mergeCell ref="AC67:AD67"/>
    <mergeCell ref="AE67:AF67"/>
    <mergeCell ref="AG67:AH67"/>
    <mergeCell ref="B66:H66"/>
    <mergeCell ref="I66:J66"/>
    <mergeCell ref="K66:L66"/>
    <mergeCell ref="M66:Q66"/>
    <mergeCell ref="R66:V66"/>
    <mergeCell ref="W66:X66"/>
    <mergeCell ref="Y66:Z66"/>
    <mergeCell ref="AA66:AB66"/>
    <mergeCell ref="W65:X65"/>
    <mergeCell ref="Y65:Z65"/>
    <mergeCell ref="AA65:AB65"/>
    <mergeCell ref="AC64:AD64"/>
    <mergeCell ref="AE64:AF64"/>
    <mergeCell ref="AG64:AH64"/>
    <mergeCell ref="AI64:AJ64"/>
    <mergeCell ref="AK64:AL64"/>
    <mergeCell ref="B65:H65"/>
    <mergeCell ref="I65:J65"/>
    <mergeCell ref="K65:L65"/>
    <mergeCell ref="M65:Q65"/>
    <mergeCell ref="R65:V65"/>
    <mergeCell ref="AI65:AJ65"/>
    <mergeCell ref="AK65:AL65"/>
    <mergeCell ref="AC65:AD65"/>
    <mergeCell ref="AE65:AF65"/>
    <mergeCell ref="AG65:AH65"/>
    <mergeCell ref="B64:H64"/>
    <mergeCell ref="I64:J64"/>
    <mergeCell ref="K64:L64"/>
    <mergeCell ref="M64:Q64"/>
    <mergeCell ref="R64:V64"/>
    <mergeCell ref="W64:X64"/>
    <mergeCell ref="Y64:Z64"/>
    <mergeCell ref="AA64:AB64"/>
    <mergeCell ref="W63:X63"/>
    <mergeCell ref="Y63:Z63"/>
    <mergeCell ref="AA63:AB63"/>
    <mergeCell ref="AC62:AD62"/>
    <mergeCell ref="AE62:AF62"/>
    <mergeCell ref="AG62:AH62"/>
    <mergeCell ref="AI62:AJ62"/>
    <mergeCell ref="AK62:AL62"/>
    <mergeCell ref="B63:H63"/>
    <mergeCell ref="I63:J63"/>
    <mergeCell ref="K63:L63"/>
    <mergeCell ref="M63:Q63"/>
    <mergeCell ref="R63:V63"/>
    <mergeCell ref="AI63:AJ63"/>
    <mergeCell ref="AK63:AL63"/>
    <mergeCell ref="AC63:AD63"/>
    <mergeCell ref="AE63:AF63"/>
    <mergeCell ref="AG63:AH63"/>
    <mergeCell ref="B62:H62"/>
    <mergeCell ref="I62:J62"/>
    <mergeCell ref="K62:L62"/>
    <mergeCell ref="M62:Q62"/>
    <mergeCell ref="R62:V62"/>
    <mergeCell ref="W62:X62"/>
    <mergeCell ref="Y62:Z62"/>
    <mergeCell ref="AA62:AB62"/>
    <mergeCell ref="W61:X61"/>
    <mergeCell ref="Y61:Z61"/>
    <mergeCell ref="AA61:AB61"/>
    <mergeCell ref="AE60:AF60"/>
    <mergeCell ref="AG60:AH60"/>
    <mergeCell ref="AI60:AJ60"/>
    <mergeCell ref="AK60:AL60"/>
    <mergeCell ref="B61:H61"/>
    <mergeCell ref="I61:J61"/>
    <mergeCell ref="K61:L61"/>
    <mergeCell ref="M61:Q61"/>
    <mergeCell ref="R61:V61"/>
    <mergeCell ref="AI61:AJ61"/>
    <mergeCell ref="AK61:AL61"/>
    <mergeCell ref="AC61:AD61"/>
    <mergeCell ref="AE61:AF61"/>
    <mergeCell ref="AG61:AH61"/>
    <mergeCell ref="B60:H60"/>
    <mergeCell ref="I60:J60"/>
    <mergeCell ref="K60:L60"/>
    <mergeCell ref="M60:Q60"/>
    <mergeCell ref="R60:V60"/>
    <mergeCell ref="W60:X60"/>
    <mergeCell ref="Y60:Z60"/>
    <mergeCell ref="AA60:AB60"/>
    <mergeCell ref="AC60:AD60"/>
    <mergeCell ref="A58:C58"/>
    <mergeCell ref="D58:G58"/>
    <mergeCell ref="H58:K58"/>
    <mergeCell ref="L58:Q58"/>
    <mergeCell ref="R58:W58"/>
    <mergeCell ref="X58:AC58"/>
    <mergeCell ref="AD58:AF58"/>
    <mergeCell ref="AG58:AJ58"/>
    <mergeCell ref="AK58:AM58"/>
    <mergeCell ref="B54:I55"/>
    <mergeCell ref="J54:R55"/>
    <mergeCell ref="AE54:AH55"/>
    <mergeCell ref="AI54:AL55"/>
    <mergeCell ref="A57:C57"/>
    <mergeCell ref="D57:G57"/>
    <mergeCell ref="H57:K57"/>
    <mergeCell ref="L57:Q57"/>
    <mergeCell ref="R57:W57"/>
    <mergeCell ref="X57:AC57"/>
    <mergeCell ref="AD57:AF57"/>
    <mergeCell ref="AG57:AJ57"/>
    <mergeCell ref="AK57:AM57"/>
    <mergeCell ref="A45:AM45"/>
    <mergeCell ref="B46:AM46"/>
    <mergeCell ref="A47:AM47"/>
    <mergeCell ref="A50:AM50"/>
    <mergeCell ref="B53:I53"/>
    <mergeCell ref="J53:R53"/>
    <mergeCell ref="AE53:AL53"/>
    <mergeCell ref="S40:V40"/>
    <mergeCell ref="B41:G41"/>
    <mergeCell ref="I41:L41"/>
    <mergeCell ref="N41:Q41"/>
    <mergeCell ref="S41:V41"/>
    <mergeCell ref="B42:G42"/>
    <mergeCell ref="H42:AE42"/>
    <mergeCell ref="A17:AM17"/>
    <mergeCell ref="A18:AM18"/>
    <mergeCell ref="B30:AI30"/>
    <mergeCell ref="B31:AI31"/>
    <mergeCell ref="B32:AI32"/>
    <mergeCell ref="A34:A42"/>
    <mergeCell ref="B34:G35"/>
    <mergeCell ref="I34:K34"/>
    <mergeCell ref="M34:P34"/>
    <mergeCell ref="H35:AE35"/>
    <mergeCell ref="B36:G37"/>
    <mergeCell ref="H36:AE36"/>
    <mergeCell ref="H37:AE37"/>
    <mergeCell ref="B38:G39"/>
    <mergeCell ref="H38:AE38"/>
    <mergeCell ref="AG38:AM41"/>
    <mergeCell ref="H39:AE39"/>
    <mergeCell ref="B40:G40"/>
    <mergeCell ref="I40:L40"/>
    <mergeCell ref="N40:Q40"/>
    <mergeCell ref="AC12:AF13"/>
    <mergeCell ref="AG12:AM13"/>
    <mergeCell ref="B13:G13"/>
    <mergeCell ref="AC14:AF14"/>
    <mergeCell ref="AG14:AM14"/>
    <mergeCell ref="B15:G15"/>
    <mergeCell ref="H15:AA15"/>
    <mergeCell ref="AC15:AF15"/>
    <mergeCell ref="AG15:AM15"/>
    <mergeCell ref="I13:L13"/>
    <mergeCell ref="N13:Q13"/>
    <mergeCell ref="S13:V13"/>
    <mergeCell ref="B14:G14"/>
    <mergeCell ref="I14:L14"/>
    <mergeCell ref="N14:Q14"/>
    <mergeCell ref="S14:V14"/>
    <mergeCell ref="AH7:AI7"/>
    <mergeCell ref="AL7:AM7"/>
    <mergeCell ref="B8:G8"/>
    <mergeCell ref="H8:AA8"/>
    <mergeCell ref="AC8:AF8"/>
    <mergeCell ref="AH8:AI8"/>
    <mergeCell ref="AL8:AM8"/>
    <mergeCell ref="A2:AM2"/>
    <mergeCell ref="AE4:AF4"/>
    <mergeCell ref="AH4:AI4"/>
    <mergeCell ref="AK4:AL4"/>
    <mergeCell ref="A5:A15"/>
    <mergeCell ref="B5:G7"/>
    <mergeCell ref="I5:K5"/>
    <mergeCell ref="M5:P5"/>
    <mergeCell ref="H6:AA7"/>
    <mergeCell ref="AC7:AF7"/>
    <mergeCell ref="B9:G10"/>
    <mergeCell ref="H9:AA10"/>
    <mergeCell ref="B11:G12"/>
    <mergeCell ref="H11:AA11"/>
    <mergeCell ref="AC11:AM11"/>
    <mergeCell ref="H12:U12"/>
    <mergeCell ref="V12:AA12"/>
  </mergeCells>
  <phoneticPr fontId="3"/>
  <dataValidations count="16">
    <dataValidation type="list" allowBlank="1" showInputMessage="1" showErrorMessage="1" sqref="AG7:AG8 AK7:AK8">
      <formula1>該当</formula1>
    </dataValidation>
    <dataValidation type="list" allowBlank="1" showInputMessage="1" showErrorMessage="1" sqref="I61:J86">
      <formula1>許可</formula1>
    </dataValidation>
    <dataValidation type="list" allowBlank="1" showInputMessage="1" showErrorMessage="1" sqref="A58:C58">
      <formula1>許可種別</formula1>
    </dataValidation>
    <dataValidation type="list" allowBlank="1" showInputMessage="1" showErrorMessage="1" sqref="B61:H86">
      <formula1>業種コード</formula1>
    </dataValidation>
    <dataValidation type="list" allowBlank="1" showInputMessage="1" showErrorMessage="1" sqref="AE95:AJ95">
      <formula1>指名停止</formula1>
    </dataValidation>
    <dataValidation type="list" allowBlank="1" showInputMessage="1" showErrorMessage="1" sqref="AE94:AJ94">
      <formula1>キャリアアップシステム</formula1>
    </dataValidation>
    <dataValidation type="list" allowBlank="1" showInputMessage="1" showErrorMessage="1" sqref="AE93:AJ93">
      <formula1>消防団協力</formula1>
    </dataValidation>
    <dataValidation type="list" allowBlank="1" showInputMessage="1" showErrorMessage="1" sqref="AE92:AJ92">
      <formula1>災害時等協力</formula1>
    </dataValidation>
    <dataValidation type="list" allowBlank="1" showInputMessage="1" showErrorMessage="1" sqref="AE91:AJ91">
      <formula1>除雪登録</formula1>
    </dataValidation>
    <dataValidation type="list" allowBlank="1" showInputMessage="1" showErrorMessage="1" sqref="AE90:AJ90">
      <formula1>防災協定</formula1>
    </dataValidation>
    <dataValidation type="list" allowBlank="1" showInputMessage="1" showErrorMessage="1" sqref="F99:R99">
      <formula1>協力雇用主</formula1>
    </dataValidation>
    <dataValidation type="list" allowBlank="1" showInputMessage="1" showErrorMessage="1" sqref="F97:R98">
      <formula1>障害者雇用</formula1>
    </dataValidation>
    <dataValidation type="list" allowBlank="1" showInputMessage="1" showErrorMessage="1" sqref="F95:R96">
      <formula1>女性活躍推進</formula1>
    </dataValidation>
    <dataValidation type="list" allowBlank="1" showInputMessage="1" showErrorMessage="1" sqref="F93:R94">
      <formula1>次世代育成支援</formula1>
    </dataValidation>
    <dataValidation type="list" allowBlank="1" showInputMessage="1" showErrorMessage="1" sqref="F91:R92">
      <formula1>環境保全</formula1>
    </dataValidation>
    <dataValidation type="list" allowBlank="1" showInputMessage="1" showErrorMessage="1" sqref="F90:R90">
      <formula1>品質管理</formula1>
    </dataValidation>
  </dataValidations>
  <printOptions horizontalCentered="1"/>
  <pageMargins left="0.19685039370078741" right="0.19685039370078741" top="0.19685039370078741" bottom="0.19685039370078741" header="0.31496062992125984" footer="0.31496062992125984"/>
  <pageSetup paperSize="9" orientation="portrait" blackAndWhite="1" r:id="rId1"/>
  <rowBreaks count="1" manualBreakCount="1">
    <brk id="5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3"/>
  <sheetViews>
    <sheetView zoomScaleNormal="100" zoomScaleSheetLayoutView="115" workbookViewId="0">
      <selection activeCell="AQ6" sqref="AQ6:BM6"/>
    </sheetView>
  </sheetViews>
  <sheetFormatPr defaultColWidth="1.25" defaultRowHeight="30" customHeight="1" x14ac:dyDescent="0.25"/>
  <cols>
    <col min="1" max="16384" width="1.25" style="262"/>
  </cols>
  <sheetData>
    <row r="1" spans="1:69" ht="30" customHeight="1" x14ac:dyDescent="0.25">
      <c r="A1" s="261" t="s">
        <v>194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row>
    <row r="3" spans="1:69" ht="30" customHeight="1" x14ac:dyDescent="0.25">
      <c r="AW3" s="263" t="s">
        <v>195</v>
      </c>
      <c r="AX3" s="263"/>
      <c r="AY3" s="263"/>
      <c r="AZ3" s="263"/>
      <c r="BA3" s="264">
        <v>5</v>
      </c>
      <c r="BB3" s="264"/>
      <c r="BC3" s="264"/>
      <c r="BD3" s="263" t="s">
        <v>196</v>
      </c>
      <c r="BE3" s="263"/>
      <c r="BF3" s="264"/>
      <c r="BG3" s="264"/>
      <c r="BH3" s="264"/>
      <c r="BI3" s="263" t="s">
        <v>197</v>
      </c>
      <c r="BJ3" s="263"/>
      <c r="BK3" s="264"/>
      <c r="BL3" s="264"/>
      <c r="BM3" s="264"/>
      <c r="BN3" s="263" t="s">
        <v>198</v>
      </c>
      <c r="BO3" s="263"/>
    </row>
    <row r="4" spans="1:69" ht="30" customHeight="1" x14ac:dyDescent="0.25">
      <c r="A4" s="265" t="s">
        <v>199</v>
      </c>
      <c r="B4" s="266"/>
      <c r="C4" s="266"/>
      <c r="D4" s="266"/>
      <c r="E4" s="266"/>
      <c r="F4" s="266"/>
      <c r="G4" s="266"/>
      <c r="H4" s="266"/>
      <c r="I4" s="266"/>
      <c r="J4" s="266"/>
      <c r="K4" s="266"/>
      <c r="L4" s="266"/>
      <c r="M4" s="266"/>
      <c r="N4" s="266"/>
      <c r="O4" s="266"/>
      <c r="P4" s="266"/>
      <c r="Q4" s="266"/>
      <c r="R4" s="266"/>
      <c r="S4" s="266"/>
      <c r="T4" s="266"/>
      <c r="U4" s="266"/>
    </row>
    <row r="6" spans="1:69" ht="30" customHeight="1" x14ac:dyDescent="0.25">
      <c r="P6" s="267" t="s">
        <v>200</v>
      </c>
      <c r="Q6" s="267"/>
      <c r="R6" s="267"/>
      <c r="S6" s="267"/>
      <c r="T6" s="267"/>
      <c r="U6" s="267"/>
      <c r="V6" s="267"/>
      <c r="W6" s="267"/>
      <c r="X6" s="268" t="s">
        <v>201</v>
      </c>
      <c r="Y6" s="268"/>
      <c r="Z6" s="268"/>
      <c r="AA6" s="268"/>
      <c r="AB6" s="268"/>
      <c r="AC6" s="268"/>
      <c r="AD6" s="268"/>
      <c r="AE6" s="268"/>
      <c r="AF6" s="268"/>
      <c r="AG6" s="268"/>
      <c r="AH6" s="268"/>
      <c r="AQ6" s="269"/>
      <c r="AR6" s="269"/>
      <c r="AS6" s="269"/>
      <c r="AT6" s="269"/>
      <c r="AU6" s="269"/>
      <c r="AV6" s="269"/>
      <c r="AW6" s="269"/>
      <c r="AX6" s="269"/>
      <c r="AY6" s="269"/>
      <c r="AZ6" s="269"/>
      <c r="BA6" s="269"/>
      <c r="BB6" s="269"/>
      <c r="BC6" s="269"/>
      <c r="BD6" s="269"/>
      <c r="BE6" s="269"/>
      <c r="BF6" s="269"/>
      <c r="BG6" s="269"/>
      <c r="BH6" s="269"/>
      <c r="BI6" s="269"/>
      <c r="BJ6" s="269"/>
      <c r="BK6" s="269"/>
      <c r="BL6" s="269"/>
      <c r="BM6" s="269"/>
    </row>
    <row r="7" spans="1:69" ht="30" customHeight="1" x14ac:dyDescent="0.25">
      <c r="A7" s="266"/>
      <c r="B7" s="266"/>
      <c r="C7" s="266"/>
      <c r="D7" s="266"/>
      <c r="E7" s="266"/>
      <c r="F7" s="266"/>
      <c r="G7" s="266"/>
      <c r="X7" s="268" t="s">
        <v>202</v>
      </c>
      <c r="Y7" s="268"/>
      <c r="Z7" s="268"/>
      <c r="AA7" s="268"/>
      <c r="AB7" s="268"/>
      <c r="AC7" s="268"/>
      <c r="AD7" s="268"/>
      <c r="AE7" s="268"/>
      <c r="AF7" s="268"/>
      <c r="AG7" s="268"/>
      <c r="AH7" s="268"/>
      <c r="AQ7" s="269"/>
      <c r="AR7" s="269"/>
      <c r="AS7" s="269"/>
      <c r="AT7" s="269"/>
      <c r="AU7" s="269"/>
      <c r="AV7" s="269"/>
      <c r="AW7" s="269"/>
      <c r="AX7" s="269"/>
      <c r="AY7" s="269"/>
      <c r="AZ7" s="269"/>
      <c r="BA7" s="269"/>
      <c r="BB7" s="269"/>
      <c r="BC7" s="269"/>
      <c r="BD7" s="269"/>
      <c r="BE7" s="269"/>
      <c r="BF7" s="269"/>
      <c r="BG7" s="269"/>
      <c r="BH7" s="269"/>
      <c r="BI7" s="269"/>
      <c r="BJ7" s="269"/>
      <c r="BK7" s="269"/>
      <c r="BL7" s="269"/>
      <c r="BM7" s="269"/>
    </row>
    <row r="8" spans="1:69" ht="30" customHeight="1" x14ac:dyDescent="0.25">
      <c r="A8" s="266"/>
      <c r="B8" s="266"/>
      <c r="C8" s="266"/>
      <c r="D8" s="266"/>
      <c r="E8" s="266"/>
      <c r="F8" s="266"/>
      <c r="G8" s="266"/>
      <c r="X8" s="268" t="s">
        <v>203</v>
      </c>
      <c r="Y8" s="268"/>
      <c r="Z8" s="268"/>
      <c r="AA8" s="268"/>
      <c r="AB8" s="268"/>
      <c r="AC8" s="268"/>
      <c r="AD8" s="268"/>
      <c r="AE8" s="268"/>
      <c r="AF8" s="268"/>
      <c r="AG8" s="268"/>
      <c r="AH8" s="268"/>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1" t="s">
        <v>204</v>
      </c>
      <c r="BO8" s="271"/>
      <c r="BP8" s="271"/>
    </row>
    <row r="10" spans="1:69" ht="30" customHeight="1" x14ac:dyDescent="0.25">
      <c r="A10" s="272" t="s">
        <v>205</v>
      </c>
      <c r="B10" s="272"/>
      <c r="C10" s="272"/>
      <c r="D10" s="272"/>
      <c r="E10" s="272"/>
      <c r="F10" s="272"/>
      <c r="G10" s="272"/>
      <c r="H10" s="272"/>
      <c r="I10" s="272"/>
      <c r="J10" s="272"/>
      <c r="K10" s="272"/>
      <c r="L10" s="272"/>
      <c r="M10" s="272"/>
      <c r="N10" s="272"/>
      <c r="O10" s="272"/>
      <c r="P10" s="272"/>
      <c r="Q10" s="272"/>
      <c r="R10" s="272"/>
      <c r="S10" s="272"/>
      <c r="T10" s="272"/>
      <c r="U10" s="272"/>
      <c r="V10" s="272"/>
      <c r="W10" s="263" t="s">
        <v>206</v>
      </c>
      <c r="X10" s="263"/>
      <c r="Y10" s="263"/>
      <c r="Z10" s="263"/>
      <c r="AA10" s="264">
        <v>5</v>
      </c>
      <c r="AB10" s="264"/>
      <c r="AC10" s="264"/>
      <c r="AD10" s="263" t="s">
        <v>196</v>
      </c>
      <c r="AE10" s="263"/>
      <c r="AF10" s="264">
        <v>4</v>
      </c>
      <c r="AG10" s="264"/>
      <c r="AH10" s="264"/>
      <c r="AI10" s="263" t="s">
        <v>197</v>
      </c>
      <c r="AJ10" s="263"/>
      <c r="AK10" s="264">
        <v>1</v>
      </c>
      <c r="AL10" s="264"/>
      <c r="AM10" s="264"/>
      <c r="AN10" s="263" t="s">
        <v>198</v>
      </c>
      <c r="AO10" s="263"/>
      <c r="AP10" s="272" t="s">
        <v>207</v>
      </c>
      <c r="AQ10" s="272"/>
      <c r="AR10" s="272"/>
      <c r="AS10" s="272"/>
      <c r="AT10" s="263" t="s">
        <v>206</v>
      </c>
      <c r="AU10" s="263"/>
      <c r="AV10" s="263"/>
      <c r="AW10" s="263"/>
      <c r="AX10" s="264">
        <v>7</v>
      </c>
      <c r="AY10" s="264"/>
      <c r="AZ10" s="264"/>
      <c r="BA10" s="263" t="s">
        <v>196</v>
      </c>
      <c r="BB10" s="263"/>
      <c r="BC10" s="264">
        <v>3</v>
      </c>
      <c r="BD10" s="264"/>
      <c r="BE10" s="264"/>
      <c r="BF10" s="263" t="s">
        <v>197</v>
      </c>
      <c r="BG10" s="263"/>
      <c r="BH10" s="264">
        <v>31</v>
      </c>
      <c r="BI10" s="264"/>
      <c r="BJ10" s="264"/>
      <c r="BK10" s="263" t="s">
        <v>198</v>
      </c>
      <c r="BL10" s="263"/>
      <c r="BM10" s="272" t="s">
        <v>208</v>
      </c>
      <c r="BN10" s="272"/>
      <c r="BO10" s="272"/>
      <c r="BP10" s="272"/>
    </row>
    <row r="11" spans="1:69" ht="30" customHeight="1" x14ac:dyDescent="0.25">
      <c r="A11" s="262" t="s">
        <v>209</v>
      </c>
    </row>
    <row r="13" spans="1:69" ht="30" customHeight="1" x14ac:dyDescent="0.25">
      <c r="P13" s="267" t="s">
        <v>210</v>
      </c>
      <c r="Q13" s="267"/>
      <c r="R13" s="267"/>
      <c r="S13" s="267"/>
      <c r="T13" s="267"/>
      <c r="U13" s="267"/>
      <c r="V13" s="267"/>
      <c r="W13" s="267"/>
      <c r="X13" s="268" t="s">
        <v>39</v>
      </c>
      <c r="Y13" s="268"/>
      <c r="Z13" s="268"/>
      <c r="AA13" s="268"/>
      <c r="AB13" s="268"/>
      <c r="AC13" s="268"/>
      <c r="AD13" s="268"/>
      <c r="AE13" s="268"/>
      <c r="AF13" s="268"/>
      <c r="AG13" s="268"/>
      <c r="AH13" s="268"/>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row>
    <row r="14" spans="1:69" ht="30" customHeight="1" x14ac:dyDescent="0.25">
      <c r="A14" s="266"/>
      <c r="B14" s="266"/>
      <c r="C14" s="266"/>
      <c r="D14" s="266"/>
      <c r="E14" s="266"/>
      <c r="F14" s="266"/>
      <c r="G14" s="266"/>
      <c r="X14" s="268" t="s">
        <v>202</v>
      </c>
      <c r="Y14" s="268"/>
      <c r="Z14" s="268"/>
      <c r="AA14" s="268"/>
      <c r="AB14" s="268"/>
      <c r="AC14" s="268"/>
      <c r="AD14" s="268"/>
      <c r="AE14" s="268"/>
      <c r="AF14" s="268"/>
      <c r="AG14" s="268"/>
      <c r="AH14" s="268"/>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row>
    <row r="15" spans="1:69" ht="30" customHeight="1" x14ac:dyDescent="0.25">
      <c r="A15" s="266"/>
      <c r="B15" s="266"/>
      <c r="C15" s="266"/>
      <c r="D15" s="266"/>
      <c r="E15" s="266"/>
      <c r="F15" s="266"/>
      <c r="G15" s="266"/>
      <c r="X15" s="268" t="s">
        <v>211</v>
      </c>
      <c r="Y15" s="268"/>
      <c r="Z15" s="268"/>
      <c r="AA15" s="268"/>
      <c r="AB15" s="268"/>
      <c r="AC15" s="268"/>
      <c r="AD15" s="268"/>
      <c r="AE15" s="268"/>
      <c r="AF15" s="268"/>
      <c r="AG15" s="268"/>
      <c r="AH15" s="268"/>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66"/>
      <c r="BO15" s="266"/>
      <c r="BP15" s="266"/>
    </row>
    <row r="17" spans="1:69" ht="30" customHeight="1" x14ac:dyDescent="0.25">
      <c r="A17" s="263" t="s">
        <v>45</v>
      </c>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row>
    <row r="18" spans="1:69" ht="30" customHeight="1" x14ac:dyDescent="0.25">
      <c r="A18" s="273" t="s">
        <v>212</v>
      </c>
      <c r="B18" s="263"/>
      <c r="C18" s="262" t="s">
        <v>213</v>
      </c>
    </row>
    <row r="19" spans="1:69" ht="30" customHeight="1" x14ac:dyDescent="0.25">
      <c r="A19" s="273" t="s">
        <v>214</v>
      </c>
      <c r="B19" s="263"/>
      <c r="C19" s="262" t="s">
        <v>215</v>
      </c>
    </row>
    <row r="20" spans="1:69" ht="30" customHeight="1" x14ac:dyDescent="0.25">
      <c r="A20" s="273" t="s">
        <v>216</v>
      </c>
      <c r="B20" s="263"/>
      <c r="C20" s="262" t="s">
        <v>217</v>
      </c>
    </row>
    <row r="21" spans="1:69" ht="30" customHeight="1" x14ac:dyDescent="0.25">
      <c r="A21" s="273" t="s">
        <v>218</v>
      </c>
      <c r="B21" s="263"/>
      <c r="C21" s="262" t="s">
        <v>219</v>
      </c>
    </row>
    <row r="22" spans="1:69" ht="30" customHeight="1" x14ac:dyDescent="0.25">
      <c r="A22" s="273" t="s">
        <v>220</v>
      </c>
      <c r="B22" s="263"/>
      <c r="C22" s="262" t="s">
        <v>221</v>
      </c>
    </row>
    <row r="23" spans="1:69" ht="30" customHeight="1" x14ac:dyDescent="0.25">
      <c r="A23" s="273" t="s">
        <v>222</v>
      </c>
      <c r="B23" s="263"/>
      <c r="C23" s="262" t="s">
        <v>223</v>
      </c>
    </row>
  </sheetData>
  <mergeCells count="47">
    <mergeCell ref="A21:B21"/>
    <mergeCell ref="A22:B22"/>
    <mergeCell ref="A23:B23"/>
    <mergeCell ref="X15:AH15"/>
    <mergeCell ref="AQ15:BM15"/>
    <mergeCell ref="A17:BQ17"/>
    <mergeCell ref="A18:B18"/>
    <mergeCell ref="A19:B19"/>
    <mergeCell ref="A20:B20"/>
    <mergeCell ref="BK10:BL10"/>
    <mergeCell ref="BM10:BP10"/>
    <mergeCell ref="P13:W13"/>
    <mergeCell ref="X13:AH13"/>
    <mergeCell ref="AQ13:BM13"/>
    <mergeCell ref="X14:AH14"/>
    <mergeCell ref="AQ14:BM14"/>
    <mergeCell ref="AT10:AW10"/>
    <mergeCell ref="AX10:AZ10"/>
    <mergeCell ref="BA10:BB10"/>
    <mergeCell ref="BC10:BE10"/>
    <mergeCell ref="BF10:BG10"/>
    <mergeCell ref="BH10:BJ10"/>
    <mergeCell ref="BN8:BP8"/>
    <mergeCell ref="A10:V10"/>
    <mergeCell ref="W10:Z10"/>
    <mergeCell ref="AA10:AC10"/>
    <mergeCell ref="AD10:AE10"/>
    <mergeCell ref="AF10:AH10"/>
    <mergeCell ref="AI10:AJ10"/>
    <mergeCell ref="AK10:AM10"/>
    <mergeCell ref="AN10:AO10"/>
    <mergeCell ref="AP10:AS10"/>
    <mergeCell ref="P6:W6"/>
    <mergeCell ref="X6:AH6"/>
    <mergeCell ref="AQ6:BM6"/>
    <mergeCell ref="X7:AH7"/>
    <mergeCell ref="AQ7:BM7"/>
    <mergeCell ref="X8:AH8"/>
    <mergeCell ref="AQ8:BM8"/>
    <mergeCell ref="A1:BQ1"/>
    <mergeCell ref="AW3:AZ3"/>
    <mergeCell ref="BA3:BC3"/>
    <mergeCell ref="BD3:BE3"/>
    <mergeCell ref="BF3:BH3"/>
    <mergeCell ref="BI3:BJ3"/>
    <mergeCell ref="BK3:BM3"/>
    <mergeCell ref="BN3:BO3"/>
  </mergeCells>
  <phoneticPr fontId="3"/>
  <printOptions horizontalCentered="1" verticalCentered="1"/>
  <pageMargins left="0.78740157480314965" right="0.78740157480314965" top="0.78740157480314965" bottom="0.78740157480314965" header="0" footer="0"/>
  <pageSetup paperSize="9" firstPageNumber="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3"/>
  <sheetViews>
    <sheetView zoomScaleNormal="100" zoomScaleSheetLayoutView="115" workbookViewId="0">
      <selection activeCell="AQ8" sqref="AQ8:BM8"/>
    </sheetView>
  </sheetViews>
  <sheetFormatPr defaultColWidth="1.25" defaultRowHeight="30" customHeight="1" x14ac:dyDescent="0.25"/>
  <cols>
    <col min="1" max="16384" width="1.25" style="262"/>
  </cols>
  <sheetData>
    <row r="1" spans="1:69" ht="30" customHeight="1" x14ac:dyDescent="0.25">
      <c r="A1" s="261" t="s">
        <v>194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row>
    <row r="3" spans="1:69" ht="30" customHeight="1" x14ac:dyDescent="0.25">
      <c r="AW3" s="263" t="s">
        <v>195</v>
      </c>
      <c r="AX3" s="263"/>
      <c r="AY3" s="263"/>
      <c r="AZ3" s="263"/>
      <c r="BA3" s="264">
        <v>5</v>
      </c>
      <c r="BB3" s="264"/>
      <c r="BC3" s="264"/>
      <c r="BD3" s="263" t="s">
        <v>196</v>
      </c>
      <c r="BE3" s="263"/>
      <c r="BF3" s="264">
        <v>1</v>
      </c>
      <c r="BG3" s="264"/>
      <c r="BH3" s="264"/>
      <c r="BI3" s="263" t="s">
        <v>197</v>
      </c>
      <c r="BJ3" s="263"/>
      <c r="BK3" s="264" t="s">
        <v>224</v>
      </c>
      <c r="BL3" s="264"/>
      <c r="BM3" s="264"/>
      <c r="BN3" s="263" t="s">
        <v>198</v>
      </c>
      <c r="BO3" s="263"/>
    </row>
    <row r="4" spans="1:69" ht="30" customHeight="1" x14ac:dyDescent="0.25">
      <c r="A4" s="265" t="s">
        <v>199</v>
      </c>
      <c r="B4" s="266"/>
      <c r="C4" s="266"/>
      <c r="D4" s="266"/>
      <c r="E4" s="266"/>
      <c r="F4" s="266"/>
      <c r="G4" s="266"/>
      <c r="H4" s="266"/>
      <c r="I4" s="266"/>
      <c r="J4" s="266"/>
      <c r="K4" s="266"/>
      <c r="L4" s="266"/>
      <c r="M4" s="266"/>
      <c r="N4" s="266"/>
      <c r="O4" s="266"/>
      <c r="P4" s="266"/>
      <c r="Q4" s="266"/>
      <c r="R4" s="266"/>
      <c r="S4" s="266"/>
      <c r="T4" s="266"/>
      <c r="U4" s="266"/>
    </row>
    <row r="6" spans="1:69" ht="30" customHeight="1" x14ac:dyDescent="0.25">
      <c r="P6" s="267" t="s">
        <v>200</v>
      </c>
      <c r="Q6" s="267"/>
      <c r="R6" s="267"/>
      <c r="S6" s="267"/>
      <c r="T6" s="267"/>
      <c r="U6" s="267"/>
      <c r="V6" s="267"/>
      <c r="W6" s="267"/>
      <c r="X6" s="268" t="s">
        <v>201</v>
      </c>
      <c r="Y6" s="268"/>
      <c r="Z6" s="268"/>
      <c r="AA6" s="268"/>
      <c r="AB6" s="268"/>
      <c r="AC6" s="268"/>
      <c r="AD6" s="268"/>
      <c r="AE6" s="268"/>
      <c r="AF6" s="268"/>
      <c r="AG6" s="268"/>
      <c r="AH6" s="268"/>
      <c r="AQ6" s="269" t="s">
        <v>225</v>
      </c>
      <c r="AR6" s="269"/>
      <c r="AS6" s="269"/>
      <c r="AT6" s="269"/>
      <c r="AU6" s="269"/>
      <c r="AV6" s="269"/>
      <c r="AW6" s="269"/>
      <c r="AX6" s="269"/>
      <c r="AY6" s="269"/>
      <c r="AZ6" s="269"/>
      <c r="BA6" s="269"/>
      <c r="BB6" s="269"/>
      <c r="BC6" s="269"/>
      <c r="BD6" s="269"/>
      <c r="BE6" s="269"/>
      <c r="BF6" s="269"/>
      <c r="BG6" s="269"/>
      <c r="BH6" s="269"/>
      <c r="BI6" s="269"/>
      <c r="BJ6" s="269"/>
      <c r="BK6" s="269"/>
      <c r="BL6" s="269"/>
      <c r="BM6" s="269"/>
    </row>
    <row r="7" spans="1:69" ht="30" customHeight="1" x14ac:dyDescent="0.25">
      <c r="A7" s="266"/>
      <c r="B7" s="266"/>
      <c r="C7" s="266"/>
      <c r="D7" s="266"/>
      <c r="E7" s="266"/>
      <c r="F7" s="266"/>
      <c r="G7" s="266"/>
      <c r="X7" s="268" t="s">
        <v>202</v>
      </c>
      <c r="Y7" s="268"/>
      <c r="Z7" s="268"/>
      <c r="AA7" s="268"/>
      <c r="AB7" s="268"/>
      <c r="AC7" s="268"/>
      <c r="AD7" s="268"/>
      <c r="AE7" s="268"/>
      <c r="AF7" s="268"/>
      <c r="AG7" s="268"/>
      <c r="AH7" s="268"/>
      <c r="AQ7" s="269" t="s">
        <v>226</v>
      </c>
      <c r="AR7" s="269"/>
      <c r="AS7" s="269"/>
      <c r="AT7" s="269"/>
      <c r="AU7" s="269"/>
      <c r="AV7" s="269"/>
      <c r="AW7" s="269"/>
      <c r="AX7" s="269"/>
      <c r="AY7" s="269"/>
      <c r="AZ7" s="269"/>
      <c r="BA7" s="269"/>
      <c r="BB7" s="269"/>
      <c r="BC7" s="269"/>
      <c r="BD7" s="269"/>
      <c r="BE7" s="269"/>
      <c r="BF7" s="269"/>
      <c r="BG7" s="269"/>
      <c r="BH7" s="269"/>
      <c r="BI7" s="269"/>
      <c r="BJ7" s="269"/>
      <c r="BK7" s="269"/>
      <c r="BL7" s="269"/>
      <c r="BM7" s="269"/>
    </row>
    <row r="8" spans="1:69" ht="30" customHeight="1" x14ac:dyDescent="0.25">
      <c r="A8" s="266"/>
      <c r="B8" s="266"/>
      <c r="C8" s="266"/>
      <c r="D8" s="266"/>
      <c r="E8" s="266"/>
      <c r="F8" s="266"/>
      <c r="G8" s="266"/>
      <c r="X8" s="268" t="s">
        <v>203</v>
      </c>
      <c r="Y8" s="268"/>
      <c r="Z8" s="268"/>
      <c r="AA8" s="268"/>
      <c r="AB8" s="268"/>
      <c r="AC8" s="268"/>
      <c r="AD8" s="268"/>
      <c r="AE8" s="268"/>
      <c r="AF8" s="268"/>
      <c r="AG8" s="268"/>
      <c r="AH8" s="268"/>
      <c r="AQ8" s="270" t="s">
        <v>227</v>
      </c>
      <c r="AR8" s="270"/>
      <c r="AS8" s="270"/>
      <c r="AT8" s="270"/>
      <c r="AU8" s="270"/>
      <c r="AV8" s="270"/>
      <c r="AW8" s="270"/>
      <c r="AX8" s="270"/>
      <c r="AY8" s="270"/>
      <c r="AZ8" s="270"/>
      <c r="BA8" s="270"/>
      <c r="BB8" s="270"/>
      <c r="BC8" s="270"/>
      <c r="BD8" s="270"/>
      <c r="BE8" s="270"/>
      <c r="BF8" s="270"/>
      <c r="BG8" s="270"/>
      <c r="BH8" s="270"/>
      <c r="BI8" s="270"/>
      <c r="BJ8" s="270"/>
      <c r="BK8" s="270"/>
      <c r="BL8" s="270"/>
      <c r="BM8" s="270"/>
      <c r="BN8" s="271" t="s">
        <v>204</v>
      </c>
      <c r="BO8" s="271"/>
      <c r="BP8" s="271"/>
    </row>
    <row r="10" spans="1:69" ht="30" customHeight="1" x14ac:dyDescent="0.25">
      <c r="A10" s="272" t="s">
        <v>205</v>
      </c>
      <c r="B10" s="272"/>
      <c r="C10" s="272"/>
      <c r="D10" s="272"/>
      <c r="E10" s="272"/>
      <c r="F10" s="272"/>
      <c r="G10" s="272"/>
      <c r="H10" s="272"/>
      <c r="I10" s="272"/>
      <c r="J10" s="272"/>
      <c r="K10" s="272"/>
      <c r="L10" s="272"/>
      <c r="M10" s="272"/>
      <c r="N10" s="272"/>
      <c r="O10" s="272"/>
      <c r="P10" s="272"/>
      <c r="Q10" s="272"/>
      <c r="R10" s="272"/>
      <c r="S10" s="272"/>
      <c r="T10" s="272"/>
      <c r="U10" s="272"/>
      <c r="V10" s="272"/>
      <c r="W10" s="263" t="s">
        <v>206</v>
      </c>
      <c r="X10" s="263"/>
      <c r="Y10" s="263"/>
      <c r="Z10" s="263"/>
      <c r="AA10" s="264">
        <v>5</v>
      </c>
      <c r="AB10" s="264"/>
      <c r="AC10" s="264"/>
      <c r="AD10" s="263" t="s">
        <v>196</v>
      </c>
      <c r="AE10" s="263"/>
      <c r="AF10" s="264">
        <v>4</v>
      </c>
      <c r="AG10" s="264"/>
      <c r="AH10" s="264"/>
      <c r="AI10" s="263" t="s">
        <v>197</v>
      </c>
      <c r="AJ10" s="263"/>
      <c r="AK10" s="264">
        <v>1</v>
      </c>
      <c r="AL10" s="264"/>
      <c r="AM10" s="264"/>
      <c r="AN10" s="263" t="s">
        <v>198</v>
      </c>
      <c r="AO10" s="263"/>
      <c r="AP10" s="272" t="s">
        <v>207</v>
      </c>
      <c r="AQ10" s="272"/>
      <c r="AR10" s="272"/>
      <c r="AS10" s="272"/>
      <c r="AT10" s="263" t="s">
        <v>206</v>
      </c>
      <c r="AU10" s="263"/>
      <c r="AV10" s="263"/>
      <c r="AW10" s="263"/>
      <c r="AX10" s="264">
        <v>7</v>
      </c>
      <c r="AY10" s="264"/>
      <c r="AZ10" s="264"/>
      <c r="BA10" s="263" t="s">
        <v>196</v>
      </c>
      <c r="BB10" s="263"/>
      <c r="BC10" s="264">
        <v>3</v>
      </c>
      <c r="BD10" s="264"/>
      <c r="BE10" s="264"/>
      <c r="BF10" s="263" t="s">
        <v>197</v>
      </c>
      <c r="BG10" s="263"/>
      <c r="BH10" s="264">
        <v>31</v>
      </c>
      <c r="BI10" s="264"/>
      <c r="BJ10" s="264"/>
      <c r="BK10" s="263" t="s">
        <v>198</v>
      </c>
      <c r="BL10" s="263"/>
      <c r="BM10" s="272" t="s">
        <v>208</v>
      </c>
      <c r="BN10" s="272"/>
      <c r="BO10" s="272"/>
      <c r="BP10" s="272"/>
    </row>
    <row r="11" spans="1:69" ht="30" customHeight="1" x14ac:dyDescent="0.25">
      <c r="A11" s="262" t="s">
        <v>209</v>
      </c>
    </row>
    <row r="13" spans="1:69" ht="30" customHeight="1" x14ac:dyDescent="0.25">
      <c r="P13" s="267" t="s">
        <v>210</v>
      </c>
      <c r="Q13" s="267"/>
      <c r="R13" s="267"/>
      <c r="S13" s="267"/>
      <c r="T13" s="267"/>
      <c r="U13" s="267"/>
      <c r="V13" s="267"/>
      <c r="W13" s="267"/>
      <c r="X13" s="268" t="s">
        <v>39</v>
      </c>
      <c r="Y13" s="268"/>
      <c r="Z13" s="268"/>
      <c r="AA13" s="268"/>
      <c r="AB13" s="268"/>
      <c r="AC13" s="268"/>
      <c r="AD13" s="268"/>
      <c r="AE13" s="268"/>
      <c r="AF13" s="268"/>
      <c r="AG13" s="268"/>
      <c r="AH13" s="268"/>
      <c r="AQ13" s="269" t="s">
        <v>228</v>
      </c>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row>
    <row r="14" spans="1:69" ht="30" customHeight="1" x14ac:dyDescent="0.25">
      <c r="A14" s="266"/>
      <c r="B14" s="266"/>
      <c r="C14" s="266"/>
      <c r="D14" s="266"/>
      <c r="E14" s="266"/>
      <c r="F14" s="266"/>
      <c r="G14" s="266"/>
      <c r="X14" s="268" t="s">
        <v>202</v>
      </c>
      <c r="Y14" s="268"/>
      <c r="Z14" s="268"/>
      <c r="AA14" s="268"/>
      <c r="AB14" s="268"/>
      <c r="AC14" s="268"/>
      <c r="AD14" s="268"/>
      <c r="AE14" s="268"/>
      <c r="AF14" s="268"/>
      <c r="AG14" s="268"/>
      <c r="AH14" s="268"/>
      <c r="AQ14" s="269" t="s">
        <v>229</v>
      </c>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row>
    <row r="15" spans="1:69" ht="30" customHeight="1" x14ac:dyDescent="0.25">
      <c r="A15" s="266"/>
      <c r="B15" s="266"/>
      <c r="C15" s="266"/>
      <c r="D15" s="266"/>
      <c r="E15" s="266"/>
      <c r="F15" s="266"/>
      <c r="G15" s="266"/>
      <c r="X15" s="268" t="s">
        <v>211</v>
      </c>
      <c r="Y15" s="268"/>
      <c r="Z15" s="268"/>
      <c r="AA15" s="268"/>
      <c r="AB15" s="268"/>
      <c r="AC15" s="268"/>
      <c r="AD15" s="268"/>
      <c r="AE15" s="268"/>
      <c r="AF15" s="268"/>
      <c r="AG15" s="268"/>
      <c r="AH15" s="268"/>
      <c r="AQ15" s="270" t="s">
        <v>230</v>
      </c>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66"/>
      <c r="BO15" s="266"/>
      <c r="BP15" s="266"/>
    </row>
    <row r="17" spans="1:69" ht="30" customHeight="1" x14ac:dyDescent="0.25">
      <c r="A17" s="263" t="s">
        <v>45</v>
      </c>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row>
    <row r="18" spans="1:69" ht="30" customHeight="1" x14ac:dyDescent="0.25">
      <c r="A18" s="273" t="s">
        <v>212</v>
      </c>
      <c r="B18" s="263"/>
      <c r="C18" s="262" t="s">
        <v>213</v>
      </c>
    </row>
    <row r="19" spans="1:69" ht="30" customHeight="1" x14ac:dyDescent="0.25">
      <c r="A19" s="273" t="s">
        <v>214</v>
      </c>
      <c r="B19" s="263"/>
      <c r="C19" s="262" t="s">
        <v>215</v>
      </c>
    </row>
    <row r="20" spans="1:69" ht="30" customHeight="1" x14ac:dyDescent="0.25">
      <c r="A20" s="273" t="s">
        <v>216</v>
      </c>
      <c r="B20" s="263"/>
      <c r="C20" s="262" t="s">
        <v>217</v>
      </c>
    </row>
    <row r="21" spans="1:69" ht="30" customHeight="1" x14ac:dyDescent="0.25">
      <c r="A21" s="273" t="s">
        <v>218</v>
      </c>
      <c r="B21" s="263"/>
      <c r="C21" s="262" t="s">
        <v>219</v>
      </c>
    </row>
    <row r="22" spans="1:69" ht="30" customHeight="1" x14ac:dyDescent="0.25">
      <c r="A22" s="273" t="s">
        <v>220</v>
      </c>
      <c r="B22" s="263"/>
      <c r="C22" s="262" t="s">
        <v>221</v>
      </c>
    </row>
    <row r="23" spans="1:69" ht="30" customHeight="1" x14ac:dyDescent="0.25">
      <c r="A23" s="273" t="s">
        <v>222</v>
      </c>
      <c r="B23" s="263"/>
      <c r="C23" s="262" t="s">
        <v>223</v>
      </c>
    </row>
  </sheetData>
  <mergeCells count="47">
    <mergeCell ref="A21:B21"/>
    <mergeCell ref="A22:B22"/>
    <mergeCell ref="A23:B23"/>
    <mergeCell ref="X15:AH15"/>
    <mergeCell ref="AQ15:BM15"/>
    <mergeCell ref="A17:BQ17"/>
    <mergeCell ref="A18:B18"/>
    <mergeCell ref="A19:B19"/>
    <mergeCell ref="A20:B20"/>
    <mergeCell ref="BK10:BL10"/>
    <mergeCell ref="BM10:BP10"/>
    <mergeCell ref="P13:W13"/>
    <mergeCell ref="X13:AH13"/>
    <mergeCell ref="AQ13:BM13"/>
    <mergeCell ref="X14:AH14"/>
    <mergeCell ref="AQ14:BM14"/>
    <mergeCell ref="AT10:AW10"/>
    <mergeCell ref="AX10:AZ10"/>
    <mergeCell ref="BA10:BB10"/>
    <mergeCell ref="BC10:BE10"/>
    <mergeCell ref="BF10:BG10"/>
    <mergeCell ref="BH10:BJ10"/>
    <mergeCell ref="BN8:BP8"/>
    <mergeCell ref="A10:V10"/>
    <mergeCell ref="W10:Z10"/>
    <mergeCell ref="AA10:AC10"/>
    <mergeCell ref="AD10:AE10"/>
    <mergeCell ref="AF10:AH10"/>
    <mergeCell ref="AI10:AJ10"/>
    <mergeCell ref="AK10:AM10"/>
    <mergeCell ref="AN10:AO10"/>
    <mergeCell ref="AP10:AS10"/>
    <mergeCell ref="P6:W6"/>
    <mergeCell ref="X6:AH6"/>
    <mergeCell ref="AQ6:BM6"/>
    <mergeCell ref="X7:AH7"/>
    <mergeCell ref="AQ7:BM7"/>
    <mergeCell ref="X8:AH8"/>
    <mergeCell ref="AQ8:BM8"/>
    <mergeCell ref="A1:BQ1"/>
    <mergeCell ref="AW3:AZ3"/>
    <mergeCell ref="BA3:BC3"/>
    <mergeCell ref="BD3:BE3"/>
    <mergeCell ref="BF3:BH3"/>
    <mergeCell ref="BI3:BJ3"/>
    <mergeCell ref="BK3:BM3"/>
    <mergeCell ref="BN3:BO3"/>
  </mergeCells>
  <phoneticPr fontId="3"/>
  <printOptions horizontalCentered="1" verticalCentered="1"/>
  <pageMargins left="0.78740157480314965" right="0.78740157480314965" top="0.78740157480314965" bottom="0.78740157480314965" header="0" footer="0"/>
  <pageSetup paperSize="9" scale="91" firstPageNumber="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30"/>
  <sheetViews>
    <sheetView workbookViewId="0">
      <selection activeCell="D2" sqref="D2:D3"/>
    </sheetView>
  </sheetViews>
  <sheetFormatPr defaultRowHeight="14.25" x14ac:dyDescent="0.25"/>
  <cols>
    <col min="2" max="2" width="24.875" bestFit="1" customWidth="1"/>
  </cols>
  <sheetData>
    <row r="1" spans="1:4" x14ac:dyDescent="0.25">
      <c r="A1" t="s">
        <v>91</v>
      </c>
      <c r="B1" t="s">
        <v>130</v>
      </c>
      <c r="C1" t="s">
        <v>131</v>
      </c>
      <c r="D1" t="s">
        <v>166</v>
      </c>
    </row>
    <row r="2" spans="1:4" x14ac:dyDescent="0.25">
      <c r="A2" t="s">
        <v>133</v>
      </c>
      <c r="B2" t="s">
        <v>137</v>
      </c>
      <c r="C2" t="s">
        <v>136</v>
      </c>
      <c r="D2" t="s">
        <v>168</v>
      </c>
    </row>
    <row r="3" spans="1:4" x14ac:dyDescent="0.25">
      <c r="A3" t="s">
        <v>134</v>
      </c>
      <c r="B3" t="s">
        <v>138</v>
      </c>
      <c r="C3" t="s">
        <v>135</v>
      </c>
      <c r="D3" t="s">
        <v>90</v>
      </c>
    </row>
    <row r="4" spans="1:4" x14ac:dyDescent="0.25">
      <c r="B4" t="s">
        <v>139</v>
      </c>
    </row>
    <row r="5" spans="1:4" x14ac:dyDescent="0.25">
      <c r="B5" t="s">
        <v>140</v>
      </c>
    </row>
    <row r="6" spans="1:4" x14ac:dyDescent="0.25">
      <c r="B6" t="s">
        <v>141</v>
      </c>
    </row>
    <row r="7" spans="1:4" x14ac:dyDescent="0.25">
      <c r="B7" t="s">
        <v>142</v>
      </c>
    </row>
    <row r="8" spans="1:4" x14ac:dyDescent="0.25">
      <c r="B8" t="s">
        <v>143</v>
      </c>
    </row>
    <row r="9" spans="1:4" x14ac:dyDescent="0.25">
      <c r="B9" t="s">
        <v>144</v>
      </c>
    </row>
    <row r="10" spans="1:4" x14ac:dyDescent="0.25">
      <c r="B10" t="s">
        <v>145</v>
      </c>
    </row>
    <row r="11" spans="1:4" x14ac:dyDescent="0.25">
      <c r="B11" t="s">
        <v>146</v>
      </c>
    </row>
    <row r="12" spans="1:4" x14ac:dyDescent="0.25">
      <c r="B12" t="s">
        <v>147</v>
      </c>
    </row>
    <row r="13" spans="1:4" x14ac:dyDescent="0.25">
      <c r="B13" t="s">
        <v>148</v>
      </c>
    </row>
    <row r="14" spans="1:4" x14ac:dyDescent="0.25">
      <c r="B14" t="s">
        <v>149</v>
      </c>
    </row>
    <row r="15" spans="1:4" x14ac:dyDescent="0.25">
      <c r="B15" t="s">
        <v>150</v>
      </c>
    </row>
    <row r="16" spans="1:4" x14ac:dyDescent="0.25">
      <c r="B16" t="s">
        <v>151</v>
      </c>
    </row>
    <row r="17" spans="2:2" x14ac:dyDescent="0.25">
      <c r="B17" t="s">
        <v>152</v>
      </c>
    </row>
    <row r="18" spans="2:2" x14ac:dyDescent="0.25">
      <c r="B18" t="s">
        <v>153</v>
      </c>
    </row>
    <row r="19" spans="2:2" x14ac:dyDescent="0.25">
      <c r="B19" t="s">
        <v>154</v>
      </c>
    </row>
    <row r="20" spans="2:2" x14ac:dyDescent="0.25">
      <c r="B20" t="s">
        <v>155</v>
      </c>
    </row>
    <row r="21" spans="2:2" x14ac:dyDescent="0.25">
      <c r="B21" t="s">
        <v>156</v>
      </c>
    </row>
    <row r="22" spans="2:2" x14ac:dyDescent="0.25">
      <c r="B22" t="s">
        <v>157</v>
      </c>
    </row>
    <row r="23" spans="2:2" x14ac:dyDescent="0.25">
      <c r="B23" t="s">
        <v>158</v>
      </c>
    </row>
    <row r="24" spans="2:2" x14ac:dyDescent="0.25">
      <c r="B24" t="s">
        <v>159</v>
      </c>
    </row>
    <row r="25" spans="2:2" x14ac:dyDescent="0.25">
      <c r="B25" t="s">
        <v>160</v>
      </c>
    </row>
    <row r="26" spans="2:2" x14ac:dyDescent="0.25">
      <c r="B26" t="s">
        <v>161</v>
      </c>
    </row>
    <row r="27" spans="2:2" x14ac:dyDescent="0.25">
      <c r="B27" t="s">
        <v>162</v>
      </c>
    </row>
    <row r="28" spans="2:2" x14ac:dyDescent="0.25">
      <c r="B28" t="s">
        <v>163</v>
      </c>
    </row>
    <row r="29" spans="2:2" x14ac:dyDescent="0.25">
      <c r="B29" t="s">
        <v>164</v>
      </c>
    </row>
    <row r="30" spans="2:2" x14ac:dyDescent="0.25">
      <c r="B30" t="s">
        <v>165</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AC10"/>
  <sheetViews>
    <sheetView workbookViewId="0">
      <selection activeCell="B1" sqref="B1:B3"/>
    </sheetView>
  </sheetViews>
  <sheetFormatPr defaultRowHeight="13.5" x14ac:dyDescent="0.25"/>
  <cols>
    <col min="1" max="1" width="9" style="3"/>
    <col min="2" max="2" width="9" style="3" bestFit="1" customWidth="1"/>
    <col min="3" max="3" width="3.5" style="3" bestFit="1" customWidth="1"/>
    <col min="4" max="4" width="15.125" style="3" bestFit="1" customWidth="1"/>
    <col min="5" max="5" width="3.5" style="3" bestFit="1" customWidth="1"/>
    <col min="6" max="6" width="23.5" style="3" bestFit="1" customWidth="1"/>
    <col min="7" max="7" width="3.5" style="3" bestFit="1" customWidth="1"/>
    <col min="8" max="8" width="23.5" style="3" bestFit="1" customWidth="1"/>
    <col min="9" max="9" width="3.5" style="3" bestFit="1" customWidth="1"/>
    <col min="10" max="10" width="30.875" style="3" bestFit="1" customWidth="1"/>
    <col min="11" max="11" width="3.5" style="3" bestFit="1" customWidth="1"/>
    <col min="12" max="12" width="11" style="3" bestFit="1" customWidth="1"/>
    <col min="13" max="13" width="2.5" style="3" bestFit="1" customWidth="1"/>
    <col min="14" max="14" width="9" style="3"/>
    <col min="15" max="15" width="3.5" style="3" bestFit="1" customWidth="1"/>
    <col min="16" max="16" width="15.125" style="3" bestFit="1" customWidth="1"/>
    <col min="17" max="17" width="3.5" style="3" bestFit="1" customWidth="1"/>
    <col min="18" max="18" width="19.375" style="3" customWidth="1"/>
    <col min="19" max="19" width="2.5" style="3" bestFit="1" customWidth="1"/>
    <col min="20" max="20" width="21.375" style="3" bestFit="1" customWidth="1"/>
    <col min="21" max="21" width="2.5" style="3" bestFit="1" customWidth="1"/>
    <col min="22" max="22" width="20.125" style="3" bestFit="1" customWidth="1"/>
    <col min="23" max="23" width="2.5" style="3" bestFit="1" customWidth="1"/>
    <col min="24" max="24" width="21.375" style="3" bestFit="1" customWidth="1"/>
    <col min="25" max="25" width="4.5" style="3" bestFit="1" customWidth="1"/>
    <col min="26" max="26" width="17.5" style="3" bestFit="1" customWidth="1"/>
    <col min="27" max="27" width="4.5" style="3" bestFit="1" customWidth="1"/>
    <col min="28" max="28" width="9" style="3"/>
    <col min="29" max="29" width="3.5" style="3" bestFit="1" customWidth="1"/>
    <col min="30" max="16384" width="9" style="3"/>
  </cols>
  <sheetData>
    <row r="1" spans="2:29" x14ac:dyDescent="0.25">
      <c r="B1" s="1" t="s">
        <v>92</v>
      </c>
      <c r="C1" s="1"/>
      <c r="D1" s="1" t="s">
        <v>93</v>
      </c>
      <c r="E1" s="1"/>
      <c r="F1" s="2" t="s">
        <v>94</v>
      </c>
      <c r="G1" s="1"/>
      <c r="H1" s="1" t="s">
        <v>95</v>
      </c>
      <c r="I1" s="1"/>
      <c r="J1" s="1" t="s">
        <v>96</v>
      </c>
      <c r="K1" s="1"/>
      <c r="L1" s="1" t="s">
        <v>97</v>
      </c>
      <c r="M1" s="1"/>
      <c r="N1" s="1" t="s">
        <v>98</v>
      </c>
      <c r="O1" s="1"/>
      <c r="P1" s="1" t="s">
        <v>99</v>
      </c>
      <c r="Q1" s="1"/>
      <c r="R1" s="1" t="s">
        <v>100</v>
      </c>
      <c r="S1" s="1"/>
      <c r="T1" s="1" t="s">
        <v>101</v>
      </c>
      <c r="U1" s="1"/>
      <c r="V1" s="1" t="s">
        <v>102</v>
      </c>
      <c r="W1" s="1"/>
      <c r="X1" s="1" t="s">
        <v>103</v>
      </c>
      <c r="Y1" s="1"/>
      <c r="Z1" s="1" t="s">
        <v>104</v>
      </c>
      <c r="AA1" s="1"/>
      <c r="AB1" s="1" t="s">
        <v>105</v>
      </c>
      <c r="AC1" s="1"/>
    </row>
    <row r="2" spans="2:29" s="4" customFormat="1" x14ac:dyDescent="0.25">
      <c r="B2" s="4" t="s">
        <v>106</v>
      </c>
      <c r="C2" s="4">
        <v>0</v>
      </c>
      <c r="D2" s="4" t="s">
        <v>106</v>
      </c>
      <c r="E2" s="4">
        <v>0</v>
      </c>
      <c r="F2" s="5" t="s">
        <v>106</v>
      </c>
      <c r="G2" s="4">
        <v>0</v>
      </c>
      <c r="H2" s="4" t="s">
        <v>106</v>
      </c>
      <c r="I2" s="4">
        <v>0</v>
      </c>
      <c r="J2" s="4" t="s">
        <v>106</v>
      </c>
      <c r="K2" s="4">
        <v>0</v>
      </c>
      <c r="L2" s="4" t="s">
        <v>106</v>
      </c>
      <c r="M2" s="4">
        <v>0</v>
      </c>
      <c r="N2" s="4" t="s">
        <v>106</v>
      </c>
      <c r="O2" s="4">
        <v>0</v>
      </c>
      <c r="P2" s="4" t="s">
        <v>106</v>
      </c>
      <c r="Q2" s="4">
        <v>0</v>
      </c>
      <c r="R2" s="4" t="s">
        <v>106</v>
      </c>
      <c r="S2" s="4">
        <v>0</v>
      </c>
      <c r="T2" s="4" t="s">
        <v>106</v>
      </c>
      <c r="U2" s="4">
        <v>0</v>
      </c>
      <c r="V2" s="4" t="s">
        <v>106</v>
      </c>
      <c r="W2" s="4">
        <v>0</v>
      </c>
      <c r="X2" s="4" t="s">
        <v>106</v>
      </c>
      <c r="Y2" s="4">
        <v>0</v>
      </c>
      <c r="Z2" s="3" t="s">
        <v>107</v>
      </c>
      <c r="AA2" s="3">
        <v>0</v>
      </c>
      <c r="AB2" s="4" t="s">
        <v>106</v>
      </c>
      <c r="AC2" s="4">
        <v>0</v>
      </c>
    </row>
    <row r="3" spans="2:29" x14ac:dyDescent="0.25">
      <c r="B3" s="3" t="s">
        <v>108</v>
      </c>
      <c r="C3" s="3">
        <v>10</v>
      </c>
      <c r="D3" s="3" t="s">
        <v>109</v>
      </c>
      <c r="E3" s="3">
        <v>10</v>
      </c>
      <c r="F3" s="6" t="s">
        <v>110</v>
      </c>
      <c r="G3" s="3">
        <v>5</v>
      </c>
      <c r="H3" s="3" t="s">
        <v>110</v>
      </c>
      <c r="I3" s="3">
        <v>5</v>
      </c>
      <c r="J3" s="3" t="s">
        <v>111</v>
      </c>
      <c r="K3" s="3">
        <v>10</v>
      </c>
      <c r="L3" s="3" t="s">
        <v>108</v>
      </c>
      <c r="M3" s="3">
        <v>5</v>
      </c>
      <c r="N3" s="3" t="s">
        <v>112</v>
      </c>
      <c r="O3" s="3">
        <v>10</v>
      </c>
      <c r="P3" s="3" t="s">
        <v>112</v>
      </c>
      <c r="Q3" s="3">
        <v>15</v>
      </c>
      <c r="R3" s="3" t="s">
        <v>108</v>
      </c>
      <c r="S3" s="3">
        <v>5</v>
      </c>
      <c r="T3" s="3" t="s">
        <v>113</v>
      </c>
      <c r="U3" s="3">
        <v>5</v>
      </c>
      <c r="V3" s="3" t="s">
        <v>108</v>
      </c>
      <c r="W3" s="3">
        <v>5</v>
      </c>
      <c r="X3" s="3" t="s">
        <v>114</v>
      </c>
      <c r="Y3" s="3">
        <v>-10</v>
      </c>
      <c r="Z3" s="4" t="s">
        <v>115</v>
      </c>
      <c r="AA3" s="4">
        <v>50</v>
      </c>
      <c r="AB3" s="3" t="s">
        <v>116</v>
      </c>
      <c r="AC3" s="3">
        <v>20</v>
      </c>
    </row>
    <row r="4" spans="2:29" x14ac:dyDescent="0.25">
      <c r="D4" s="3" t="s">
        <v>117</v>
      </c>
      <c r="E4" s="3">
        <v>5</v>
      </c>
      <c r="F4" s="3" t="s">
        <v>118</v>
      </c>
      <c r="G4" s="3">
        <v>15</v>
      </c>
      <c r="H4" s="3" t="s">
        <v>118</v>
      </c>
      <c r="I4" s="3">
        <v>15</v>
      </c>
      <c r="J4" s="3" t="s">
        <v>119</v>
      </c>
      <c r="K4" s="3">
        <v>10</v>
      </c>
      <c r="X4" s="3" t="s">
        <v>120</v>
      </c>
      <c r="Y4" s="3">
        <v>-20</v>
      </c>
      <c r="Z4" s="3" t="s">
        <v>121</v>
      </c>
      <c r="AA4" s="3">
        <v>30</v>
      </c>
    </row>
    <row r="5" spans="2:29" x14ac:dyDescent="0.25">
      <c r="X5" s="3" t="s">
        <v>122</v>
      </c>
      <c r="Y5" s="3">
        <v>-30</v>
      </c>
      <c r="Z5" s="3" t="s">
        <v>123</v>
      </c>
      <c r="AA5" s="3">
        <v>15</v>
      </c>
    </row>
    <row r="6" spans="2:29" x14ac:dyDescent="0.25">
      <c r="X6" s="3" t="s">
        <v>124</v>
      </c>
      <c r="Y6" s="3">
        <v>-50</v>
      </c>
      <c r="Z6" s="3" t="s">
        <v>125</v>
      </c>
      <c r="AA6" s="3">
        <v>5</v>
      </c>
    </row>
    <row r="7" spans="2:29" x14ac:dyDescent="0.25">
      <c r="Z7" s="3" t="s">
        <v>126</v>
      </c>
      <c r="AA7" s="3">
        <v>0</v>
      </c>
    </row>
    <row r="8" spans="2:29" x14ac:dyDescent="0.25">
      <c r="Z8" s="3" t="s">
        <v>127</v>
      </c>
      <c r="AA8" s="3">
        <v>-20</v>
      </c>
    </row>
    <row r="9" spans="2:29" x14ac:dyDescent="0.25">
      <c r="Z9" s="3" t="s">
        <v>128</v>
      </c>
      <c r="AA9" s="3">
        <v>-30</v>
      </c>
    </row>
    <row r="10" spans="2:29" x14ac:dyDescent="0.25">
      <c r="Z10" s="3" t="s">
        <v>129</v>
      </c>
      <c r="AA10" s="3">
        <v>-50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34</vt:i4>
      </vt:variant>
    </vt:vector>
  </HeadingPairs>
  <TitlesOfParts>
    <vt:vector size="40" baseType="lpstr">
      <vt:lpstr>申請書</vt:lpstr>
      <vt:lpstr>申請書 (記載例)</vt:lpstr>
      <vt:lpstr>委任状</vt:lpstr>
      <vt:lpstr>委任状(記載例)</vt:lpstr>
      <vt:lpstr>項目リスト</vt:lpstr>
      <vt:lpstr>点数リスト</vt:lpstr>
      <vt:lpstr>申請書!Print_Area</vt:lpstr>
      <vt:lpstr>'申請書 (記載例)'!Print_Area</vt:lpstr>
      <vt:lpstr>キャリアアップシステム</vt:lpstr>
      <vt:lpstr>キャリアアップシステム_点数</vt:lpstr>
      <vt:lpstr>該当</vt:lpstr>
      <vt:lpstr>環境保全</vt:lpstr>
      <vt:lpstr>環境保全_点数</vt:lpstr>
      <vt:lpstr>許可</vt:lpstr>
      <vt:lpstr>許可種別</vt:lpstr>
      <vt:lpstr>協力雇用主</vt:lpstr>
      <vt:lpstr>協力雇用主_点数</vt:lpstr>
      <vt:lpstr>業種コード</vt:lpstr>
      <vt:lpstr>工事成績評点</vt:lpstr>
      <vt:lpstr>工事成績評点_点数</vt:lpstr>
      <vt:lpstr>災害時等協力</vt:lpstr>
      <vt:lpstr>災害時等協力_点数</vt:lpstr>
      <vt:lpstr>指名停止</vt:lpstr>
      <vt:lpstr>指名停止_点数</vt:lpstr>
      <vt:lpstr>次世代育成支援</vt:lpstr>
      <vt:lpstr>次世代育成支援_点数</vt:lpstr>
      <vt:lpstr>女性活躍推進</vt:lpstr>
      <vt:lpstr>女性活躍推進_点数</vt:lpstr>
      <vt:lpstr>除雪登録</vt:lpstr>
      <vt:lpstr>除雪登録_点数</vt:lpstr>
      <vt:lpstr>消防団協力</vt:lpstr>
      <vt:lpstr>消防団協力_点数</vt:lpstr>
      <vt:lpstr>障害者雇用</vt:lpstr>
      <vt:lpstr>障害者雇用_点数</vt:lpstr>
      <vt:lpstr>品質管理</vt:lpstr>
      <vt:lpstr>品質管理_点数</vt:lpstr>
      <vt:lpstr>防災協定</vt:lpstr>
      <vt:lpstr>防災協定_点数</vt:lpstr>
      <vt:lpstr>優良表彰</vt:lpstr>
      <vt:lpstr>優良表彰_点数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2023-03-31T11:41:07Z</cp:lastPrinted>
  <dcterms:created xsi:type="dcterms:W3CDTF">2023-03-31T02:47:01Z</dcterms:created>
  <dcterms:modified xsi:type="dcterms:W3CDTF">2023-04-03T02:47:43Z</dcterms:modified>
</cp:coreProperties>
</file>