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nsv0008\13031_監理課\010_工事契約係\050_競争入札参加資格登録申請\010_競争入札参加資格決定通知（随時）\令和７年度\格付見直し\1.申請案内起案\２．HP掲載用（R7.01.00）\"/>
    </mc:Choice>
  </mc:AlternateContent>
  <xr:revisionPtr revIDLastSave="0" documentId="8_{717DBDA6-E2DB-4D66-88B1-F0BBD864D148}" xr6:coauthVersionLast="47" xr6:coauthVersionMax="47" xr10:uidLastSave="{00000000-0000-0000-0000-000000000000}"/>
  <bookViews>
    <workbookView xWindow="-5295" yWindow="-21720" windowWidth="38640" windowHeight="21120" xr2:uid="{00000000-000D-0000-FFFF-FFFF00000000}"/>
  </bookViews>
  <sheets>
    <sheet name="内容変更届出書" sheetId="8" r:id="rId1"/>
    <sheet name="主観的事項（市内のみ）" sheetId="10" r:id="rId2"/>
    <sheet name="点数確認表（市内のみ）" sheetId="3" r:id="rId3"/>
    <sheet name="主観的事項審査基準" sheetId="9" r:id="rId4"/>
    <sheet name="点数リスト" sheetId="7" state="hidden" r:id="rId5"/>
  </sheets>
  <definedNames>
    <definedName name="_xlnm.Print_Area" localSheetId="1">'主観的事項（市内のみ）'!$A$1:$V$33</definedName>
    <definedName name="_xlnm.Print_Area" localSheetId="0">内容変更届出書!$A$1:$BN$41</definedName>
    <definedName name="キャリアアップシステム">点数リスト!$V$2:$V$3</definedName>
    <definedName name="キャリアアップシステム_点数">点数リスト!$V$2:$W$3</definedName>
    <definedName name="環境保全">点数リスト!$D$2:$D$4</definedName>
    <definedName name="環境保全_点数">点数リスト!$D$2:$E$4</definedName>
    <definedName name="協力雇用主">点数リスト!$L$2:$L$3</definedName>
    <definedName name="協力雇用主_点数">点数リスト!$L$2:$M$3</definedName>
    <definedName name="工事成績評点">点数リスト!$Z$2:$Z$10</definedName>
    <definedName name="工事成績評点_点数">点数リスト!$Z$2:$AA$10</definedName>
    <definedName name="災害時等協力">点数リスト!$R$2:$R$3</definedName>
    <definedName name="災害時等協力_点数">点数リスト!$R$2:$S$3</definedName>
    <definedName name="指名停止">点数リスト!$X$2:$X$6</definedName>
    <definedName name="指名停止_点数">点数リスト!$X$2:$Y$6</definedName>
    <definedName name="次世代育成支援">点数リスト!$F$2:$F$4</definedName>
    <definedName name="次世代育成支援_点数">点数リスト!$F$2:$G$4</definedName>
    <definedName name="女性活躍推進">点数リスト!$H$2:$H$4</definedName>
    <definedName name="女性活躍推進_点数">点数リスト!$H$2:$I$4</definedName>
    <definedName name="除雪登録">点数リスト!$P$2:$P$3</definedName>
    <definedName name="除雪登録_点数">点数リスト!$P$2:$Q$3</definedName>
    <definedName name="消防団協力">点数リスト!$T$2:$T$3</definedName>
    <definedName name="消防団協力_点数">点数リスト!$T$2:$U$3</definedName>
    <definedName name="障害者雇用">点数リスト!$J$2:$J$4</definedName>
    <definedName name="障害者雇用_点数">点数リスト!$J$2:$K$4</definedName>
    <definedName name="比較" localSheetId="0">#REF!</definedName>
    <definedName name="比較">#REF!</definedName>
    <definedName name="品質管理">点数リスト!$B$2:$B$3</definedName>
    <definedName name="品質管理_点数">点数リスト!$B$2:$C$3</definedName>
    <definedName name="防災協定">点数リスト!$N$2:$N$3</definedName>
    <definedName name="防災協定_点数">点数リスト!$N$2:$O$3</definedName>
    <definedName name="優良表彰">点数リスト!$AB$2:$AB$3</definedName>
    <definedName name="優良表彰_点数">点数リスト!$AB$2:$AC$3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10" l="1"/>
  <c r="D4" i="3"/>
  <c r="D20" i="3" l="1"/>
  <c r="D19" i="3"/>
  <c r="D21" i="3" s="1"/>
  <c r="D15" i="3"/>
  <c r="D14" i="3"/>
  <c r="D13" i="3"/>
  <c r="D12" i="3"/>
  <c r="D11" i="3"/>
  <c r="D10" i="3"/>
  <c r="D9" i="3"/>
  <c r="D8" i="3"/>
  <c r="D7" i="3"/>
  <c r="D6" i="3"/>
  <c r="D5" i="3"/>
  <c r="D16" i="3" l="1"/>
</calcChain>
</file>

<file path=xl/sharedStrings.xml><?xml version="1.0" encoding="utf-8"?>
<sst xmlns="http://schemas.openxmlformats.org/spreadsheetml/2006/main" count="556" uniqueCount="255">
  <si>
    <t>様式第４号（第13条関係）</t>
    <rPh sb="0" eb="2">
      <t>ヨウシキ</t>
    </rPh>
    <rPh sb="2" eb="3">
      <t>ダイ</t>
    </rPh>
    <rPh sb="4" eb="5">
      <t>ゴウ</t>
    </rPh>
    <rPh sb="6" eb="7">
      <t>ダイ</t>
    </rPh>
    <rPh sb="9" eb="10">
      <t>ジョウ</t>
    </rPh>
    <rPh sb="10" eb="12">
      <t>カンケイ</t>
    </rPh>
    <phoneticPr fontId="24"/>
  </si>
  <si>
    <t>年）</t>
    <rPh sb="0" eb="1">
      <t>ネン</t>
    </rPh>
    <phoneticPr fontId="24"/>
  </si>
  <si>
    <t>入札参加資格申請内容変更届出書</t>
    <rPh sb="0" eb="2">
      <t>ニュウサツ</t>
    </rPh>
    <rPh sb="2" eb="4">
      <t>サンカ</t>
    </rPh>
    <rPh sb="4" eb="6">
      <t>シカク</t>
    </rPh>
    <rPh sb="6" eb="8">
      <t>シンセイ</t>
    </rPh>
    <rPh sb="8" eb="10">
      <t>ナイヨウ</t>
    </rPh>
    <rPh sb="10" eb="12">
      <t>ヘンコウ</t>
    </rPh>
    <rPh sb="12" eb="15">
      <t>トドケデショ</t>
    </rPh>
    <phoneticPr fontId="24"/>
  </si>
  <si>
    <t>変更年月日</t>
    <rPh sb="0" eb="2">
      <t>ヘンコウ</t>
    </rPh>
    <rPh sb="2" eb="5">
      <t>ネンガッピ</t>
    </rPh>
    <phoneticPr fontId="24"/>
  </si>
  <si>
    <t>（</t>
    <phoneticPr fontId="24"/>
  </si>
  <si>
    <t>年</t>
    <rPh sb="0" eb="1">
      <t>ネン</t>
    </rPh>
    <phoneticPr fontId="24"/>
  </si>
  <si>
    <t>受任者FAX番号</t>
    <rPh sb="0" eb="2">
      <t>ジュニン</t>
    </rPh>
    <rPh sb="2" eb="3">
      <t>シャ</t>
    </rPh>
    <rPh sb="6" eb="8">
      <t>バンゴウ</t>
    </rPh>
    <phoneticPr fontId="24"/>
  </si>
  <si>
    <t>月</t>
    <rPh sb="0" eb="1">
      <t>ガツ</t>
    </rPh>
    <phoneticPr fontId="24"/>
  </si>
  <si>
    <t>登録業種</t>
    <rPh sb="0" eb="2">
      <t>トウロク</t>
    </rPh>
    <rPh sb="2" eb="4">
      <t>ギョウシュ</t>
    </rPh>
    <phoneticPr fontId="24"/>
  </si>
  <si>
    <t>日</t>
    <rPh sb="0" eb="1">
      <t>ニチ</t>
    </rPh>
    <phoneticPr fontId="24"/>
  </si>
  <si>
    <t>申請者</t>
    <rPh sb="0" eb="3">
      <t>シンセイシャ</t>
    </rPh>
    <phoneticPr fontId="24"/>
  </si>
  <si>
    <t>住所</t>
    <rPh sb="0" eb="1">
      <t>ジュウ</t>
    </rPh>
    <rPh sb="1" eb="2">
      <t>トコロ</t>
    </rPh>
    <phoneticPr fontId="24"/>
  </si>
  <si>
    <t>〒</t>
    <phoneticPr fontId="24"/>
  </si>
  <si>
    <t>－</t>
    <phoneticPr fontId="24"/>
  </si>
  <si>
    <t>廃止業種名</t>
    <rPh sb="0" eb="2">
      <t>ハイシ</t>
    </rPh>
    <rPh sb="2" eb="4">
      <t>ギョウシュ</t>
    </rPh>
    <rPh sb="4" eb="5">
      <t>メイ</t>
    </rPh>
    <phoneticPr fontId="24"/>
  </si>
  <si>
    <t>納入実績調書</t>
    <phoneticPr fontId="24"/>
  </si>
  <si>
    <t>工事</t>
    <rPh sb="0" eb="2">
      <t>コウジ</t>
    </rPh>
    <phoneticPr fontId="24"/>
  </si>
  <si>
    <t>区分</t>
    <rPh sb="0" eb="2">
      <t>クブン</t>
    </rPh>
    <phoneticPr fontId="24"/>
  </si>
  <si>
    <t>物品</t>
    <rPh sb="0" eb="2">
      <t>ブッピン</t>
    </rPh>
    <phoneticPr fontId="24"/>
  </si>
  <si>
    <t>商号又は名称</t>
    <rPh sb="0" eb="1">
      <t>ショウ</t>
    </rPh>
    <rPh sb="1" eb="2">
      <t>ゴウ</t>
    </rPh>
    <rPh sb="2" eb="3">
      <t>マタ</t>
    </rPh>
    <rPh sb="4" eb="5">
      <t>ナ</t>
    </rPh>
    <rPh sb="5" eb="6">
      <t>ショウ</t>
    </rPh>
    <phoneticPr fontId="24"/>
  </si>
  <si>
    <t>役務</t>
    <rPh sb="0" eb="2">
      <t>エキム</t>
    </rPh>
    <phoneticPr fontId="24"/>
  </si>
  <si>
    <t>測量・建設コンサル</t>
    <rPh sb="0" eb="2">
      <t>ソクリョウ</t>
    </rPh>
    <rPh sb="3" eb="5">
      <t>ケンセツ</t>
    </rPh>
    <phoneticPr fontId="24"/>
  </si>
  <si>
    <t>所在地</t>
    <rPh sb="0" eb="3">
      <t>ショザイチ</t>
    </rPh>
    <phoneticPr fontId="24"/>
  </si>
  <si>
    <t>建物管理</t>
    <rPh sb="0" eb="2">
      <t>タテモノ</t>
    </rPh>
    <rPh sb="2" eb="4">
      <t>カンリ</t>
    </rPh>
    <phoneticPr fontId="24"/>
  </si>
  <si>
    <t>代表者職・氏名</t>
    <rPh sb="0" eb="1">
      <t>ダイ</t>
    </rPh>
    <rPh sb="1" eb="2">
      <t>ヒョウ</t>
    </rPh>
    <rPh sb="2" eb="3">
      <t>モノ</t>
    </rPh>
    <rPh sb="3" eb="4">
      <t>ショク</t>
    </rPh>
    <rPh sb="5" eb="6">
      <t>シ</t>
    </rPh>
    <rPh sb="6" eb="7">
      <t>メイ</t>
    </rPh>
    <phoneticPr fontId="24"/>
  </si>
  <si>
    <t>代表者</t>
    <rPh sb="0" eb="3">
      <t>ダイヒョウシャ</t>
    </rPh>
    <phoneticPr fontId="24"/>
  </si>
  <si>
    <t>　金沢市に提出した入札参加資格審査申請書について、下記のとおり記載内容に一部変更がありましたので、必要書類を添えて届出します。</t>
    <rPh sb="1" eb="3">
      <t>カナザワ</t>
    </rPh>
    <rPh sb="3" eb="4">
      <t>シ</t>
    </rPh>
    <rPh sb="5" eb="7">
      <t>テイシュツ</t>
    </rPh>
    <rPh sb="9" eb="11">
      <t>ニュウサツ</t>
    </rPh>
    <rPh sb="11" eb="13">
      <t>サンカ</t>
    </rPh>
    <rPh sb="13" eb="15">
      <t>シカク</t>
    </rPh>
    <rPh sb="15" eb="17">
      <t>シンサ</t>
    </rPh>
    <rPh sb="17" eb="20">
      <t>シンセイショ</t>
    </rPh>
    <rPh sb="25" eb="27">
      <t>カキ</t>
    </rPh>
    <rPh sb="31" eb="33">
      <t>キサイ</t>
    </rPh>
    <rPh sb="33" eb="35">
      <t>ナイヨウ</t>
    </rPh>
    <rPh sb="36" eb="38">
      <t>イチブ</t>
    </rPh>
    <rPh sb="38" eb="40">
      <t>ヘンコウ</t>
    </rPh>
    <phoneticPr fontId="24"/>
  </si>
  <si>
    <t>樹木等管理</t>
    <rPh sb="0" eb="2">
      <t>ジュモク</t>
    </rPh>
    <rPh sb="2" eb="3">
      <t>トウ</t>
    </rPh>
    <rPh sb="3" eb="5">
      <t>カンリ</t>
    </rPh>
    <phoneticPr fontId="24"/>
  </si>
  <si>
    <t>賃貸借・その他委託</t>
    <rPh sb="6" eb="7">
      <t>タ</t>
    </rPh>
    <rPh sb="7" eb="9">
      <t>イタク</t>
    </rPh>
    <phoneticPr fontId="24"/>
  </si>
  <si>
    <t>記</t>
    <rPh sb="0" eb="1">
      <t>キ</t>
    </rPh>
    <phoneticPr fontId="24"/>
  </si>
  <si>
    <t>変更内容</t>
    <rPh sb="0" eb="2">
      <t>ヘンコウ</t>
    </rPh>
    <rPh sb="2" eb="4">
      <t>ナイヨウ</t>
    </rPh>
    <phoneticPr fontId="24"/>
  </si>
  <si>
    <t>変更前</t>
    <rPh sb="0" eb="2">
      <t>ヘンコウ</t>
    </rPh>
    <rPh sb="2" eb="3">
      <t>マエ</t>
    </rPh>
    <phoneticPr fontId="24"/>
  </si>
  <si>
    <t>変更後</t>
    <rPh sb="0" eb="2">
      <t>ヘンコウ</t>
    </rPh>
    <rPh sb="2" eb="3">
      <t>ゴ</t>
    </rPh>
    <phoneticPr fontId="24"/>
  </si>
  <si>
    <t>FAX番号</t>
    <rPh sb="3" eb="5">
      <t>バンゴウ</t>
    </rPh>
    <phoneticPr fontId="24"/>
  </si>
  <si>
    <t>添付書類</t>
    <rPh sb="0" eb="2">
      <t>テンプ</t>
    </rPh>
    <rPh sb="2" eb="4">
      <t>ショルイ</t>
    </rPh>
    <phoneticPr fontId="24"/>
  </si>
  <si>
    <t>その他</t>
    <rPh sb="2" eb="3">
      <t>タ</t>
    </rPh>
    <phoneticPr fontId="24"/>
  </si>
  <si>
    <t>追加業種名</t>
    <rPh sb="0" eb="2">
      <t>ツイカ</t>
    </rPh>
    <rPh sb="2" eb="4">
      <t>ギョウシュ</t>
    </rPh>
    <rPh sb="4" eb="5">
      <t>メイ</t>
    </rPh>
    <phoneticPr fontId="24"/>
  </si>
  <si>
    <t>商号又は名称</t>
    <rPh sb="0" eb="2">
      <t>ショウゴウ</t>
    </rPh>
    <rPh sb="2" eb="3">
      <t>マタ</t>
    </rPh>
    <rPh sb="4" eb="6">
      <t>メイショウ</t>
    </rPh>
    <phoneticPr fontId="24"/>
  </si>
  <si>
    <r>
      <t>許</t>
    </r>
    <r>
      <rPr>
        <sz val="9"/>
        <rFont val="ＭＳ ゴシック"/>
        <family val="3"/>
        <charset val="128"/>
      </rPr>
      <t>可証明書</t>
    </r>
    <r>
      <rPr>
        <sz val="8"/>
        <rFont val="ＭＳ ゴシック"/>
        <family val="3"/>
        <charset val="128"/>
      </rPr>
      <t>（写）</t>
    </r>
    <rPh sb="0" eb="2">
      <t>キョカ</t>
    </rPh>
    <rPh sb="2" eb="5">
      <t>ショウメイショ</t>
    </rPh>
    <rPh sb="6" eb="7">
      <t>ウツ</t>
    </rPh>
    <phoneticPr fontId="24"/>
  </si>
  <si>
    <t>委任状</t>
    <rPh sb="0" eb="3">
      <t>イニンジョウ</t>
    </rPh>
    <phoneticPr fontId="24"/>
  </si>
  <si>
    <t>電話番号</t>
    <rPh sb="0" eb="2">
      <t>デンワ</t>
    </rPh>
    <rPh sb="2" eb="4">
      <t>バンゴウ</t>
    </rPh>
    <phoneticPr fontId="24"/>
  </si>
  <si>
    <t>受任者所在地</t>
    <rPh sb="0" eb="3">
      <t>ジュニンシャ</t>
    </rPh>
    <rPh sb="3" eb="6">
      <t>ショザイチ</t>
    </rPh>
    <phoneticPr fontId="24"/>
  </si>
  <si>
    <t>受任者職・氏名</t>
    <rPh sb="0" eb="3">
      <t>ジュニンシャ</t>
    </rPh>
    <rPh sb="3" eb="4">
      <t>ショク</t>
    </rPh>
    <rPh sb="5" eb="7">
      <t>シメイ</t>
    </rPh>
    <phoneticPr fontId="24"/>
  </si>
  <si>
    <t>受任者電話番号</t>
    <rPh sb="0" eb="3">
      <t>ジュニンシャ</t>
    </rPh>
    <rPh sb="3" eb="5">
      <t>デンワ</t>
    </rPh>
    <rPh sb="5" eb="7">
      <t>バンゴウ</t>
    </rPh>
    <phoneticPr fontId="24"/>
  </si>
  <si>
    <t>別紙のとおり</t>
    <rPh sb="0" eb="2">
      <t>ベッシ</t>
    </rPh>
    <phoneticPr fontId="24"/>
  </si>
  <si>
    <t>審査事項</t>
    <rPh sb="0" eb="2">
      <t>シンサ</t>
    </rPh>
    <rPh sb="2" eb="4">
      <t>ジコウ</t>
    </rPh>
    <phoneticPr fontId="24"/>
  </si>
  <si>
    <t>審査事項変更内容</t>
    <rPh sb="0" eb="2">
      <t>シンサ</t>
    </rPh>
    <rPh sb="2" eb="4">
      <t>ジコウ</t>
    </rPh>
    <rPh sb="4" eb="6">
      <t>ヘンコウ</t>
    </rPh>
    <rPh sb="6" eb="8">
      <t>ナイヨウ</t>
    </rPh>
    <phoneticPr fontId="24"/>
  </si>
  <si>
    <t>理由</t>
    <rPh sb="0" eb="2">
      <t>リユウ</t>
    </rPh>
    <phoneticPr fontId="24"/>
  </si>
  <si>
    <t>：</t>
    <phoneticPr fontId="24"/>
  </si>
  <si>
    <t>営業所一覧</t>
    <rPh sb="0" eb="3">
      <t>エイギョウショ</t>
    </rPh>
    <rPh sb="3" eb="5">
      <t>イチラン</t>
    </rPh>
    <phoneticPr fontId="24"/>
  </si>
  <si>
    <t>営業品目調書</t>
    <rPh sb="0" eb="2">
      <t>エイギョウ</t>
    </rPh>
    <rPh sb="2" eb="4">
      <t>ヒンモク</t>
    </rPh>
    <rPh sb="4" eb="6">
      <t>チョウショ</t>
    </rPh>
    <phoneticPr fontId="24"/>
  </si>
  <si>
    <t>登録廃止</t>
    <rPh sb="0" eb="2">
      <t>トウロク</t>
    </rPh>
    <rPh sb="2" eb="4">
      <t>ハイシ</t>
    </rPh>
    <phoneticPr fontId="24"/>
  </si>
  <si>
    <r>
      <t>登記事項証明書</t>
    </r>
    <r>
      <rPr>
        <sz val="8"/>
        <rFont val="ＭＳ ゴシック"/>
        <family val="3"/>
        <charset val="128"/>
      </rPr>
      <t>（写）</t>
    </r>
    <rPh sb="0" eb="2">
      <t>トウキ</t>
    </rPh>
    <rPh sb="2" eb="4">
      <t>ジコウ</t>
    </rPh>
    <rPh sb="4" eb="7">
      <t>ショウメイショ</t>
    </rPh>
    <rPh sb="8" eb="9">
      <t>ウツ</t>
    </rPh>
    <phoneticPr fontId="24"/>
  </si>
  <si>
    <t>　（宛先）金沢市長</t>
    <rPh sb="2" eb="3">
      <t>ア</t>
    </rPh>
    <rPh sb="3" eb="4">
      <t>サキ</t>
    </rPh>
    <rPh sb="5" eb="7">
      <t>カナザワ</t>
    </rPh>
    <rPh sb="7" eb="9">
      <t>シチョウ</t>
    </rPh>
    <phoneticPr fontId="24"/>
  </si>
  <si>
    <t>主観的事項に関する調査票</t>
    <rPh sb="0" eb="3">
      <t>シュカンテキ</t>
    </rPh>
    <rPh sb="3" eb="5">
      <t>ジコウ</t>
    </rPh>
    <rPh sb="6" eb="7">
      <t>カン</t>
    </rPh>
    <rPh sb="9" eb="12">
      <t>チョウサヒョウ</t>
    </rPh>
    <phoneticPr fontId="25"/>
  </si>
  <si>
    <t>工事成績評点</t>
    <rPh sb="0" eb="2">
      <t>コウジ</t>
    </rPh>
    <rPh sb="2" eb="4">
      <t>セイセキ</t>
    </rPh>
    <rPh sb="4" eb="6">
      <t>ヒョウテン</t>
    </rPh>
    <phoneticPr fontId="25"/>
  </si>
  <si>
    <t>業種</t>
    <rPh sb="0" eb="2">
      <t>ギョウシュ</t>
    </rPh>
    <phoneticPr fontId="25"/>
  </si>
  <si>
    <t>№</t>
    <phoneticPr fontId="25"/>
  </si>
  <si>
    <t>工事名称</t>
    <rPh sb="0" eb="2">
      <t>コウジ</t>
    </rPh>
    <rPh sb="2" eb="4">
      <t>メイショウ</t>
    </rPh>
    <phoneticPr fontId="25"/>
  </si>
  <si>
    <t>契約相手方</t>
    <rPh sb="0" eb="2">
      <t>ケイヤク</t>
    </rPh>
    <rPh sb="2" eb="5">
      <t>アイテガタ</t>
    </rPh>
    <phoneticPr fontId="25"/>
  </si>
  <si>
    <t>竣工検査年月日</t>
    <rPh sb="0" eb="2">
      <t>シュンコウ</t>
    </rPh>
    <rPh sb="2" eb="4">
      <t>ケンサ</t>
    </rPh>
    <rPh sb="4" eb="7">
      <t>ネンガッピ</t>
    </rPh>
    <phoneticPr fontId="25"/>
  </si>
  <si>
    <t>成績評点</t>
    <rPh sb="0" eb="2">
      <t>セイセキ</t>
    </rPh>
    <rPh sb="2" eb="4">
      <t>ヒョウテン</t>
    </rPh>
    <phoneticPr fontId="25"/>
  </si>
  <si>
    <t>備考</t>
    <rPh sb="0" eb="2">
      <t>ビコウ</t>
    </rPh>
    <phoneticPr fontId="25"/>
  </si>
  <si>
    <t>金沢市</t>
    <rPh sb="0" eb="3">
      <t>カナザワシ</t>
    </rPh>
    <phoneticPr fontId="25"/>
  </si>
  <si>
    <t>・</t>
    <phoneticPr fontId="25"/>
  </si>
  <si>
    <t>企業局</t>
    <rPh sb="0" eb="3">
      <t>キギョウキョク</t>
    </rPh>
    <phoneticPr fontId="25"/>
  </si>
  <si>
    <t>病院</t>
    <rPh sb="0" eb="2">
      <t>ビョウイン</t>
    </rPh>
    <phoneticPr fontId="25"/>
  </si>
  <si>
    <t>区画整理組合</t>
    <rPh sb="0" eb="2">
      <t>クカク</t>
    </rPh>
    <rPh sb="2" eb="4">
      <t>セイリ</t>
    </rPh>
    <rPh sb="4" eb="6">
      <t>クミアイ</t>
    </rPh>
    <phoneticPr fontId="25"/>
  </si>
  <si>
    <t>年</t>
    <rPh sb="0" eb="1">
      <t>ネン</t>
    </rPh>
    <phoneticPr fontId="25"/>
  </si>
  <si>
    <t>月</t>
    <rPh sb="0" eb="1">
      <t>ツキ</t>
    </rPh>
    <phoneticPr fontId="25"/>
  </si>
  <si>
    <t>日</t>
    <rPh sb="0" eb="1">
      <t>ヒ</t>
    </rPh>
    <phoneticPr fontId="25"/>
  </si>
  <si>
    <t>点</t>
    <rPh sb="0" eb="1">
      <t>テン</t>
    </rPh>
    <phoneticPr fontId="25"/>
  </si>
  <si>
    <r>
      <t>工事成績評点の平均</t>
    </r>
    <r>
      <rPr>
        <b/>
        <sz val="9"/>
        <color rgb="FFFF0000"/>
        <rFont val="ＭＳ 明朝"/>
        <family val="1"/>
        <charset val="128"/>
      </rPr>
      <t>（小数点以下切り捨て）</t>
    </r>
    <rPh sb="0" eb="2">
      <t>コウジ</t>
    </rPh>
    <rPh sb="2" eb="4">
      <t>セイセキ</t>
    </rPh>
    <rPh sb="4" eb="6">
      <t>ヒョウテン</t>
    </rPh>
    <rPh sb="7" eb="9">
      <t>ヘイキン</t>
    </rPh>
    <rPh sb="10" eb="13">
      <t>ショウスウテン</t>
    </rPh>
    <rPh sb="13" eb="15">
      <t>イカ</t>
    </rPh>
    <rPh sb="15" eb="16">
      <t>キ</t>
    </rPh>
    <rPh sb="17" eb="18">
      <t>ス</t>
    </rPh>
    <phoneticPr fontId="25"/>
  </si>
  <si>
    <t>商号又は名称</t>
    <rPh sb="0" eb="2">
      <t>ショウゴウ</t>
    </rPh>
    <rPh sb="2" eb="3">
      <t>マタ</t>
    </rPh>
    <rPh sb="4" eb="6">
      <t>メイショウ</t>
    </rPh>
    <phoneticPr fontId="25"/>
  </si>
  <si>
    <t>共通項目</t>
    <rPh sb="0" eb="2">
      <t>キョウツウ</t>
    </rPh>
    <rPh sb="2" eb="4">
      <t>コウモク</t>
    </rPh>
    <phoneticPr fontId="25"/>
  </si>
  <si>
    <t>選択してください↓</t>
    <rPh sb="0" eb="2">
      <t>センタク</t>
    </rPh>
    <phoneticPr fontId="25"/>
  </si>
  <si>
    <t>主観点数</t>
    <rPh sb="0" eb="2">
      <t>シュカン</t>
    </rPh>
    <rPh sb="2" eb="4">
      <t>テンスウ</t>
    </rPh>
    <phoneticPr fontId="25"/>
  </si>
  <si>
    <t>次世代育成支援</t>
    <rPh sb="0" eb="3">
      <t>ジセダイ</t>
    </rPh>
    <rPh sb="3" eb="5">
      <t>イクセイ</t>
    </rPh>
    <rPh sb="5" eb="7">
      <t>シエン</t>
    </rPh>
    <phoneticPr fontId="25"/>
  </si>
  <si>
    <t>女性活躍推進</t>
    <rPh sb="0" eb="6">
      <t>ジョセイカツヤクスイシン</t>
    </rPh>
    <phoneticPr fontId="25"/>
  </si>
  <si>
    <t>障害者雇用</t>
    <rPh sb="0" eb="3">
      <t>ショウガイシャ</t>
    </rPh>
    <rPh sb="3" eb="5">
      <t>コヨウ</t>
    </rPh>
    <phoneticPr fontId="25"/>
  </si>
  <si>
    <t>防災協定</t>
    <rPh sb="0" eb="2">
      <t>ボウサイ</t>
    </rPh>
    <rPh sb="2" eb="4">
      <t>キョウテイ</t>
    </rPh>
    <phoneticPr fontId="25"/>
  </si>
  <si>
    <t>除排雪委託契約</t>
    <rPh sb="0" eb="1">
      <t>ジョ</t>
    </rPh>
    <rPh sb="1" eb="2">
      <t>ハイ</t>
    </rPh>
    <rPh sb="2" eb="3">
      <t>ユキ</t>
    </rPh>
    <rPh sb="3" eb="5">
      <t>イタク</t>
    </rPh>
    <rPh sb="5" eb="7">
      <t>ケイヤク</t>
    </rPh>
    <phoneticPr fontId="25"/>
  </si>
  <si>
    <t>かなざわ災害時等協力事業所</t>
    <rPh sb="4" eb="7">
      <t>サイガイジ</t>
    </rPh>
    <rPh sb="7" eb="8">
      <t>トウ</t>
    </rPh>
    <rPh sb="8" eb="10">
      <t>キョウリョク</t>
    </rPh>
    <rPh sb="10" eb="13">
      <t>ジギョウショ</t>
    </rPh>
    <phoneticPr fontId="25"/>
  </si>
  <si>
    <t>金沢市消防団協力事業所認定</t>
    <rPh sb="0" eb="3">
      <t>カナザワシ</t>
    </rPh>
    <rPh sb="3" eb="6">
      <t>ショウボウダン</t>
    </rPh>
    <rPh sb="6" eb="8">
      <t>キョウリョク</t>
    </rPh>
    <rPh sb="8" eb="11">
      <t>ジギョウショ</t>
    </rPh>
    <rPh sb="11" eb="13">
      <t>ニンテイ</t>
    </rPh>
    <phoneticPr fontId="25"/>
  </si>
  <si>
    <t>指名停止</t>
    <rPh sb="0" eb="2">
      <t>シメイ</t>
    </rPh>
    <rPh sb="2" eb="4">
      <t>テイシ</t>
    </rPh>
    <phoneticPr fontId="25"/>
  </si>
  <si>
    <t>共通項目　点数</t>
    <rPh sb="0" eb="2">
      <t>キョウツウ</t>
    </rPh>
    <rPh sb="2" eb="4">
      <t>コウモク</t>
    </rPh>
    <rPh sb="5" eb="7">
      <t>テンスウ</t>
    </rPh>
    <rPh sb="6" eb="7">
      <t>ガッテン</t>
    </rPh>
    <phoneticPr fontId="25"/>
  </si>
  <si>
    <t>業種別項目</t>
    <rPh sb="0" eb="3">
      <t>ギョウシュベツ</t>
    </rPh>
    <rPh sb="3" eb="5">
      <t>コウモク</t>
    </rPh>
    <phoneticPr fontId="25"/>
  </si>
  <si>
    <t>優良建設工事施工業者表彰</t>
    <rPh sb="0" eb="2">
      <t>ユウリョウ</t>
    </rPh>
    <rPh sb="2" eb="4">
      <t>ケンセツ</t>
    </rPh>
    <rPh sb="4" eb="6">
      <t>コウジ</t>
    </rPh>
    <rPh sb="6" eb="8">
      <t>セコウ</t>
    </rPh>
    <rPh sb="8" eb="10">
      <t>ギョウシャ</t>
    </rPh>
    <rPh sb="10" eb="12">
      <t>ヒョウショウ</t>
    </rPh>
    <phoneticPr fontId="25"/>
  </si>
  <si>
    <t>業種別項目　点数</t>
    <rPh sb="0" eb="3">
      <t>ギョウシュベツ</t>
    </rPh>
    <rPh sb="3" eb="5">
      <t>コウモク</t>
    </rPh>
    <rPh sb="6" eb="8">
      <t>テンスウ</t>
    </rPh>
    <rPh sb="7" eb="8">
      <t>ガッテン</t>
    </rPh>
    <phoneticPr fontId="25"/>
  </si>
  <si>
    <t>主観的事項審査基準</t>
  </si>
  <si>
    <t>工事成績評点平均点</t>
  </si>
  <si>
    <t>付与数値</t>
  </si>
  <si>
    <t>８０点以上</t>
  </si>
  <si>
    <t>＋　５０点</t>
  </si>
  <si>
    <t>７５点以上</t>
  </si>
  <si>
    <t>８０点未満</t>
  </si>
  <si>
    <t>＋　３０点</t>
  </si>
  <si>
    <t>７３点以上</t>
  </si>
  <si>
    <t>７５点未満</t>
  </si>
  <si>
    <t>＋　１５点</t>
  </si>
  <si>
    <t>７０点以上</t>
  </si>
  <si>
    <t>７３点未満</t>
  </si>
  <si>
    <t>＋　　５点</t>
  </si>
  <si>
    <t>６５点以上</t>
  </si>
  <si>
    <t>７０点未満</t>
  </si>
  <si>
    <t>０点</t>
  </si>
  <si>
    <t>６２点以上</t>
  </si>
  <si>
    <t>６５点未満</t>
  </si>
  <si>
    <t>－　２０点</t>
  </si>
  <si>
    <t>６０点以上</t>
  </si>
  <si>
    <t>６２点未満</t>
  </si>
  <si>
    <t>－　３０点</t>
  </si>
  <si>
    <t>６０点未満</t>
  </si>
  <si>
    <t>－　５０点</t>
  </si>
  <si>
    <t>受注工事なし</t>
  </si>
  <si>
    <t>受賞実績の有無</t>
  </si>
  <si>
    <t>有</t>
  </si>
  <si>
    <t>＋　２０点</t>
  </si>
  <si>
    <t>無</t>
  </si>
  <si>
    <t>認証取得の有無</t>
  </si>
  <si>
    <t>＋　１０点</t>
  </si>
  <si>
    <t>認証取得・登録の有無</t>
  </si>
  <si>
    <t>ＩＳＯ１４０００　認証取得済</t>
  </si>
  <si>
    <t>エコアクション２１　登録済</t>
  </si>
  <si>
    <t>（上限：＋１０点）</t>
  </si>
  <si>
    <t>届出・認定の有無</t>
  </si>
  <si>
    <t>一般事業主行動計画　届出済</t>
  </si>
  <si>
    <t>基準適合一般事業主認定　認定済</t>
  </si>
  <si>
    <t>　０点</t>
  </si>
  <si>
    <t>（上限：＋１５点）</t>
  </si>
  <si>
    <t>雇用の有無</t>
  </si>
  <si>
    <t>　　０点</t>
  </si>
  <si>
    <t>登録の有無</t>
  </si>
  <si>
    <t>＋　５点</t>
  </si>
  <si>
    <t>協定締結の有無　</t>
  </si>
  <si>
    <t>＋ １０点</t>
  </si>
  <si>
    <t>　 　０点</t>
  </si>
  <si>
    <t>契約締結の有無</t>
  </si>
  <si>
    <t>＋ １５点</t>
  </si>
  <si>
    <t>登録の有無　</t>
  </si>
  <si>
    <t>＋　 ５点</t>
  </si>
  <si>
    <t>認定の有無</t>
  </si>
  <si>
    <t>14　指名停止措置の有無</t>
  </si>
  <si>
    <t>指名停止の期間</t>
  </si>
  <si>
    <t>　３か月未満</t>
  </si>
  <si>
    <t>－　１０点</t>
  </si>
  <si>
    <t>　３か月以上</t>
  </si>
  <si>
    <t>　６か月未満</t>
  </si>
  <si>
    <t>　６か月以上</t>
  </si>
  <si>
    <t>１２か月未満</t>
  </si>
  <si>
    <t>１２か月以上</t>
  </si>
  <si>
    <t>　経常建設共同企業体に対する主観点数については、各構成員の単体業者としての主観点数の平均点をもって経常建設共同企業体の主観点数とします。</t>
    <phoneticPr fontId="24"/>
  </si>
  <si>
    <r>
      <t>ＩＳＯ９００１　</t>
    </r>
    <r>
      <rPr>
        <sz val="11"/>
        <color rgb="FFFF0000"/>
        <rFont val="Meiryo UI"/>
        <family val="3"/>
        <charset val="128"/>
      </rPr>
      <t>※要添付書類</t>
    </r>
    <rPh sb="9" eb="10">
      <t>ヨウ</t>
    </rPh>
    <rPh sb="10" eb="14">
      <t>テンプショルイ</t>
    </rPh>
    <phoneticPr fontId="25"/>
  </si>
  <si>
    <t>主観的事項審査基準（別シート）をご確認のうえ、加点項目をそれぞれ選択してください。
添付書類が必要となるものは、あわせてご提出ください。</t>
    <rPh sb="0" eb="3">
      <t>シュカンテキ</t>
    </rPh>
    <rPh sb="3" eb="5">
      <t>ジコウ</t>
    </rPh>
    <rPh sb="5" eb="7">
      <t>シンサ</t>
    </rPh>
    <rPh sb="7" eb="9">
      <t>キジュン</t>
    </rPh>
    <rPh sb="10" eb="11">
      <t>ベツ</t>
    </rPh>
    <rPh sb="17" eb="19">
      <t>カクニン</t>
    </rPh>
    <rPh sb="23" eb="25">
      <t>カテン</t>
    </rPh>
    <rPh sb="25" eb="27">
      <t>コウモク</t>
    </rPh>
    <rPh sb="32" eb="34">
      <t>センタク</t>
    </rPh>
    <rPh sb="42" eb="46">
      <t>テンプショルイ</t>
    </rPh>
    <rPh sb="47" eb="49">
      <t>ヒツヨウ</t>
    </rPh>
    <rPh sb="61" eb="63">
      <t>テイシュツ</t>
    </rPh>
    <phoneticPr fontId="25"/>
  </si>
  <si>
    <r>
      <t>ＩＳＯ１４００１又はエコアクション　</t>
    </r>
    <r>
      <rPr>
        <sz val="11"/>
        <color rgb="FFFF0000"/>
        <rFont val="Meiryo UI"/>
        <family val="3"/>
        <charset val="128"/>
      </rPr>
      <t>※要添付書類</t>
    </r>
    <rPh sb="8" eb="9">
      <t>マタ</t>
    </rPh>
    <phoneticPr fontId="25"/>
  </si>
  <si>
    <t>品質管理</t>
    <rPh sb="0" eb="4">
      <t>ヒンシツカンリ</t>
    </rPh>
    <phoneticPr fontId="25"/>
  </si>
  <si>
    <t>環境保全</t>
    <rPh sb="0" eb="4">
      <t>カンキョウホゼン</t>
    </rPh>
    <phoneticPr fontId="25"/>
  </si>
  <si>
    <t>協力雇用主</t>
    <rPh sb="0" eb="5">
      <t>キョウリョクコヨウヌシ</t>
    </rPh>
    <phoneticPr fontId="25"/>
  </si>
  <si>
    <t>災害時等協力事業所</t>
    <rPh sb="0" eb="3">
      <t>サイガイジ</t>
    </rPh>
    <rPh sb="3" eb="4">
      <t>トウ</t>
    </rPh>
    <rPh sb="4" eb="6">
      <t>キョウリョク</t>
    </rPh>
    <rPh sb="6" eb="9">
      <t>ジギョウショ</t>
    </rPh>
    <phoneticPr fontId="25"/>
  </si>
  <si>
    <t>消防団協力事業所認定</t>
    <rPh sb="0" eb="3">
      <t>ショウボウダン</t>
    </rPh>
    <rPh sb="3" eb="5">
      <t>キョウリョク</t>
    </rPh>
    <rPh sb="5" eb="8">
      <t>ジギョウショ</t>
    </rPh>
    <rPh sb="8" eb="10">
      <t>ニンテイ</t>
    </rPh>
    <phoneticPr fontId="25"/>
  </si>
  <si>
    <t>キャリアアップシステム</t>
    <phoneticPr fontId="25"/>
  </si>
  <si>
    <t>工事成績評点</t>
    <rPh sb="0" eb="6">
      <t>コウジセイセキヒョウテン</t>
    </rPh>
    <phoneticPr fontId="25"/>
  </si>
  <si>
    <t>優良表彰</t>
    <rPh sb="0" eb="4">
      <t>ユウリョウヒョウショウ</t>
    </rPh>
    <phoneticPr fontId="25"/>
  </si>
  <si>
    <t>なし</t>
    <phoneticPr fontId="25"/>
  </si>
  <si>
    <t>受注工事なし</t>
    <rPh sb="0" eb="2">
      <t>ジュチュウ</t>
    </rPh>
    <rPh sb="2" eb="4">
      <t>コウジ</t>
    </rPh>
    <phoneticPr fontId="25"/>
  </si>
  <si>
    <t>登録有り</t>
    <rPh sb="0" eb="2">
      <t>トウロク</t>
    </rPh>
    <rPh sb="2" eb="3">
      <t>ア</t>
    </rPh>
    <phoneticPr fontId="25"/>
  </si>
  <si>
    <t>ＩＳＯ１４００１</t>
    <phoneticPr fontId="25"/>
  </si>
  <si>
    <t>一般事業主行動計画</t>
    <rPh sb="0" eb="2">
      <t>イッパン</t>
    </rPh>
    <rPh sb="2" eb="5">
      <t>ジギョウヌシ</t>
    </rPh>
    <rPh sb="5" eb="7">
      <t>コウドウ</t>
    </rPh>
    <rPh sb="7" eb="9">
      <t>ケイカク</t>
    </rPh>
    <phoneticPr fontId="25"/>
  </si>
  <si>
    <t>締結済</t>
    <rPh sb="0" eb="2">
      <t>テイケツ</t>
    </rPh>
    <rPh sb="2" eb="3">
      <t>ズミ</t>
    </rPh>
    <phoneticPr fontId="25"/>
  </si>
  <si>
    <t>認定有り</t>
    <rPh sb="0" eb="2">
      <t>ニンテイ</t>
    </rPh>
    <rPh sb="2" eb="3">
      <t>ア</t>
    </rPh>
    <phoneticPr fontId="25"/>
  </si>
  <si>
    <t>３か月未満</t>
    <rPh sb="2" eb="3">
      <t>ゲツ</t>
    </rPh>
    <rPh sb="3" eb="5">
      <t>ミマン</t>
    </rPh>
    <phoneticPr fontId="25"/>
  </si>
  <si>
    <t>80点以上</t>
    <rPh sb="2" eb="3">
      <t>テン</t>
    </rPh>
    <rPh sb="3" eb="5">
      <t>イジョウ</t>
    </rPh>
    <phoneticPr fontId="25"/>
  </si>
  <si>
    <t>有り</t>
    <rPh sb="0" eb="1">
      <t>ア</t>
    </rPh>
    <phoneticPr fontId="25"/>
  </si>
  <si>
    <t>エコアクション２１</t>
  </si>
  <si>
    <t>基準適合一般事業主認定</t>
    <rPh sb="0" eb="2">
      <t>キジュン</t>
    </rPh>
    <rPh sb="2" eb="4">
      <t>テキゴウ</t>
    </rPh>
    <rPh sb="4" eb="6">
      <t>イッパン</t>
    </rPh>
    <rPh sb="6" eb="9">
      <t>ジギョウヌシ</t>
    </rPh>
    <rPh sb="9" eb="11">
      <t>ニンテイ</t>
    </rPh>
    <phoneticPr fontId="25"/>
  </si>
  <si>
    <t>３か月以上６か月未満</t>
    <rPh sb="2" eb="3">
      <t>ゲツ</t>
    </rPh>
    <rPh sb="3" eb="5">
      <t>イジョウ</t>
    </rPh>
    <rPh sb="7" eb="8">
      <t>ゲツ</t>
    </rPh>
    <rPh sb="8" eb="10">
      <t>ミマン</t>
    </rPh>
    <phoneticPr fontId="25"/>
  </si>
  <si>
    <t>75点以上80点未満</t>
    <rPh sb="2" eb="3">
      <t>テン</t>
    </rPh>
    <rPh sb="3" eb="5">
      <t>イジョウ</t>
    </rPh>
    <rPh sb="7" eb="8">
      <t>テン</t>
    </rPh>
    <rPh sb="8" eb="10">
      <t>ミマン</t>
    </rPh>
    <phoneticPr fontId="25"/>
  </si>
  <si>
    <t>６か月以上１２か月未満</t>
    <rPh sb="2" eb="3">
      <t>ゲツ</t>
    </rPh>
    <rPh sb="3" eb="5">
      <t>イジョウ</t>
    </rPh>
    <rPh sb="8" eb="9">
      <t>ゲツ</t>
    </rPh>
    <rPh sb="9" eb="11">
      <t>ミマン</t>
    </rPh>
    <phoneticPr fontId="25"/>
  </si>
  <si>
    <t>73点以上75点未満</t>
    <rPh sb="2" eb="3">
      <t>テン</t>
    </rPh>
    <rPh sb="3" eb="5">
      <t>イジョウ</t>
    </rPh>
    <rPh sb="7" eb="8">
      <t>テン</t>
    </rPh>
    <rPh sb="8" eb="10">
      <t>ミマン</t>
    </rPh>
    <phoneticPr fontId="25"/>
  </si>
  <si>
    <t>１２か月以上</t>
    <rPh sb="3" eb="4">
      <t>ゲツ</t>
    </rPh>
    <rPh sb="4" eb="6">
      <t>イジョウ</t>
    </rPh>
    <phoneticPr fontId="25"/>
  </si>
  <si>
    <t>70点以上73点未満</t>
    <rPh sb="2" eb="3">
      <t>テン</t>
    </rPh>
    <rPh sb="3" eb="5">
      <t>イジョウ</t>
    </rPh>
    <rPh sb="7" eb="8">
      <t>テン</t>
    </rPh>
    <rPh sb="8" eb="10">
      <t>ミマン</t>
    </rPh>
    <phoneticPr fontId="25"/>
  </si>
  <si>
    <t>65点以上70点未満</t>
    <rPh sb="2" eb="3">
      <t>テン</t>
    </rPh>
    <rPh sb="3" eb="5">
      <t>イジョウ</t>
    </rPh>
    <rPh sb="7" eb="8">
      <t>テン</t>
    </rPh>
    <rPh sb="8" eb="10">
      <t>ミマン</t>
    </rPh>
    <phoneticPr fontId="25"/>
  </si>
  <si>
    <t>62点以上65点未満</t>
    <rPh sb="2" eb="3">
      <t>テン</t>
    </rPh>
    <rPh sb="3" eb="5">
      <t>イジョウ</t>
    </rPh>
    <rPh sb="7" eb="8">
      <t>テン</t>
    </rPh>
    <rPh sb="8" eb="10">
      <t>ミマン</t>
    </rPh>
    <phoneticPr fontId="25"/>
  </si>
  <si>
    <t>60点以上62点未満</t>
    <rPh sb="2" eb="3">
      <t>テン</t>
    </rPh>
    <rPh sb="3" eb="5">
      <t>イジョウ</t>
    </rPh>
    <rPh sb="7" eb="8">
      <t>テン</t>
    </rPh>
    <rPh sb="8" eb="10">
      <t>ミマン</t>
    </rPh>
    <phoneticPr fontId="25"/>
  </si>
  <si>
    <t>60点未満</t>
    <rPh sb="2" eb="3">
      <t>テン</t>
    </rPh>
    <rPh sb="3" eb="5">
      <t>ミマン</t>
    </rPh>
    <phoneticPr fontId="25"/>
  </si>
  <si>
    <r>
      <t>次世代育成支援　</t>
    </r>
    <r>
      <rPr>
        <sz val="11"/>
        <color rgb="FFFF0000"/>
        <rFont val="Meiryo UI"/>
        <family val="3"/>
        <charset val="128"/>
      </rPr>
      <t>※要添付書類</t>
    </r>
    <rPh sb="0" eb="3">
      <t>ジセダイ</t>
    </rPh>
    <rPh sb="3" eb="5">
      <t>イクセイ</t>
    </rPh>
    <rPh sb="5" eb="7">
      <t>シエン</t>
    </rPh>
    <phoneticPr fontId="25"/>
  </si>
  <si>
    <r>
      <t>女性活躍推進　</t>
    </r>
    <r>
      <rPr>
        <sz val="11"/>
        <color rgb="FFFF0000"/>
        <rFont val="Meiryo UI"/>
        <family val="3"/>
        <charset val="128"/>
      </rPr>
      <t>※要添付書類</t>
    </r>
    <rPh sb="0" eb="6">
      <t>ジョセイカツヤクスイシン</t>
    </rPh>
    <phoneticPr fontId="25"/>
  </si>
  <si>
    <r>
      <t>障害者雇用　</t>
    </r>
    <r>
      <rPr>
        <sz val="11"/>
        <color rgb="FFFF0000"/>
        <rFont val="Meiryo UI"/>
        <family val="3"/>
        <charset val="128"/>
      </rPr>
      <t>※要添付書類</t>
    </r>
    <rPh sb="0" eb="3">
      <t>ショウガイシャ</t>
    </rPh>
    <rPh sb="3" eb="5">
      <t>コヨウ</t>
    </rPh>
    <phoneticPr fontId="25"/>
  </si>
  <si>
    <r>
      <t>保護観察対象者等の協力雇用主としての登録　</t>
    </r>
    <r>
      <rPr>
        <sz val="11"/>
        <color rgb="FFFF0000"/>
        <rFont val="Meiryo UI"/>
        <family val="3"/>
        <charset val="128"/>
      </rPr>
      <t>※要添付書類</t>
    </r>
    <rPh sb="0" eb="2">
      <t>ホゴ</t>
    </rPh>
    <rPh sb="2" eb="4">
      <t>カンサツ</t>
    </rPh>
    <rPh sb="4" eb="6">
      <t>タイショウ</t>
    </rPh>
    <rPh sb="6" eb="7">
      <t>シャ</t>
    </rPh>
    <rPh sb="7" eb="8">
      <t>トウ</t>
    </rPh>
    <rPh sb="9" eb="11">
      <t>キョウリョク</t>
    </rPh>
    <rPh sb="11" eb="14">
      <t>コヨウヌシ</t>
    </rPh>
    <rPh sb="18" eb="20">
      <t>トウロク</t>
    </rPh>
    <phoneticPr fontId="25"/>
  </si>
  <si>
    <r>
      <t>防災協定　</t>
    </r>
    <r>
      <rPr>
        <sz val="11"/>
        <color rgb="FFFF0000"/>
        <rFont val="Meiryo UI"/>
        <family val="3"/>
        <charset val="128"/>
      </rPr>
      <t>※要添付書類</t>
    </r>
    <rPh sb="0" eb="2">
      <t>ボウサイ</t>
    </rPh>
    <rPh sb="2" eb="4">
      <t>キョウテイ</t>
    </rPh>
    <phoneticPr fontId="25"/>
  </si>
  <si>
    <r>
      <t>建設キャリアアップシステム　</t>
    </r>
    <r>
      <rPr>
        <sz val="11"/>
        <color rgb="FFFF0000"/>
        <rFont val="Meiryo UI"/>
        <family val="3"/>
        <charset val="128"/>
      </rPr>
      <t>※要添付書類</t>
    </r>
    <rPh sb="0" eb="2">
      <t>ケンセツ</t>
    </rPh>
    <phoneticPr fontId="25"/>
  </si>
  <si>
    <t>受任者支店・営業所名</t>
    <rPh sb="0" eb="3">
      <t>ジュニンシャ</t>
    </rPh>
    <rPh sb="3" eb="5">
      <t>シテン</t>
    </rPh>
    <rPh sb="6" eb="9">
      <t>エイギョウショ</t>
    </rPh>
    <rPh sb="9" eb="10">
      <t>メイ</t>
    </rPh>
    <phoneticPr fontId="24"/>
  </si>
  <si>
    <t>総合評定値通知書又は経営事項審査結果通知書（写）</t>
    <rPh sb="0" eb="2">
      <t>ソウゴウ</t>
    </rPh>
    <rPh sb="2" eb="4">
      <t>ヒョウテイ</t>
    </rPh>
    <rPh sb="4" eb="5">
      <t>アタイ</t>
    </rPh>
    <rPh sb="5" eb="8">
      <t>ツウチショ</t>
    </rPh>
    <rPh sb="8" eb="9">
      <t>マタ</t>
    </rPh>
    <rPh sb="10" eb="12">
      <t>ケイエイ</t>
    </rPh>
    <rPh sb="12" eb="14">
      <t>ジコウ</t>
    </rPh>
    <rPh sb="14" eb="16">
      <t>シンサ</t>
    </rPh>
    <rPh sb="16" eb="18">
      <t>ケッカ</t>
    </rPh>
    <rPh sb="18" eb="21">
      <t>ツウチショ</t>
    </rPh>
    <rPh sb="22" eb="23">
      <t>シャ</t>
    </rPh>
    <phoneticPr fontId="24"/>
  </si>
  <si>
    <t>審査基準日：令和７年１２月３１日</t>
    <rPh sb="0" eb="2">
      <t>シンサ</t>
    </rPh>
    <rPh sb="2" eb="5">
      <t>キジュンビ</t>
    </rPh>
    <rPh sb="6" eb="8">
      <t>レイワ</t>
    </rPh>
    <rPh sb="9" eb="10">
      <t>ネン</t>
    </rPh>
    <rPh sb="12" eb="13">
      <t>ガツ</t>
    </rPh>
    <rPh sb="15" eb="16">
      <t>ニチ</t>
    </rPh>
    <phoneticPr fontId="25"/>
  </si>
  <si>
    <t>　金沢市内に主たる営業所を置く建設工事業者に対して主観点数を付与します。以下の主観的事項審査基準をご確認のうえ、入札参加資格審査申請書に記載してください。評価項目のうち工事成績評点及び優良建設工事施工業者表彰に係る主観点数については、該当業種ごとに加算・減点するものとし、その他の評価項目については、申請を希望する全業種共通に加算・減点します。</t>
    <phoneticPr fontId="24"/>
  </si>
  <si>
    <t>　また、金沢市外に主たる営業所を置く建設工事業者の方に対する主観点数の付与はありません。</t>
    <phoneticPr fontId="24"/>
  </si>
  <si>
    <r>
      <t>　金沢市、企業局及び市立病院発注工事について、令和</t>
    </r>
    <r>
      <rPr>
        <sz val="9"/>
        <color rgb="FFFF0000"/>
        <rFont val="ＭＳ 明朝"/>
        <family val="1"/>
        <charset val="128"/>
      </rPr>
      <t>４</t>
    </r>
    <r>
      <rPr>
        <sz val="9"/>
        <color theme="1"/>
        <rFont val="ＭＳ 明朝"/>
        <family val="1"/>
        <charset val="128"/>
      </rPr>
      <t>年４月１日から令和</t>
    </r>
    <r>
      <rPr>
        <sz val="9"/>
        <color rgb="FFFF0000"/>
        <rFont val="ＭＳ 明朝"/>
        <family val="1"/>
        <charset val="128"/>
      </rPr>
      <t>７</t>
    </r>
    <r>
      <rPr>
        <sz val="9"/>
        <color theme="1"/>
        <rFont val="ＭＳ 明朝"/>
        <family val="1"/>
        <charset val="128"/>
      </rPr>
      <t>年12月31日までの間に竣工検査を受け、工事成績評点の通知を受けたものについて、工事業種ごとの成績評点の平均点により左記のとおり加算・減点します。
　ＪＶの構成員としての施工実績も含みます。
　工事成績評点票は、業種ごとに契約単位で記載してください。
【添付書類】
なし</t>
    </r>
    <phoneticPr fontId="24"/>
  </si>
  <si>
    <r>
      <t>　令和</t>
    </r>
    <r>
      <rPr>
        <sz val="9"/>
        <color rgb="FFFF0000"/>
        <rFont val="ＭＳ 明朝"/>
        <family val="1"/>
        <charset val="128"/>
      </rPr>
      <t>６</t>
    </r>
    <r>
      <rPr>
        <sz val="9"/>
        <color theme="1"/>
        <rFont val="ＭＳ 明朝"/>
        <family val="1"/>
        <charset val="128"/>
      </rPr>
      <t>年１月１日から令和</t>
    </r>
    <r>
      <rPr>
        <sz val="9"/>
        <color rgb="FFFF0000"/>
        <rFont val="ＭＳ 明朝"/>
        <family val="1"/>
        <charset val="128"/>
      </rPr>
      <t>７</t>
    </r>
    <r>
      <rPr>
        <sz val="9"/>
        <color theme="1"/>
        <rFont val="ＭＳ 明朝"/>
        <family val="1"/>
        <charset val="128"/>
      </rPr>
      <t>年12月31日までの間に、金沢市の「優良建設工事施工業者表彰」を受賞された実績により、受賞工事の業種毎に加点します。
ＪＶの構成員としての受賞も実績として認めます。
【添付書類】
なし</t>
    </r>
    <phoneticPr fontId="24"/>
  </si>
  <si>
    <t>１　工事成績評点（業種ごと）</t>
    <phoneticPr fontId="24"/>
  </si>
  <si>
    <t>２　優良建設工事施工業者表彰（業種ごと）</t>
    <phoneticPr fontId="24"/>
  </si>
  <si>
    <t>３　ＩＳＯ９０００シリーズ認証取得の有無（全業種共通）</t>
    <phoneticPr fontId="24"/>
  </si>
  <si>
    <r>
      <t>　令和</t>
    </r>
    <r>
      <rPr>
        <sz val="9"/>
        <color rgb="FFFF0000"/>
        <rFont val="ＭＳ 明朝"/>
        <family val="1"/>
        <charset val="128"/>
      </rPr>
      <t>７</t>
    </r>
    <r>
      <rPr>
        <sz val="9"/>
        <color theme="1"/>
        <rFont val="ＭＳ 明朝"/>
        <family val="1"/>
        <charset val="128"/>
      </rPr>
      <t>年12月31日現在におけるＩＳＯ９００１について、公益財団法人日本適合性認定協会（以下「ＪＡＢ」という。）に認定されている審査登録機関又はＪＡＢと相互認証している認定機関に認定されている審査登録機関の認証取得の有無により、左記のとおり加点します。
【添付書類】
・認証登録証の写し及び認証範囲の確認できる書類の写し（日本語で記載されていない場合は、日本語訳を添付してください。）</t>
    </r>
    <phoneticPr fontId="24"/>
  </si>
  <si>
    <t>４　ＩＳＯ１４０００シリーズ認証取得、エコアクション２１登録の有無（全業種共通）</t>
    <phoneticPr fontId="24"/>
  </si>
  <si>
    <r>
      <t>　令和</t>
    </r>
    <r>
      <rPr>
        <sz val="9"/>
        <color rgb="FFFF0000"/>
        <rFont val="ＭＳ 明朝"/>
        <family val="1"/>
        <charset val="128"/>
      </rPr>
      <t>７</t>
    </r>
    <r>
      <rPr>
        <sz val="9"/>
        <color theme="1"/>
        <rFont val="ＭＳ 明朝"/>
        <family val="1"/>
        <charset val="128"/>
      </rPr>
      <t>年12月31日現在のＩＳＯ１４００１にかかる認証取得の有無、エコアクション２１への参加について</t>
    </r>
    <r>
      <rPr>
        <sz val="9"/>
        <color rgb="FFFF0000"/>
        <rFont val="ＭＳ 明朝"/>
        <family val="1"/>
        <charset val="128"/>
      </rPr>
      <t>一般財団法人持続性推進機構</t>
    </r>
    <r>
      <rPr>
        <sz val="9"/>
        <color theme="1"/>
        <rFont val="ＭＳ 明朝"/>
        <family val="1"/>
        <charset val="128"/>
      </rPr>
      <t>への登録の有無により、左記のとおり加点します。ただし、ＩＳＯ１４００１認証を取得済の方については、エコアクション２１登録の加算はしません。
【添付書類】
・ＩＳＯ１４００１：認証登録証の写し及び認証範囲の確認できる書類の写し
・エコアクション２１：登録証の写し</t>
    </r>
    <phoneticPr fontId="24"/>
  </si>
  <si>
    <t>５　次世代育成支援対策推進法に基づく一般事業主行動計画の届出等の有無（全業種共通）</t>
    <phoneticPr fontId="24"/>
  </si>
  <si>
    <r>
      <t>　令和</t>
    </r>
    <r>
      <rPr>
        <sz val="9"/>
        <color rgb="FFFF0000"/>
        <rFont val="ＭＳ 明朝"/>
        <family val="1"/>
        <charset val="128"/>
      </rPr>
      <t>７</t>
    </r>
    <r>
      <rPr>
        <sz val="9"/>
        <color theme="1"/>
        <rFont val="ＭＳ 明朝"/>
        <family val="1"/>
        <charset val="128"/>
      </rPr>
      <t>年12月31日現在の次世代育成支援対策推進法第12条に基づく一般事業主行動計画の届出（ただし、常時雇用する労働者が50人以上の者で、同法第12条に基づき届け出た者は除く）及び基準適合一般事業主認定の有無により、左記のとおり加点します。ただし、複数に該当する場合は、いずれか一つのみに加点します。
【添付書類】
・一般事業主行動計画の届出（受付印のあるもの）
・基準適合一般事業主認定：届出・取得したことが確認できる書類</t>
    </r>
    <phoneticPr fontId="24"/>
  </si>
  <si>
    <t>６　女性の職業生活における活躍の推進に関する法律に基づく一般事業主行動計画の届出等の有無（全業種共通）</t>
    <phoneticPr fontId="24"/>
  </si>
  <si>
    <r>
      <t>　令和</t>
    </r>
    <r>
      <rPr>
        <sz val="9"/>
        <color rgb="FFFF0000"/>
        <rFont val="ＭＳ 明朝"/>
        <family val="1"/>
        <charset val="128"/>
      </rPr>
      <t>７</t>
    </r>
    <r>
      <rPr>
        <sz val="9"/>
        <color theme="1"/>
        <rFont val="ＭＳ 明朝"/>
        <family val="1"/>
        <charset val="128"/>
      </rPr>
      <t>年12月31日現在の女性の職業生活における活躍の推進に関する法律第８条に基づく一般事業主行動計画の届出（ただし、常時雇用する労働者が101人以上の者で、同法第８条に基づき届け出た者は除く）及び基準適合一般事業主認定の有無により、左記のとおり加点します。ただし、複数に該当する場合は、いずれか一つのみに加点します。
【添付書類】
・一般事業主行動計画の届出（受付印のあるもの）
・基準適合一般事業主認定：届出・取得したことが確認できる書類</t>
    </r>
    <phoneticPr fontId="24"/>
  </si>
  <si>
    <t>７　障害者の雇用の促進等に関する法律に規定する障害者の雇用状況（全業種共通）</t>
    <phoneticPr fontId="24"/>
  </si>
  <si>
    <r>
      <t>　令和</t>
    </r>
    <r>
      <rPr>
        <sz val="9"/>
        <color rgb="FFFF0000"/>
        <rFont val="ＭＳ 明朝"/>
        <family val="1"/>
        <charset val="128"/>
      </rPr>
      <t>７</t>
    </r>
    <r>
      <rPr>
        <sz val="9"/>
        <color theme="1"/>
        <rFont val="ＭＳ 明朝"/>
        <family val="1"/>
        <charset val="128"/>
      </rPr>
      <t>年12月31日現在の障害者の雇用の促進等に関する法律第２条第１号に定める障害者を、法定雇用率（</t>
    </r>
    <r>
      <rPr>
        <sz val="9"/>
        <color rgb="FFFF0000"/>
        <rFont val="ＭＳ 明朝"/>
        <family val="1"/>
        <charset val="128"/>
      </rPr>
      <t>2.5</t>
    </r>
    <r>
      <rPr>
        <sz val="9"/>
        <color theme="1"/>
        <rFont val="ＭＳ 明朝"/>
        <family val="1"/>
        <charset val="128"/>
      </rPr>
      <t>％）に相当する人数を超えて常時雇用（週30時間以上）している者に、左記のとおり加点します。
【添付書類】
【常用労働者数が</t>
    </r>
    <r>
      <rPr>
        <sz val="9"/>
        <color rgb="FFFF0000"/>
        <rFont val="ＭＳ 明朝"/>
        <family val="1"/>
        <charset val="128"/>
      </rPr>
      <t>40</t>
    </r>
    <r>
      <rPr>
        <sz val="9"/>
        <color theme="1"/>
        <rFont val="ＭＳ 明朝"/>
        <family val="1"/>
        <charset val="128"/>
      </rPr>
      <t>人以上の者】
ハローワークに提出している雇用に関する状況表の写し
【常用労働者数が</t>
    </r>
    <r>
      <rPr>
        <sz val="9"/>
        <color rgb="FFFF0000"/>
        <rFont val="ＭＳ 明朝"/>
        <family val="1"/>
        <charset val="128"/>
      </rPr>
      <t>40</t>
    </r>
    <r>
      <rPr>
        <sz val="9"/>
        <color theme="1"/>
        <rFont val="ＭＳ 明朝"/>
        <family val="1"/>
        <charset val="128"/>
      </rPr>
      <t>人未満の者】
①障害者雇用の報告書（金沢市様式）
②障害者であることを証明するものの写し(障害者手帳、療育手帳、障害者年金等)
③常時雇用を確認できるもの（賃金台帳、社会保険証(雇用保険被保険者資格取得等確認通知書等) 等）</t>
    </r>
    <phoneticPr fontId="24"/>
  </si>
  <si>
    <t>８　保護観察対象者等の協力雇用主としての登録状況（全業種共通）</t>
    <phoneticPr fontId="24"/>
  </si>
  <si>
    <r>
      <t>　令和</t>
    </r>
    <r>
      <rPr>
        <sz val="9"/>
        <color rgb="FFFF0000"/>
        <rFont val="ＭＳ 明朝"/>
        <family val="1"/>
        <charset val="128"/>
      </rPr>
      <t>７</t>
    </r>
    <r>
      <rPr>
        <sz val="9"/>
        <color theme="1"/>
        <rFont val="ＭＳ 明朝"/>
        <family val="1"/>
        <charset val="128"/>
      </rPr>
      <t>年12月31日現在における金沢保護観察所への保護観察対象者等の協力雇用主としての登録の有無により、左記のとおり加点します。
【添付書類】
・金沢保護観察所の証明書（金沢市様式）</t>
    </r>
    <phoneticPr fontId="24"/>
  </si>
  <si>
    <t>９　金沢市との防災協定締結の有無（全業種共通）</t>
    <phoneticPr fontId="24"/>
  </si>
  <si>
    <r>
      <t>　令和</t>
    </r>
    <r>
      <rPr>
        <sz val="9"/>
        <color rgb="FFFF0000"/>
        <rFont val="ＭＳ 明朝"/>
        <family val="1"/>
        <charset val="128"/>
      </rPr>
      <t>７</t>
    </r>
    <r>
      <rPr>
        <sz val="9"/>
        <color theme="1"/>
        <rFont val="ＭＳ 明朝"/>
        <family val="1"/>
        <charset val="128"/>
      </rPr>
      <t>年12月31日現在における金沢市との「防災協定」の締結の有無により、左記のとおり加点します。
【添付書類】
　協定締結が確認できる書類（協定書の写し、各団体が発行する証明書等）の写し
（</t>
    </r>
    <r>
      <rPr>
        <sz val="9"/>
        <color rgb="FFFF0000"/>
        <rFont val="ＭＳ 明朝"/>
        <family val="1"/>
        <charset val="128"/>
      </rPr>
      <t>令和７年12月31日以降の証明日のもの</t>
    </r>
    <r>
      <rPr>
        <sz val="9"/>
        <color theme="1"/>
        <rFont val="ＭＳ 明朝"/>
        <family val="1"/>
        <charset val="128"/>
      </rPr>
      <t>）</t>
    </r>
    <phoneticPr fontId="24"/>
  </si>
  <si>
    <t>10　金沢市除排雪委託契約締結の有無（全業種共通）</t>
    <phoneticPr fontId="24"/>
  </si>
  <si>
    <r>
      <t>　令和</t>
    </r>
    <r>
      <rPr>
        <sz val="9"/>
        <color rgb="FFFF0000"/>
        <rFont val="ＭＳ 明朝"/>
        <family val="1"/>
        <charset val="128"/>
      </rPr>
      <t>７</t>
    </r>
    <r>
      <rPr>
        <sz val="9"/>
        <color theme="1"/>
        <rFont val="ＭＳ 明朝"/>
        <family val="1"/>
        <charset val="128"/>
      </rPr>
      <t>年12月31日現在における金沢市との「除排雪委託契約」の締結の有無により、左記のとおり加点します。
【添付書類】
なし</t>
    </r>
    <phoneticPr fontId="24"/>
  </si>
  <si>
    <t>11　かなざわ災害時等協力事業所登録の有無（全業種共通）</t>
    <phoneticPr fontId="24"/>
  </si>
  <si>
    <r>
      <t>　令和</t>
    </r>
    <r>
      <rPr>
        <sz val="9"/>
        <color rgb="FFFF0000"/>
        <rFont val="ＭＳ 明朝"/>
        <family val="1"/>
        <charset val="128"/>
      </rPr>
      <t>７</t>
    </r>
    <r>
      <rPr>
        <sz val="9"/>
        <color theme="1"/>
        <rFont val="ＭＳ 明朝"/>
        <family val="1"/>
        <charset val="128"/>
      </rPr>
      <t>年12月31日現在におけるかなざわ災害時等協力事業所登録の有無により、左記のとおり加点します。
【添付書類】
なし</t>
    </r>
    <phoneticPr fontId="24"/>
  </si>
  <si>
    <t>12　金沢市消防団協力事業所認定の有無（全業種共通）</t>
    <phoneticPr fontId="24"/>
  </si>
  <si>
    <r>
      <t>　令和</t>
    </r>
    <r>
      <rPr>
        <sz val="9"/>
        <color rgb="FFFF0000"/>
        <rFont val="ＭＳ 明朝"/>
        <family val="1"/>
        <charset val="128"/>
      </rPr>
      <t>７</t>
    </r>
    <r>
      <rPr>
        <sz val="9"/>
        <color theme="1"/>
        <rFont val="ＭＳ 明朝"/>
        <family val="1"/>
        <charset val="128"/>
      </rPr>
      <t>年12月31日現在における金沢市からの「金沢市消防団協力事業所認定」の認定の有無により、左記のとおり加点します。
【添付書類】
なし</t>
    </r>
    <phoneticPr fontId="24"/>
  </si>
  <si>
    <t>13　建設キャリアアップシステムの事業者としての登録の有無（全業種共通）</t>
    <phoneticPr fontId="24"/>
  </si>
  <si>
    <r>
      <t>　令和</t>
    </r>
    <r>
      <rPr>
        <sz val="9"/>
        <color rgb="FFFF0000"/>
        <rFont val="ＭＳ 明朝"/>
        <family val="1"/>
        <charset val="128"/>
      </rPr>
      <t>７</t>
    </r>
    <r>
      <rPr>
        <sz val="9"/>
        <color theme="1"/>
        <rFont val="ＭＳ 明朝"/>
        <family val="1"/>
        <charset val="128"/>
      </rPr>
      <t>年12月31日現在における建設キャリアアップシステムの事業者登録の有無により、左記のとおり加点します。
【添付書類】
登録状況が確認できる以下のいずれかの書類の写し
・事業者登録ＩＤ発行通知の写し		
・登録メールのコピー＋建設キャリアアップシステムホームページの「登録事業者検索」で自社の検索結果画面</t>
    </r>
    <phoneticPr fontId="24"/>
  </si>
  <si>
    <r>
      <t>　令和</t>
    </r>
    <r>
      <rPr>
        <sz val="9"/>
        <color rgb="FFFF0000"/>
        <rFont val="ＭＳ 明朝"/>
        <family val="1"/>
        <charset val="128"/>
      </rPr>
      <t>６</t>
    </r>
    <r>
      <rPr>
        <sz val="9"/>
        <color theme="1"/>
        <rFont val="ＭＳ 明朝"/>
        <family val="1"/>
        <charset val="128"/>
      </rPr>
      <t>年１月１日から令和</t>
    </r>
    <r>
      <rPr>
        <sz val="9"/>
        <color rgb="FFFF0000"/>
        <rFont val="ＭＳ 明朝"/>
        <family val="1"/>
        <charset val="128"/>
      </rPr>
      <t>７</t>
    </r>
    <r>
      <rPr>
        <sz val="9"/>
        <color theme="1"/>
        <rFont val="ＭＳ 明朝"/>
        <family val="1"/>
        <charset val="128"/>
      </rPr>
      <t>年12月31日までの間に本市において指名停止を受けた期間の累計により、左記のとおり減点します。
　なお、指名停止措置期間の始期が上記期間中に含まれる場合を対象とします（指名停止期間の始期が令和</t>
    </r>
    <r>
      <rPr>
        <sz val="9"/>
        <color rgb="FFFF0000"/>
        <rFont val="ＭＳ 明朝"/>
        <family val="1"/>
        <charset val="128"/>
      </rPr>
      <t>５</t>
    </r>
    <r>
      <rPr>
        <sz val="9"/>
        <color theme="1"/>
        <rFont val="ＭＳ 明朝"/>
        <family val="1"/>
        <charset val="128"/>
      </rPr>
      <t>年12月31日以前の場合は、終期が令和</t>
    </r>
    <r>
      <rPr>
        <sz val="9"/>
        <color rgb="FFFF0000"/>
        <rFont val="ＭＳ 明朝"/>
        <family val="1"/>
        <charset val="128"/>
      </rPr>
      <t>６</t>
    </r>
    <r>
      <rPr>
        <sz val="9"/>
        <color theme="1"/>
        <rFont val="ＭＳ 明朝"/>
        <family val="1"/>
        <charset val="128"/>
      </rPr>
      <t>年１月１日以降であっても点数の対象となりません。）。
【添付書類】
なし</t>
    </r>
    <phoneticPr fontId="24"/>
  </si>
  <si>
    <t>土木工事業</t>
    <rPh sb="0" eb="2">
      <t>ドボク</t>
    </rPh>
    <rPh sb="2" eb="4">
      <t>コウジ</t>
    </rPh>
    <rPh sb="4" eb="5">
      <t>ギョウ</t>
    </rPh>
    <phoneticPr fontId="25"/>
  </si>
  <si>
    <t>建築工事業</t>
    <rPh sb="0" eb="2">
      <t>ケンチク</t>
    </rPh>
    <rPh sb="2" eb="5">
      <t>コウジギョウ</t>
    </rPh>
    <phoneticPr fontId="25"/>
  </si>
  <si>
    <t>大工工事業</t>
    <rPh sb="0" eb="2">
      <t>ダイク</t>
    </rPh>
    <rPh sb="2" eb="5">
      <t>コウジギョウ</t>
    </rPh>
    <phoneticPr fontId="25"/>
  </si>
  <si>
    <t>左官工事業</t>
    <rPh sb="0" eb="2">
      <t>サカン</t>
    </rPh>
    <rPh sb="2" eb="5">
      <t>コウジギョウ</t>
    </rPh>
    <phoneticPr fontId="25"/>
  </si>
  <si>
    <t>とび・土工工事業</t>
    <rPh sb="3" eb="4">
      <t>ツチ</t>
    </rPh>
    <rPh sb="4" eb="5">
      <t>コウ</t>
    </rPh>
    <rPh sb="5" eb="7">
      <t>コウジ</t>
    </rPh>
    <rPh sb="7" eb="8">
      <t>ギョウ</t>
    </rPh>
    <phoneticPr fontId="25"/>
  </si>
  <si>
    <t>石工事業</t>
    <rPh sb="0" eb="1">
      <t>イシ</t>
    </rPh>
    <rPh sb="1" eb="4">
      <t>コウジギョウ</t>
    </rPh>
    <phoneticPr fontId="25"/>
  </si>
  <si>
    <t>屋根工事業</t>
    <rPh sb="0" eb="2">
      <t>ヤネ</t>
    </rPh>
    <rPh sb="2" eb="5">
      <t>コウジギョウ</t>
    </rPh>
    <phoneticPr fontId="25"/>
  </si>
  <si>
    <t>電気工事業</t>
    <rPh sb="0" eb="2">
      <t>デンキ</t>
    </rPh>
    <rPh sb="2" eb="5">
      <t>コウジギョウ</t>
    </rPh>
    <phoneticPr fontId="25"/>
  </si>
  <si>
    <t>管工事業</t>
    <rPh sb="0" eb="1">
      <t>カン</t>
    </rPh>
    <rPh sb="1" eb="4">
      <t>コウジギョウ</t>
    </rPh>
    <phoneticPr fontId="25"/>
  </si>
  <si>
    <t>タイル・れんが・ブロック工事業</t>
    <rPh sb="12" eb="15">
      <t>コウジギョウ</t>
    </rPh>
    <phoneticPr fontId="25"/>
  </si>
  <si>
    <t>鋼構造物工事業</t>
    <rPh sb="0" eb="1">
      <t>コウ</t>
    </rPh>
    <rPh sb="1" eb="3">
      <t>コウゾウ</t>
    </rPh>
    <rPh sb="3" eb="4">
      <t>ブツ</t>
    </rPh>
    <rPh sb="4" eb="7">
      <t>コウジギョウ</t>
    </rPh>
    <phoneticPr fontId="25"/>
  </si>
  <si>
    <t>鉄筋工事業</t>
    <rPh sb="0" eb="2">
      <t>テッキン</t>
    </rPh>
    <rPh sb="2" eb="5">
      <t>コウジギョウ</t>
    </rPh>
    <phoneticPr fontId="25"/>
  </si>
  <si>
    <t>舗装工事業</t>
    <rPh sb="0" eb="2">
      <t>ホソウ</t>
    </rPh>
    <rPh sb="2" eb="5">
      <t>コウジギョウ</t>
    </rPh>
    <phoneticPr fontId="25"/>
  </si>
  <si>
    <t>しゅんせつ工事業</t>
    <rPh sb="5" eb="8">
      <t>コウジギョウ</t>
    </rPh>
    <phoneticPr fontId="25"/>
  </si>
  <si>
    <t>板金工事業</t>
    <rPh sb="0" eb="2">
      <t>バンキン</t>
    </rPh>
    <rPh sb="2" eb="5">
      <t>コウジギョウ</t>
    </rPh>
    <phoneticPr fontId="25"/>
  </si>
  <si>
    <t>ガラス工事業</t>
    <rPh sb="3" eb="6">
      <t>コウジギョウ</t>
    </rPh>
    <phoneticPr fontId="25"/>
  </si>
  <si>
    <t>塗装工事業</t>
    <rPh sb="0" eb="2">
      <t>トソウ</t>
    </rPh>
    <rPh sb="2" eb="5">
      <t>コウジギョウ</t>
    </rPh>
    <phoneticPr fontId="25"/>
  </si>
  <si>
    <t>防水工事業</t>
    <rPh sb="0" eb="2">
      <t>ボウスイ</t>
    </rPh>
    <rPh sb="2" eb="5">
      <t>コウジギョウ</t>
    </rPh>
    <phoneticPr fontId="25"/>
  </si>
  <si>
    <t>内装仕上工事業</t>
    <rPh sb="0" eb="2">
      <t>ナイソウ</t>
    </rPh>
    <rPh sb="2" eb="4">
      <t>シア</t>
    </rPh>
    <rPh sb="4" eb="7">
      <t>コウジギョウ</t>
    </rPh>
    <phoneticPr fontId="25"/>
  </si>
  <si>
    <t>機械器具設置工事業</t>
    <rPh sb="0" eb="2">
      <t>キカイ</t>
    </rPh>
    <rPh sb="2" eb="4">
      <t>キグ</t>
    </rPh>
    <rPh sb="4" eb="6">
      <t>セッチ</t>
    </rPh>
    <rPh sb="6" eb="9">
      <t>コウジギョウ</t>
    </rPh>
    <phoneticPr fontId="25"/>
  </si>
  <si>
    <t>熱絶縁工事業</t>
    <rPh sb="0" eb="1">
      <t>ネツ</t>
    </rPh>
    <rPh sb="1" eb="3">
      <t>ゼツエン</t>
    </rPh>
    <rPh sb="3" eb="6">
      <t>コウジギョウ</t>
    </rPh>
    <phoneticPr fontId="25"/>
  </si>
  <si>
    <t>電気通信工事業</t>
    <rPh sb="0" eb="2">
      <t>デンキ</t>
    </rPh>
    <rPh sb="2" eb="4">
      <t>ツウシン</t>
    </rPh>
    <rPh sb="4" eb="7">
      <t>コウジギョウ</t>
    </rPh>
    <phoneticPr fontId="25"/>
  </si>
  <si>
    <t>造園工事業</t>
    <rPh sb="0" eb="2">
      <t>ゾウエン</t>
    </rPh>
    <rPh sb="2" eb="5">
      <t>コウジギョウ</t>
    </rPh>
    <phoneticPr fontId="25"/>
  </si>
  <si>
    <t>さく井工事業</t>
    <rPh sb="2" eb="3">
      <t>イ</t>
    </rPh>
    <rPh sb="3" eb="6">
      <t>コウジギョウ</t>
    </rPh>
    <phoneticPr fontId="25"/>
  </si>
  <si>
    <t>建具工事業</t>
    <rPh sb="0" eb="2">
      <t>タテグ</t>
    </rPh>
    <rPh sb="2" eb="5">
      <t>コウジギョウ</t>
    </rPh>
    <phoneticPr fontId="25"/>
  </si>
  <si>
    <t>水道施設工事業</t>
    <rPh sb="0" eb="2">
      <t>スイドウ</t>
    </rPh>
    <rPh sb="2" eb="4">
      <t>シセツ</t>
    </rPh>
    <rPh sb="4" eb="7">
      <t>コウジギョウ</t>
    </rPh>
    <phoneticPr fontId="25"/>
  </si>
  <si>
    <t>消防施設工事業</t>
    <rPh sb="0" eb="2">
      <t>ショウボウ</t>
    </rPh>
    <rPh sb="2" eb="4">
      <t>シセツ</t>
    </rPh>
    <rPh sb="4" eb="7">
      <t>コウジギョウ</t>
    </rPh>
    <phoneticPr fontId="25"/>
  </si>
  <si>
    <t>清掃施設工事業</t>
    <rPh sb="0" eb="2">
      <t>セイソウ</t>
    </rPh>
    <rPh sb="2" eb="4">
      <t>シセツ</t>
    </rPh>
    <rPh sb="4" eb="7">
      <t>コウジギョウ</t>
    </rPh>
    <phoneticPr fontId="25"/>
  </si>
  <si>
    <t>解体工事業</t>
    <rPh sb="0" eb="2">
      <t>カイタイ</t>
    </rPh>
    <rPh sb="2" eb="4">
      <t>コウジ</t>
    </rPh>
    <rPh sb="4" eb="5">
      <t>ギョウ</t>
    </rPh>
    <phoneticPr fontId="25"/>
  </si>
  <si>
    <t>常時雇用する労働者が40人以上</t>
    <rPh sb="0" eb="2">
      <t>ジョウジ</t>
    </rPh>
    <rPh sb="2" eb="4">
      <t>コヨウ</t>
    </rPh>
    <rPh sb="6" eb="9">
      <t>ロウドウシャ</t>
    </rPh>
    <rPh sb="12" eb="13">
      <t>ニン</t>
    </rPh>
    <rPh sb="13" eb="15">
      <t>イジョウ</t>
    </rPh>
    <phoneticPr fontId="25"/>
  </si>
  <si>
    <t>常時雇用する労働者が40人未満</t>
    <rPh sb="0" eb="2">
      <t>ジョウジ</t>
    </rPh>
    <rPh sb="2" eb="4">
      <t>コヨウ</t>
    </rPh>
    <rPh sb="6" eb="9">
      <t>ロウドウシャ</t>
    </rPh>
    <rPh sb="12" eb="13">
      <t>ニン</t>
    </rPh>
    <rPh sb="13" eb="15">
      <t>ミマン</t>
    </rPh>
    <phoneticPr fontId="25"/>
  </si>
  <si>
    <t>　本市、企業局及び市立病院発注工事について、令和４年４月１日から令和７年12月31日までの間に竣工検査を受け、工事成績評点の通知を受けたものについて申請する工事業種ごとに作成し記載してください。</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</si>
</sst>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50" x14ac:knownFonts="1">
    <font>
      <sz val="10"/>
      <name val="ＭＳ 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ＭＳ 明朝"/>
      <family val="1"/>
      <charset val="128"/>
    </font>
    <font>
      <sz val="14"/>
      <name val="ＭＳ ゴシック"/>
      <family val="3"/>
      <charset val="128"/>
    </font>
    <font>
      <sz val="11"/>
      <name val="ＭＳ ゴシック"/>
      <family val="3"/>
      <charset val="128"/>
    </font>
    <font>
      <sz val="9"/>
      <name val="ＭＳ ゴシック"/>
      <family val="3"/>
      <charset val="128"/>
    </font>
    <font>
      <sz val="9"/>
      <name val="ＭＳ 明朝"/>
      <family val="1"/>
      <charset val="128"/>
    </font>
    <font>
      <sz val="6"/>
      <name val="ＭＳ ゴシック"/>
      <family val="3"/>
      <charset val="128"/>
    </font>
    <font>
      <sz val="6"/>
      <name val="ＭＳ Ｐゴシック"/>
      <family val="3"/>
      <charset val="128"/>
    </font>
    <font>
      <sz val="8"/>
      <name val="ＭＳ ゴシック"/>
      <family val="3"/>
      <charset val="128"/>
    </font>
    <font>
      <sz val="10"/>
      <name val="ＭＳ ゴシック"/>
      <family val="3"/>
      <charset val="128"/>
    </font>
    <font>
      <sz val="11"/>
      <name val="ＭＳ Ｐゴシック"/>
      <family val="3"/>
      <charset val="128"/>
    </font>
    <font>
      <b/>
      <sz val="14"/>
      <name val="ＭＳ 明朝"/>
      <family val="1"/>
      <charset val="128"/>
    </font>
    <font>
      <b/>
      <sz val="11"/>
      <name val="ＭＳ 明朝"/>
      <family val="1"/>
      <charset val="128"/>
    </font>
    <font>
      <sz val="9"/>
      <name val="ＭＳ Ｐゴシック"/>
      <family val="3"/>
      <charset val="128"/>
    </font>
    <font>
      <b/>
      <u/>
      <sz val="9"/>
      <name val="ＭＳ ゴシック"/>
      <family val="3"/>
      <charset val="128"/>
    </font>
    <font>
      <sz val="9"/>
      <name val="ＭＳ Ｐ明朝"/>
      <family val="1"/>
      <charset val="128"/>
    </font>
    <font>
      <sz val="8"/>
      <name val="ＭＳ Ｐゴシック"/>
      <family val="3"/>
      <charset val="128"/>
    </font>
    <font>
      <sz val="10"/>
      <name val="ＭＳ Ｐゴシック"/>
      <family val="3"/>
      <charset val="128"/>
    </font>
    <font>
      <b/>
      <sz val="9"/>
      <name val="ＭＳ 明朝"/>
      <family val="1"/>
      <charset val="128"/>
    </font>
    <font>
      <b/>
      <sz val="9"/>
      <color rgb="FFFF0000"/>
      <name val="ＭＳ 明朝"/>
      <family val="1"/>
      <charset val="128"/>
    </font>
    <font>
      <sz val="12"/>
      <name val="ＭＳ Ｐゴシック"/>
      <family val="3"/>
      <charset val="128"/>
    </font>
    <font>
      <sz val="9"/>
      <color rgb="FFFF0000"/>
      <name val="ＭＳ 明朝"/>
      <family val="1"/>
      <charset val="128"/>
    </font>
    <font>
      <sz val="11"/>
      <name val="Meiryo UI"/>
      <family val="3"/>
      <charset val="128"/>
    </font>
    <font>
      <sz val="11"/>
      <color rgb="FFFF0000"/>
      <name val="Meiryo UI"/>
      <family val="3"/>
      <charset val="128"/>
    </font>
    <font>
      <sz val="14"/>
      <name val="Meiryo UI"/>
      <family val="3"/>
      <charset val="128"/>
    </font>
    <font>
      <b/>
      <sz val="14"/>
      <color theme="1"/>
      <name val="ＭＳ 明朝"/>
      <family val="1"/>
      <charset val="128"/>
    </font>
    <font>
      <sz val="10.5"/>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9"/>
      <color rgb="FF000000"/>
      <name val="Meiryo UI"/>
      <family val="3"/>
      <charset val="128"/>
    </font>
    <font>
      <sz val="9"/>
      <color theme="0" tint="-0.34998626667073579"/>
      <name val="ＭＳ 明朝"/>
      <family val="1"/>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top/>
      <bottom style="double">
        <color indexed="64"/>
      </bottom>
      <diagonal/>
    </border>
    <border>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style="mediumDashed">
        <color indexed="64"/>
      </bottom>
      <diagonal/>
    </border>
    <border>
      <left/>
      <right style="medium">
        <color indexed="64"/>
      </right>
      <top/>
      <bottom style="mediumDashed">
        <color indexed="64"/>
      </bottom>
      <diagonal/>
    </border>
    <border>
      <left/>
      <right style="thick">
        <color indexed="64"/>
      </right>
      <top/>
      <bottom style="mediumDashed">
        <color indexed="64"/>
      </bottom>
      <diagonal/>
    </border>
    <border>
      <left style="thick">
        <color indexed="64"/>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bottom style="mediumDashed">
        <color indexed="64"/>
      </bottom>
      <diagonal/>
    </border>
    <border>
      <left style="thick">
        <color indexed="64"/>
      </left>
      <right style="medium">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top/>
      <bottom/>
      <diagonal/>
    </border>
  </borders>
  <cellStyleXfs count="45">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27"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11" fillId="4" borderId="0" applyNumberFormat="0" applyBorder="0" applyAlignment="0" applyProtection="0">
      <alignment vertical="center"/>
    </xf>
    <xf numFmtId="0" fontId="28" fillId="0" borderId="0"/>
    <xf numFmtId="0" fontId="1" fillId="0" borderId="0">
      <alignment vertical="center"/>
    </xf>
    <xf numFmtId="0" fontId="27" fillId="0" borderId="0"/>
  </cellStyleXfs>
  <cellXfs count="255">
    <xf numFmtId="0" fontId="0" fillId="0" borderId="0" xfId="0" applyAlignment="1"/>
    <xf numFmtId="0" fontId="19" fillId="0" borderId="0" xfId="0" applyFont="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22"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pplyAlignment="1">
      <alignment vertical="center"/>
    </xf>
    <xf numFmtId="0" fontId="22" fillId="0" borderId="19" xfId="0" applyFont="1" applyBorder="1" applyAlignment="1">
      <alignment vertical="center"/>
    </xf>
    <xf numFmtId="0" fontId="22" fillId="0" borderId="15" xfId="0" applyFont="1" applyBorder="1" applyAlignment="1">
      <alignment vertical="center"/>
    </xf>
    <xf numFmtId="0" fontId="22" fillId="0" borderId="13" xfId="0" applyFont="1" applyBorder="1" applyAlignment="1">
      <alignment vertical="center"/>
    </xf>
    <xf numFmtId="0" fontId="22" fillId="0" borderId="20" xfId="0" applyFont="1" applyBorder="1" applyAlignment="1">
      <alignment vertical="center"/>
    </xf>
    <xf numFmtId="0" fontId="22" fillId="0" borderId="15" xfId="0" applyFont="1" applyBorder="1" applyAlignment="1">
      <alignment horizontal="center" vertical="center"/>
    </xf>
    <xf numFmtId="0" fontId="22" fillId="0" borderId="16" xfId="0" applyFont="1" applyBorder="1" applyAlignment="1">
      <alignment vertical="center" wrapText="1"/>
    </xf>
    <xf numFmtId="0" fontId="22" fillId="0" borderId="17" xfId="0" applyFont="1" applyBorder="1" applyAlignment="1">
      <alignment horizontal="center" vertical="center"/>
    </xf>
    <xf numFmtId="0" fontId="22" fillId="0" borderId="18" xfId="0" applyFont="1" applyBorder="1" applyAlignment="1">
      <alignment horizontal="center" vertical="center"/>
    </xf>
    <xf numFmtId="176" fontId="23" fillId="0" borderId="0" xfId="42" applyNumberFormat="1" applyFont="1" applyAlignment="1">
      <alignment vertical="center"/>
    </xf>
    <xf numFmtId="0" fontId="32" fillId="0" borderId="0" xfId="42" applyFont="1" applyAlignment="1">
      <alignment vertical="center" wrapText="1"/>
    </xf>
    <xf numFmtId="176" fontId="23" fillId="0" borderId="26" xfId="42" applyNumberFormat="1" applyFont="1" applyBorder="1" applyAlignment="1">
      <alignment horizontal="center" vertical="center"/>
    </xf>
    <xf numFmtId="176" fontId="23" fillId="0" borderId="30" xfId="42" applyNumberFormat="1" applyFont="1" applyBorder="1" applyAlignment="1">
      <alignment horizontal="center" vertical="center"/>
    </xf>
    <xf numFmtId="176" fontId="33" fillId="0" borderId="31" xfId="42" applyNumberFormat="1" applyFont="1" applyBorder="1" applyAlignment="1">
      <alignment horizontal="center" vertical="center" shrinkToFit="1"/>
    </xf>
    <xf numFmtId="176" fontId="31" fillId="0" borderId="33" xfId="42" applyNumberFormat="1" applyFont="1" applyBorder="1" applyAlignment="1">
      <alignment horizontal="center" vertical="center"/>
    </xf>
    <xf numFmtId="176" fontId="35" fillId="0" borderId="34" xfId="42" applyNumberFormat="1" applyFont="1" applyBorder="1" applyAlignment="1">
      <alignment horizontal="center" vertical="center"/>
    </xf>
    <xf numFmtId="176" fontId="31" fillId="0" borderId="34" xfId="42" applyNumberFormat="1" applyFont="1" applyBorder="1" applyAlignment="1">
      <alignment horizontal="center" vertical="center"/>
    </xf>
    <xf numFmtId="176" fontId="31" fillId="0" borderId="35" xfId="42" applyNumberFormat="1" applyFont="1" applyBorder="1" applyAlignment="1">
      <alignment horizontal="center" vertical="center"/>
    </xf>
    <xf numFmtId="177" fontId="35" fillId="0" borderId="33" xfId="42" applyNumberFormat="1" applyFont="1" applyBorder="1" applyAlignment="1">
      <alignment horizontal="center" vertical="center"/>
    </xf>
    <xf numFmtId="176" fontId="31" fillId="0" borderId="36" xfId="42" applyNumberFormat="1" applyFont="1" applyBorder="1" applyAlignment="1">
      <alignment horizontal="center" vertical="center"/>
    </xf>
    <xf numFmtId="176" fontId="33" fillId="0" borderId="37" xfId="42" applyNumberFormat="1" applyFont="1" applyBorder="1" applyAlignment="1">
      <alignment horizontal="center" vertical="center" shrinkToFit="1"/>
    </xf>
    <xf numFmtId="176" fontId="31" fillId="0" borderId="39" xfId="42" applyNumberFormat="1" applyFont="1" applyBorder="1" applyAlignment="1">
      <alignment horizontal="center" vertical="center"/>
    </xf>
    <xf numFmtId="176" fontId="35" fillId="0" borderId="40" xfId="42" applyNumberFormat="1" applyFont="1" applyBorder="1" applyAlignment="1">
      <alignment horizontal="center" vertical="center"/>
    </xf>
    <xf numFmtId="176" fontId="31" fillId="0" borderId="40" xfId="42" applyNumberFormat="1" applyFont="1" applyBorder="1" applyAlignment="1">
      <alignment horizontal="center" vertical="center"/>
    </xf>
    <xf numFmtId="176" fontId="31" fillId="0" borderId="42" xfId="42" applyNumberFormat="1" applyFont="1" applyBorder="1" applyAlignment="1">
      <alignment horizontal="center" vertical="center"/>
    </xf>
    <xf numFmtId="177" fontId="35" fillId="0" borderId="39" xfId="42" applyNumberFormat="1" applyFont="1" applyBorder="1" applyAlignment="1">
      <alignment horizontal="center" vertical="center"/>
    </xf>
    <xf numFmtId="176" fontId="31" fillId="0" borderId="43" xfId="42" applyNumberFormat="1" applyFont="1" applyBorder="1" applyAlignment="1">
      <alignment horizontal="center" vertical="center"/>
    </xf>
    <xf numFmtId="176" fontId="33" fillId="0" borderId="44" xfId="42" applyNumberFormat="1" applyFont="1" applyBorder="1" applyAlignment="1">
      <alignment horizontal="center" vertical="center" shrinkToFit="1"/>
    </xf>
    <xf numFmtId="176" fontId="31" fillId="0" borderId="46" xfId="42" applyNumberFormat="1" applyFont="1" applyBorder="1" applyAlignment="1">
      <alignment horizontal="center" vertical="center"/>
    </xf>
    <xf numFmtId="176" fontId="35" fillId="0" borderId="47" xfId="42" applyNumberFormat="1" applyFont="1" applyBorder="1" applyAlignment="1">
      <alignment horizontal="center" vertical="center"/>
    </xf>
    <xf numFmtId="176" fontId="31" fillId="0" borderId="47" xfId="42" applyNumberFormat="1" applyFont="1" applyBorder="1" applyAlignment="1">
      <alignment horizontal="center" vertical="center"/>
    </xf>
    <xf numFmtId="176" fontId="31" fillId="0" borderId="48" xfId="42" applyNumberFormat="1" applyFont="1" applyBorder="1" applyAlignment="1">
      <alignment horizontal="center" vertical="center"/>
    </xf>
    <xf numFmtId="176" fontId="33" fillId="0" borderId="49" xfId="42" applyNumberFormat="1" applyFont="1" applyBorder="1" applyAlignment="1">
      <alignment horizontal="center" vertical="center" shrinkToFit="1"/>
    </xf>
    <xf numFmtId="176" fontId="31" fillId="0" borderId="51" xfId="42" applyNumberFormat="1" applyFont="1" applyBorder="1" applyAlignment="1">
      <alignment horizontal="center" vertical="center"/>
    </xf>
    <xf numFmtId="176" fontId="35" fillId="0" borderId="52" xfId="42" applyNumberFormat="1" applyFont="1" applyBorder="1" applyAlignment="1">
      <alignment horizontal="center" vertical="center"/>
    </xf>
    <xf numFmtId="176" fontId="31" fillId="0" borderId="52" xfId="42" applyNumberFormat="1" applyFont="1" applyBorder="1" applyAlignment="1">
      <alignment horizontal="center" vertical="center"/>
    </xf>
    <xf numFmtId="176" fontId="31" fillId="0" borderId="54" xfId="42" applyNumberFormat="1" applyFont="1" applyBorder="1" applyAlignment="1">
      <alignment horizontal="center" vertical="center"/>
    </xf>
    <xf numFmtId="177" fontId="35" fillId="0" borderId="51" xfId="42" applyNumberFormat="1" applyFont="1" applyBorder="1" applyAlignment="1">
      <alignment horizontal="center" vertical="center"/>
    </xf>
    <xf numFmtId="176" fontId="31" fillId="0" borderId="55" xfId="42" applyNumberFormat="1" applyFont="1" applyBorder="1" applyAlignment="1">
      <alignment horizontal="center" vertical="center"/>
    </xf>
    <xf numFmtId="177" fontId="35" fillId="0" borderId="59" xfId="42" applyNumberFormat="1" applyFont="1" applyBorder="1" applyAlignment="1">
      <alignment horizontal="center" vertical="center"/>
    </xf>
    <xf numFmtId="176" fontId="31" fillId="0" borderId="60" xfId="42" applyNumberFormat="1" applyFont="1" applyBorder="1" applyAlignment="1">
      <alignment horizontal="center" vertical="center"/>
    </xf>
    <xf numFmtId="176" fontId="23" fillId="0" borderId="61" xfId="42" applyNumberFormat="1" applyFont="1" applyBorder="1" applyAlignment="1">
      <alignment horizontal="center" vertical="center"/>
    </xf>
    <xf numFmtId="176" fontId="22" fillId="0" borderId="0" xfId="42" applyNumberFormat="1" applyFont="1" applyAlignment="1">
      <alignment horizontal="center" vertical="center"/>
    </xf>
    <xf numFmtId="176" fontId="33" fillId="0" borderId="0" xfId="42" applyNumberFormat="1" applyFont="1" applyAlignment="1">
      <alignment vertical="center"/>
    </xf>
    <xf numFmtId="176" fontId="23" fillId="0" borderId="0" xfId="42" applyNumberFormat="1" applyFont="1" applyAlignment="1">
      <alignment horizontal="center" vertical="center"/>
    </xf>
    <xf numFmtId="176" fontId="36" fillId="0" borderId="0" xfId="42" applyNumberFormat="1" applyFont="1" applyAlignment="1">
      <alignment vertical="center"/>
    </xf>
    <xf numFmtId="0" fontId="31" fillId="0" borderId="0" xfId="42" applyFont="1" applyAlignment="1">
      <alignment vertical="center"/>
    </xf>
    <xf numFmtId="0" fontId="40" fillId="0" borderId="0" xfId="42" applyFont="1" applyAlignment="1">
      <alignment vertical="center"/>
    </xf>
    <xf numFmtId="0" fontId="41" fillId="0" borderId="0" xfId="42" applyFont="1" applyAlignment="1">
      <alignment vertical="center"/>
    </xf>
    <xf numFmtId="0" fontId="40" fillId="24" borderId="21" xfId="42" applyFont="1" applyFill="1" applyBorder="1" applyAlignment="1">
      <alignment horizontal="center" vertical="center"/>
    </xf>
    <xf numFmtId="0" fontId="40" fillId="0" borderId="21" xfId="42" applyFont="1" applyBorder="1" applyAlignment="1">
      <alignment vertical="center"/>
    </xf>
    <xf numFmtId="0" fontId="40" fillId="0" borderId="21" xfId="42" applyFont="1" applyBorder="1" applyAlignment="1" applyProtection="1">
      <alignment vertical="center"/>
      <protection locked="0"/>
    </xf>
    <xf numFmtId="0" fontId="40" fillId="0" borderId="21" xfId="42" applyFont="1" applyBorder="1" applyAlignment="1">
      <alignment vertical="center" wrapText="1"/>
    </xf>
    <xf numFmtId="0" fontId="40" fillId="0" borderId="62" xfId="42" applyFont="1" applyBorder="1" applyAlignment="1">
      <alignment vertical="center"/>
    </xf>
    <xf numFmtId="0" fontId="42" fillId="0" borderId="63" xfId="42" applyFont="1" applyBorder="1" applyAlignment="1">
      <alignment vertical="center"/>
    </xf>
    <xf numFmtId="0" fontId="40" fillId="25" borderId="21" xfId="42" applyFont="1" applyFill="1" applyBorder="1" applyAlignment="1">
      <alignment horizontal="center" vertical="center"/>
    </xf>
    <xf numFmtId="0" fontId="43" fillId="0" borderId="0" xfId="43" applyFont="1" applyAlignment="1">
      <alignment horizontal="left" vertical="center"/>
    </xf>
    <xf numFmtId="0" fontId="45" fillId="0" borderId="0" xfId="43" applyFont="1" applyAlignment="1">
      <alignment horizontal="justify" vertical="center"/>
    </xf>
    <xf numFmtId="0" fontId="46" fillId="0" borderId="66" xfId="43" applyFont="1" applyBorder="1" applyAlignment="1">
      <alignment horizontal="center" vertical="top" wrapText="1"/>
    </xf>
    <xf numFmtId="0" fontId="46" fillId="0" borderId="67" xfId="43" applyFont="1" applyBorder="1" applyAlignment="1">
      <alignment horizontal="center" vertical="top" wrapText="1"/>
    </xf>
    <xf numFmtId="0" fontId="46" fillId="0" borderId="68" xfId="43" applyFont="1" applyBorder="1" applyAlignment="1">
      <alignment horizontal="center" vertical="top" wrapText="1"/>
    </xf>
    <xf numFmtId="0" fontId="46" fillId="0" borderId="69" xfId="43" applyFont="1" applyBorder="1" applyAlignment="1">
      <alignment horizontal="right" vertical="top" wrapText="1"/>
    </xf>
    <xf numFmtId="0" fontId="1" fillId="0" borderId="0" xfId="43" applyAlignment="1">
      <alignment vertical="top" wrapText="1"/>
    </xf>
    <xf numFmtId="0" fontId="46" fillId="0" borderId="70" xfId="43" applyFont="1" applyBorder="1" applyAlignment="1">
      <alignment horizontal="center" vertical="top" wrapText="1"/>
    </xf>
    <xf numFmtId="0" fontId="46" fillId="0" borderId="71" xfId="43" applyFont="1" applyBorder="1" applyAlignment="1">
      <alignment horizontal="center" vertical="top" wrapText="1"/>
    </xf>
    <xf numFmtId="0" fontId="46" fillId="0" borderId="72" xfId="43" applyFont="1" applyBorder="1" applyAlignment="1">
      <alignment horizontal="right" vertical="top" wrapText="1"/>
    </xf>
    <xf numFmtId="0" fontId="46" fillId="0" borderId="75" xfId="43" applyFont="1" applyBorder="1" applyAlignment="1">
      <alignment horizontal="right" vertical="top" wrapText="1"/>
    </xf>
    <xf numFmtId="0" fontId="46" fillId="0" borderId="77" xfId="43" applyFont="1" applyBorder="1" applyAlignment="1">
      <alignment horizontal="center" vertical="top" wrapText="1"/>
    </xf>
    <xf numFmtId="0" fontId="46" fillId="0" borderId="78" xfId="43" applyFont="1" applyBorder="1" applyAlignment="1">
      <alignment horizontal="center" vertical="top" wrapText="1"/>
    </xf>
    <xf numFmtId="0" fontId="46" fillId="0" borderId="79" xfId="43" applyFont="1" applyBorder="1" applyAlignment="1">
      <alignment horizontal="center" vertical="top" wrapText="1"/>
    </xf>
    <xf numFmtId="0" fontId="46" fillId="0" borderId="78" xfId="43" applyFont="1" applyBorder="1" applyAlignment="1">
      <alignment horizontal="justify" vertical="top" wrapText="1"/>
    </xf>
    <xf numFmtId="0" fontId="46" fillId="0" borderId="78" xfId="43" applyFont="1" applyBorder="1" applyAlignment="1">
      <alignment horizontal="justify" vertical="center" wrapText="1"/>
    </xf>
    <xf numFmtId="0" fontId="46" fillId="0" borderId="69" xfId="43" applyFont="1" applyBorder="1" applyAlignment="1">
      <alignment horizontal="right" vertical="center" wrapText="1"/>
    </xf>
    <xf numFmtId="0" fontId="46" fillId="0" borderId="66" xfId="43" applyFont="1" applyBorder="1" applyAlignment="1">
      <alignment horizontal="center" vertical="center" wrapText="1"/>
    </xf>
    <xf numFmtId="0" fontId="46" fillId="0" borderId="81" xfId="43" applyFont="1" applyBorder="1" applyAlignment="1">
      <alignment horizontal="center" vertical="top" wrapText="1"/>
    </xf>
    <xf numFmtId="0" fontId="46" fillId="0" borderId="82" xfId="43" applyFont="1" applyBorder="1" applyAlignment="1">
      <alignment horizontal="center" vertical="top" wrapText="1"/>
    </xf>
    <xf numFmtId="0" fontId="44" fillId="0" borderId="0" xfId="43" applyFont="1" applyAlignment="1">
      <alignment horizontal="justify" vertical="center"/>
    </xf>
    <xf numFmtId="0" fontId="28" fillId="0" borderId="0" xfId="42" applyAlignment="1">
      <alignment vertical="center"/>
    </xf>
    <xf numFmtId="0" fontId="28" fillId="0" borderId="0" xfId="42" applyAlignment="1">
      <alignment vertical="center" wrapText="1"/>
    </xf>
    <xf numFmtId="0" fontId="28" fillId="26" borderId="0" xfId="42" applyFill="1" applyAlignment="1">
      <alignment vertical="center"/>
    </xf>
    <xf numFmtId="0" fontId="28" fillId="26" borderId="0" xfId="42" applyFill="1" applyAlignment="1">
      <alignment vertical="center" wrapText="1"/>
    </xf>
    <xf numFmtId="0" fontId="28" fillId="0" borderId="0" xfId="42" applyFill="1" applyAlignment="1">
      <alignment vertical="center"/>
    </xf>
    <xf numFmtId="0" fontId="28" fillId="0" borderId="0" xfId="42" applyFill="1" applyAlignment="1">
      <alignment vertical="center" wrapText="1"/>
    </xf>
    <xf numFmtId="0" fontId="46" fillId="0" borderId="77" xfId="43" applyFont="1" applyBorder="1" applyAlignment="1">
      <alignment horizontal="center" vertical="center" wrapText="1"/>
    </xf>
    <xf numFmtId="0" fontId="46" fillId="0" borderId="0" xfId="43" applyFont="1" applyBorder="1" applyAlignment="1">
      <alignment horizontal="center" vertical="top" wrapText="1"/>
    </xf>
    <xf numFmtId="0" fontId="46" fillId="0" borderId="0" xfId="43" applyFont="1" applyBorder="1" applyAlignment="1">
      <alignment horizontal="right" vertical="top" wrapText="1"/>
    </xf>
    <xf numFmtId="0" fontId="40" fillId="0" borderId="0" xfId="42" applyFont="1" applyBorder="1" applyAlignment="1">
      <alignment vertical="center" wrapText="1"/>
    </xf>
    <xf numFmtId="0" fontId="46" fillId="0" borderId="0" xfId="43" applyFont="1" applyAlignment="1">
      <alignment vertical="top" wrapText="1"/>
    </xf>
    <xf numFmtId="0" fontId="21" fillId="0" borderId="15" xfId="0" applyFont="1" applyBorder="1" applyAlignment="1">
      <alignment horizontal="center" vertical="center"/>
    </xf>
    <xf numFmtId="0" fontId="46" fillId="0" borderId="0" xfId="43" applyFont="1" applyAlignment="1">
      <alignment horizontal="right" vertical="top" wrapText="1"/>
    </xf>
    <xf numFmtId="0" fontId="47" fillId="0" borderId="0" xfId="43" applyFont="1" applyAlignment="1">
      <alignment horizontal="justify" vertical="top" wrapText="1"/>
    </xf>
    <xf numFmtId="0" fontId="1" fillId="0" borderId="0" xfId="43">
      <alignment vertical="center"/>
    </xf>
    <xf numFmtId="0" fontId="47" fillId="0" borderId="0" xfId="43" applyFont="1" applyAlignment="1">
      <alignment vertical="top" wrapText="1"/>
    </xf>
    <xf numFmtId="0" fontId="0" fillId="0" borderId="0" xfId="0" applyAlignment="1">
      <alignment vertical="center"/>
    </xf>
    <xf numFmtId="0" fontId="0" fillId="0" borderId="0" xfId="0"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9"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22" fillId="0" borderId="0" xfId="0" applyFont="1" applyAlignment="1">
      <alignment vertical="center"/>
    </xf>
    <xf numFmtId="0" fontId="0" fillId="0" borderId="20"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21" fillId="0" borderId="0" xfId="0" applyFont="1" applyAlignment="1">
      <alignment horizontal="center" vertical="center"/>
    </xf>
    <xf numFmtId="0" fontId="0" fillId="0" borderId="14" xfId="0" applyBorder="1" applyAlignment="1">
      <alignment vertical="center"/>
    </xf>
    <xf numFmtId="0" fontId="22" fillId="0" borderId="0" xfId="0" applyFont="1" applyAlignment="1">
      <alignment horizontal="center" vertical="center"/>
    </xf>
    <xf numFmtId="0" fontId="0" fillId="0" borderId="15" xfId="0" applyBorder="1" applyAlignment="1">
      <alignment horizontal="center" vertical="center"/>
    </xf>
    <xf numFmtId="0" fontId="0" fillId="0" borderId="0" xfId="0"/>
    <xf numFmtId="0" fontId="23" fillId="0" borderId="0" xfId="0" applyFont="1" applyAlignment="1">
      <alignment vertical="center"/>
    </xf>
    <xf numFmtId="0" fontId="22" fillId="0" borderId="0" xfId="0" applyFont="1" applyAlignment="1">
      <alignmen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176" fontId="23" fillId="0" borderId="0" xfId="42" applyNumberFormat="1" applyFont="1" applyAlignment="1">
      <alignment vertical="center" wrapText="1"/>
    </xf>
    <xf numFmtId="0" fontId="31" fillId="0" borderId="0" xfId="42" applyFont="1" applyAlignment="1">
      <alignment vertical="center" wrapText="1"/>
    </xf>
    <xf numFmtId="176" fontId="49" fillId="0" borderId="0" xfId="42" applyNumberFormat="1" applyFont="1" applyAlignment="1">
      <alignment vertical="center"/>
    </xf>
    <xf numFmtId="176" fontId="34" fillId="0" borderId="33" xfId="42" applyNumberFormat="1" applyFont="1" applyBorder="1" applyAlignment="1">
      <alignment horizontal="center" vertical="center"/>
    </xf>
    <xf numFmtId="176" fontId="34" fillId="0" borderId="34" xfId="42" applyNumberFormat="1" applyFont="1" applyBorder="1" applyAlignment="1">
      <alignment horizontal="center" vertical="center"/>
    </xf>
    <xf numFmtId="176" fontId="34" fillId="0" borderId="34" xfId="42" applyNumberFormat="1" applyFont="1" applyBorder="1" applyAlignment="1">
      <alignment horizontal="center" vertical="center" wrapText="1"/>
    </xf>
    <xf numFmtId="176" fontId="34" fillId="0" borderId="39" xfId="42" applyNumberFormat="1" applyFont="1" applyBorder="1" applyAlignment="1">
      <alignment horizontal="center" vertical="center"/>
    </xf>
    <xf numFmtId="176" fontId="34" fillId="0" borderId="40" xfId="42" applyNumberFormat="1" applyFont="1" applyBorder="1" applyAlignment="1">
      <alignment horizontal="center" vertical="center"/>
    </xf>
    <xf numFmtId="176" fontId="34" fillId="0" borderId="41" xfId="42" applyNumberFormat="1" applyFont="1" applyBorder="1" applyAlignment="1">
      <alignment horizontal="center" vertical="center" wrapText="1"/>
    </xf>
    <xf numFmtId="176" fontId="34" fillId="0" borderId="40" xfId="42" applyNumberFormat="1" applyFont="1" applyBorder="1" applyAlignment="1">
      <alignment horizontal="center" vertical="center" wrapText="1"/>
    </xf>
    <xf numFmtId="176" fontId="34" fillId="0" borderId="46" xfId="42" applyNumberFormat="1" applyFont="1" applyBorder="1" applyAlignment="1">
      <alignment horizontal="center" vertical="center"/>
    </xf>
    <xf numFmtId="176" fontId="34" fillId="0" borderId="47" xfId="42" applyNumberFormat="1" applyFont="1" applyBorder="1" applyAlignment="1">
      <alignment horizontal="center" vertical="center"/>
    </xf>
    <xf numFmtId="176" fontId="34" fillId="0" borderId="42" xfId="42" applyNumberFormat="1" applyFont="1" applyBorder="1" applyAlignment="1">
      <alignment horizontal="center" vertical="center" wrapText="1"/>
    </xf>
    <xf numFmtId="176" fontId="34" fillId="0" borderId="51" xfId="42" applyNumberFormat="1" applyFont="1" applyBorder="1" applyAlignment="1">
      <alignment horizontal="center" vertical="center"/>
    </xf>
    <xf numFmtId="176" fontId="34" fillId="0" borderId="52" xfId="42" applyNumberFormat="1" applyFont="1" applyBorder="1" applyAlignment="1">
      <alignment horizontal="center" vertical="center"/>
    </xf>
    <xf numFmtId="176" fontId="34" fillId="0" borderId="53" xfId="42" applyNumberFormat="1" applyFont="1" applyBorder="1" applyAlignment="1">
      <alignment horizontal="center" vertical="center" wrapText="1"/>
    </xf>
    <xf numFmtId="178" fontId="38" fillId="0" borderId="0" xfId="42" applyNumberFormat="1" applyFont="1" applyAlignment="1">
      <alignment vertical="center"/>
    </xf>
    <xf numFmtId="177" fontId="22" fillId="0" borderId="0" xfId="42" applyNumberFormat="1" applyFont="1" applyAlignment="1">
      <alignment horizontal="center" vertical="center"/>
    </xf>
    <xf numFmtId="177" fontId="31" fillId="0" borderId="0" xfId="42" applyNumberFormat="1" applyFont="1" applyAlignment="1">
      <alignment horizontal="center" vertical="center"/>
    </xf>
    <xf numFmtId="0" fontId="20" fillId="0" borderId="0" xfId="0" applyFont="1" applyAlignment="1">
      <alignment horizontal="center" vertical="center"/>
    </xf>
    <xf numFmtId="0" fontId="0" fillId="0" borderId="0" xfId="0" applyAlignment="1">
      <alignment horizontal="center" vertical="center"/>
    </xf>
    <xf numFmtId="0" fontId="0" fillId="0" borderId="15" xfId="0" applyBorder="1" applyAlignment="1">
      <alignment vertical="center" wrapText="1"/>
    </xf>
    <xf numFmtId="0" fontId="0" fillId="0" borderId="0" xfId="0"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21" fillId="0" borderId="13" xfId="0" applyFont="1" applyBorder="1" applyAlignment="1">
      <alignment horizontal="center" vertical="center"/>
    </xf>
    <xf numFmtId="0" fontId="21" fillId="0" borderId="20" xfId="0" applyFont="1" applyBorder="1" applyAlignment="1">
      <alignment horizontal="center" vertical="center"/>
    </xf>
    <xf numFmtId="0" fontId="0" fillId="0" borderId="14" xfId="0" applyBorder="1" applyAlignment="1">
      <alignment horizontal="distributed" vertical="center"/>
    </xf>
    <xf numFmtId="0" fontId="0" fillId="0" borderId="10" xfId="0" applyBorder="1" applyAlignment="1">
      <alignment horizontal="distributed" vertical="center"/>
    </xf>
    <xf numFmtId="0" fontId="0" fillId="0" borderId="11" xfId="0" applyBorder="1" applyAlignment="1">
      <alignment horizontal="distributed" vertical="center"/>
    </xf>
    <xf numFmtId="0" fontId="0" fillId="0" borderId="15" xfId="0" applyBorder="1" applyAlignment="1">
      <alignment horizontal="distributed" vertical="center"/>
    </xf>
    <xf numFmtId="0" fontId="0" fillId="0" borderId="0" xfId="0" applyAlignment="1">
      <alignment horizontal="distributed" vertical="center"/>
    </xf>
    <xf numFmtId="0" fontId="0" fillId="0" borderId="16" xfId="0" applyBorder="1" applyAlignment="1">
      <alignment horizontal="distributed" vertical="center"/>
    </xf>
    <xf numFmtId="0" fontId="0" fillId="0" borderId="14" xfId="0" applyBorder="1" applyAlignment="1">
      <alignment horizontal="center" vertical="center"/>
    </xf>
    <xf numFmtId="0" fontId="0" fillId="0" borderId="10" xfId="0" applyBorder="1" applyAlignment="1">
      <alignment horizontal="center" vertical="center"/>
    </xf>
    <xf numFmtId="49" fontId="0" fillId="0" borderId="10" xfId="0" applyNumberFormat="1" applyBorder="1" applyAlignment="1">
      <alignment horizontal="center"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0" fillId="0" borderId="20" xfId="0" applyBorder="1" applyAlignment="1">
      <alignment horizontal="distributed" vertical="center"/>
    </xf>
    <xf numFmtId="0" fontId="21" fillId="0" borderId="14" xfId="0" applyFont="1" applyBorder="1" applyAlignment="1">
      <alignment horizontal="center" vertical="center"/>
    </xf>
    <xf numFmtId="0" fontId="21" fillId="0" borderId="10"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vertical="center"/>
    </xf>
    <xf numFmtId="0" fontId="0" fillId="0" borderId="10" xfId="0" applyBorder="1"/>
    <xf numFmtId="0" fontId="0" fillId="0" borderId="17" xfId="0" applyBorder="1"/>
    <xf numFmtId="0" fontId="0" fillId="0" borderId="18" xfId="0" applyBorder="1"/>
    <xf numFmtId="0" fontId="0" fillId="0" borderId="14" xfId="0" applyBorder="1" applyAlignment="1">
      <alignment horizontal="center" vertical="distributed" textRotation="255"/>
    </xf>
    <xf numFmtId="0" fontId="0" fillId="0" borderId="10" xfId="0" applyBorder="1" applyAlignment="1">
      <alignment horizontal="center" vertical="distributed" textRotation="255"/>
    </xf>
    <xf numFmtId="0" fontId="0" fillId="0" borderId="11" xfId="0" applyBorder="1" applyAlignment="1">
      <alignment horizontal="center" vertical="distributed" textRotation="255"/>
    </xf>
    <xf numFmtId="0" fontId="0" fillId="0" borderId="15" xfId="0" applyBorder="1" applyAlignment="1">
      <alignment horizontal="center" vertical="distributed" textRotation="255"/>
    </xf>
    <xf numFmtId="0" fontId="0" fillId="0" borderId="0" xfId="0" applyAlignment="1">
      <alignment horizontal="center" vertical="distributed" textRotation="255"/>
    </xf>
    <xf numFmtId="0" fontId="0" fillId="0" borderId="16" xfId="0" applyBorder="1" applyAlignment="1">
      <alignment horizontal="center" vertical="distributed" textRotation="255"/>
    </xf>
    <xf numFmtId="0" fontId="0" fillId="0" borderId="17" xfId="0" applyBorder="1" applyAlignment="1">
      <alignment horizontal="center" vertical="distributed" textRotation="255"/>
    </xf>
    <xf numFmtId="0" fontId="0" fillId="0" borderId="18" xfId="0" applyBorder="1" applyAlignment="1">
      <alignment horizontal="center" vertical="distributed" textRotation="255"/>
    </xf>
    <xf numFmtId="0" fontId="0" fillId="0" borderId="19" xfId="0" applyBorder="1" applyAlignment="1">
      <alignment horizontal="center" vertical="distributed" textRotation="255"/>
    </xf>
    <xf numFmtId="0" fontId="0" fillId="0" borderId="10" xfId="0" applyBorder="1" applyAlignment="1">
      <alignment vertical="center"/>
    </xf>
    <xf numFmtId="0" fontId="0" fillId="0" borderId="11"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21" fillId="0" borderId="12" xfId="0"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21" xfId="0"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0" fillId="0" borderId="13" xfId="0" applyBorder="1" applyAlignment="1">
      <alignment horizontal="left" vertical="center" shrinkToFit="1"/>
    </xf>
    <xf numFmtId="0" fontId="0" fillId="0" borderId="20" xfId="0" applyBorder="1" applyAlignment="1">
      <alignment horizontal="left" vertical="center" shrinkToFit="1"/>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1" fillId="0" borderId="0" xfId="0" applyFont="1" applyAlignment="1">
      <alignment horizontal="center" vertical="top"/>
    </xf>
    <xf numFmtId="0" fontId="24" fillId="0" borderId="0" xfId="44" applyFont="1" applyAlignment="1">
      <alignment vertical="top" wrapText="1"/>
    </xf>
    <xf numFmtId="0" fontId="24" fillId="0" borderId="16" xfId="44" applyFont="1" applyBorder="1" applyAlignment="1">
      <alignment vertical="top" wrapText="1"/>
    </xf>
    <xf numFmtId="0" fontId="0" fillId="0" borderId="0" xfId="0" applyAlignment="1">
      <alignment vertical="center"/>
    </xf>
    <xf numFmtId="0" fontId="0" fillId="0" borderId="16" xfId="0" applyBorder="1" applyAlignment="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176" fontId="22" fillId="0" borderId="45" xfId="42" applyNumberFormat="1" applyFont="1" applyBorder="1" applyAlignment="1">
      <alignment vertical="center" wrapText="1" shrinkToFit="1"/>
    </xf>
    <xf numFmtId="176" fontId="29" fillId="0" borderId="0" xfId="42" applyNumberFormat="1" applyFont="1" applyAlignment="1">
      <alignment horizontal="center" vertical="center"/>
    </xf>
    <xf numFmtId="176" fontId="30" fillId="24" borderId="0" xfId="42" applyNumberFormat="1" applyFont="1" applyFill="1" applyAlignment="1">
      <alignment vertical="center"/>
    </xf>
    <xf numFmtId="0" fontId="28" fillId="24" borderId="0" xfId="42" applyFill="1" applyAlignment="1">
      <alignment vertical="center"/>
    </xf>
    <xf numFmtId="176" fontId="23" fillId="0" borderId="0" xfId="42" applyNumberFormat="1" applyFont="1" applyAlignment="1">
      <alignment vertical="center" wrapText="1"/>
    </xf>
    <xf numFmtId="0" fontId="31" fillId="0" borderId="0" xfId="42" applyFont="1" applyAlignment="1">
      <alignment vertical="center" wrapText="1"/>
    </xf>
    <xf numFmtId="176" fontId="23" fillId="0" borderId="22" xfId="42" applyNumberFormat="1" applyFont="1" applyBorder="1" applyAlignment="1">
      <alignment horizontal="center" vertical="center"/>
    </xf>
    <xf numFmtId="176" fontId="23" fillId="0" borderId="23" xfId="42" applyNumberFormat="1" applyFont="1" applyBorder="1" applyAlignment="1">
      <alignment horizontal="center" vertical="center"/>
    </xf>
    <xf numFmtId="176" fontId="22" fillId="0" borderId="24" xfId="42" applyNumberFormat="1" applyFont="1" applyBorder="1" applyAlignment="1">
      <alignment horizontal="center" vertical="center" shrinkToFit="1"/>
    </xf>
    <xf numFmtId="176" fontId="22" fillId="0" borderId="25" xfId="42" applyNumberFormat="1" applyFont="1" applyBorder="1" applyAlignment="1">
      <alignment horizontal="center" vertical="center" shrinkToFit="1"/>
    </xf>
    <xf numFmtId="176" fontId="23" fillId="0" borderId="27" xfId="42" applyNumberFormat="1" applyFont="1" applyBorder="1" applyAlignment="1">
      <alignment horizontal="center" vertical="center"/>
    </xf>
    <xf numFmtId="176" fontId="23" fillId="0" borderId="28" xfId="42" applyNumberFormat="1" applyFont="1" applyBorder="1" applyAlignment="1">
      <alignment horizontal="center" vertical="center"/>
    </xf>
    <xf numFmtId="176" fontId="23" fillId="0" borderId="29" xfId="42" applyNumberFormat="1" applyFont="1" applyBorder="1" applyAlignment="1">
      <alignment horizontal="center" vertical="center"/>
    </xf>
    <xf numFmtId="176" fontId="22" fillId="0" borderId="32" xfId="42" applyNumberFormat="1" applyFont="1" applyBorder="1" applyAlignment="1">
      <alignment vertical="center" wrapText="1" shrinkToFit="1"/>
    </xf>
    <xf numFmtId="176" fontId="22" fillId="0" borderId="38" xfId="42" applyNumberFormat="1" applyFont="1" applyBorder="1" applyAlignment="1">
      <alignment vertical="center" wrapText="1" shrinkToFit="1"/>
    </xf>
    <xf numFmtId="176" fontId="22" fillId="0" borderId="39" xfId="42" applyNumberFormat="1" applyFont="1" applyBorder="1" applyAlignment="1">
      <alignment vertical="center" wrapText="1" shrinkToFit="1"/>
    </xf>
    <xf numFmtId="176" fontId="22" fillId="0" borderId="40" xfId="42" applyNumberFormat="1" applyFont="1" applyBorder="1" applyAlignment="1">
      <alignment vertical="center" wrapText="1" shrinkToFit="1"/>
    </xf>
    <xf numFmtId="176" fontId="22" fillId="0" borderId="50" xfId="42" applyNumberFormat="1" applyFont="1" applyBorder="1" applyAlignment="1">
      <alignment vertical="center" wrapText="1" shrinkToFit="1"/>
    </xf>
    <xf numFmtId="176" fontId="36" fillId="0" borderId="56" xfId="42" applyNumberFormat="1" applyFont="1" applyBorder="1" applyAlignment="1">
      <alignment horizontal="center" vertical="center"/>
    </xf>
    <xf numFmtId="176" fontId="36" fillId="0" borderId="57" xfId="42" applyNumberFormat="1" applyFont="1" applyBorder="1" applyAlignment="1">
      <alignment horizontal="center" vertical="center"/>
    </xf>
    <xf numFmtId="176" fontId="36" fillId="0" borderId="58" xfId="42" applyNumberFormat="1" applyFont="1" applyBorder="1" applyAlignment="1">
      <alignment horizontal="center" vertical="center"/>
    </xf>
    <xf numFmtId="176" fontId="33" fillId="0" borderId="21" xfId="42" applyNumberFormat="1" applyFont="1" applyBorder="1" applyAlignment="1">
      <alignment horizontal="center" vertical="center"/>
    </xf>
    <xf numFmtId="176" fontId="31" fillId="0" borderId="21" xfId="42" applyNumberFormat="1" applyFont="1" applyBorder="1" applyAlignment="1">
      <alignment horizontal="left" vertical="center"/>
    </xf>
    <xf numFmtId="0" fontId="40" fillId="24" borderId="12" xfId="42" applyFont="1" applyFill="1" applyBorder="1" applyAlignment="1">
      <alignment horizontal="center" vertical="center"/>
    </xf>
    <xf numFmtId="0" fontId="40" fillId="24" borderId="13" xfId="42" applyFont="1" applyFill="1" applyBorder="1" applyAlignment="1">
      <alignment horizontal="center" vertical="center"/>
    </xf>
    <xf numFmtId="0" fontId="40" fillId="25" borderId="21" xfId="42" applyFont="1" applyFill="1" applyBorder="1" applyAlignment="1">
      <alignment horizontal="center" vertical="center"/>
    </xf>
    <xf numFmtId="0" fontId="40" fillId="25" borderId="12" xfId="42" applyFont="1" applyFill="1" applyBorder="1" applyAlignment="1">
      <alignment horizontal="center" vertical="center"/>
    </xf>
    <xf numFmtId="0" fontId="40" fillId="0" borderId="0" xfId="42" applyFont="1" applyAlignment="1">
      <alignment horizontal="left" vertical="center" wrapText="1"/>
    </xf>
    <xf numFmtId="0" fontId="47" fillId="0" borderId="0" xfId="43" applyFont="1" applyAlignment="1">
      <alignment horizontal="left" vertical="top" wrapText="1"/>
    </xf>
    <xf numFmtId="0" fontId="47" fillId="0" borderId="0" xfId="43" applyFont="1" applyAlignment="1">
      <alignment horizontal="left" vertical="top"/>
    </xf>
    <xf numFmtId="0" fontId="46" fillId="0" borderId="0" xfId="43" applyFont="1" applyAlignment="1">
      <alignment horizontal="justify" vertical="top" wrapText="1"/>
    </xf>
    <xf numFmtId="0" fontId="47" fillId="0" borderId="0" xfId="43" applyFont="1" applyAlignment="1">
      <alignment horizontal="justify" vertical="top" wrapText="1"/>
    </xf>
    <xf numFmtId="0" fontId="46" fillId="0" borderId="0" xfId="43" applyFont="1" applyAlignment="1">
      <alignment horizontal="right" vertical="top" wrapText="1"/>
    </xf>
    <xf numFmtId="0" fontId="47" fillId="0" borderId="0" xfId="43" applyFont="1" applyAlignment="1">
      <alignment vertical="top" wrapText="1"/>
    </xf>
    <xf numFmtId="0" fontId="46" fillId="0" borderId="80" xfId="43" applyFont="1" applyBorder="1" applyAlignment="1">
      <alignment horizontal="justify" vertical="top" wrapText="1"/>
    </xf>
    <xf numFmtId="0" fontId="46" fillId="0" borderId="64" xfId="43" applyFont="1" applyBorder="1" applyAlignment="1">
      <alignment horizontal="center" vertical="center" wrapText="1"/>
    </xf>
    <xf numFmtId="0" fontId="46" fillId="0" borderId="65" xfId="43" applyFont="1" applyBorder="1" applyAlignment="1">
      <alignment horizontal="center" vertical="center" wrapText="1"/>
    </xf>
    <xf numFmtId="0" fontId="47" fillId="0" borderId="76" xfId="43" applyFont="1" applyBorder="1" applyAlignment="1">
      <alignment horizontal="justify" vertical="top" wrapText="1"/>
    </xf>
    <xf numFmtId="0" fontId="47" fillId="0" borderId="83" xfId="43" applyFont="1" applyBorder="1" applyAlignment="1">
      <alignment horizontal="left" vertical="top" wrapText="1"/>
    </xf>
    <xf numFmtId="0" fontId="44" fillId="0" borderId="0" xfId="43" applyFont="1" applyAlignment="1">
      <alignment horizontal="justify" vertical="center" wrapText="1"/>
    </xf>
    <xf numFmtId="0" fontId="1" fillId="0" borderId="0" xfId="43">
      <alignment vertical="center"/>
    </xf>
    <xf numFmtId="0" fontId="46" fillId="0" borderId="73" xfId="43" applyFont="1" applyBorder="1" applyAlignment="1">
      <alignment horizontal="center" vertical="top" wrapText="1"/>
    </xf>
    <xf numFmtId="0" fontId="46" fillId="0" borderId="74" xfId="43" applyFont="1" applyBorder="1" applyAlignment="1">
      <alignment horizontal="center"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3" xr:uid="{00000000-0005-0000-0000-00002A000000}"/>
    <cellStyle name="標準 3 2" xfId="44" xr:uid="{9ED90FF2-4E0E-4AC0-867E-2BB22E0B6F2D}"/>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M$5"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63</xdr:col>
      <xdr:colOff>38100</xdr:colOff>
      <xdr:row>6</xdr:row>
      <xdr:rowOff>161925</xdr:rowOff>
    </xdr:from>
    <xdr:to>
      <xdr:col>66</xdr:col>
      <xdr:colOff>28575</xdr:colOff>
      <xdr:row>8</xdr:row>
      <xdr:rowOff>19050</xdr:rowOff>
    </xdr:to>
    <xdr:sp macro="" textlink="">
      <xdr:nvSpPr>
        <xdr:cNvPr id="2"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00000}"/>
            </a:ext>
          </a:extLst>
        </xdr:cNvPr>
        <xdr:cNvSpPr/>
      </xdr:nvSpPr>
      <xdr:spPr bwMode="auto">
        <a:xfrm>
          <a:off x="5438775" y="1368425"/>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63</xdr:col>
      <xdr:colOff>38100</xdr:colOff>
      <xdr:row>7</xdr:row>
      <xdr:rowOff>161925</xdr:rowOff>
    </xdr:from>
    <xdr:to>
      <xdr:col>66</xdr:col>
      <xdr:colOff>28575</xdr:colOff>
      <xdr:row>9</xdr:row>
      <xdr:rowOff>19050</xdr:rowOff>
    </xdr:to>
    <xdr:sp macro="" textlink="">
      <xdr:nvSpPr>
        <xdr:cNvPr id="3"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00000}"/>
            </a:ext>
          </a:extLst>
        </xdr:cNvPr>
        <xdr:cNvSpPr/>
      </xdr:nvSpPr>
      <xdr:spPr bwMode="auto">
        <a:xfrm>
          <a:off x="5438775" y="1558925"/>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63</xdr:col>
      <xdr:colOff>38100</xdr:colOff>
      <xdr:row>8</xdr:row>
      <xdr:rowOff>161925</xdr:rowOff>
    </xdr:from>
    <xdr:to>
      <xdr:col>66</xdr:col>
      <xdr:colOff>28575</xdr:colOff>
      <xdr:row>10</xdr:row>
      <xdr:rowOff>19050</xdr:rowOff>
    </xdr:to>
    <xdr:sp macro="" textlink="">
      <xdr:nvSpPr>
        <xdr:cNvPr id="4"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00000}"/>
            </a:ext>
          </a:extLst>
        </xdr:cNvPr>
        <xdr:cNvSpPr/>
      </xdr:nvSpPr>
      <xdr:spPr bwMode="auto">
        <a:xfrm>
          <a:off x="5438775" y="1749425"/>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63</xdr:col>
      <xdr:colOff>38100</xdr:colOff>
      <xdr:row>9</xdr:row>
      <xdr:rowOff>161925</xdr:rowOff>
    </xdr:from>
    <xdr:to>
      <xdr:col>66</xdr:col>
      <xdr:colOff>28575</xdr:colOff>
      <xdr:row>11</xdr:row>
      <xdr:rowOff>19050</xdr:rowOff>
    </xdr:to>
    <xdr:sp macro="" textlink="">
      <xdr:nvSpPr>
        <xdr:cNvPr id="5"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5000000}"/>
            </a:ext>
          </a:extLst>
        </xdr:cNvPr>
        <xdr:cNvSpPr/>
      </xdr:nvSpPr>
      <xdr:spPr bwMode="auto">
        <a:xfrm>
          <a:off x="5438775" y="1939925"/>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63</xdr:col>
      <xdr:colOff>38100</xdr:colOff>
      <xdr:row>10</xdr:row>
      <xdr:rowOff>152400</xdr:rowOff>
    </xdr:from>
    <xdr:to>
      <xdr:col>66</xdr:col>
      <xdr:colOff>28575</xdr:colOff>
      <xdr:row>12</xdr:row>
      <xdr:rowOff>9525</xdr:rowOff>
    </xdr:to>
    <xdr:sp macro="" textlink="">
      <xdr:nvSpPr>
        <xdr:cNvPr id="6"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00000}"/>
            </a:ext>
          </a:extLst>
        </xdr:cNvPr>
        <xdr:cNvSpPr/>
      </xdr:nvSpPr>
      <xdr:spPr bwMode="auto">
        <a:xfrm>
          <a:off x="5438775" y="2124075"/>
          <a:ext cx="26352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63</xdr:col>
      <xdr:colOff>38100</xdr:colOff>
      <xdr:row>11</xdr:row>
      <xdr:rowOff>161925</xdr:rowOff>
    </xdr:from>
    <xdr:to>
      <xdr:col>66</xdr:col>
      <xdr:colOff>28575</xdr:colOff>
      <xdr:row>13</xdr:row>
      <xdr:rowOff>19050</xdr:rowOff>
    </xdr:to>
    <xdr:sp macro="" textlink="">
      <xdr:nvSpPr>
        <xdr:cNvPr id="7"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7000000}"/>
            </a:ext>
          </a:extLst>
        </xdr:cNvPr>
        <xdr:cNvSpPr/>
      </xdr:nvSpPr>
      <xdr:spPr bwMode="auto">
        <a:xfrm>
          <a:off x="5438775" y="2320925"/>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85725</xdr:colOff>
      <xdr:row>17</xdr:row>
      <xdr:rowOff>266700</xdr:rowOff>
    </xdr:from>
    <xdr:to>
      <xdr:col>54</xdr:col>
      <xdr:colOff>0</xdr:colOff>
      <xdr:row>19</xdr:row>
      <xdr:rowOff>28575</xdr:rowOff>
    </xdr:to>
    <xdr:sp macro="" textlink="">
      <xdr:nvSpPr>
        <xdr:cNvPr id="8"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8000000}"/>
            </a:ext>
          </a:extLst>
        </xdr:cNvPr>
        <xdr:cNvSpPr/>
      </xdr:nvSpPr>
      <xdr:spPr bwMode="auto">
        <a:xfrm>
          <a:off x="4368800" y="3810000"/>
          <a:ext cx="26035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85725</xdr:colOff>
      <xdr:row>18</xdr:row>
      <xdr:rowOff>123825</xdr:rowOff>
    </xdr:from>
    <xdr:to>
      <xdr:col>54</xdr:col>
      <xdr:colOff>0</xdr:colOff>
      <xdr:row>20</xdr:row>
      <xdr:rowOff>19050</xdr:rowOff>
    </xdr:to>
    <xdr:sp macro="" textlink="">
      <xdr:nvSpPr>
        <xdr:cNvPr id="9"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9000000}"/>
            </a:ext>
          </a:extLst>
        </xdr:cNvPr>
        <xdr:cNvSpPr/>
      </xdr:nvSpPr>
      <xdr:spPr bwMode="auto">
        <a:xfrm>
          <a:off x="4368800" y="3968750"/>
          <a:ext cx="2603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85725</xdr:colOff>
      <xdr:row>24</xdr:row>
      <xdr:rowOff>38100</xdr:rowOff>
    </xdr:from>
    <xdr:to>
      <xdr:col>54</xdr:col>
      <xdr:colOff>0</xdr:colOff>
      <xdr:row>24</xdr:row>
      <xdr:rowOff>276225</xdr:rowOff>
    </xdr:to>
    <xdr:sp macro="" textlink="">
      <xdr:nvSpPr>
        <xdr:cNvPr id="10"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A000000}"/>
            </a:ext>
          </a:extLst>
        </xdr:cNvPr>
        <xdr:cNvSpPr/>
      </xdr:nvSpPr>
      <xdr:spPr bwMode="auto">
        <a:xfrm>
          <a:off x="4368800" y="5448300"/>
          <a:ext cx="26035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85725</xdr:colOff>
      <xdr:row>29</xdr:row>
      <xdr:rowOff>0</xdr:rowOff>
    </xdr:from>
    <xdr:to>
      <xdr:col>54</xdr:col>
      <xdr:colOff>0</xdr:colOff>
      <xdr:row>29</xdr:row>
      <xdr:rowOff>238125</xdr:rowOff>
    </xdr:to>
    <xdr:sp macro="" textlink="">
      <xdr:nvSpPr>
        <xdr:cNvPr id="11"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00000}"/>
            </a:ext>
          </a:extLst>
        </xdr:cNvPr>
        <xdr:cNvSpPr/>
      </xdr:nvSpPr>
      <xdr:spPr bwMode="auto">
        <a:xfrm>
          <a:off x="4368800" y="6934200"/>
          <a:ext cx="26035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50</xdr:col>
      <xdr:colOff>85725</xdr:colOff>
      <xdr:row>29</xdr:row>
      <xdr:rowOff>28575</xdr:rowOff>
    </xdr:from>
    <xdr:to>
      <xdr:col>54</xdr:col>
      <xdr:colOff>0</xdr:colOff>
      <xdr:row>29</xdr:row>
      <xdr:rowOff>266700</xdr:rowOff>
    </xdr:to>
    <xdr:sp macro="" textlink="">
      <xdr:nvSpPr>
        <xdr:cNvPr id="12"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0C000000}"/>
            </a:ext>
          </a:extLst>
        </xdr:cNvPr>
        <xdr:cNvSpPr/>
      </xdr:nvSpPr>
      <xdr:spPr bwMode="auto">
        <a:xfrm>
          <a:off x="4368800" y="6959600"/>
          <a:ext cx="2603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53</xdr:col>
      <xdr:colOff>85725</xdr:colOff>
      <xdr:row>29</xdr:row>
      <xdr:rowOff>276225</xdr:rowOff>
    </xdr:from>
    <xdr:to>
      <xdr:col>57</xdr:col>
      <xdr:colOff>0</xdr:colOff>
      <xdr:row>31</xdr:row>
      <xdr:rowOff>38100</xdr:rowOff>
    </xdr:to>
    <xdr:sp macro="" textlink="">
      <xdr:nvSpPr>
        <xdr:cNvPr id="13"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00000}"/>
            </a:ext>
          </a:extLst>
        </xdr:cNvPr>
        <xdr:cNvSpPr/>
      </xdr:nvSpPr>
      <xdr:spPr bwMode="auto">
        <a:xfrm>
          <a:off x="4625975" y="7207250"/>
          <a:ext cx="2603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53</xdr:col>
      <xdr:colOff>85725</xdr:colOff>
      <xdr:row>30</xdr:row>
      <xdr:rowOff>133350</xdr:rowOff>
    </xdr:from>
    <xdr:to>
      <xdr:col>57</xdr:col>
      <xdr:colOff>0</xdr:colOff>
      <xdr:row>32</xdr:row>
      <xdr:rowOff>28575</xdr:rowOff>
    </xdr:to>
    <xdr:sp macro="" textlink="">
      <xdr:nvSpPr>
        <xdr:cNvPr id="14"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0E000000}"/>
            </a:ext>
          </a:extLst>
        </xdr:cNvPr>
        <xdr:cNvSpPr/>
      </xdr:nvSpPr>
      <xdr:spPr bwMode="auto">
        <a:xfrm>
          <a:off x="4625975" y="7372350"/>
          <a:ext cx="26035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53</xdr:col>
      <xdr:colOff>85725</xdr:colOff>
      <xdr:row>33</xdr:row>
      <xdr:rowOff>152400</xdr:rowOff>
    </xdr:from>
    <xdr:to>
      <xdr:col>57</xdr:col>
      <xdr:colOff>9525</xdr:colOff>
      <xdr:row>35</xdr:row>
      <xdr:rowOff>28575</xdr:rowOff>
    </xdr:to>
    <xdr:sp macro="" textlink="">
      <xdr:nvSpPr>
        <xdr:cNvPr id="15" name="Check Box 16" hidden="1">
          <a:extLst>
            <a:ext uri="{63B3BB69-23CF-44E3-9099-C40C66FF867C}">
              <a14:compatExt xmlns:a14="http://schemas.microsoft.com/office/drawing/2010/main" spid="_x0000_s2064"/>
            </a:ext>
            <a:ext uri="{FF2B5EF4-FFF2-40B4-BE49-F238E27FC236}">
              <a16:creationId xmlns:a16="http://schemas.microsoft.com/office/drawing/2014/main" id="{00000000-0008-0000-0000-00000F000000}"/>
            </a:ext>
          </a:extLst>
        </xdr:cNvPr>
        <xdr:cNvSpPr/>
      </xdr:nvSpPr>
      <xdr:spPr bwMode="auto">
        <a:xfrm>
          <a:off x="4625975" y="7905750"/>
          <a:ext cx="26670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53</xdr:col>
      <xdr:colOff>85725</xdr:colOff>
      <xdr:row>34</xdr:row>
      <xdr:rowOff>161925</xdr:rowOff>
    </xdr:from>
    <xdr:to>
      <xdr:col>57</xdr:col>
      <xdr:colOff>9525</xdr:colOff>
      <xdr:row>36</xdr:row>
      <xdr:rowOff>19050</xdr:rowOff>
    </xdr:to>
    <xdr:sp macro="" textlink="">
      <xdr:nvSpPr>
        <xdr:cNvPr id="16" name="Check Box 17" hidden="1">
          <a:extLst>
            <a:ext uri="{63B3BB69-23CF-44E3-9099-C40C66FF867C}">
              <a14:compatExt xmlns:a14="http://schemas.microsoft.com/office/drawing/2010/main" spid="_x0000_s2065"/>
            </a:ext>
            <a:ext uri="{FF2B5EF4-FFF2-40B4-BE49-F238E27FC236}">
              <a16:creationId xmlns:a16="http://schemas.microsoft.com/office/drawing/2014/main" id="{00000000-0008-0000-0000-000010000000}"/>
            </a:ext>
          </a:extLst>
        </xdr:cNvPr>
        <xdr:cNvSpPr/>
      </xdr:nvSpPr>
      <xdr:spPr bwMode="auto">
        <a:xfrm>
          <a:off x="4625975" y="8083550"/>
          <a:ext cx="266700" cy="222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53</xdr:col>
      <xdr:colOff>85725</xdr:colOff>
      <xdr:row>35</xdr:row>
      <xdr:rowOff>133350</xdr:rowOff>
    </xdr:from>
    <xdr:to>
      <xdr:col>57</xdr:col>
      <xdr:colOff>0</xdr:colOff>
      <xdr:row>37</xdr:row>
      <xdr:rowOff>28575</xdr:rowOff>
    </xdr:to>
    <xdr:sp macro="" textlink="">
      <xdr:nvSpPr>
        <xdr:cNvPr id="17"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1000000}"/>
            </a:ext>
          </a:extLst>
        </xdr:cNvPr>
        <xdr:cNvSpPr/>
      </xdr:nvSpPr>
      <xdr:spPr bwMode="auto">
        <a:xfrm>
          <a:off x="4625975" y="8248650"/>
          <a:ext cx="26035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53</xdr:col>
      <xdr:colOff>85725</xdr:colOff>
      <xdr:row>36</xdr:row>
      <xdr:rowOff>133350</xdr:rowOff>
    </xdr:from>
    <xdr:to>
      <xdr:col>57</xdr:col>
      <xdr:colOff>0</xdr:colOff>
      <xdr:row>38</xdr:row>
      <xdr:rowOff>28575</xdr:rowOff>
    </xdr:to>
    <xdr:sp macro="" textlink="">
      <xdr:nvSpPr>
        <xdr:cNvPr id="18"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2000000}"/>
            </a:ext>
          </a:extLst>
        </xdr:cNvPr>
        <xdr:cNvSpPr/>
      </xdr:nvSpPr>
      <xdr:spPr bwMode="auto">
        <a:xfrm>
          <a:off x="4625975" y="8420100"/>
          <a:ext cx="260350"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85725</xdr:colOff>
      <xdr:row>30</xdr:row>
      <xdr:rowOff>47625</xdr:rowOff>
    </xdr:from>
    <xdr:to>
      <xdr:col>16</xdr:col>
      <xdr:colOff>0</xdr:colOff>
      <xdr:row>31</xdr:row>
      <xdr:rowOff>114300</xdr:rowOff>
    </xdr:to>
    <xdr:sp macro="" textlink="">
      <xdr:nvSpPr>
        <xdr:cNvPr id="19"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000-000013000000}"/>
            </a:ext>
          </a:extLst>
        </xdr:cNvPr>
        <xdr:cNvSpPr/>
      </xdr:nvSpPr>
      <xdr:spPr bwMode="auto">
        <a:xfrm>
          <a:off x="1111250" y="7283450"/>
          <a:ext cx="2603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85725</xdr:colOff>
      <xdr:row>38</xdr:row>
      <xdr:rowOff>28575</xdr:rowOff>
    </xdr:from>
    <xdr:to>
      <xdr:col>16</xdr:col>
      <xdr:colOff>0</xdr:colOff>
      <xdr:row>38</xdr:row>
      <xdr:rowOff>266700</xdr:rowOff>
    </xdr:to>
    <xdr:sp macro="" textlink="">
      <xdr:nvSpPr>
        <xdr:cNvPr id="20"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000-000014000000}"/>
            </a:ext>
          </a:extLst>
        </xdr:cNvPr>
        <xdr:cNvSpPr/>
      </xdr:nvSpPr>
      <xdr:spPr bwMode="auto">
        <a:xfrm>
          <a:off x="1111250" y="8655050"/>
          <a:ext cx="26035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38100</xdr:rowOff>
    </xdr:from>
    <xdr:to>
      <xdr:col>3</xdr:col>
      <xdr:colOff>19050</xdr:colOff>
      <xdr:row>39</xdr:row>
      <xdr:rowOff>276225</xdr:rowOff>
    </xdr:to>
    <xdr:sp macro="" textlink="">
      <xdr:nvSpPr>
        <xdr:cNvPr id="21" name="Check Box 22" hidden="1">
          <a:extLst>
            <a:ext uri="{63B3BB69-23CF-44E3-9099-C40C66FF867C}">
              <a14:compatExt xmlns:a14="http://schemas.microsoft.com/office/drawing/2010/main" spid="_x0000_s2070"/>
            </a:ext>
            <a:ext uri="{FF2B5EF4-FFF2-40B4-BE49-F238E27FC236}">
              <a16:creationId xmlns:a16="http://schemas.microsoft.com/office/drawing/2014/main" id="{00000000-0008-0000-0000-000015000000}"/>
            </a:ext>
          </a:extLst>
        </xdr:cNvPr>
        <xdr:cNvSpPr/>
      </xdr:nvSpPr>
      <xdr:spPr bwMode="auto">
        <a:xfrm>
          <a:off x="0" y="8972550"/>
          <a:ext cx="27622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40</xdr:row>
      <xdr:rowOff>38100</xdr:rowOff>
    </xdr:from>
    <xdr:to>
      <xdr:col>3</xdr:col>
      <xdr:colOff>9525</xdr:colOff>
      <xdr:row>40</xdr:row>
      <xdr:rowOff>276225</xdr:rowOff>
    </xdr:to>
    <xdr:sp macro="" textlink="">
      <xdr:nvSpPr>
        <xdr:cNvPr id="22"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000-000016000000}"/>
            </a:ext>
          </a:extLst>
        </xdr:cNvPr>
        <xdr:cNvSpPr/>
      </xdr:nvSpPr>
      <xdr:spPr bwMode="auto">
        <a:xfrm>
          <a:off x="0" y="9277350"/>
          <a:ext cx="26352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47625</xdr:rowOff>
    </xdr:from>
    <xdr:to>
      <xdr:col>3</xdr:col>
      <xdr:colOff>9525</xdr:colOff>
      <xdr:row>31</xdr:row>
      <xdr:rowOff>114300</xdr:rowOff>
    </xdr:to>
    <xdr:sp macro="" textlink="">
      <xdr:nvSpPr>
        <xdr:cNvPr id="23" name="Check Box 24" hidden="1">
          <a:extLst>
            <a:ext uri="{63B3BB69-23CF-44E3-9099-C40C66FF867C}">
              <a14:compatExt xmlns:a14="http://schemas.microsoft.com/office/drawing/2010/main" spid="_x0000_s2072"/>
            </a:ext>
            <a:ext uri="{FF2B5EF4-FFF2-40B4-BE49-F238E27FC236}">
              <a16:creationId xmlns:a16="http://schemas.microsoft.com/office/drawing/2014/main" id="{00000000-0008-0000-0000-000017000000}"/>
            </a:ext>
          </a:extLst>
        </xdr:cNvPr>
        <xdr:cNvSpPr/>
      </xdr:nvSpPr>
      <xdr:spPr bwMode="auto">
        <a:xfrm>
          <a:off x="0" y="7283450"/>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29</xdr:row>
      <xdr:rowOff>28575</xdr:rowOff>
    </xdr:from>
    <xdr:to>
      <xdr:col>3</xdr:col>
      <xdr:colOff>9525</xdr:colOff>
      <xdr:row>29</xdr:row>
      <xdr:rowOff>266700</xdr:rowOff>
    </xdr:to>
    <xdr:sp macro="" textlink="">
      <xdr:nvSpPr>
        <xdr:cNvPr id="24" name="Check Box 25" hidden="1">
          <a:extLst>
            <a:ext uri="{63B3BB69-23CF-44E3-9099-C40C66FF867C}">
              <a14:compatExt xmlns:a14="http://schemas.microsoft.com/office/drawing/2010/main" spid="_x0000_s2073"/>
            </a:ext>
            <a:ext uri="{FF2B5EF4-FFF2-40B4-BE49-F238E27FC236}">
              <a16:creationId xmlns:a16="http://schemas.microsoft.com/office/drawing/2014/main" id="{00000000-0008-0000-0000-000018000000}"/>
            </a:ext>
          </a:extLst>
        </xdr:cNvPr>
        <xdr:cNvSpPr/>
      </xdr:nvSpPr>
      <xdr:spPr bwMode="auto">
        <a:xfrm>
          <a:off x="0" y="6959600"/>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29</xdr:row>
      <xdr:rowOff>0</xdr:rowOff>
    </xdr:from>
    <xdr:to>
      <xdr:col>3</xdr:col>
      <xdr:colOff>9525</xdr:colOff>
      <xdr:row>29</xdr:row>
      <xdr:rowOff>238125</xdr:rowOff>
    </xdr:to>
    <xdr:sp macro="" textlink="">
      <xdr:nvSpPr>
        <xdr:cNvPr id="25" name="Check Box 26" hidden="1">
          <a:extLst>
            <a:ext uri="{63B3BB69-23CF-44E3-9099-C40C66FF867C}">
              <a14:compatExt xmlns:a14="http://schemas.microsoft.com/office/drawing/2010/main" spid="_x0000_s2074"/>
            </a:ext>
            <a:ext uri="{FF2B5EF4-FFF2-40B4-BE49-F238E27FC236}">
              <a16:creationId xmlns:a16="http://schemas.microsoft.com/office/drawing/2014/main" id="{00000000-0008-0000-0000-000019000000}"/>
            </a:ext>
          </a:extLst>
        </xdr:cNvPr>
        <xdr:cNvSpPr/>
      </xdr:nvSpPr>
      <xdr:spPr bwMode="auto">
        <a:xfrm>
          <a:off x="0" y="6934200"/>
          <a:ext cx="26352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28</xdr:row>
      <xdr:rowOff>28575</xdr:rowOff>
    </xdr:from>
    <xdr:to>
      <xdr:col>3</xdr:col>
      <xdr:colOff>9525</xdr:colOff>
      <xdr:row>28</xdr:row>
      <xdr:rowOff>266700</xdr:rowOff>
    </xdr:to>
    <xdr:sp macro="" textlink="">
      <xdr:nvSpPr>
        <xdr:cNvPr id="26" name="Check Box 27" hidden="1">
          <a:extLst>
            <a:ext uri="{63B3BB69-23CF-44E3-9099-C40C66FF867C}">
              <a14:compatExt xmlns:a14="http://schemas.microsoft.com/office/drawing/2010/main" spid="_x0000_s2075"/>
            </a:ext>
            <a:ext uri="{FF2B5EF4-FFF2-40B4-BE49-F238E27FC236}">
              <a16:creationId xmlns:a16="http://schemas.microsoft.com/office/drawing/2014/main" id="{00000000-0008-0000-0000-00001A000000}"/>
            </a:ext>
          </a:extLst>
        </xdr:cNvPr>
        <xdr:cNvSpPr/>
      </xdr:nvSpPr>
      <xdr:spPr bwMode="auto">
        <a:xfrm>
          <a:off x="0" y="6654800"/>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28575</xdr:rowOff>
    </xdr:from>
    <xdr:to>
      <xdr:col>3</xdr:col>
      <xdr:colOff>9525</xdr:colOff>
      <xdr:row>27</xdr:row>
      <xdr:rowOff>266700</xdr:rowOff>
    </xdr:to>
    <xdr:sp macro="" textlink="">
      <xdr:nvSpPr>
        <xdr:cNvPr id="27" name="Check Box 28" hidden="1">
          <a:extLst>
            <a:ext uri="{63B3BB69-23CF-44E3-9099-C40C66FF867C}">
              <a14:compatExt xmlns:a14="http://schemas.microsoft.com/office/drawing/2010/main" spid="_x0000_s2076"/>
            </a:ext>
            <a:ext uri="{FF2B5EF4-FFF2-40B4-BE49-F238E27FC236}">
              <a16:creationId xmlns:a16="http://schemas.microsoft.com/office/drawing/2014/main" id="{00000000-0008-0000-0000-00001B000000}"/>
            </a:ext>
          </a:extLst>
        </xdr:cNvPr>
        <xdr:cNvSpPr/>
      </xdr:nvSpPr>
      <xdr:spPr bwMode="auto">
        <a:xfrm>
          <a:off x="0" y="6350000"/>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28575</xdr:rowOff>
    </xdr:from>
    <xdr:to>
      <xdr:col>3</xdr:col>
      <xdr:colOff>9525</xdr:colOff>
      <xdr:row>26</xdr:row>
      <xdr:rowOff>266700</xdr:rowOff>
    </xdr:to>
    <xdr:sp macro="" textlink="">
      <xdr:nvSpPr>
        <xdr:cNvPr id="28" name="Check Box 29" hidden="1">
          <a:extLst>
            <a:ext uri="{63B3BB69-23CF-44E3-9099-C40C66FF867C}">
              <a14:compatExt xmlns:a14="http://schemas.microsoft.com/office/drawing/2010/main" spid="_x0000_s2077"/>
            </a:ext>
            <a:ext uri="{FF2B5EF4-FFF2-40B4-BE49-F238E27FC236}">
              <a16:creationId xmlns:a16="http://schemas.microsoft.com/office/drawing/2014/main" id="{00000000-0008-0000-0000-00001C000000}"/>
            </a:ext>
          </a:extLst>
        </xdr:cNvPr>
        <xdr:cNvSpPr/>
      </xdr:nvSpPr>
      <xdr:spPr bwMode="auto">
        <a:xfrm>
          <a:off x="0" y="6045200"/>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24</xdr:row>
      <xdr:rowOff>28575</xdr:rowOff>
    </xdr:from>
    <xdr:to>
      <xdr:col>3</xdr:col>
      <xdr:colOff>9525</xdr:colOff>
      <xdr:row>24</xdr:row>
      <xdr:rowOff>266700</xdr:rowOff>
    </xdr:to>
    <xdr:sp macro="" textlink="">
      <xdr:nvSpPr>
        <xdr:cNvPr id="29" name="Check Box 30" hidden="1">
          <a:extLst>
            <a:ext uri="{63B3BB69-23CF-44E3-9099-C40C66FF867C}">
              <a14:compatExt xmlns:a14="http://schemas.microsoft.com/office/drawing/2010/main" spid="_x0000_s2078"/>
            </a:ext>
            <a:ext uri="{FF2B5EF4-FFF2-40B4-BE49-F238E27FC236}">
              <a16:creationId xmlns:a16="http://schemas.microsoft.com/office/drawing/2014/main" id="{00000000-0008-0000-0000-00001D000000}"/>
            </a:ext>
          </a:extLst>
        </xdr:cNvPr>
        <xdr:cNvSpPr/>
      </xdr:nvSpPr>
      <xdr:spPr bwMode="auto">
        <a:xfrm>
          <a:off x="0" y="5435600"/>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38100</xdr:rowOff>
    </xdr:from>
    <xdr:to>
      <xdr:col>3</xdr:col>
      <xdr:colOff>9525</xdr:colOff>
      <xdr:row>23</xdr:row>
      <xdr:rowOff>276225</xdr:rowOff>
    </xdr:to>
    <xdr:sp macro="" textlink="">
      <xdr:nvSpPr>
        <xdr:cNvPr id="30"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1E000000}"/>
            </a:ext>
          </a:extLst>
        </xdr:cNvPr>
        <xdr:cNvSpPr/>
      </xdr:nvSpPr>
      <xdr:spPr bwMode="auto">
        <a:xfrm>
          <a:off x="0" y="5143500"/>
          <a:ext cx="26352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22</xdr:row>
      <xdr:rowOff>28575</xdr:rowOff>
    </xdr:from>
    <xdr:to>
      <xdr:col>3</xdr:col>
      <xdr:colOff>9525</xdr:colOff>
      <xdr:row>22</xdr:row>
      <xdr:rowOff>266700</xdr:rowOff>
    </xdr:to>
    <xdr:sp macro="" textlink="">
      <xdr:nvSpPr>
        <xdr:cNvPr id="31"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000-00001F000000}"/>
            </a:ext>
          </a:extLst>
        </xdr:cNvPr>
        <xdr:cNvSpPr/>
      </xdr:nvSpPr>
      <xdr:spPr bwMode="auto">
        <a:xfrm>
          <a:off x="0" y="4826000"/>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21</xdr:row>
      <xdr:rowOff>38100</xdr:rowOff>
    </xdr:from>
    <xdr:to>
      <xdr:col>3</xdr:col>
      <xdr:colOff>9525</xdr:colOff>
      <xdr:row>21</xdr:row>
      <xdr:rowOff>276225</xdr:rowOff>
    </xdr:to>
    <xdr:sp macro="" textlink="">
      <xdr:nvSpPr>
        <xdr:cNvPr id="32"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0000000}"/>
            </a:ext>
          </a:extLst>
        </xdr:cNvPr>
        <xdr:cNvSpPr/>
      </xdr:nvSpPr>
      <xdr:spPr bwMode="auto">
        <a:xfrm>
          <a:off x="0" y="4533900"/>
          <a:ext cx="26352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38100</xdr:rowOff>
    </xdr:from>
    <xdr:to>
      <xdr:col>3</xdr:col>
      <xdr:colOff>9525</xdr:colOff>
      <xdr:row>20</xdr:row>
      <xdr:rowOff>276225</xdr:rowOff>
    </xdr:to>
    <xdr:sp macro="" textlink="">
      <xdr:nvSpPr>
        <xdr:cNvPr id="33"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1000000}"/>
            </a:ext>
          </a:extLst>
        </xdr:cNvPr>
        <xdr:cNvSpPr/>
      </xdr:nvSpPr>
      <xdr:spPr bwMode="auto">
        <a:xfrm>
          <a:off x="0" y="4229100"/>
          <a:ext cx="263525" cy="234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47625</xdr:rowOff>
    </xdr:from>
    <xdr:to>
      <xdr:col>3</xdr:col>
      <xdr:colOff>9525</xdr:colOff>
      <xdr:row>19</xdr:row>
      <xdr:rowOff>114300</xdr:rowOff>
    </xdr:to>
    <xdr:sp macro="" textlink="">
      <xdr:nvSpPr>
        <xdr:cNvPr id="34"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22000000}"/>
            </a:ext>
          </a:extLst>
        </xdr:cNvPr>
        <xdr:cNvSpPr/>
      </xdr:nvSpPr>
      <xdr:spPr bwMode="auto">
        <a:xfrm>
          <a:off x="0" y="3892550"/>
          <a:ext cx="263525"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53</xdr:col>
      <xdr:colOff>85725</xdr:colOff>
      <xdr:row>32</xdr:row>
      <xdr:rowOff>142875</xdr:rowOff>
    </xdr:from>
    <xdr:to>
      <xdr:col>57</xdr:col>
      <xdr:colOff>9525</xdr:colOff>
      <xdr:row>34</xdr:row>
      <xdr:rowOff>9525</xdr:rowOff>
    </xdr:to>
    <xdr:sp macro="" textlink="">
      <xdr:nvSpPr>
        <xdr:cNvPr id="35"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23000000}"/>
            </a:ext>
          </a:extLst>
        </xdr:cNvPr>
        <xdr:cNvSpPr/>
      </xdr:nvSpPr>
      <xdr:spPr bwMode="auto">
        <a:xfrm>
          <a:off x="4625975" y="77216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63</xdr:col>
          <xdr:colOff>38100</xdr:colOff>
          <xdr:row>6</xdr:row>
          <xdr:rowOff>165100</xdr:rowOff>
        </xdr:from>
        <xdr:to>
          <xdr:col>66</xdr:col>
          <xdr:colOff>31750</xdr:colOff>
          <xdr:row>8</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7</xdr:row>
          <xdr:rowOff>165100</xdr:rowOff>
        </xdr:from>
        <xdr:to>
          <xdr:col>66</xdr:col>
          <xdr:colOff>31750</xdr:colOff>
          <xdr:row>9</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8</xdr:row>
          <xdr:rowOff>165100</xdr:rowOff>
        </xdr:from>
        <xdr:to>
          <xdr:col>66</xdr:col>
          <xdr:colOff>31750</xdr:colOff>
          <xdr:row>10</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9</xdr:row>
          <xdr:rowOff>165100</xdr:rowOff>
        </xdr:from>
        <xdr:to>
          <xdr:col>66</xdr:col>
          <xdr:colOff>31750</xdr:colOff>
          <xdr:row>11</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10</xdr:row>
          <xdr:rowOff>152400</xdr:rowOff>
        </xdr:from>
        <xdr:to>
          <xdr:col>66</xdr:col>
          <xdr:colOff>31750</xdr:colOff>
          <xdr:row>12</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38100</xdr:colOff>
          <xdr:row>11</xdr:row>
          <xdr:rowOff>165100</xdr:rowOff>
        </xdr:from>
        <xdr:to>
          <xdr:col>66</xdr:col>
          <xdr:colOff>31750</xdr:colOff>
          <xdr:row>13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88900</xdr:colOff>
          <xdr:row>17</xdr:row>
          <xdr:rowOff>266700</xdr:rowOff>
        </xdr:from>
        <xdr:to>
          <xdr:col>54</xdr:col>
          <xdr:colOff>0</xdr:colOff>
          <xdr:row>19</xdr:row>
          <xdr:rowOff>31750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88900</xdr:colOff>
          <xdr:row>18</xdr:row>
          <xdr:rowOff>127000</xdr:rowOff>
        </xdr:from>
        <xdr:to>
          <xdr:col>54</xdr:col>
          <xdr:colOff>0</xdr:colOff>
          <xdr:row>20</xdr:row>
          <xdr:rowOff>19050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88900</xdr:colOff>
          <xdr:row>24</xdr:row>
          <xdr:rowOff>38100</xdr:rowOff>
        </xdr:from>
        <xdr:to>
          <xdr:col>54</xdr:col>
          <xdr:colOff>0</xdr:colOff>
          <xdr:row>24</xdr:row>
          <xdr:rowOff>279400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88900</xdr:colOff>
          <xdr:row>29</xdr:row>
          <xdr:rowOff>31750</xdr:rowOff>
        </xdr:from>
        <xdr:to>
          <xdr:col>54</xdr:col>
          <xdr:colOff>0</xdr:colOff>
          <xdr:row>29</xdr:row>
          <xdr:rowOff>266700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88900</xdr:colOff>
          <xdr:row>29</xdr:row>
          <xdr:rowOff>279400</xdr:rowOff>
        </xdr:from>
        <xdr:to>
          <xdr:col>57</xdr:col>
          <xdr:colOff>0</xdr:colOff>
          <xdr:row>31</xdr:row>
          <xdr:rowOff>38100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88900</xdr:colOff>
          <xdr:row>30</xdr:row>
          <xdr:rowOff>133350</xdr:rowOff>
        </xdr:from>
        <xdr:to>
          <xdr:col>57</xdr:col>
          <xdr:colOff>0</xdr:colOff>
          <xdr:row>32</xdr:row>
          <xdr:rowOff>31750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88900</xdr:colOff>
          <xdr:row>33</xdr:row>
          <xdr:rowOff>152400</xdr:rowOff>
        </xdr:from>
        <xdr:to>
          <xdr:col>57</xdr:col>
          <xdr:colOff>12700</xdr:colOff>
          <xdr:row>35</xdr:row>
          <xdr:rowOff>31750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88900</xdr:colOff>
          <xdr:row>34</xdr:row>
          <xdr:rowOff>165100</xdr:rowOff>
        </xdr:from>
        <xdr:to>
          <xdr:col>57</xdr:col>
          <xdr:colOff>12700</xdr:colOff>
          <xdr:row>36</xdr:row>
          <xdr:rowOff>19050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88900</xdr:colOff>
          <xdr:row>35</xdr:row>
          <xdr:rowOff>133350</xdr:rowOff>
        </xdr:from>
        <xdr:to>
          <xdr:col>57</xdr:col>
          <xdr:colOff>0</xdr:colOff>
          <xdr:row>37</xdr:row>
          <xdr:rowOff>31750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88900</xdr:colOff>
          <xdr:row>36</xdr:row>
          <xdr:rowOff>133350</xdr:rowOff>
        </xdr:from>
        <xdr:to>
          <xdr:col>57</xdr:col>
          <xdr:colOff>0</xdr:colOff>
          <xdr:row>38</xdr:row>
          <xdr:rowOff>31750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30</xdr:row>
          <xdr:rowOff>50800</xdr:rowOff>
        </xdr:from>
        <xdr:to>
          <xdr:col>16</xdr:col>
          <xdr:colOff>0</xdr:colOff>
          <xdr:row>31</xdr:row>
          <xdr:rowOff>114300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38</xdr:row>
          <xdr:rowOff>31750</xdr:rowOff>
        </xdr:from>
        <xdr:to>
          <xdr:col>16</xdr:col>
          <xdr:colOff>0</xdr:colOff>
          <xdr:row>38</xdr:row>
          <xdr:rowOff>266700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38100</xdr:rowOff>
        </xdr:from>
        <xdr:to>
          <xdr:col>3</xdr:col>
          <xdr:colOff>19050</xdr:colOff>
          <xdr:row>39</xdr:row>
          <xdr:rowOff>279400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38100</xdr:rowOff>
        </xdr:from>
        <xdr:to>
          <xdr:col>3</xdr:col>
          <xdr:colOff>12700</xdr:colOff>
          <xdr:row>40</xdr:row>
          <xdr:rowOff>279400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50800</xdr:rowOff>
        </xdr:from>
        <xdr:to>
          <xdr:col>3</xdr:col>
          <xdr:colOff>12700</xdr:colOff>
          <xdr:row>31</xdr:row>
          <xdr:rowOff>114300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31750</xdr:rowOff>
        </xdr:from>
        <xdr:to>
          <xdr:col>3</xdr:col>
          <xdr:colOff>12700</xdr:colOff>
          <xdr:row>29</xdr:row>
          <xdr:rowOff>266700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31750</xdr:rowOff>
        </xdr:from>
        <xdr:to>
          <xdr:col>3</xdr:col>
          <xdr:colOff>12700</xdr:colOff>
          <xdr:row>28</xdr:row>
          <xdr:rowOff>266700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31750</xdr:rowOff>
        </xdr:from>
        <xdr:to>
          <xdr:col>3</xdr:col>
          <xdr:colOff>12700</xdr:colOff>
          <xdr:row>27</xdr:row>
          <xdr:rowOff>266700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31750</xdr:rowOff>
        </xdr:from>
        <xdr:to>
          <xdr:col>3</xdr:col>
          <xdr:colOff>12700</xdr:colOff>
          <xdr:row>26</xdr:row>
          <xdr:rowOff>266700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31750</xdr:rowOff>
        </xdr:from>
        <xdr:to>
          <xdr:col>3</xdr:col>
          <xdr:colOff>12700</xdr:colOff>
          <xdr:row>24</xdr:row>
          <xdr:rowOff>266700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38100</xdr:rowOff>
        </xdr:from>
        <xdr:to>
          <xdr:col>3</xdr:col>
          <xdr:colOff>12700</xdr:colOff>
          <xdr:row>23</xdr:row>
          <xdr:rowOff>279400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31750</xdr:rowOff>
        </xdr:from>
        <xdr:to>
          <xdr:col>3</xdr:col>
          <xdr:colOff>12700</xdr:colOff>
          <xdr:row>22</xdr:row>
          <xdr:rowOff>266700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38100</xdr:rowOff>
        </xdr:from>
        <xdr:to>
          <xdr:col>3</xdr:col>
          <xdr:colOff>12700</xdr:colOff>
          <xdr:row>21</xdr:row>
          <xdr:rowOff>279400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38100</xdr:rowOff>
        </xdr:from>
        <xdr:to>
          <xdr:col>3</xdr:col>
          <xdr:colOff>12700</xdr:colOff>
          <xdr:row>20</xdr:row>
          <xdr:rowOff>279400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50800</xdr:rowOff>
        </xdr:from>
        <xdr:to>
          <xdr:col>3</xdr:col>
          <xdr:colOff>12700</xdr:colOff>
          <xdr:row>19</xdr:row>
          <xdr:rowOff>114300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88900</xdr:colOff>
          <xdr:row>32</xdr:row>
          <xdr:rowOff>146050</xdr:rowOff>
        </xdr:from>
        <xdr:to>
          <xdr:col>57</xdr:col>
          <xdr:colOff>12700</xdr:colOff>
          <xdr:row>34</xdr:row>
          <xdr:rowOff>12700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25</xdr:row>
      <xdr:rowOff>28575</xdr:rowOff>
    </xdr:from>
    <xdr:ext cx="295275" cy="238125"/>
    <xdr:sp macro="" textlink="">
      <xdr:nvSpPr>
        <xdr:cNvPr id="36" name="Check Box 30" hidden="1">
          <a:extLst>
            <a:ext uri="{63B3BB69-23CF-44E3-9099-C40C66FF867C}">
              <a14:compatExt xmlns:a14="http://schemas.microsoft.com/office/drawing/2010/main" spid="_x0000_s2078"/>
            </a:ext>
            <a:ext uri="{FF2B5EF4-FFF2-40B4-BE49-F238E27FC236}">
              <a16:creationId xmlns:a16="http://schemas.microsoft.com/office/drawing/2014/main" id="{00000000-0008-0000-0000-000024000000}"/>
            </a:ext>
          </a:extLst>
        </xdr:cNvPr>
        <xdr:cNvSpPr/>
      </xdr:nvSpPr>
      <xdr:spPr bwMode="auto">
        <a:xfrm>
          <a:off x="0" y="5740400"/>
          <a:ext cx="2952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0</xdr:col>
          <xdr:colOff>0</xdr:colOff>
          <xdr:row>25</xdr:row>
          <xdr:rowOff>31750</xdr:rowOff>
        </xdr:from>
        <xdr:to>
          <xdr:col>3</xdr:col>
          <xdr:colOff>12700</xdr:colOff>
          <xdr:row>25</xdr:row>
          <xdr:rowOff>266700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13</xdr:col>
      <xdr:colOff>123825</xdr:colOff>
      <xdr:row>27</xdr:row>
      <xdr:rowOff>104775</xdr:rowOff>
    </xdr:from>
    <xdr:to>
      <xdr:col>21</xdr:col>
      <xdr:colOff>323850</xdr:colOff>
      <xdr:row>31</xdr:row>
      <xdr:rowOff>314325</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7400" y="9093200"/>
          <a:ext cx="1917700"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374650</xdr:colOff>
          <xdr:row>4</xdr:row>
          <xdr:rowOff>19050</xdr:rowOff>
        </xdr:from>
        <xdr:to>
          <xdr:col>17</xdr:col>
          <xdr:colOff>127000</xdr:colOff>
          <xdr:row>4</xdr:row>
          <xdr:rowOff>279400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99"/>
            </a:solidFill>
            <a:ln w="9525">
              <a:solidFill>
                <a:srgbClr val="FFFF00"/>
              </a:solidFill>
              <a:miter lim="800000"/>
              <a:headEnd/>
              <a:tailEnd/>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←工事成績評点の通知を受けた工事がない場合、こちらをチェックしてください。</a:t>
              </a:r>
            </a:p>
          </xdr:txBody>
        </xdr:sp>
        <xdr:clientData/>
      </xdr:twoCellAnchor>
    </mc:Choice>
    <mc:Fallback/>
  </mc:AlternateContent>
  <xdr:twoCellAnchor>
    <xdr:from>
      <xdr:col>22</xdr:col>
      <xdr:colOff>276225</xdr:colOff>
      <xdr:row>3</xdr:row>
      <xdr:rowOff>57150</xdr:rowOff>
    </xdr:from>
    <xdr:to>
      <xdr:col>29</xdr:col>
      <xdr:colOff>190499</xdr:colOff>
      <xdr:row>9</xdr:row>
      <xdr:rowOff>142877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816725" y="1057275"/>
          <a:ext cx="4317999" cy="193040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400">
              <a:solidFill>
                <a:srgbClr val="FF0000"/>
              </a:solidFill>
            </a:rPr>
            <a:t>・</a:t>
          </a:r>
          <a:r>
            <a:rPr kumimoji="1" lang="ja-JP" altLang="ja-JP" sz="1400">
              <a:solidFill>
                <a:srgbClr val="FF0000"/>
              </a:solidFill>
              <a:effectLst/>
              <a:latin typeface="+mn-lt"/>
              <a:ea typeface="+mn-ea"/>
              <a:cs typeface="+mn-cs"/>
            </a:rPr>
            <a:t>申請する業種</a:t>
          </a:r>
          <a:r>
            <a:rPr kumimoji="1" lang="ja-JP" altLang="en-US" sz="1400">
              <a:solidFill>
                <a:srgbClr val="FF0000"/>
              </a:solidFill>
              <a:effectLst/>
              <a:latin typeface="+mn-lt"/>
              <a:ea typeface="+mn-ea"/>
              <a:cs typeface="+mn-cs"/>
            </a:rPr>
            <a:t>ごとに作成してください。</a:t>
          </a:r>
          <a:r>
            <a:rPr kumimoji="1" lang="ja-JP" altLang="ja-JP" sz="1400">
              <a:solidFill>
                <a:srgbClr val="FF0000"/>
              </a:solidFill>
              <a:effectLst/>
              <a:latin typeface="+mn-lt"/>
              <a:ea typeface="+mn-ea"/>
              <a:cs typeface="+mn-cs"/>
            </a:rPr>
            <a:t>複数</a:t>
          </a:r>
          <a:r>
            <a:rPr kumimoji="1" lang="ja-JP" altLang="en-US" sz="1400">
              <a:solidFill>
                <a:srgbClr val="FF0000"/>
              </a:solidFill>
              <a:effectLst/>
              <a:latin typeface="+mn-lt"/>
              <a:ea typeface="+mn-ea"/>
              <a:cs typeface="+mn-cs"/>
            </a:rPr>
            <a:t>業種申請される</a:t>
          </a:r>
          <a:endParaRPr kumimoji="1" lang="en-US" altLang="ja-JP" sz="1400">
            <a:solidFill>
              <a:srgbClr val="FF0000"/>
            </a:solidFill>
            <a:effectLst/>
            <a:latin typeface="+mn-lt"/>
            <a:ea typeface="+mn-ea"/>
            <a:cs typeface="+mn-cs"/>
          </a:endParaRPr>
        </a:p>
        <a:p>
          <a:r>
            <a:rPr kumimoji="1" lang="ja-JP" altLang="en-US" sz="1400">
              <a:solidFill>
                <a:srgbClr val="FF0000"/>
              </a:solidFill>
              <a:effectLst/>
              <a:latin typeface="+mn-lt"/>
              <a:ea typeface="+mn-ea"/>
              <a:cs typeface="+mn-cs"/>
            </a:rPr>
            <a:t>　</a:t>
          </a:r>
          <a:r>
            <a:rPr kumimoji="1" lang="ja-JP" altLang="ja-JP" sz="1400">
              <a:solidFill>
                <a:srgbClr val="FF0000"/>
              </a:solidFill>
              <a:effectLst/>
              <a:latin typeface="+mn-lt"/>
              <a:ea typeface="+mn-ea"/>
              <a:cs typeface="+mn-cs"/>
            </a:rPr>
            <a:t>場合は、シートをコピー</a:t>
          </a:r>
          <a:r>
            <a:rPr kumimoji="1" lang="ja-JP" altLang="en-US" sz="1400">
              <a:solidFill>
                <a:srgbClr val="FF0000"/>
              </a:solidFill>
              <a:effectLst/>
              <a:latin typeface="+mn-lt"/>
              <a:ea typeface="+mn-ea"/>
              <a:cs typeface="+mn-cs"/>
            </a:rPr>
            <a:t>し</a:t>
          </a:r>
          <a:r>
            <a:rPr kumimoji="1" lang="ja-JP" altLang="ja-JP" sz="1400">
              <a:solidFill>
                <a:srgbClr val="FF0000"/>
              </a:solidFill>
              <a:effectLst/>
              <a:latin typeface="+mn-lt"/>
              <a:ea typeface="+mn-ea"/>
              <a:cs typeface="+mn-cs"/>
            </a:rPr>
            <a:t>てください。</a:t>
          </a:r>
          <a:endParaRPr kumimoji="1" lang="en-US" altLang="ja-JP" sz="1400">
            <a:solidFill>
              <a:srgbClr val="FF0000"/>
            </a:solidFill>
            <a:effectLst/>
            <a:latin typeface="+mn-lt"/>
            <a:ea typeface="+mn-ea"/>
            <a:cs typeface="+mn-cs"/>
          </a:endParaRPr>
        </a:p>
        <a:p>
          <a:endParaRPr kumimoji="1" lang="en-US" altLang="ja-JP" sz="1400">
            <a:solidFill>
              <a:srgbClr val="FF0000"/>
            </a:solidFill>
            <a:effectLst/>
            <a:latin typeface="+mn-lt"/>
            <a:ea typeface="+mn-ea"/>
            <a:cs typeface="+mn-cs"/>
          </a:endParaRPr>
        </a:p>
        <a:p>
          <a:r>
            <a:rPr kumimoji="1" lang="ja-JP" altLang="ja-JP" sz="1400">
              <a:solidFill>
                <a:srgbClr val="FF0000"/>
              </a:solidFill>
              <a:effectLst/>
              <a:latin typeface="+mn-lt"/>
              <a:ea typeface="+mn-ea"/>
              <a:cs typeface="+mn-cs"/>
            </a:rPr>
            <a:t>・工事成績評点の通知を受けた工事がない場合は、チェック</a:t>
          </a:r>
          <a:endParaRPr lang="ja-JP" altLang="ja-JP" sz="1400">
            <a:solidFill>
              <a:srgbClr val="FF0000"/>
            </a:solidFill>
            <a:effectLst/>
          </a:endParaRPr>
        </a:p>
        <a:p>
          <a:r>
            <a:rPr kumimoji="1" lang="ja-JP" altLang="ja-JP" sz="1400">
              <a:solidFill>
                <a:srgbClr val="FF0000"/>
              </a:solidFill>
              <a:effectLst/>
              <a:latin typeface="+mn-lt"/>
              <a:ea typeface="+mn-ea"/>
              <a:cs typeface="+mn-cs"/>
            </a:rPr>
            <a:t>　ボックスにチェックをしてください。</a:t>
          </a:r>
          <a:endParaRPr lang="ja-JP" altLang="ja-JP" sz="1400">
            <a:solidFill>
              <a:srgbClr val="FF0000"/>
            </a:solidFill>
            <a:effectLst/>
          </a:endParaRPr>
        </a:p>
        <a:p>
          <a:pPr algn="l"/>
          <a:endParaRPr kumimoji="1" lang="en-US" altLang="ja-JP" sz="1400">
            <a:solidFill>
              <a:srgbClr val="FF0000"/>
            </a:solidFill>
          </a:endParaRPr>
        </a:p>
        <a:p>
          <a:pPr algn="l"/>
          <a:r>
            <a:rPr kumimoji="1" lang="ja-JP" altLang="en-US" sz="1400">
              <a:solidFill>
                <a:srgbClr val="FF0000"/>
              </a:solidFill>
            </a:rPr>
            <a:t>・表に書ききれない場合は欄を増やしてください。</a:t>
          </a:r>
          <a:endParaRPr kumimoji="1" lang="en-US" altLang="ja-JP" sz="1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583F2-F064-4996-8A0E-808E2DB5A143}">
  <dimension ref="A1:BS41"/>
  <sheetViews>
    <sheetView tabSelected="1" view="pageBreakPreview" zoomScaleNormal="100" zoomScaleSheetLayoutView="100" workbookViewId="0">
      <selection activeCell="AW3" sqref="AW3:AZ3"/>
    </sheetView>
  </sheetViews>
  <sheetFormatPr defaultColWidth="1.3984375" defaultRowHeight="17.25" customHeight="1" x14ac:dyDescent="0.2"/>
  <cols>
    <col min="1" max="65" width="1.3984375" style="1" customWidth="1"/>
    <col min="66" max="66" width="1.69921875" style="1" customWidth="1"/>
    <col min="67" max="16384" width="1.3984375" style="1"/>
  </cols>
  <sheetData>
    <row r="1" spans="1:66" ht="17.25" customHeight="1" x14ac:dyDescent="0.2">
      <c r="A1" s="99" t="s">
        <v>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row>
    <row r="2" spans="1:66" ht="17.25" customHeight="1" x14ac:dyDescent="0.2">
      <c r="A2" s="143" t="s">
        <v>2</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row>
    <row r="3" spans="1:66" ht="17.25" customHeight="1" x14ac:dyDescent="0.2">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144"/>
      <c r="AX3" s="144"/>
      <c r="AY3" s="144"/>
      <c r="AZ3" s="144"/>
      <c r="BA3" s="144"/>
      <c r="BB3" s="144"/>
      <c r="BC3" s="144" t="s">
        <v>5</v>
      </c>
      <c r="BD3" s="144"/>
      <c r="BE3" s="144"/>
      <c r="BF3" s="144"/>
      <c r="BG3" s="144" t="s">
        <v>7</v>
      </c>
      <c r="BH3" s="144"/>
      <c r="BI3" s="144"/>
      <c r="BJ3" s="144"/>
      <c r="BK3" s="144" t="s">
        <v>9</v>
      </c>
      <c r="BL3" s="144"/>
      <c r="BM3" s="99"/>
      <c r="BN3" s="99"/>
    </row>
    <row r="4" spans="1:66" ht="17.2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144" t="s">
        <v>4</v>
      </c>
      <c r="AX4" s="144"/>
      <c r="AY4" s="144"/>
      <c r="AZ4" s="144"/>
      <c r="BA4" s="144"/>
      <c r="BB4" s="144"/>
      <c r="BC4" s="144" t="s">
        <v>1</v>
      </c>
      <c r="BD4" s="144"/>
      <c r="BE4" s="144"/>
      <c r="BF4" s="100"/>
      <c r="BG4" s="100"/>
      <c r="BH4" s="100"/>
      <c r="BI4" s="100"/>
      <c r="BJ4" s="100"/>
      <c r="BK4" s="100"/>
      <c r="BL4" s="100"/>
      <c r="BM4" s="99"/>
      <c r="BN4" s="99"/>
    </row>
    <row r="5" spans="1:66" ht="17.25" customHeight="1" x14ac:dyDescent="0.2">
      <c r="A5" s="99" t="s">
        <v>53</v>
      </c>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row>
    <row r="6" spans="1:66" ht="9" customHeight="1" x14ac:dyDescent="0.2">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row>
    <row r="7" spans="1:66" ht="15" customHeight="1" x14ac:dyDescent="0.2">
      <c r="A7" s="180" t="s">
        <v>10</v>
      </c>
      <c r="B7" s="181"/>
      <c r="C7" s="182"/>
      <c r="D7" s="153" t="s">
        <v>11</v>
      </c>
      <c r="E7" s="154"/>
      <c r="F7" s="154"/>
      <c r="G7" s="154"/>
      <c r="H7" s="154"/>
      <c r="I7" s="154"/>
      <c r="J7" s="154"/>
      <c r="K7" s="154"/>
      <c r="L7" s="154"/>
      <c r="M7" s="154"/>
      <c r="N7" s="155"/>
      <c r="O7" s="159" t="s">
        <v>12</v>
      </c>
      <c r="P7" s="160"/>
      <c r="Q7" s="161"/>
      <c r="R7" s="161"/>
      <c r="S7" s="161"/>
      <c r="T7" s="161"/>
      <c r="U7" s="161"/>
      <c r="V7" s="161"/>
      <c r="W7" s="160" t="s">
        <v>13</v>
      </c>
      <c r="X7" s="160"/>
      <c r="Y7" s="161"/>
      <c r="Z7" s="161"/>
      <c r="AA7" s="161"/>
      <c r="AB7" s="161"/>
      <c r="AC7" s="161"/>
      <c r="AD7" s="161"/>
      <c r="AE7" s="161"/>
      <c r="AF7" s="101"/>
      <c r="AG7" s="101"/>
      <c r="AH7" s="101"/>
      <c r="AI7" s="101"/>
      <c r="AJ7" s="101"/>
      <c r="AK7" s="101"/>
      <c r="AL7" s="101"/>
      <c r="AM7" s="101"/>
      <c r="AN7" s="101"/>
      <c r="AO7" s="101"/>
      <c r="AP7" s="102"/>
      <c r="AQ7" s="99"/>
      <c r="AR7" s="99"/>
      <c r="AS7" s="99"/>
      <c r="AT7" s="99"/>
      <c r="AU7" s="162" t="s">
        <v>17</v>
      </c>
      <c r="AV7" s="163"/>
      <c r="AW7" s="163"/>
      <c r="AX7" s="163"/>
      <c r="AY7" s="163"/>
      <c r="AZ7" s="163"/>
      <c r="BA7" s="163"/>
      <c r="BB7" s="163"/>
      <c r="BC7" s="163"/>
      <c r="BD7" s="163"/>
      <c r="BE7" s="163"/>
      <c r="BF7" s="163"/>
      <c r="BG7" s="163"/>
      <c r="BH7" s="163"/>
      <c r="BI7" s="163"/>
      <c r="BJ7" s="163"/>
      <c r="BK7" s="163"/>
      <c r="BL7" s="163"/>
      <c r="BM7" s="163"/>
      <c r="BN7" s="164"/>
    </row>
    <row r="8" spans="1:66" ht="15" customHeight="1" x14ac:dyDescent="0.2">
      <c r="A8" s="183"/>
      <c r="B8" s="184"/>
      <c r="C8" s="185"/>
      <c r="D8" s="156"/>
      <c r="E8" s="157"/>
      <c r="F8" s="157"/>
      <c r="G8" s="157"/>
      <c r="H8" s="157"/>
      <c r="I8" s="157"/>
      <c r="J8" s="157"/>
      <c r="K8" s="157"/>
      <c r="L8" s="157"/>
      <c r="M8" s="157"/>
      <c r="N8" s="158"/>
      <c r="O8" s="145"/>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7"/>
      <c r="AQ8" s="99"/>
      <c r="AR8" s="99"/>
      <c r="AS8" s="99"/>
      <c r="AT8" s="99"/>
      <c r="AU8" s="103" t="s">
        <v>16</v>
      </c>
      <c r="AV8" s="104"/>
      <c r="AW8" s="104"/>
      <c r="AX8" s="104"/>
      <c r="AY8" s="104"/>
      <c r="AZ8" s="104"/>
      <c r="BA8" s="104"/>
      <c r="BB8" s="104"/>
      <c r="BC8" s="104"/>
      <c r="BD8" s="104"/>
      <c r="BE8" s="104"/>
      <c r="BF8" s="104"/>
      <c r="BG8" s="104"/>
      <c r="BH8" s="104"/>
      <c r="BI8" s="104"/>
      <c r="BJ8" s="104"/>
      <c r="BK8" s="104"/>
      <c r="BL8" s="151"/>
      <c r="BM8" s="151"/>
      <c r="BN8" s="152"/>
    </row>
    <row r="9" spans="1:66" ht="15" customHeight="1" x14ac:dyDescent="0.2">
      <c r="A9" s="183"/>
      <c r="B9" s="184"/>
      <c r="C9" s="185"/>
      <c r="D9" s="156"/>
      <c r="E9" s="157"/>
      <c r="F9" s="157"/>
      <c r="G9" s="157"/>
      <c r="H9" s="157"/>
      <c r="I9" s="157"/>
      <c r="J9" s="157"/>
      <c r="K9" s="157"/>
      <c r="L9" s="157"/>
      <c r="M9" s="157"/>
      <c r="N9" s="158"/>
      <c r="O9" s="148"/>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50"/>
      <c r="AQ9" s="99"/>
      <c r="AR9" s="99"/>
      <c r="AS9" s="99"/>
      <c r="AT9" s="99"/>
      <c r="AU9" s="103" t="s">
        <v>18</v>
      </c>
      <c r="AV9" s="104"/>
      <c r="AW9" s="104"/>
      <c r="AX9" s="104"/>
      <c r="AY9" s="104"/>
      <c r="AZ9" s="104"/>
      <c r="BA9" s="104"/>
      <c r="BB9" s="104"/>
      <c r="BC9" s="104"/>
      <c r="BD9" s="104"/>
      <c r="BE9" s="104"/>
      <c r="BF9" s="104"/>
      <c r="BG9" s="104"/>
      <c r="BH9" s="104"/>
      <c r="BI9" s="104"/>
      <c r="BJ9" s="104"/>
      <c r="BK9" s="104"/>
      <c r="BL9" s="151"/>
      <c r="BM9" s="151"/>
      <c r="BN9" s="152"/>
    </row>
    <row r="10" spans="1:66" ht="15" customHeight="1" x14ac:dyDescent="0.2">
      <c r="A10" s="183"/>
      <c r="B10" s="184"/>
      <c r="C10" s="185"/>
      <c r="D10" s="159" t="s">
        <v>19</v>
      </c>
      <c r="E10" s="160"/>
      <c r="F10" s="160"/>
      <c r="G10" s="160"/>
      <c r="H10" s="160"/>
      <c r="I10" s="160"/>
      <c r="J10" s="160"/>
      <c r="K10" s="160"/>
      <c r="L10" s="160"/>
      <c r="M10" s="160"/>
      <c r="N10" s="170"/>
      <c r="O10" s="176"/>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90"/>
      <c r="AQ10" s="99"/>
      <c r="AR10" s="99"/>
      <c r="AS10" s="99"/>
      <c r="AT10" s="99"/>
      <c r="AU10" s="105" t="s">
        <v>20</v>
      </c>
      <c r="AV10" s="99"/>
      <c r="AW10" s="99"/>
      <c r="AX10" s="106"/>
      <c r="AY10" s="103" t="s">
        <v>21</v>
      </c>
      <c r="AZ10" s="104"/>
      <c r="BA10" s="104"/>
      <c r="BB10" s="104"/>
      <c r="BC10" s="104"/>
      <c r="BD10" s="104"/>
      <c r="BE10" s="104"/>
      <c r="BF10" s="104"/>
      <c r="BG10" s="104"/>
      <c r="BH10" s="104"/>
      <c r="BI10" s="104"/>
      <c r="BJ10" s="104"/>
      <c r="BK10" s="104"/>
      <c r="BL10" s="151"/>
      <c r="BM10" s="151"/>
      <c r="BN10" s="152"/>
    </row>
    <row r="11" spans="1:66" ht="15" customHeight="1" x14ac:dyDescent="0.2">
      <c r="A11" s="183"/>
      <c r="B11" s="184"/>
      <c r="C11" s="185"/>
      <c r="D11" s="174"/>
      <c r="E11" s="169"/>
      <c r="F11" s="169"/>
      <c r="G11" s="169"/>
      <c r="H11" s="169"/>
      <c r="I11" s="169"/>
      <c r="J11" s="169"/>
      <c r="K11" s="169"/>
      <c r="L11" s="169"/>
      <c r="M11" s="169"/>
      <c r="N11" s="175"/>
      <c r="O11" s="191"/>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3"/>
      <c r="AQ11" s="99"/>
      <c r="AR11" s="99"/>
      <c r="AS11" s="99"/>
      <c r="AT11" s="99"/>
      <c r="AU11" s="105"/>
      <c r="AV11" s="99"/>
      <c r="AW11" s="99"/>
      <c r="AX11" s="106"/>
      <c r="AY11" s="103" t="s">
        <v>23</v>
      </c>
      <c r="AZ11" s="104"/>
      <c r="BA11" s="104"/>
      <c r="BB11" s="104"/>
      <c r="BC11" s="104"/>
      <c r="BD11" s="104"/>
      <c r="BE11" s="104"/>
      <c r="BF11" s="104"/>
      <c r="BG11" s="104"/>
      <c r="BH11" s="104"/>
      <c r="BI11" s="104"/>
      <c r="BJ11" s="104"/>
      <c r="BK11" s="104"/>
      <c r="BL11" s="151"/>
      <c r="BM11" s="151"/>
      <c r="BN11" s="152"/>
    </row>
    <row r="12" spans="1:66" ht="15" customHeight="1" x14ac:dyDescent="0.2">
      <c r="A12" s="183"/>
      <c r="B12" s="184"/>
      <c r="C12" s="185"/>
      <c r="D12" s="159" t="s">
        <v>24</v>
      </c>
      <c r="E12" s="160"/>
      <c r="F12" s="160"/>
      <c r="G12" s="160"/>
      <c r="H12" s="160"/>
      <c r="I12" s="160"/>
      <c r="J12" s="160"/>
      <c r="K12" s="160"/>
      <c r="L12" s="160"/>
      <c r="M12" s="160"/>
      <c r="N12" s="170"/>
      <c r="O12" s="176"/>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44"/>
      <c r="AN12" s="144"/>
      <c r="AO12" s="144"/>
      <c r="AP12" s="106"/>
      <c r="AQ12" s="99"/>
      <c r="AR12" s="99"/>
      <c r="AS12" s="99"/>
      <c r="AT12" s="99"/>
      <c r="AU12" s="105"/>
      <c r="AV12" s="99"/>
      <c r="AW12" s="99"/>
      <c r="AX12" s="106"/>
      <c r="AY12" s="103" t="s">
        <v>27</v>
      </c>
      <c r="AZ12" s="104"/>
      <c r="BA12" s="104"/>
      <c r="BB12" s="104"/>
      <c r="BC12" s="104"/>
      <c r="BD12" s="104"/>
      <c r="BE12" s="104"/>
      <c r="BF12" s="104"/>
      <c r="BG12" s="104"/>
      <c r="BH12" s="104"/>
      <c r="BI12" s="104"/>
      <c r="BJ12" s="104"/>
      <c r="BK12" s="104"/>
      <c r="BL12" s="151"/>
      <c r="BM12" s="151"/>
      <c r="BN12" s="152"/>
    </row>
    <row r="13" spans="1:66" ht="15" customHeight="1" x14ac:dyDescent="0.2">
      <c r="A13" s="186"/>
      <c r="B13" s="187"/>
      <c r="C13" s="188"/>
      <c r="D13" s="174"/>
      <c r="E13" s="169"/>
      <c r="F13" s="169"/>
      <c r="G13" s="169"/>
      <c r="H13" s="169"/>
      <c r="I13" s="169"/>
      <c r="J13" s="169"/>
      <c r="K13" s="169"/>
      <c r="L13" s="169"/>
      <c r="M13" s="169"/>
      <c r="N13" s="175"/>
      <c r="O13" s="178"/>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69"/>
      <c r="AN13" s="169"/>
      <c r="AO13" s="169"/>
      <c r="AP13" s="107"/>
      <c r="AQ13" s="99"/>
      <c r="AR13" s="99"/>
      <c r="AS13" s="99"/>
      <c r="AT13" s="99"/>
      <c r="AU13" s="108"/>
      <c r="AV13" s="109"/>
      <c r="AW13" s="109"/>
      <c r="AX13" s="107"/>
      <c r="AY13" s="103" t="s">
        <v>28</v>
      </c>
      <c r="AZ13" s="104"/>
      <c r="BA13" s="104"/>
      <c r="BB13" s="104"/>
      <c r="BC13" s="104"/>
      <c r="BD13" s="104"/>
      <c r="BE13" s="104"/>
      <c r="BF13" s="104"/>
      <c r="BG13" s="104"/>
      <c r="BH13" s="104"/>
      <c r="BI13" s="104"/>
      <c r="BJ13" s="104"/>
      <c r="BK13" s="104"/>
      <c r="BL13" s="151"/>
      <c r="BM13" s="151"/>
      <c r="BN13" s="152"/>
    </row>
    <row r="14" spans="1:66" ht="17.25" customHeight="1" x14ac:dyDescent="0.2">
      <c r="A14" s="99"/>
      <c r="B14" s="99"/>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row>
    <row r="15" spans="1:66" ht="17.25" customHeight="1" x14ac:dyDescent="0.2">
      <c r="A15" s="146" t="s">
        <v>26</v>
      </c>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row>
    <row r="16" spans="1:66" ht="17.25" customHeight="1" x14ac:dyDescent="0.2">
      <c r="A16" s="146"/>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row>
    <row r="17" spans="1:66" ht="27" customHeight="1" x14ac:dyDescent="0.2">
      <c r="A17" s="169" t="s">
        <v>29</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row>
    <row r="18" spans="1:66" ht="24" customHeight="1" x14ac:dyDescent="0.2">
      <c r="A18" s="159" t="s">
        <v>30</v>
      </c>
      <c r="B18" s="160"/>
      <c r="C18" s="160"/>
      <c r="D18" s="160"/>
      <c r="E18" s="160"/>
      <c r="F18" s="160"/>
      <c r="G18" s="160"/>
      <c r="H18" s="160"/>
      <c r="I18" s="160"/>
      <c r="J18" s="160"/>
      <c r="K18" s="160"/>
      <c r="L18" s="160"/>
      <c r="M18" s="170"/>
      <c r="N18" s="159" t="s">
        <v>31</v>
      </c>
      <c r="O18" s="160"/>
      <c r="P18" s="160"/>
      <c r="Q18" s="160"/>
      <c r="R18" s="160"/>
      <c r="S18" s="160"/>
      <c r="T18" s="160"/>
      <c r="U18" s="160"/>
      <c r="V18" s="160"/>
      <c r="W18" s="160"/>
      <c r="X18" s="160"/>
      <c r="Y18" s="160"/>
      <c r="Z18" s="160"/>
      <c r="AA18" s="160"/>
      <c r="AB18" s="170"/>
      <c r="AC18" s="159" t="s">
        <v>32</v>
      </c>
      <c r="AD18" s="160"/>
      <c r="AE18" s="160"/>
      <c r="AF18" s="160"/>
      <c r="AG18" s="160"/>
      <c r="AH18" s="160"/>
      <c r="AI18" s="160"/>
      <c r="AJ18" s="160"/>
      <c r="AK18" s="160"/>
      <c r="AL18" s="160"/>
      <c r="AM18" s="160"/>
      <c r="AN18" s="160"/>
      <c r="AO18" s="160"/>
      <c r="AP18" s="160"/>
      <c r="AQ18" s="170"/>
      <c r="AR18" s="159" t="s">
        <v>3</v>
      </c>
      <c r="AS18" s="160"/>
      <c r="AT18" s="160"/>
      <c r="AU18" s="160"/>
      <c r="AV18" s="160"/>
      <c r="AW18" s="160"/>
      <c r="AX18" s="160"/>
      <c r="AY18" s="170"/>
      <c r="AZ18" s="171" t="s">
        <v>34</v>
      </c>
      <c r="BA18" s="172"/>
      <c r="BB18" s="172"/>
      <c r="BC18" s="172"/>
      <c r="BD18" s="172"/>
      <c r="BE18" s="172"/>
      <c r="BF18" s="172"/>
      <c r="BG18" s="172"/>
      <c r="BH18" s="172"/>
      <c r="BI18" s="172"/>
      <c r="BJ18" s="172"/>
      <c r="BK18" s="172"/>
      <c r="BL18" s="172"/>
      <c r="BM18" s="172"/>
      <c r="BN18" s="173"/>
    </row>
    <row r="19" spans="1:66" ht="13.5" customHeight="1" x14ac:dyDescent="0.2">
      <c r="A19" s="165"/>
      <c r="B19" s="166"/>
      <c r="C19" s="189" t="s">
        <v>37</v>
      </c>
      <c r="D19" s="189"/>
      <c r="E19" s="189"/>
      <c r="F19" s="189"/>
      <c r="G19" s="189"/>
      <c r="H19" s="189"/>
      <c r="I19" s="189"/>
      <c r="J19" s="189"/>
      <c r="K19" s="189"/>
      <c r="L19" s="189"/>
      <c r="M19" s="190"/>
      <c r="N19" s="176"/>
      <c r="O19" s="189"/>
      <c r="P19" s="189"/>
      <c r="Q19" s="189"/>
      <c r="R19" s="189"/>
      <c r="S19" s="189"/>
      <c r="T19" s="189"/>
      <c r="U19" s="189"/>
      <c r="V19" s="189"/>
      <c r="W19" s="189"/>
      <c r="X19" s="189"/>
      <c r="Y19" s="189"/>
      <c r="Z19" s="189"/>
      <c r="AA19" s="189"/>
      <c r="AB19" s="190"/>
      <c r="AC19" s="176"/>
      <c r="AD19" s="189"/>
      <c r="AE19" s="189"/>
      <c r="AF19" s="189"/>
      <c r="AG19" s="189"/>
      <c r="AH19" s="189"/>
      <c r="AI19" s="189"/>
      <c r="AJ19" s="189"/>
      <c r="AK19" s="189"/>
      <c r="AL19" s="189"/>
      <c r="AM19" s="189"/>
      <c r="AN19" s="189"/>
      <c r="AO19" s="189"/>
      <c r="AP19" s="189"/>
      <c r="AQ19" s="190"/>
      <c r="AR19" s="159"/>
      <c r="AS19" s="160"/>
      <c r="AT19" s="160"/>
      <c r="AU19" s="160"/>
      <c r="AV19" s="160"/>
      <c r="AW19" s="160"/>
      <c r="AX19" s="160"/>
      <c r="AY19" s="170"/>
      <c r="AZ19" s="165"/>
      <c r="BA19" s="166"/>
      <c r="BB19" s="2" t="s">
        <v>52</v>
      </c>
      <c r="BC19" s="2"/>
      <c r="BD19" s="2"/>
      <c r="BE19" s="2"/>
      <c r="BF19" s="2"/>
      <c r="BG19" s="2"/>
      <c r="BH19" s="2"/>
      <c r="BI19" s="2"/>
      <c r="BJ19" s="2"/>
      <c r="BK19" s="2"/>
      <c r="BL19" s="2"/>
      <c r="BM19" s="2"/>
      <c r="BN19" s="3"/>
    </row>
    <row r="20" spans="1:66" ht="13.5" customHeight="1" x14ac:dyDescent="0.2">
      <c r="A20" s="199"/>
      <c r="B20" s="200"/>
      <c r="C20" s="192"/>
      <c r="D20" s="192"/>
      <c r="E20" s="192"/>
      <c r="F20" s="192"/>
      <c r="G20" s="192"/>
      <c r="H20" s="192"/>
      <c r="I20" s="192"/>
      <c r="J20" s="192"/>
      <c r="K20" s="192"/>
      <c r="L20" s="192"/>
      <c r="M20" s="193"/>
      <c r="N20" s="191"/>
      <c r="O20" s="192"/>
      <c r="P20" s="192"/>
      <c r="Q20" s="192"/>
      <c r="R20" s="192"/>
      <c r="S20" s="192"/>
      <c r="T20" s="192"/>
      <c r="U20" s="192"/>
      <c r="V20" s="192"/>
      <c r="W20" s="192"/>
      <c r="X20" s="192"/>
      <c r="Y20" s="192"/>
      <c r="Z20" s="192"/>
      <c r="AA20" s="192"/>
      <c r="AB20" s="193"/>
      <c r="AC20" s="191"/>
      <c r="AD20" s="192"/>
      <c r="AE20" s="192"/>
      <c r="AF20" s="192"/>
      <c r="AG20" s="192"/>
      <c r="AH20" s="192"/>
      <c r="AI20" s="192"/>
      <c r="AJ20" s="192"/>
      <c r="AK20" s="192"/>
      <c r="AL20" s="192"/>
      <c r="AM20" s="192"/>
      <c r="AN20" s="192"/>
      <c r="AO20" s="192"/>
      <c r="AP20" s="192"/>
      <c r="AQ20" s="193"/>
      <c r="AR20" s="174"/>
      <c r="AS20" s="169"/>
      <c r="AT20" s="169"/>
      <c r="AU20" s="169"/>
      <c r="AV20" s="169"/>
      <c r="AW20" s="169"/>
      <c r="AX20" s="169"/>
      <c r="AY20" s="175"/>
      <c r="AZ20" s="167"/>
      <c r="BA20" s="168"/>
      <c r="BB20" s="110" t="s">
        <v>39</v>
      </c>
      <c r="BC20" s="110"/>
      <c r="BD20" s="110"/>
      <c r="BE20" s="110"/>
      <c r="BF20" s="110"/>
      <c r="BG20" s="110"/>
      <c r="BH20" s="110"/>
      <c r="BI20" s="110"/>
      <c r="BJ20" s="110"/>
      <c r="BK20" s="110"/>
      <c r="BL20" s="110"/>
      <c r="BM20" s="110"/>
      <c r="BN20" s="4"/>
    </row>
    <row r="21" spans="1:66" ht="24" customHeight="1" x14ac:dyDescent="0.2">
      <c r="A21" s="165"/>
      <c r="B21" s="166"/>
      <c r="C21" s="101" t="s">
        <v>22</v>
      </c>
      <c r="D21" s="101"/>
      <c r="E21" s="101"/>
      <c r="F21" s="101"/>
      <c r="G21" s="101"/>
      <c r="H21" s="101"/>
      <c r="I21" s="101"/>
      <c r="J21" s="101"/>
      <c r="K21" s="101"/>
      <c r="L21" s="101"/>
      <c r="M21" s="102"/>
      <c r="N21" s="176"/>
      <c r="O21" s="189"/>
      <c r="P21" s="189"/>
      <c r="Q21" s="189"/>
      <c r="R21" s="189"/>
      <c r="S21" s="189"/>
      <c r="T21" s="189"/>
      <c r="U21" s="189"/>
      <c r="V21" s="189"/>
      <c r="W21" s="189"/>
      <c r="X21" s="189"/>
      <c r="Y21" s="189"/>
      <c r="Z21" s="189"/>
      <c r="AA21" s="189"/>
      <c r="AB21" s="190"/>
      <c r="AC21" s="176"/>
      <c r="AD21" s="189"/>
      <c r="AE21" s="189"/>
      <c r="AF21" s="189"/>
      <c r="AG21" s="189"/>
      <c r="AH21" s="189"/>
      <c r="AI21" s="189"/>
      <c r="AJ21" s="189"/>
      <c r="AK21" s="189"/>
      <c r="AL21" s="189"/>
      <c r="AM21" s="189"/>
      <c r="AN21" s="189"/>
      <c r="AO21" s="189"/>
      <c r="AP21" s="189"/>
      <c r="AQ21" s="190"/>
      <c r="AR21" s="159"/>
      <c r="AS21" s="160"/>
      <c r="AT21" s="160"/>
      <c r="AU21" s="160"/>
      <c r="AV21" s="160"/>
      <c r="AW21" s="160"/>
      <c r="AX21" s="160"/>
      <c r="AY21" s="170"/>
      <c r="AZ21" s="105"/>
      <c r="BA21" s="99"/>
      <c r="BB21" s="99"/>
      <c r="BC21" s="110"/>
      <c r="BD21" s="110"/>
      <c r="BE21" s="110"/>
      <c r="BF21" s="110"/>
      <c r="BG21" s="110"/>
      <c r="BH21" s="110"/>
      <c r="BI21" s="110"/>
      <c r="BJ21" s="110"/>
      <c r="BK21" s="110"/>
      <c r="BL21" s="110"/>
      <c r="BM21" s="110"/>
      <c r="BN21" s="4"/>
    </row>
    <row r="22" spans="1:66" ht="24" customHeight="1" x14ac:dyDescent="0.2">
      <c r="A22" s="194"/>
      <c r="B22" s="151"/>
      <c r="C22" s="104" t="s">
        <v>25</v>
      </c>
      <c r="D22" s="104"/>
      <c r="E22" s="104"/>
      <c r="F22" s="104"/>
      <c r="G22" s="104"/>
      <c r="H22" s="104"/>
      <c r="I22" s="104"/>
      <c r="J22" s="104"/>
      <c r="K22" s="104"/>
      <c r="L22" s="104"/>
      <c r="M22" s="111"/>
      <c r="N22" s="195"/>
      <c r="O22" s="196"/>
      <c r="P22" s="196"/>
      <c r="Q22" s="196"/>
      <c r="R22" s="196"/>
      <c r="S22" s="196"/>
      <c r="T22" s="196"/>
      <c r="U22" s="196"/>
      <c r="V22" s="196"/>
      <c r="W22" s="196"/>
      <c r="X22" s="196"/>
      <c r="Y22" s="196"/>
      <c r="Z22" s="196"/>
      <c r="AA22" s="196"/>
      <c r="AB22" s="197"/>
      <c r="AC22" s="195"/>
      <c r="AD22" s="196"/>
      <c r="AE22" s="196"/>
      <c r="AF22" s="196"/>
      <c r="AG22" s="196"/>
      <c r="AH22" s="196"/>
      <c r="AI22" s="196"/>
      <c r="AJ22" s="196"/>
      <c r="AK22" s="196"/>
      <c r="AL22" s="196"/>
      <c r="AM22" s="196"/>
      <c r="AN22" s="196"/>
      <c r="AO22" s="196"/>
      <c r="AP22" s="196"/>
      <c r="AQ22" s="197"/>
      <c r="AR22" s="198"/>
      <c r="AS22" s="198"/>
      <c r="AT22" s="198"/>
      <c r="AU22" s="198"/>
      <c r="AV22" s="198"/>
      <c r="AW22" s="198"/>
      <c r="AX22" s="198"/>
      <c r="AY22" s="198"/>
      <c r="AZ22" s="5"/>
      <c r="BA22" s="6"/>
      <c r="BB22" s="6"/>
      <c r="BC22" s="6"/>
      <c r="BD22" s="6"/>
      <c r="BE22" s="6"/>
      <c r="BF22" s="6"/>
      <c r="BG22" s="6"/>
      <c r="BH22" s="6"/>
      <c r="BI22" s="6"/>
      <c r="BJ22" s="6"/>
      <c r="BK22" s="6"/>
      <c r="BL22" s="6"/>
      <c r="BM22" s="6"/>
      <c r="BN22" s="7"/>
    </row>
    <row r="23" spans="1:66" ht="24" customHeight="1" x14ac:dyDescent="0.2">
      <c r="A23" s="194"/>
      <c r="B23" s="151"/>
      <c r="C23" s="104" t="s">
        <v>40</v>
      </c>
      <c r="D23" s="104"/>
      <c r="E23" s="104"/>
      <c r="F23" s="104"/>
      <c r="G23" s="104"/>
      <c r="H23" s="104"/>
      <c r="I23" s="104"/>
      <c r="J23" s="104"/>
      <c r="K23" s="104"/>
      <c r="L23" s="104"/>
      <c r="M23" s="111"/>
      <c r="N23" s="195"/>
      <c r="O23" s="196"/>
      <c r="P23" s="196"/>
      <c r="Q23" s="196"/>
      <c r="R23" s="196"/>
      <c r="S23" s="196"/>
      <c r="T23" s="196"/>
      <c r="U23" s="196"/>
      <c r="V23" s="196"/>
      <c r="W23" s="196"/>
      <c r="X23" s="196"/>
      <c r="Y23" s="196"/>
      <c r="Z23" s="196"/>
      <c r="AA23" s="196"/>
      <c r="AB23" s="197"/>
      <c r="AC23" s="195"/>
      <c r="AD23" s="196"/>
      <c r="AE23" s="196"/>
      <c r="AF23" s="196"/>
      <c r="AG23" s="196"/>
      <c r="AH23" s="196"/>
      <c r="AI23" s="196"/>
      <c r="AJ23" s="196"/>
      <c r="AK23" s="196"/>
      <c r="AL23" s="196"/>
      <c r="AM23" s="196"/>
      <c r="AN23" s="196"/>
      <c r="AO23" s="196"/>
      <c r="AP23" s="196"/>
      <c r="AQ23" s="197"/>
      <c r="AR23" s="198"/>
      <c r="AS23" s="198"/>
      <c r="AT23" s="198"/>
      <c r="AU23" s="198"/>
      <c r="AV23" s="198"/>
      <c r="AW23" s="198"/>
      <c r="AX23" s="198"/>
      <c r="AY23" s="198"/>
      <c r="AZ23" s="8"/>
      <c r="BA23" s="110"/>
      <c r="BB23" s="110"/>
      <c r="BC23" s="110"/>
      <c r="BD23" s="110"/>
      <c r="BE23" s="110"/>
      <c r="BF23" s="110"/>
      <c r="BG23" s="110"/>
      <c r="BH23" s="110"/>
      <c r="BI23" s="110"/>
      <c r="BJ23" s="110"/>
      <c r="BK23" s="110"/>
      <c r="BL23" s="110"/>
      <c r="BM23" s="110"/>
      <c r="BN23" s="4"/>
    </row>
    <row r="24" spans="1:66" ht="24" customHeight="1" x14ac:dyDescent="0.2">
      <c r="A24" s="194"/>
      <c r="B24" s="151"/>
      <c r="C24" s="104" t="s">
        <v>33</v>
      </c>
      <c r="D24" s="104"/>
      <c r="E24" s="104"/>
      <c r="F24" s="104"/>
      <c r="G24" s="104"/>
      <c r="H24" s="104"/>
      <c r="I24" s="104"/>
      <c r="J24" s="104"/>
      <c r="K24" s="104"/>
      <c r="L24" s="104"/>
      <c r="M24" s="111"/>
      <c r="N24" s="195"/>
      <c r="O24" s="196"/>
      <c r="P24" s="196"/>
      <c r="Q24" s="196"/>
      <c r="R24" s="196"/>
      <c r="S24" s="196"/>
      <c r="T24" s="196"/>
      <c r="U24" s="196"/>
      <c r="V24" s="196"/>
      <c r="W24" s="196"/>
      <c r="X24" s="196"/>
      <c r="Y24" s="196"/>
      <c r="Z24" s="196"/>
      <c r="AA24" s="196"/>
      <c r="AB24" s="197"/>
      <c r="AC24" s="195"/>
      <c r="AD24" s="196"/>
      <c r="AE24" s="196"/>
      <c r="AF24" s="196"/>
      <c r="AG24" s="196"/>
      <c r="AH24" s="196"/>
      <c r="AI24" s="196"/>
      <c r="AJ24" s="196"/>
      <c r="AK24" s="196"/>
      <c r="AL24" s="196"/>
      <c r="AM24" s="196"/>
      <c r="AN24" s="196"/>
      <c r="AO24" s="196"/>
      <c r="AP24" s="196"/>
      <c r="AQ24" s="197"/>
      <c r="AR24" s="171"/>
      <c r="AS24" s="172"/>
      <c r="AT24" s="172"/>
      <c r="AU24" s="172"/>
      <c r="AV24" s="172"/>
      <c r="AW24" s="172"/>
      <c r="AX24" s="172"/>
      <c r="AY24" s="173"/>
      <c r="AZ24" s="8"/>
      <c r="BA24" s="110"/>
      <c r="BB24" s="110"/>
      <c r="BC24" s="110"/>
      <c r="BD24" s="110"/>
      <c r="BE24" s="110"/>
      <c r="BF24" s="110"/>
      <c r="BG24" s="110"/>
      <c r="BH24" s="110"/>
      <c r="BI24" s="110"/>
      <c r="BJ24" s="110"/>
      <c r="BK24" s="110"/>
      <c r="BL24" s="110"/>
      <c r="BM24" s="110"/>
      <c r="BN24" s="4"/>
    </row>
    <row r="25" spans="1:66" ht="24" customHeight="1" x14ac:dyDescent="0.2">
      <c r="A25" s="194"/>
      <c r="B25" s="151"/>
      <c r="C25" s="201" t="s">
        <v>191</v>
      </c>
      <c r="D25" s="201"/>
      <c r="E25" s="201"/>
      <c r="F25" s="201"/>
      <c r="G25" s="201"/>
      <c r="H25" s="201"/>
      <c r="I25" s="201"/>
      <c r="J25" s="201"/>
      <c r="K25" s="201"/>
      <c r="L25" s="201"/>
      <c r="M25" s="202"/>
      <c r="N25" s="195"/>
      <c r="O25" s="196"/>
      <c r="P25" s="196"/>
      <c r="Q25" s="196"/>
      <c r="R25" s="196"/>
      <c r="S25" s="196"/>
      <c r="T25" s="196"/>
      <c r="U25" s="196"/>
      <c r="V25" s="196"/>
      <c r="W25" s="196"/>
      <c r="X25" s="196"/>
      <c r="Y25" s="196"/>
      <c r="Z25" s="196"/>
      <c r="AA25" s="196"/>
      <c r="AB25" s="197"/>
      <c r="AC25" s="195"/>
      <c r="AD25" s="196"/>
      <c r="AE25" s="196"/>
      <c r="AF25" s="196"/>
      <c r="AG25" s="196"/>
      <c r="AH25" s="196"/>
      <c r="AI25" s="196"/>
      <c r="AJ25" s="196"/>
      <c r="AK25" s="196"/>
      <c r="AL25" s="196"/>
      <c r="AM25" s="196"/>
      <c r="AN25" s="196"/>
      <c r="AO25" s="196"/>
      <c r="AP25" s="196"/>
      <c r="AQ25" s="197"/>
      <c r="AR25" s="171"/>
      <c r="AS25" s="172"/>
      <c r="AT25" s="172"/>
      <c r="AU25" s="172"/>
      <c r="AV25" s="172"/>
      <c r="AW25" s="172"/>
      <c r="AX25" s="172"/>
      <c r="AY25" s="173"/>
      <c r="AZ25" s="165"/>
      <c r="BA25" s="166"/>
      <c r="BB25" s="2" t="s">
        <v>39</v>
      </c>
      <c r="BC25" s="2"/>
      <c r="BD25" s="2"/>
      <c r="BE25" s="2"/>
      <c r="BF25" s="2"/>
      <c r="BG25" s="2"/>
      <c r="BH25" s="2"/>
      <c r="BI25" s="2"/>
      <c r="BJ25" s="2"/>
      <c r="BK25" s="2"/>
      <c r="BL25" s="2"/>
      <c r="BM25" s="2"/>
      <c r="BN25" s="3"/>
    </row>
    <row r="26" spans="1:66" ht="24" customHeight="1" x14ac:dyDescent="0.2">
      <c r="A26" s="194"/>
      <c r="B26" s="151"/>
      <c r="C26" s="104" t="s">
        <v>41</v>
      </c>
      <c r="D26" s="104"/>
      <c r="E26" s="104"/>
      <c r="F26" s="104"/>
      <c r="G26" s="104"/>
      <c r="H26" s="104"/>
      <c r="I26" s="104"/>
      <c r="J26" s="104"/>
      <c r="K26" s="104"/>
      <c r="L26" s="104"/>
      <c r="M26" s="111"/>
      <c r="N26" s="195"/>
      <c r="O26" s="196"/>
      <c r="P26" s="196"/>
      <c r="Q26" s="196"/>
      <c r="R26" s="196"/>
      <c r="S26" s="196"/>
      <c r="T26" s="196"/>
      <c r="U26" s="196"/>
      <c r="V26" s="196"/>
      <c r="W26" s="196"/>
      <c r="X26" s="196"/>
      <c r="Y26" s="196"/>
      <c r="Z26" s="196"/>
      <c r="AA26" s="196"/>
      <c r="AB26" s="197"/>
      <c r="AC26" s="195"/>
      <c r="AD26" s="196"/>
      <c r="AE26" s="196"/>
      <c r="AF26" s="196"/>
      <c r="AG26" s="196"/>
      <c r="AH26" s="196"/>
      <c r="AI26" s="196"/>
      <c r="AJ26" s="196"/>
      <c r="AK26" s="196"/>
      <c r="AL26" s="196"/>
      <c r="AM26" s="196"/>
      <c r="AN26" s="196"/>
      <c r="AO26" s="196"/>
      <c r="AP26" s="196"/>
      <c r="AQ26" s="197"/>
      <c r="AR26" s="112"/>
      <c r="AS26" s="113"/>
      <c r="AT26" s="113"/>
      <c r="AU26" s="113"/>
      <c r="AV26" s="113"/>
      <c r="AW26" s="113"/>
      <c r="AX26" s="113"/>
      <c r="AY26" s="114"/>
      <c r="AZ26" s="94"/>
      <c r="BA26" s="115"/>
      <c r="BB26" s="110"/>
      <c r="BC26" s="110"/>
      <c r="BD26" s="110"/>
      <c r="BE26" s="110"/>
      <c r="BF26" s="110"/>
      <c r="BG26" s="110"/>
      <c r="BH26" s="110"/>
      <c r="BI26" s="110"/>
      <c r="BJ26" s="110"/>
      <c r="BK26" s="110"/>
      <c r="BL26" s="110"/>
      <c r="BM26" s="110"/>
      <c r="BN26" s="4"/>
    </row>
    <row r="27" spans="1:66" ht="24" customHeight="1" x14ac:dyDescent="0.2">
      <c r="A27" s="194"/>
      <c r="B27" s="151"/>
      <c r="C27" s="104" t="s">
        <v>42</v>
      </c>
      <c r="D27" s="104"/>
      <c r="E27" s="104"/>
      <c r="F27" s="104"/>
      <c r="G27" s="104"/>
      <c r="H27" s="104"/>
      <c r="I27" s="104"/>
      <c r="J27" s="104"/>
      <c r="K27" s="104"/>
      <c r="L27" s="104"/>
      <c r="M27" s="111"/>
      <c r="N27" s="195"/>
      <c r="O27" s="196"/>
      <c r="P27" s="196"/>
      <c r="Q27" s="196"/>
      <c r="R27" s="196"/>
      <c r="S27" s="196"/>
      <c r="T27" s="196"/>
      <c r="U27" s="196"/>
      <c r="V27" s="196"/>
      <c r="W27" s="196"/>
      <c r="X27" s="196"/>
      <c r="Y27" s="196"/>
      <c r="Z27" s="196"/>
      <c r="AA27" s="196"/>
      <c r="AB27" s="197"/>
      <c r="AC27" s="195"/>
      <c r="AD27" s="196"/>
      <c r="AE27" s="196"/>
      <c r="AF27" s="196"/>
      <c r="AG27" s="196"/>
      <c r="AH27" s="196"/>
      <c r="AI27" s="196"/>
      <c r="AJ27" s="196"/>
      <c r="AK27" s="196"/>
      <c r="AL27" s="196"/>
      <c r="AM27" s="196"/>
      <c r="AN27" s="196"/>
      <c r="AO27" s="196"/>
      <c r="AP27" s="196"/>
      <c r="AQ27" s="197"/>
      <c r="AR27" s="171"/>
      <c r="AS27" s="172"/>
      <c r="AT27" s="172"/>
      <c r="AU27" s="172"/>
      <c r="AV27" s="172"/>
      <c r="AW27" s="172"/>
      <c r="AX27" s="172"/>
      <c r="AY27" s="173"/>
      <c r="AZ27" s="108"/>
      <c r="BA27" s="109"/>
      <c r="BB27" s="109"/>
      <c r="BC27" s="109"/>
      <c r="BD27" s="109"/>
      <c r="BE27" s="109"/>
      <c r="BF27" s="109"/>
      <c r="BG27" s="109"/>
      <c r="BH27" s="109"/>
      <c r="BI27" s="109"/>
      <c r="BJ27" s="109"/>
      <c r="BK27" s="109"/>
      <c r="BL27" s="109"/>
      <c r="BM27" s="109"/>
      <c r="BN27" s="107"/>
    </row>
    <row r="28" spans="1:66" ht="24" customHeight="1" x14ac:dyDescent="0.2">
      <c r="A28" s="194"/>
      <c r="B28" s="151"/>
      <c r="C28" s="104" t="s">
        <v>43</v>
      </c>
      <c r="D28" s="104"/>
      <c r="E28" s="104"/>
      <c r="F28" s="104"/>
      <c r="G28" s="104"/>
      <c r="H28" s="104"/>
      <c r="I28" s="104"/>
      <c r="J28" s="104"/>
      <c r="K28" s="104"/>
      <c r="L28" s="104"/>
      <c r="M28" s="111"/>
      <c r="N28" s="195"/>
      <c r="O28" s="196"/>
      <c r="P28" s="196"/>
      <c r="Q28" s="196"/>
      <c r="R28" s="196"/>
      <c r="S28" s="196"/>
      <c r="T28" s="196"/>
      <c r="U28" s="196"/>
      <c r="V28" s="196"/>
      <c r="W28" s="196"/>
      <c r="X28" s="196"/>
      <c r="Y28" s="196"/>
      <c r="Z28" s="196"/>
      <c r="AA28" s="196"/>
      <c r="AB28" s="197"/>
      <c r="AC28" s="195"/>
      <c r="AD28" s="196"/>
      <c r="AE28" s="196"/>
      <c r="AF28" s="196"/>
      <c r="AG28" s="196"/>
      <c r="AH28" s="196"/>
      <c r="AI28" s="196"/>
      <c r="AJ28" s="196"/>
      <c r="AK28" s="196"/>
      <c r="AL28" s="196"/>
      <c r="AM28" s="196"/>
      <c r="AN28" s="196"/>
      <c r="AO28" s="196"/>
      <c r="AP28" s="196"/>
      <c r="AQ28" s="197"/>
      <c r="AR28" s="171"/>
      <c r="AS28" s="172"/>
      <c r="AT28" s="172"/>
      <c r="AU28" s="172"/>
      <c r="AV28" s="172"/>
      <c r="AW28" s="172"/>
      <c r="AX28" s="172"/>
      <c r="AY28" s="173"/>
      <c r="AZ28" s="8"/>
      <c r="BA28" s="110"/>
      <c r="BB28" s="110"/>
      <c r="BC28" s="110"/>
      <c r="BD28" s="110"/>
      <c r="BE28" s="110"/>
      <c r="BF28" s="110"/>
      <c r="BG28" s="110"/>
      <c r="BH28" s="110"/>
      <c r="BI28" s="110"/>
      <c r="BJ28" s="110"/>
      <c r="BK28" s="110"/>
      <c r="BL28" s="110"/>
      <c r="BM28" s="110"/>
      <c r="BN28" s="4"/>
    </row>
    <row r="29" spans="1:66" ht="24" customHeight="1" x14ac:dyDescent="0.2">
      <c r="A29" s="194"/>
      <c r="B29" s="151"/>
      <c r="C29" s="104" t="s">
        <v>6</v>
      </c>
      <c r="D29" s="104"/>
      <c r="E29" s="104"/>
      <c r="F29" s="104"/>
      <c r="G29" s="104"/>
      <c r="H29" s="104"/>
      <c r="I29" s="104"/>
      <c r="J29" s="104"/>
      <c r="K29" s="104"/>
      <c r="L29" s="104"/>
      <c r="M29" s="111"/>
      <c r="N29" s="195"/>
      <c r="O29" s="196"/>
      <c r="P29" s="196"/>
      <c r="Q29" s="196"/>
      <c r="R29" s="196"/>
      <c r="S29" s="196"/>
      <c r="T29" s="196"/>
      <c r="U29" s="196"/>
      <c r="V29" s="196"/>
      <c r="W29" s="196"/>
      <c r="X29" s="196"/>
      <c r="Y29" s="196"/>
      <c r="Z29" s="196"/>
      <c r="AA29" s="196"/>
      <c r="AB29" s="197"/>
      <c r="AC29" s="195"/>
      <c r="AD29" s="196"/>
      <c r="AE29" s="196"/>
      <c r="AF29" s="196"/>
      <c r="AG29" s="196"/>
      <c r="AH29" s="196"/>
      <c r="AI29" s="196"/>
      <c r="AJ29" s="196"/>
      <c r="AK29" s="196"/>
      <c r="AL29" s="196"/>
      <c r="AM29" s="196"/>
      <c r="AN29" s="196"/>
      <c r="AO29" s="196"/>
      <c r="AP29" s="196"/>
      <c r="AQ29" s="197"/>
      <c r="AR29" s="171"/>
      <c r="AS29" s="172"/>
      <c r="AT29" s="172"/>
      <c r="AU29" s="172"/>
      <c r="AV29" s="172"/>
      <c r="AW29" s="172"/>
      <c r="AX29" s="172"/>
      <c r="AY29" s="173"/>
      <c r="AZ29" s="5"/>
      <c r="BA29" s="6"/>
      <c r="BB29" s="6"/>
      <c r="BC29" s="6"/>
      <c r="BD29" s="6"/>
      <c r="BE29" s="6"/>
      <c r="BF29" s="6"/>
      <c r="BG29" s="6"/>
      <c r="BH29" s="6"/>
      <c r="BI29" s="6"/>
      <c r="BJ29" s="6"/>
      <c r="BK29" s="6"/>
      <c r="BL29" s="6"/>
      <c r="BM29" s="6"/>
      <c r="BN29" s="7"/>
    </row>
    <row r="30" spans="1:66" ht="24" customHeight="1" x14ac:dyDescent="0.2">
      <c r="A30" s="165"/>
      <c r="B30" s="166"/>
      <c r="C30" s="101" t="s">
        <v>45</v>
      </c>
      <c r="D30" s="101"/>
      <c r="E30" s="101"/>
      <c r="F30" s="101"/>
      <c r="G30" s="101"/>
      <c r="H30" s="101"/>
      <c r="I30" s="101"/>
      <c r="J30" s="101"/>
      <c r="K30" s="101"/>
      <c r="L30" s="101"/>
      <c r="M30" s="102"/>
      <c r="N30" s="116" t="s">
        <v>44</v>
      </c>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59"/>
      <c r="AS30" s="160"/>
      <c r="AT30" s="160"/>
      <c r="AU30" s="160"/>
      <c r="AV30" s="160"/>
      <c r="AW30" s="160"/>
      <c r="AX30" s="160"/>
      <c r="AY30" s="170"/>
      <c r="AZ30" s="194"/>
      <c r="BA30" s="151"/>
      <c r="BB30" s="9" t="s">
        <v>46</v>
      </c>
      <c r="BC30" s="9"/>
      <c r="BD30" s="9"/>
      <c r="BE30" s="9"/>
      <c r="BF30" s="9"/>
      <c r="BG30" s="9"/>
      <c r="BH30" s="9"/>
      <c r="BI30" s="9"/>
      <c r="BJ30" s="9"/>
      <c r="BK30" s="9"/>
      <c r="BL30" s="9"/>
      <c r="BM30" s="9"/>
      <c r="BN30" s="10"/>
    </row>
    <row r="31" spans="1:66" ht="13.5" customHeight="1" x14ac:dyDescent="0.2">
      <c r="A31" s="165"/>
      <c r="B31" s="166"/>
      <c r="C31" s="189" t="s">
        <v>8</v>
      </c>
      <c r="D31" s="189"/>
      <c r="E31" s="189"/>
      <c r="F31" s="189"/>
      <c r="G31" s="189"/>
      <c r="H31" s="189"/>
      <c r="I31" s="189"/>
      <c r="J31" s="189"/>
      <c r="K31" s="189"/>
      <c r="L31" s="189"/>
      <c r="M31" s="190"/>
      <c r="N31" s="165"/>
      <c r="O31" s="166"/>
      <c r="P31" s="189" t="s">
        <v>36</v>
      </c>
      <c r="Q31" s="189"/>
      <c r="R31" s="189"/>
      <c r="S31" s="189"/>
      <c r="T31" s="189"/>
      <c r="U31" s="189"/>
      <c r="V31" s="189"/>
      <c r="W31" s="189"/>
      <c r="X31" s="189"/>
      <c r="Y31" s="160" t="s">
        <v>48</v>
      </c>
      <c r="Z31" s="160"/>
      <c r="AA31" s="189"/>
      <c r="AB31" s="189"/>
      <c r="AC31" s="189"/>
      <c r="AD31" s="189"/>
      <c r="AE31" s="189"/>
      <c r="AF31" s="189"/>
      <c r="AG31" s="189"/>
      <c r="AH31" s="189"/>
      <c r="AI31" s="189"/>
      <c r="AJ31" s="189"/>
      <c r="AK31" s="189"/>
      <c r="AL31" s="189"/>
      <c r="AM31" s="189"/>
      <c r="AN31" s="189"/>
      <c r="AO31" s="189"/>
      <c r="AP31" s="189"/>
      <c r="AQ31" s="190"/>
      <c r="AR31" s="159"/>
      <c r="AS31" s="160"/>
      <c r="AT31" s="160"/>
      <c r="AU31" s="160"/>
      <c r="AV31" s="160"/>
      <c r="AW31" s="160"/>
      <c r="AX31" s="160"/>
      <c r="AY31" s="170"/>
      <c r="AZ31" s="203" t="s">
        <v>16</v>
      </c>
      <c r="BA31" s="204"/>
      <c r="BB31" s="204"/>
      <c r="BC31" s="166"/>
      <c r="BD31" s="166"/>
      <c r="BE31" s="2" t="s">
        <v>38</v>
      </c>
      <c r="BF31" s="101"/>
      <c r="BG31" s="2"/>
      <c r="BH31" s="2"/>
      <c r="BI31" s="2"/>
      <c r="BJ31" s="2"/>
      <c r="BK31" s="2"/>
      <c r="BL31" s="2"/>
      <c r="BM31" s="2"/>
      <c r="BN31" s="3"/>
    </row>
    <row r="32" spans="1:66" ht="13.5" customHeight="1" x14ac:dyDescent="0.2">
      <c r="A32" s="167"/>
      <c r="B32" s="168"/>
      <c r="C32" s="208"/>
      <c r="D32" s="208"/>
      <c r="E32" s="208"/>
      <c r="F32" s="208"/>
      <c r="G32" s="208"/>
      <c r="H32" s="208"/>
      <c r="I32" s="208"/>
      <c r="J32" s="208"/>
      <c r="K32" s="208"/>
      <c r="L32" s="208"/>
      <c r="M32" s="209"/>
      <c r="N32" s="167"/>
      <c r="O32" s="168"/>
      <c r="P32" s="208"/>
      <c r="Q32" s="208"/>
      <c r="R32" s="208"/>
      <c r="S32" s="208"/>
      <c r="T32" s="208"/>
      <c r="U32" s="208"/>
      <c r="V32" s="208"/>
      <c r="W32" s="208"/>
      <c r="X32" s="208"/>
      <c r="Y32" s="144"/>
      <c r="Z32" s="144"/>
      <c r="AA32" s="208"/>
      <c r="AB32" s="208"/>
      <c r="AC32" s="208"/>
      <c r="AD32" s="208"/>
      <c r="AE32" s="208"/>
      <c r="AF32" s="208"/>
      <c r="AG32" s="208"/>
      <c r="AH32" s="208"/>
      <c r="AI32" s="208"/>
      <c r="AJ32" s="208"/>
      <c r="AK32" s="208"/>
      <c r="AL32" s="208"/>
      <c r="AM32" s="208"/>
      <c r="AN32" s="208"/>
      <c r="AO32" s="208"/>
      <c r="AP32" s="208"/>
      <c r="AQ32" s="209"/>
      <c r="AR32" s="210"/>
      <c r="AS32" s="144"/>
      <c r="AT32" s="144"/>
      <c r="AU32" s="144"/>
      <c r="AV32" s="144"/>
      <c r="AW32" s="144"/>
      <c r="AX32" s="144"/>
      <c r="AY32" s="211"/>
      <c r="AZ32" s="11"/>
      <c r="BA32" s="117"/>
      <c r="BB32" s="117"/>
      <c r="BC32" s="205"/>
      <c r="BD32" s="205"/>
      <c r="BE32" s="206" t="s">
        <v>192</v>
      </c>
      <c r="BF32" s="206"/>
      <c r="BG32" s="206"/>
      <c r="BH32" s="206"/>
      <c r="BI32" s="206"/>
      <c r="BJ32" s="206"/>
      <c r="BK32" s="206"/>
      <c r="BL32" s="206"/>
      <c r="BM32" s="206"/>
      <c r="BN32" s="207"/>
    </row>
    <row r="33" spans="1:71" ht="13.5" customHeight="1" x14ac:dyDescent="0.2">
      <c r="A33" s="118"/>
      <c r="B33" s="100"/>
      <c r="C33" s="99"/>
      <c r="D33" s="99"/>
      <c r="E33" s="99"/>
      <c r="F33" s="99"/>
      <c r="G33" s="99"/>
      <c r="H33" s="99"/>
      <c r="I33" s="99"/>
      <c r="J33" s="99"/>
      <c r="K33" s="99"/>
      <c r="L33" s="99"/>
      <c r="M33" s="106"/>
      <c r="N33" s="105"/>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106"/>
      <c r="AR33" s="105"/>
      <c r="AS33" s="99"/>
      <c r="AT33" s="99"/>
      <c r="AU33" s="99"/>
      <c r="AV33" s="99"/>
      <c r="AW33" s="99"/>
      <c r="AX33" s="99"/>
      <c r="AY33" s="106"/>
      <c r="AZ33" s="105"/>
      <c r="BA33" s="110"/>
      <c r="BB33" s="110"/>
      <c r="BC33" s="119"/>
      <c r="BD33" s="119"/>
      <c r="BE33" s="206"/>
      <c r="BF33" s="206"/>
      <c r="BG33" s="206"/>
      <c r="BH33" s="206"/>
      <c r="BI33" s="206"/>
      <c r="BJ33" s="206"/>
      <c r="BK33" s="206"/>
      <c r="BL33" s="206"/>
      <c r="BM33" s="206"/>
      <c r="BN33" s="207"/>
      <c r="BS33" s="120"/>
    </row>
    <row r="34" spans="1:71" ht="13.5" customHeight="1" x14ac:dyDescent="0.2">
      <c r="A34" s="118"/>
      <c r="B34" s="100"/>
      <c r="C34" s="99"/>
      <c r="D34" s="99"/>
      <c r="E34" s="99"/>
      <c r="F34" s="99"/>
      <c r="G34" s="99"/>
      <c r="H34" s="99"/>
      <c r="I34" s="99"/>
      <c r="J34" s="99"/>
      <c r="K34" s="99"/>
      <c r="L34" s="99"/>
      <c r="M34" s="106"/>
      <c r="N34" s="105"/>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106"/>
      <c r="AR34" s="105"/>
      <c r="AS34" s="99"/>
      <c r="AT34" s="99"/>
      <c r="AU34" s="99"/>
      <c r="AV34" s="99"/>
      <c r="AW34" s="99"/>
      <c r="AX34" s="99"/>
      <c r="AY34" s="106"/>
      <c r="AZ34" s="105"/>
      <c r="BA34" s="110"/>
      <c r="BB34" s="110"/>
      <c r="BC34" s="205"/>
      <c r="BD34" s="205"/>
      <c r="BE34" s="110" t="s">
        <v>49</v>
      </c>
      <c r="BF34" s="121"/>
      <c r="BG34" s="121"/>
      <c r="BH34" s="121"/>
      <c r="BI34" s="121"/>
      <c r="BJ34" s="121"/>
      <c r="BK34" s="121"/>
      <c r="BL34" s="121"/>
      <c r="BM34" s="121"/>
      <c r="BN34" s="12"/>
      <c r="BS34" s="120"/>
    </row>
    <row r="35" spans="1:71" ht="15" customHeight="1" x14ac:dyDescent="0.2">
      <c r="A35" s="118"/>
      <c r="B35" s="100"/>
      <c r="C35" s="99"/>
      <c r="D35" s="99"/>
      <c r="E35" s="99"/>
      <c r="F35" s="99"/>
      <c r="G35" s="99"/>
      <c r="H35" s="99"/>
      <c r="I35" s="99"/>
      <c r="J35" s="99"/>
      <c r="K35" s="99"/>
      <c r="L35" s="99"/>
      <c r="M35" s="106"/>
      <c r="N35" s="105"/>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106"/>
      <c r="AR35" s="105"/>
      <c r="AS35" s="99"/>
      <c r="AT35" s="99"/>
      <c r="AU35" s="99"/>
      <c r="AV35" s="99"/>
      <c r="AW35" s="99"/>
      <c r="AX35" s="99"/>
      <c r="AY35" s="106"/>
      <c r="AZ35" s="203" t="s">
        <v>18</v>
      </c>
      <c r="BA35" s="204"/>
      <c r="BB35" s="204"/>
      <c r="BC35" s="166"/>
      <c r="BD35" s="166"/>
      <c r="BE35" s="2" t="s">
        <v>50</v>
      </c>
      <c r="BF35" s="101"/>
      <c r="BG35" s="2"/>
      <c r="BH35" s="2"/>
      <c r="BI35" s="2"/>
      <c r="BJ35" s="2"/>
      <c r="BK35" s="2"/>
      <c r="BL35" s="2"/>
      <c r="BM35" s="2"/>
      <c r="BN35" s="3"/>
      <c r="BS35" s="120"/>
    </row>
    <row r="36" spans="1:71" ht="13.5" customHeight="1" x14ac:dyDescent="0.2">
      <c r="A36" s="118"/>
      <c r="B36" s="100"/>
      <c r="C36" s="99"/>
      <c r="D36" s="99"/>
      <c r="E36" s="99"/>
      <c r="F36" s="99"/>
      <c r="G36" s="99"/>
      <c r="H36" s="99"/>
      <c r="I36" s="99"/>
      <c r="J36" s="99"/>
      <c r="K36" s="99"/>
      <c r="L36" s="99"/>
      <c r="M36" s="106"/>
      <c r="N36" s="105"/>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106"/>
      <c r="AR36" s="105"/>
      <c r="AS36" s="99"/>
      <c r="AT36" s="99"/>
      <c r="AU36" s="99"/>
      <c r="AV36" s="99"/>
      <c r="AW36" s="99"/>
      <c r="AX36" s="99"/>
      <c r="AY36" s="106"/>
      <c r="AZ36" s="13"/>
      <c r="BA36" s="14"/>
      <c r="BB36" s="14"/>
      <c r="BC36" s="200"/>
      <c r="BD36" s="200"/>
      <c r="BE36" s="6" t="s">
        <v>15</v>
      </c>
      <c r="BF36" s="109"/>
      <c r="BG36" s="6"/>
      <c r="BH36" s="6"/>
      <c r="BI36" s="6"/>
      <c r="BJ36" s="6"/>
      <c r="BK36" s="6"/>
      <c r="BL36" s="6"/>
      <c r="BM36" s="6"/>
      <c r="BN36" s="7"/>
      <c r="BS36" s="120"/>
    </row>
    <row r="37" spans="1:71" ht="13.5" customHeight="1" x14ac:dyDescent="0.2">
      <c r="A37" s="118"/>
      <c r="B37" s="100"/>
      <c r="C37" s="99"/>
      <c r="D37" s="99"/>
      <c r="E37" s="99"/>
      <c r="F37" s="99"/>
      <c r="G37" s="99"/>
      <c r="H37" s="99"/>
      <c r="I37" s="99"/>
      <c r="J37" s="99"/>
      <c r="K37" s="99"/>
      <c r="L37" s="99"/>
      <c r="M37" s="106"/>
      <c r="N37" s="105"/>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106"/>
      <c r="AR37" s="105"/>
      <c r="AS37" s="99"/>
      <c r="AT37" s="99"/>
      <c r="AU37" s="99"/>
      <c r="AV37" s="99"/>
      <c r="AW37" s="99"/>
      <c r="AX37" s="99"/>
      <c r="AY37" s="106"/>
      <c r="AZ37" s="203" t="s">
        <v>20</v>
      </c>
      <c r="BA37" s="204"/>
      <c r="BB37" s="204"/>
      <c r="BC37" s="166"/>
      <c r="BD37" s="166"/>
      <c r="BE37" s="2"/>
      <c r="BF37" s="2"/>
      <c r="BG37" s="2"/>
      <c r="BH37" s="2"/>
      <c r="BI37" s="2"/>
      <c r="BJ37" s="2"/>
      <c r="BK37" s="2"/>
      <c r="BL37" s="2"/>
      <c r="BM37" s="2"/>
      <c r="BN37" s="3"/>
      <c r="BS37" s="120"/>
    </row>
    <row r="38" spans="1:71" ht="13.5" customHeight="1" x14ac:dyDescent="0.2">
      <c r="A38" s="118"/>
      <c r="B38" s="100"/>
      <c r="C38" s="99"/>
      <c r="D38" s="99"/>
      <c r="E38" s="99"/>
      <c r="F38" s="99"/>
      <c r="G38" s="99"/>
      <c r="H38" s="99"/>
      <c r="I38" s="99"/>
      <c r="J38" s="99"/>
      <c r="K38" s="99"/>
      <c r="L38" s="99"/>
      <c r="M38" s="106"/>
      <c r="N38" s="108"/>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7"/>
      <c r="AR38" s="105"/>
      <c r="AS38" s="99"/>
      <c r="AT38" s="99"/>
      <c r="AU38" s="99"/>
      <c r="AV38" s="99"/>
      <c r="AW38" s="99"/>
      <c r="AX38" s="99"/>
      <c r="AY38" s="106"/>
      <c r="AZ38" s="13"/>
      <c r="BA38" s="14"/>
      <c r="BB38" s="14"/>
      <c r="BC38" s="200"/>
      <c r="BD38" s="200"/>
      <c r="BE38" s="6"/>
      <c r="BF38" s="6"/>
      <c r="BG38" s="6"/>
      <c r="BH38" s="6"/>
      <c r="BI38" s="6"/>
      <c r="BJ38" s="6"/>
      <c r="BK38" s="6"/>
      <c r="BL38" s="6"/>
      <c r="BM38" s="6"/>
      <c r="BN38" s="7"/>
      <c r="BS38" s="120"/>
    </row>
    <row r="39" spans="1:71" ht="24" customHeight="1" x14ac:dyDescent="0.2">
      <c r="A39" s="122"/>
      <c r="B39" s="123"/>
      <c r="C39" s="109"/>
      <c r="D39" s="109"/>
      <c r="E39" s="109"/>
      <c r="F39" s="109"/>
      <c r="G39" s="109"/>
      <c r="H39" s="109"/>
      <c r="I39" s="109"/>
      <c r="J39" s="109"/>
      <c r="K39" s="109"/>
      <c r="L39" s="109"/>
      <c r="M39" s="107"/>
      <c r="N39" s="199"/>
      <c r="O39" s="200"/>
      <c r="P39" s="192" t="s">
        <v>14</v>
      </c>
      <c r="Q39" s="192"/>
      <c r="R39" s="192"/>
      <c r="S39" s="192"/>
      <c r="T39" s="192"/>
      <c r="U39" s="192"/>
      <c r="V39" s="192"/>
      <c r="W39" s="192"/>
      <c r="X39" s="192"/>
      <c r="Y39" s="169" t="s">
        <v>48</v>
      </c>
      <c r="Z39" s="169"/>
      <c r="AA39" s="192"/>
      <c r="AB39" s="192"/>
      <c r="AC39" s="192"/>
      <c r="AD39" s="192"/>
      <c r="AE39" s="192"/>
      <c r="AF39" s="192"/>
      <c r="AG39" s="192"/>
      <c r="AH39" s="192"/>
      <c r="AI39" s="192"/>
      <c r="AJ39" s="192"/>
      <c r="AK39" s="192"/>
      <c r="AL39" s="192"/>
      <c r="AM39" s="192"/>
      <c r="AN39" s="192"/>
      <c r="AO39" s="192"/>
      <c r="AP39" s="192"/>
      <c r="AQ39" s="193"/>
      <c r="AR39" s="171"/>
      <c r="AS39" s="172"/>
      <c r="AT39" s="172"/>
      <c r="AU39" s="172"/>
      <c r="AV39" s="172"/>
      <c r="AW39" s="172"/>
      <c r="AX39" s="172"/>
      <c r="AY39" s="173"/>
      <c r="AZ39" s="8"/>
      <c r="BA39" s="110"/>
      <c r="BB39" s="110"/>
      <c r="BC39" s="110"/>
      <c r="BD39" s="110"/>
      <c r="BE39" s="110"/>
      <c r="BF39" s="110"/>
      <c r="BG39" s="110"/>
      <c r="BH39" s="110"/>
      <c r="BI39" s="110"/>
      <c r="BJ39" s="110"/>
      <c r="BK39" s="110"/>
      <c r="BL39" s="110"/>
      <c r="BM39" s="110"/>
      <c r="BN39" s="4"/>
    </row>
    <row r="40" spans="1:71" ht="24" customHeight="1" x14ac:dyDescent="0.2">
      <c r="A40" s="194"/>
      <c r="B40" s="151"/>
      <c r="C40" s="104" t="s">
        <v>51</v>
      </c>
      <c r="D40" s="104"/>
      <c r="E40" s="104"/>
      <c r="F40" s="104"/>
      <c r="G40" s="104"/>
      <c r="H40" s="104"/>
      <c r="I40" s="104"/>
      <c r="J40" s="104"/>
      <c r="K40" s="104"/>
      <c r="L40" s="104"/>
      <c r="M40" s="111"/>
      <c r="N40" s="195" t="s">
        <v>47</v>
      </c>
      <c r="O40" s="196"/>
      <c r="P40" s="196"/>
      <c r="Q40" s="196"/>
      <c r="R40" s="172" t="s">
        <v>48</v>
      </c>
      <c r="S40" s="172"/>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71"/>
      <c r="AS40" s="172"/>
      <c r="AT40" s="172"/>
      <c r="AU40" s="172"/>
      <c r="AV40" s="172"/>
      <c r="AW40" s="172"/>
      <c r="AX40" s="172"/>
      <c r="AY40" s="173"/>
      <c r="AZ40" s="8"/>
      <c r="BA40" s="110"/>
      <c r="BB40" s="110"/>
      <c r="BC40" s="110"/>
      <c r="BD40" s="110"/>
      <c r="BE40" s="110"/>
      <c r="BF40" s="110"/>
      <c r="BG40" s="110"/>
      <c r="BH40" s="110"/>
      <c r="BI40" s="110"/>
      <c r="BJ40" s="110"/>
      <c r="BK40" s="110"/>
      <c r="BL40" s="110"/>
      <c r="BM40" s="110"/>
      <c r="BN40" s="4"/>
    </row>
    <row r="41" spans="1:71" ht="24" customHeight="1" x14ac:dyDescent="0.2">
      <c r="A41" s="194"/>
      <c r="B41" s="151"/>
      <c r="C41" s="104" t="s">
        <v>35</v>
      </c>
      <c r="D41" s="104"/>
      <c r="E41" s="104"/>
      <c r="F41" s="104"/>
      <c r="G41" s="104"/>
      <c r="H41" s="104"/>
      <c r="I41" s="104"/>
      <c r="J41" s="104"/>
      <c r="K41" s="104"/>
      <c r="L41" s="104"/>
      <c r="M41" s="111"/>
      <c r="N41" s="195"/>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71"/>
      <c r="AS41" s="172"/>
      <c r="AT41" s="172"/>
      <c r="AU41" s="172"/>
      <c r="AV41" s="172"/>
      <c r="AW41" s="172"/>
      <c r="AX41" s="172"/>
      <c r="AY41" s="173"/>
      <c r="AZ41" s="5"/>
      <c r="BA41" s="6"/>
      <c r="BB41" s="6"/>
      <c r="BC41" s="6"/>
      <c r="BD41" s="6"/>
      <c r="BE41" s="6"/>
      <c r="BF41" s="6"/>
      <c r="BG41" s="6"/>
      <c r="BH41" s="6"/>
      <c r="BI41" s="6"/>
      <c r="BJ41" s="6"/>
      <c r="BK41" s="6"/>
      <c r="BL41" s="6"/>
      <c r="BM41" s="6"/>
      <c r="BN41" s="7"/>
    </row>
  </sheetData>
  <mergeCells count="115">
    <mergeCell ref="A40:B40"/>
    <mergeCell ref="N40:Q40"/>
    <mergeCell ref="R40:S40"/>
    <mergeCell ref="T40:AQ40"/>
    <mergeCell ref="AR40:AY40"/>
    <mergeCell ref="A41:B41"/>
    <mergeCell ref="N41:AQ41"/>
    <mergeCell ref="AR41:AY41"/>
    <mergeCell ref="BC36:BD36"/>
    <mergeCell ref="AZ37:BB37"/>
    <mergeCell ref="BC37:BD37"/>
    <mergeCell ref="BC38:BD38"/>
    <mergeCell ref="N39:O39"/>
    <mergeCell ref="P39:X39"/>
    <mergeCell ref="Y39:Z39"/>
    <mergeCell ref="AA39:AQ39"/>
    <mergeCell ref="AR39:AY39"/>
    <mergeCell ref="AZ31:BB31"/>
    <mergeCell ref="BC31:BD31"/>
    <mergeCell ref="BC32:BD32"/>
    <mergeCell ref="BE32:BN33"/>
    <mergeCell ref="BC34:BD34"/>
    <mergeCell ref="AZ35:BB35"/>
    <mergeCell ref="BC35:BD35"/>
    <mergeCell ref="A30:B30"/>
    <mergeCell ref="AR30:AY30"/>
    <mergeCell ref="AZ30:BA30"/>
    <mergeCell ref="A31:B32"/>
    <mergeCell ref="C31:M32"/>
    <mergeCell ref="N31:O32"/>
    <mergeCell ref="P31:X32"/>
    <mergeCell ref="Y31:Z32"/>
    <mergeCell ref="AA31:AQ32"/>
    <mergeCell ref="AR31:AY32"/>
    <mergeCell ref="AR27:AY27"/>
    <mergeCell ref="A28:B28"/>
    <mergeCell ref="N28:AB28"/>
    <mergeCell ref="AC28:AQ28"/>
    <mergeCell ref="AR28:AY28"/>
    <mergeCell ref="A29:B29"/>
    <mergeCell ref="N29:AB29"/>
    <mergeCell ref="AC29:AQ29"/>
    <mergeCell ref="AR29:AY29"/>
    <mergeCell ref="A26:B26"/>
    <mergeCell ref="N26:AB26"/>
    <mergeCell ref="AC26:AQ26"/>
    <mergeCell ref="A27:B27"/>
    <mergeCell ref="N27:AB27"/>
    <mergeCell ref="AC27:AQ27"/>
    <mergeCell ref="A25:B25"/>
    <mergeCell ref="C25:M25"/>
    <mergeCell ref="N25:AB25"/>
    <mergeCell ref="AC25:AQ25"/>
    <mergeCell ref="AR25:AY25"/>
    <mergeCell ref="AZ25:BA25"/>
    <mergeCell ref="A23:B23"/>
    <mergeCell ref="N23:AB23"/>
    <mergeCell ref="AC23:AQ23"/>
    <mergeCell ref="AR23:AY23"/>
    <mergeCell ref="A24:B24"/>
    <mergeCell ref="N24:AB24"/>
    <mergeCell ref="AC24:AQ24"/>
    <mergeCell ref="AR24:AY24"/>
    <mergeCell ref="A21:B21"/>
    <mergeCell ref="N21:AB21"/>
    <mergeCell ref="AC21:AQ21"/>
    <mergeCell ref="AR21:AY21"/>
    <mergeCell ref="A22:B22"/>
    <mergeCell ref="N22:AB22"/>
    <mergeCell ref="AC22:AQ22"/>
    <mergeCell ref="AR22:AY22"/>
    <mergeCell ref="A19:B20"/>
    <mergeCell ref="C19:M20"/>
    <mergeCell ref="N19:AB20"/>
    <mergeCell ref="AC19:AQ20"/>
    <mergeCell ref="AR19:AY20"/>
    <mergeCell ref="AZ19:BA19"/>
    <mergeCell ref="AZ20:BA20"/>
    <mergeCell ref="A17:BN17"/>
    <mergeCell ref="A18:M18"/>
    <mergeCell ref="N18:AB18"/>
    <mergeCell ref="AC18:AQ18"/>
    <mergeCell ref="AR18:AY18"/>
    <mergeCell ref="AZ18:BN18"/>
    <mergeCell ref="D12:N13"/>
    <mergeCell ref="O12:AL13"/>
    <mergeCell ref="AM12:AO13"/>
    <mergeCell ref="BL12:BN12"/>
    <mergeCell ref="BL13:BN13"/>
    <mergeCell ref="A15:BN16"/>
    <mergeCell ref="A7:C13"/>
    <mergeCell ref="D10:N11"/>
    <mergeCell ref="O10:AP11"/>
    <mergeCell ref="BL10:BN10"/>
    <mergeCell ref="BL11:BN11"/>
    <mergeCell ref="A2:BN2"/>
    <mergeCell ref="AW3:AZ3"/>
    <mergeCell ref="BA3:BB3"/>
    <mergeCell ref="BC3:BD3"/>
    <mergeCell ref="BE3:BF3"/>
    <mergeCell ref="BG3:BH3"/>
    <mergeCell ref="BI3:BJ3"/>
    <mergeCell ref="BK3:BL3"/>
    <mergeCell ref="O8:AP9"/>
    <mergeCell ref="BL8:BN8"/>
    <mergeCell ref="BL9:BN9"/>
    <mergeCell ref="AW4:AX4"/>
    <mergeCell ref="AY4:BB4"/>
    <mergeCell ref="BC4:BE4"/>
    <mergeCell ref="D7:N9"/>
    <mergeCell ref="O7:P7"/>
    <mergeCell ref="Q7:V7"/>
    <mergeCell ref="W7:X7"/>
    <mergeCell ref="Y7:AE7"/>
    <mergeCell ref="AU7:BN7"/>
  </mergeCells>
  <phoneticPr fontId="24"/>
  <printOptions horizontalCentered="1" verticalCentered="1"/>
  <pageMargins left="0.78740157480314965" right="0.78740157480314965" top="0.78740157480314965" bottom="0.78740157480314965" header="0" footer="0"/>
  <pageSetup paperSize="9" scale="95" firstPageNumber="0" orientation="portrait" blackAndWhite="1" useFirstPageNumber="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63</xdr:col>
                    <xdr:colOff>38100</xdr:colOff>
                    <xdr:row>6</xdr:row>
                    <xdr:rowOff>165100</xdr:rowOff>
                  </from>
                  <to>
                    <xdr:col>66</xdr:col>
                    <xdr:colOff>31750</xdr:colOff>
                    <xdr:row>8</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63</xdr:col>
                    <xdr:colOff>38100</xdr:colOff>
                    <xdr:row>7</xdr:row>
                    <xdr:rowOff>165100</xdr:rowOff>
                  </from>
                  <to>
                    <xdr:col>66</xdr:col>
                    <xdr:colOff>31750</xdr:colOff>
                    <xdr:row>9</xdr:row>
                    <xdr:rowOff>19050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63</xdr:col>
                    <xdr:colOff>38100</xdr:colOff>
                    <xdr:row>8</xdr:row>
                    <xdr:rowOff>165100</xdr:rowOff>
                  </from>
                  <to>
                    <xdr:col>66</xdr:col>
                    <xdr:colOff>31750</xdr:colOff>
                    <xdr:row>10</xdr:row>
                    <xdr:rowOff>19050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63</xdr:col>
                    <xdr:colOff>38100</xdr:colOff>
                    <xdr:row>9</xdr:row>
                    <xdr:rowOff>165100</xdr:rowOff>
                  </from>
                  <to>
                    <xdr:col>66</xdr:col>
                    <xdr:colOff>31750</xdr:colOff>
                    <xdr:row>11</xdr:row>
                    <xdr:rowOff>19050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63</xdr:col>
                    <xdr:colOff>38100</xdr:colOff>
                    <xdr:row>10</xdr:row>
                    <xdr:rowOff>152400</xdr:rowOff>
                  </from>
                  <to>
                    <xdr:col>66</xdr:col>
                    <xdr:colOff>31750</xdr:colOff>
                    <xdr:row>12</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63</xdr:col>
                    <xdr:colOff>38100</xdr:colOff>
                    <xdr:row>11</xdr:row>
                    <xdr:rowOff>165100</xdr:rowOff>
                  </from>
                  <to>
                    <xdr:col>66</xdr:col>
                    <xdr:colOff>31750</xdr:colOff>
                    <xdr:row>13</xdr:row>
                    <xdr:rowOff>19050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50</xdr:col>
                    <xdr:colOff>88900</xdr:colOff>
                    <xdr:row>17</xdr:row>
                    <xdr:rowOff>266700</xdr:rowOff>
                  </from>
                  <to>
                    <xdr:col>54</xdr:col>
                    <xdr:colOff>0</xdr:colOff>
                    <xdr:row>19</xdr:row>
                    <xdr:rowOff>31750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50</xdr:col>
                    <xdr:colOff>88900</xdr:colOff>
                    <xdr:row>18</xdr:row>
                    <xdr:rowOff>127000</xdr:rowOff>
                  </from>
                  <to>
                    <xdr:col>54</xdr:col>
                    <xdr:colOff>0</xdr:colOff>
                    <xdr:row>20</xdr:row>
                    <xdr:rowOff>19050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50</xdr:col>
                    <xdr:colOff>88900</xdr:colOff>
                    <xdr:row>24</xdr:row>
                    <xdr:rowOff>38100</xdr:rowOff>
                  </from>
                  <to>
                    <xdr:col>54</xdr:col>
                    <xdr:colOff>0</xdr:colOff>
                    <xdr:row>24</xdr:row>
                    <xdr:rowOff>279400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50</xdr:col>
                    <xdr:colOff>88900</xdr:colOff>
                    <xdr:row>29</xdr:row>
                    <xdr:rowOff>31750</xdr:rowOff>
                  </from>
                  <to>
                    <xdr:col>54</xdr:col>
                    <xdr:colOff>0</xdr:colOff>
                    <xdr:row>29</xdr:row>
                    <xdr:rowOff>266700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53</xdr:col>
                    <xdr:colOff>88900</xdr:colOff>
                    <xdr:row>29</xdr:row>
                    <xdr:rowOff>279400</xdr:rowOff>
                  </from>
                  <to>
                    <xdr:col>57</xdr:col>
                    <xdr:colOff>0</xdr:colOff>
                    <xdr:row>31</xdr:row>
                    <xdr:rowOff>38100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53</xdr:col>
                    <xdr:colOff>88900</xdr:colOff>
                    <xdr:row>30</xdr:row>
                    <xdr:rowOff>133350</xdr:rowOff>
                  </from>
                  <to>
                    <xdr:col>57</xdr:col>
                    <xdr:colOff>0</xdr:colOff>
                    <xdr:row>32</xdr:row>
                    <xdr:rowOff>31750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53</xdr:col>
                    <xdr:colOff>88900</xdr:colOff>
                    <xdr:row>33</xdr:row>
                    <xdr:rowOff>152400</xdr:rowOff>
                  </from>
                  <to>
                    <xdr:col>57</xdr:col>
                    <xdr:colOff>12700</xdr:colOff>
                    <xdr:row>35</xdr:row>
                    <xdr:rowOff>31750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53</xdr:col>
                    <xdr:colOff>88900</xdr:colOff>
                    <xdr:row>34</xdr:row>
                    <xdr:rowOff>165100</xdr:rowOff>
                  </from>
                  <to>
                    <xdr:col>57</xdr:col>
                    <xdr:colOff>12700</xdr:colOff>
                    <xdr:row>36</xdr:row>
                    <xdr:rowOff>19050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53</xdr:col>
                    <xdr:colOff>88900</xdr:colOff>
                    <xdr:row>35</xdr:row>
                    <xdr:rowOff>133350</xdr:rowOff>
                  </from>
                  <to>
                    <xdr:col>57</xdr:col>
                    <xdr:colOff>0</xdr:colOff>
                    <xdr:row>37</xdr:row>
                    <xdr:rowOff>31750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53</xdr:col>
                    <xdr:colOff>88900</xdr:colOff>
                    <xdr:row>36</xdr:row>
                    <xdr:rowOff>133350</xdr:rowOff>
                  </from>
                  <to>
                    <xdr:col>57</xdr:col>
                    <xdr:colOff>0</xdr:colOff>
                    <xdr:row>38</xdr:row>
                    <xdr:rowOff>31750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12</xdr:col>
                    <xdr:colOff>88900</xdr:colOff>
                    <xdr:row>30</xdr:row>
                    <xdr:rowOff>50800</xdr:rowOff>
                  </from>
                  <to>
                    <xdr:col>16</xdr:col>
                    <xdr:colOff>0</xdr:colOff>
                    <xdr:row>31</xdr:row>
                    <xdr:rowOff>114300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12</xdr:col>
                    <xdr:colOff>88900</xdr:colOff>
                    <xdr:row>38</xdr:row>
                    <xdr:rowOff>31750</xdr:rowOff>
                  </from>
                  <to>
                    <xdr:col>16</xdr:col>
                    <xdr:colOff>0</xdr:colOff>
                    <xdr:row>38</xdr:row>
                    <xdr:rowOff>266700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0</xdr:col>
                    <xdr:colOff>0</xdr:colOff>
                    <xdr:row>39</xdr:row>
                    <xdr:rowOff>38100</xdr:rowOff>
                  </from>
                  <to>
                    <xdr:col>3</xdr:col>
                    <xdr:colOff>19050</xdr:colOff>
                    <xdr:row>39</xdr:row>
                    <xdr:rowOff>279400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0</xdr:col>
                    <xdr:colOff>0</xdr:colOff>
                    <xdr:row>40</xdr:row>
                    <xdr:rowOff>38100</xdr:rowOff>
                  </from>
                  <to>
                    <xdr:col>3</xdr:col>
                    <xdr:colOff>12700</xdr:colOff>
                    <xdr:row>40</xdr:row>
                    <xdr:rowOff>279400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0</xdr:col>
                    <xdr:colOff>0</xdr:colOff>
                    <xdr:row>30</xdr:row>
                    <xdr:rowOff>50800</xdr:rowOff>
                  </from>
                  <to>
                    <xdr:col>3</xdr:col>
                    <xdr:colOff>12700</xdr:colOff>
                    <xdr:row>31</xdr:row>
                    <xdr:rowOff>114300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0</xdr:col>
                    <xdr:colOff>0</xdr:colOff>
                    <xdr:row>29</xdr:row>
                    <xdr:rowOff>31750</xdr:rowOff>
                  </from>
                  <to>
                    <xdr:col>3</xdr:col>
                    <xdr:colOff>12700</xdr:colOff>
                    <xdr:row>29</xdr:row>
                    <xdr:rowOff>266700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0</xdr:col>
                    <xdr:colOff>0</xdr:colOff>
                    <xdr:row>28</xdr:row>
                    <xdr:rowOff>31750</xdr:rowOff>
                  </from>
                  <to>
                    <xdr:col>3</xdr:col>
                    <xdr:colOff>12700</xdr:colOff>
                    <xdr:row>28</xdr:row>
                    <xdr:rowOff>266700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0</xdr:col>
                    <xdr:colOff>0</xdr:colOff>
                    <xdr:row>27</xdr:row>
                    <xdr:rowOff>31750</xdr:rowOff>
                  </from>
                  <to>
                    <xdr:col>3</xdr:col>
                    <xdr:colOff>12700</xdr:colOff>
                    <xdr:row>27</xdr:row>
                    <xdr:rowOff>266700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0</xdr:col>
                    <xdr:colOff>0</xdr:colOff>
                    <xdr:row>26</xdr:row>
                    <xdr:rowOff>31750</xdr:rowOff>
                  </from>
                  <to>
                    <xdr:col>3</xdr:col>
                    <xdr:colOff>12700</xdr:colOff>
                    <xdr:row>26</xdr:row>
                    <xdr:rowOff>266700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0</xdr:col>
                    <xdr:colOff>0</xdr:colOff>
                    <xdr:row>24</xdr:row>
                    <xdr:rowOff>31750</xdr:rowOff>
                  </from>
                  <to>
                    <xdr:col>3</xdr:col>
                    <xdr:colOff>12700</xdr:colOff>
                    <xdr:row>24</xdr:row>
                    <xdr:rowOff>266700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0</xdr:col>
                    <xdr:colOff>0</xdr:colOff>
                    <xdr:row>23</xdr:row>
                    <xdr:rowOff>38100</xdr:rowOff>
                  </from>
                  <to>
                    <xdr:col>3</xdr:col>
                    <xdr:colOff>12700</xdr:colOff>
                    <xdr:row>23</xdr:row>
                    <xdr:rowOff>279400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0</xdr:col>
                    <xdr:colOff>0</xdr:colOff>
                    <xdr:row>22</xdr:row>
                    <xdr:rowOff>31750</xdr:rowOff>
                  </from>
                  <to>
                    <xdr:col>3</xdr:col>
                    <xdr:colOff>12700</xdr:colOff>
                    <xdr:row>22</xdr:row>
                    <xdr:rowOff>266700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0</xdr:col>
                    <xdr:colOff>0</xdr:colOff>
                    <xdr:row>21</xdr:row>
                    <xdr:rowOff>38100</xdr:rowOff>
                  </from>
                  <to>
                    <xdr:col>3</xdr:col>
                    <xdr:colOff>12700</xdr:colOff>
                    <xdr:row>21</xdr:row>
                    <xdr:rowOff>279400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0</xdr:col>
                    <xdr:colOff>0</xdr:colOff>
                    <xdr:row>20</xdr:row>
                    <xdr:rowOff>38100</xdr:rowOff>
                  </from>
                  <to>
                    <xdr:col>3</xdr:col>
                    <xdr:colOff>12700</xdr:colOff>
                    <xdr:row>20</xdr:row>
                    <xdr:rowOff>279400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0</xdr:col>
                    <xdr:colOff>0</xdr:colOff>
                    <xdr:row>18</xdr:row>
                    <xdr:rowOff>50800</xdr:rowOff>
                  </from>
                  <to>
                    <xdr:col>3</xdr:col>
                    <xdr:colOff>12700</xdr:colOff>
                    <xdr:row>19</xdr:row>
                    <xdr:rowOff>114300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53</xdr:col>
                    <xdr:colOff>88900</xdr:colOff>
                    <xdr:row>32</xdr:row>
                    <xdr:rowOff>146050</xdr:rowOff>
                  </from>
                  <to>
                    <xdr:col>57</xdr:col>
                    <xdr:colOff>12700</xdr:colOff>
                    <xdr:row>34</xdr:row>
                    <xdr:rowOff>12700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0</xdr:col>
                    <xdr:colOff>0</xdr:colOff>
                    <xdr:row>25</xdr:row>
                    <xdr:rowOff>31750</xdr:rowOff>
                  </from>
                  <to>
                    <xdr:col>3</xdr:col>
                    <xdr:colOff>12700</xdr:colOff>
                    <xdr:row>25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7510E-110C-485F-83B0-F976514239EF}">
  <dimension ref="A1:AG38"/>
  <sheetViews>
    <sheetView view="pageBreakPreview" zoomScaleNormal="100" zoomScaleSheetLayoutView="100" workbookViewId="0">
      <selection activeCell="C5" sqref="C5:D5"/>
    </sheetView>
  </sheetViews>
  <sheetFormatPr defaultColWidth="9.8984375" defaultRowHeight="11" x14ac:dyDescent="0.2"/>
  <cols>
    <col min="1" max="1" width="2.69921875" style="15" customWidth="1"/>
    <col min="2" max="2" width="1.8984375" style="15" customWidth="1"/>
    <col min="3" max="3" width="16.3984375" style="15" customWidth="1"/>
    <col min="4" max="4" width="5.3984375" style="15" customWidth="1"/>
    <col min="5" max="5" width="12.3984375" style="15" customWidth="1"/>
    <col min="6" max="6" width="5.59765625" style="15" customWidth="1"/>
    <col min="7" max="7" width="1.5" style="15" customWidth="1"/>
    <col min="8" max="8" width="5.59765625" style="15" customWidth="1"/>
    <col min="9" max="9" width="1.5" style="15" customWidth="1"/>
    <col min="10" max="10" width="5.59765625" style="15" customWidth="1"/>
    <col min="11" max="11" width="1.5" style="15" customWidth="1"/>
    <col min="12" max="12" width="5.59765625" style="15" customWidth="1"/>
    <col min="13" max="13" width="4.8984375" style="15" bestFit="1" customWidth="1"/>
    <col min="14" max="14" width="4.09765625" style="15" customWidth="1"/>
    <col min="15" max="15" width="2.59765625" style="15" customWidth="1"/>
    <col min="16" max="16" width="4.09765625" style="15" customWidth="1"/>
    <col min="17" max="17" width="2.59765625" style="15" customWidth="1"/>
    <col min="18" max="18" width="4.09765625" style="15" customWidth="1"/>
    <col min="19" max="19" width="2.59765625" style="15" customWidth="1"/>
    <col min="20" max="20" width="4.5" style="15" customWidth="1"/>
    <col min="21" max="21" width="2.69921875" style="15" customWidth="1"/>
    <col min="22" max="22" width="5.5" style="15" customWidth="1"/>
    <col min="23" max="16384" width="9.8984375" style="15"/>
  </cols>
  <sheetData>
    <row r="1" spans="1:33" ht="25" customHeight="1" x14ac:dyDescent="0.2">
      <c r="A1" s="213" t="s">
        <v>54</v>
      </c>
      <c r="B1" s="213"/>
      <c r="C1" s="213"/>
      <c r="D1" s="213"/>
      <c r="E1" s="213"/>
      <c r="F1" s="213"/>
      <c r="G1" s="213"/>
      <c r="H1" s="213"/>
      <c r="I1" s="213"/>
      <c r="J1" s="213"/>
      <c r="K1" s="213"/>
      <c r="L1" s="213"/>
      <c r="M1" s="213"/>
      <c r="N1" s="213"/>
      <c r="O1" s="213"/>
      <c r="P1" s="213"/>
      <c r="Q1" s="213"/>
      <c r="R1" s="213"/>
      <c r="S1" s="213"/>
      <c r="T1" s="213"/>
      <c r="U1" s="213"/>
      <c r="V1" s="213"/>
      <c r="AG1" s="126" t="s">
        <v>223</v>
      </c>
    </row>
    <row r="2" spans="1:33" ht="20.149999999999999" customHeight="1" x14ac:dyDescent="0.2">
      <c r="A2" s="214" t="s">
        <v>55</v>
      </c>
      <c r="B2" s="215"/>
      <c r="C2" s="215"/>
      <c r="D2" s="215"/>
      <c r="E2" s="215"/>
      <c r="F2" s="215"/>
      <c r="G2" s="215"/>
      <c r="H2" s="215"/>
      <c r="I2" s="215"/>
      <c r="J2" s="215"/>
      <c r="K2" s="215"/>
      <c r="L2" s="215"/>
      <c r="M2" s="215"/>
      <c r="N2" s="215"/>
      <c r="O2" s="215"/>
      <c r="P2" s="215"/>
      <c r="Q2" s="215"/>
      <c r="R2" s="215"/>
      <c r="S2" s="215"/>
      <c r="T2" s="215"/>
      <c r="U2" s="215"/>
      <c r="V2" s="215"/>
      <c r="AG2" s="126" t="s">
        <v>224</v>
      </c>
    </row>
    <row r="3" spans="1:33" ht="33.75" customHeight="1" x14ac:dyDescent="0.2">
      <c r="B3" s="216" t="s">
        <v>254</v>
      </c>
      <c r="C3" s="217"/>
      <c r="D3" s="217"/>
      <c r="E3" s="217"/>
      <c r="F3" s="217"/>
      <c r="G3" s="217"/>
      <c r="H3" s="217"/>
      <c r="I3" s="217"/>
      <c r="J3" s="217"/>
      <c r="K3" s="217"/>
      <c r="L3" s="217"/>
      <c r="M3" s="217"/>
      <c r="N3" s="217"/>
      <c r="O3" s="217"/>
      <c r="P3" s="217"/>
      <c r="Q3" s="217"/>
      <c r="R3" s="217"/>
      <c r="S3" s="217"/>
      <c r="T3" s="217"/>
      <c r="U3" s="217"/>
      <c r="V3" s="217"/>
      <c r="AG3" s="126" t="s">
        <v>225</v>
      </c>
    </row>
    <row r="4" spans="1:33" ht="15" customHeight="1" thickBot="1" x14ac:dyDescent="0.25">
      <c r="A4" s="15" t="s">
        <v>75</v>
      </c>
      <c r="B4" s="16"/>
      <c r="C4" s="16"/>
      <c r="D4" s="16"/>
      <c r="E4" s="16"/>
      <c r="F4" s="16"/>
      <c r="G4" s="16"/>
      <c r="H4" s="16"/>
      <c r="I4" s="16"/>
      <c r="J4" s="16"/>
      <c r="K4" s="16"/>
      <c r="L4" s="16"/>
      <c r="M4" s="16"/>
      <c r="N4" s="16"/>
      <c r="O4" s="16"/>
      <c r="P4" s="16"/>
      <c r="Q4" s="16"/>
      <c r="R4" s="16"/>
      <c r="S4" s="16"/>
      <c r="T4" s="16"/>
      <c r="U4" s="16"/>
      <c r="V4" s="16"/>
      <c r="AG4" s="126" t="s">
        <v>226</v>
      </c>
    </row>
    <row r="5" spans="1:33" ht="25" customHeight="1" thickBot="1" x14ac:dyDescent="0.25">
      <c r="A5" s="218" t="s">
        <v>56</v>
      </c>
      <c r="B5" s="219"/>
      <c r="C5" s="220"/>
      <c r="D5" s="221"/>
      <c r="E5" s="50"/>
      <c r="M5" s="15" t="b">
        <v>0</v>
      </c>
      <c r="AG5" s="126" t="s">
        <v>227</v>
      </c>
    </row>
    <row r="6" spans="1:33" ht="25" customHeight="1" x14ac:dyDescent="0.2">
      <c r="A6" s="17" t="s">
        <v>57</v>
      </c>
      <c r="B6" s="222" t="s">
        <v>58</v>
      </c>
      <c r="C6" s="222"/>
      <c r="D6" s="222"/>
      <c r="E6" s="222"/>
      <c r="F6" s="222" t="s">
        <v>59</v>
      </c>
      <c r="G6" s="222"/>
      <c r="H6" s="222"/>
      <c r="I6" s="222"/>
      <c r="J6" s="222"/>
      <c r="K6" s="222"/>
      <c r="L6" s="222"/>
      <c r="M6" s="222" t="s">
        <v>60</v>
      </c>
      <c r="N6" s="222"/>
      <c r="O6" s="222"/>
      <c r="P6" s="222"/>
      <c r="Q6" s="222"/>
      <c r="R6" s="222"/>
      <c r="S6" s="222"/>
      <c r="T6" s="223" t="s">
        <v>61</v>
      </c>
      <c r="U6" s="224"/>
      <c r="V6" s="18" t="s">
        <v>62</v>
      </c>
      <c r="AG6" s="126" t="s">
        <v>228</v>
      </c>
    </row>
    <row r="7" spans="1:33" ht="27" customHeight="1" x14ac:dyDescent="0.2">
      <c r="A7" s="19">
        <v>1</v>
      </c>
      <c r="B7" s="225"/>
      <c r="C7" s="225"/>
      <c r="D7" s="225"/>
      <c r="E7" s="225"/>
      <c r="F7" s="127" t="s">
        <v>63</v>
      </c>
      <c r="G7" s="128" t="s">
        <v>64</v>
      </c>
      <c r="H7" s="128" t="s">
        <v>65</v>
      </c>
      <c r="I7" s="128" t="s">
        <v>64</v>
      </c>
      <c r="J7" s="128" t="s">
        <v>66</v>
      </c>
      <c r="K7" s="128" t="s">
        <v>64</v>
      </c>
      <c r="L7" s="129" t="s">
        <v>67</v>
      </c>
      <c r="M7" s="20"/>
      <c r="N7" s="21"/>
      <c r="O7" s="22" t="s">
        <v>68</v>
      </c>
      <c r="P7" s="21"/>
      <c r="Q7" s="22" t="s">
        <v>69</v>
      </c>
      <c r="R7" s="21"/>
      <c r="S7" s="23" t="s">
        <v>70</v>
      </c>
      <c r="T7" s="24"/>
      <c r="U7" s="23" t="s">
        <v>71</v>
      </c>
      <c r="V7" s="25"/>
      <c r="AG7" s="126" t="s">
        <v>229</v>
      </c>
    </row>
    <row r="8" spans="1:33" ht="27" customHeight="1" x14ac:dyDescent="0.2">
      <c r="A8" s="26">
        <v>2</v>
      </c>
      <c r="B8" s="226"/>
      <c r="C8" s="226"/>
      <c r="D8" s="226"/>
      <c r="E8" s="226"/>
      <c r="F8" s="130" t="s">
        <v>63</v>
      </c>
      <c r="G8" s="131" t="s">
        <v>64</v>
      </c>
      <c r="H8" s="131" t="s">
        <v>65</v>
      </c>
      <c r="I8" s="131" t="s">
        <v>64</v>
      </c>
      <c r="J8" s="131" t="s">
        <v>66</v>
      </c>
      <c r="K8" s="131" t="s">
        <v>64</v>
      </c>
      <c r="L8" s="132" t="s">
        <v>67</v>
      </c>
      <c r="M8" s="27"/>
      <c r="N8" s="28"/>
      <c r="O8" s="29" t="s">
        <v>68</v>
      </c>
      <c r="P8" s="28"/>
      <c r="Q8" s="29" t="s">
        <v>69</v>
      </c>
      <c r="R8" s="28"/>
      <c r="S8" s="30" t="s">
        <v>70</v>
      </c>
      <c r="T8" s="31"/>
      <c r="U8" s="30" t="s">
        <v>71</v>
      </c>
      <c r="V8" s="32"/>
      <c r="AG8" s="126" t="s">
        <v>230</v>
      </c>
    </row>
    <row r="9" spans="1:33" ht="27" customHeight="1" x14ac:dyDescent="0.2">
      <c r="A9" s="26">
        <v>3</v>
      </c>
      <c r="B9" s="226"/>
      <c r="C9" s="226"/>
      <c r="D9" s="226"/>
      <c r="E9" s="226"/>
      <c r="F9" s="130" t="s">
        <v>63</v>
      </c>
      <c r="G9" s="131" t="s">
        <v>64</v>
      </c>
      <c r="H9" s="131" t="s">
        <v>65</v>
      </c>
      <c r="I9" s="131" t="s">
        <v>64</v>
      </c>
      <c r="J9" s="131" t="s">
        <v>66</v>
      </c>
      <c r="K9" s="131" t="s">
        <v>64</v>
      </c>
      <c r="L9" s="133" t="s">
        <v>67</v>
      </c>
      <c r="M9" s="27"/>
      <c r="N9" s="28"/>
      <c r="O9" s="29" t="s">
        <v>68</v>
      </c>
      <c r="P9" s="28"/>
      <c r="Q9" s="29" t="s">
        <v>69</v>
      </c>
      <c r="R9" s="28"/>
      <c r="S9" s="30" t="s">
        <v>70</v>
      </c>
      <c r="T9" s="31"/>
      <c r="U9" s="30" t="s">
        <v>71</v>
      </c>
      <c r="V9" s="32"/>
      <c r="AG9" s="126" t="s">
        <v>231</v>
      </c>
    </row>
    <row r="10" spans="1:33" ht="27" customHeight="1" x14ac:dyDescent="0.2">
      <c r="A10" s="26">
        <v>4</v>
      </c>
      <c r="B10" s="227"/>
      <c r="C10" s="228"/>
      <c r="D10" s="228"/>
      <c r="E10" s="228"/>
      <c r="F10" s="130" t="s">
        <v>63</v>
      </c>
      <c r="G10" s="131" t="s">
        <v>64</v>
      </c>
      <c r="H10" s="131" t="s">
        <v>65</v>
      </c>
      <c r="I10" s="131" t="s">
        <v>64</v>
      </c>
      <c r="J10" s="131" t="s">
        <v>66</v>
      </c>
      <c r="K10" s="131" t="s">
        <v>64</v>
      </c>
      <c r="L10" s="133" t="s">
        <v>67</v>
      </c>
      <c r="M10" s="27"/>
      <c r="N10" s="28"/>
      <c r="O10" s="29" t="s">
        <v>68</v>
      </c>
      <c r="P10" s="28"/>
      <c r="Q10" s="29" t="s">
        <v>69</v>
      </c>
      <c r="R10" s="28"/>
      <c r="S10" s="30" t="s">
        <v>70</v>
      </c>
      <c r="T10" s="31"/>
      <c r="U10" s="30" t="s">
        <v>71</v>
      </c>
      <c r="V10" s="32"/>
      <c r="AG10" s="126" t="s">
        <v>232</v>
      </c>
    </row>
    <row r="11" spans="1:33" ht="27" customHeight="1" x14ac:dyDescent="0.2">
      <c r="A11" s="33">
        <v>5</v>
      </c>
      <c r="B11" s="212"/>
      <c r="C11" s="212"/>
      <c r="D11" s="212"/>
      <c r="E11" s="212"/>
      <c r="F11" s="134" t="s">
        <v>63</v>
      </c>
      <c r="G11" s="135" t="s">
        <v>64</v>
      </c>
      <c r="H11" s="135" t="s">
        <v>65</v>
      </c>
      <c r="I11" s="135" t="s">
        <v>64</v>
      </c>
      <c r="J11" s="135" t="s">
        <v>66</v>
      </c>
      <c r="K11" s="135" t="s">
        <v>64</v>
      </c>
      <c r="L11" s="133" t="s">
        <v>67</v>
      </c>
      <c r="M11" s="34"/>
      <c r="N11" s="35"/>
      <c r="O11" s="36" t="s">
        <v>68</v>
      </c>
      <c r="P11" s="35"/>
      <c r="Q11" s="36" t="s">
        <v>69</v>
      </c>
      <c r="R11" s="35"/>
      <c r="S11" s="37" t="s">
        <v>70</v>
      </c>
      <c r="T11" s="31"/>
      <c r="U11" s="37" t="s">
        <v>71</v>
      </c>
      <c r="V11" s="32"/>
      <c r="AG11" s="126" t="s">
        <v>233</v>
      </c>
    </row>
    <row r="12" spans="1:33" ht="27" customHeight="1" x14ac:dyDescent="0.2">
      <c r="A12" s="26">
        <v>6</v>
      </c>
      <c r="B12" s="212"/>
      <c r="C12" s="212"/>
      <c r="D12" s="212"/>
      <c r="E12" s="212"/>
      <c r="F12" s="134" t="s">
        <v>63</v>
      </c>
      <c r="G12" s="135" t="s">
        <v>64</v>
      </c>
      <c r="H12" s="135" t="s">
        <v>65</v>
      </c>
      <c r="I12" s="135" t="s">
        <v>64</v>
      </c>
      <c r="J12" s="135" t="s">
        <v>66</v>
      </c>
      <c r="K12" s="135" t="s">
        <v>64</v>
      </c>
      <c r="L12" s="133" t="s">
        <v>67</v>
      </c>
      <c r="M12" s="34"/>
      <c r="N12" s="35"/>
      <c r="O12" s="36" t="s">
        <v>68</v>
      </c>
      <c r="P12" s="35"/>
      <c r="Q12" s="36" t="s">
        <v>69</v>
      </c>
      <c r="R12" s="35"/>
      <c r="S12" s="37" t="s">
        <v>70</v>
      </c>
      <c r="T12" s="31"/>
      <c r="U12" s="37" t="s">
        <v>71</v>
      </c>
      <c r="V12" s="32"/>
      <c r="AG12" s="126" t="s">
        <v>234</v>
      </c>
    </row>
    <row r="13" spans="1:33" ht="27" customHeight="1" x14ac:dyDescent="0.2">
      <c r="A13" s="33">
        <v>7</v>
      </c>
      <c r="B13" s="212"/>
      <c r="C13" s="212"/>
      <c r="D13" s="212"/>
      <c r="E13" s="212"/>
      <c r="F13" s="134" t="s">
        <v>63</v>
      </c>
      <c r="G13" s="135" t="s">
        <v>64</v>
      </c>
      <c r="H13" s="135" t="s">
        <v>65</v>
      </c>
      <c r="I13" s="135" t="s">
        <v>64</v>
      </c>
      <c r="J13" s="135" t="s">
        <v>66</v>
      </c>
      <c r="K13" s="135" t="s">
        <v>64</v>
      </c>
      <c r="L13" s="133" t="s">
        <v>67</v>
      </c>
      <c r="M13" s="34"/>
      <c r="N13" s="35"/>
      <c r="O13" s="36" t="s">
        <v>68</v>
      </c>
      <c r="P13" s="35"/>
      <c r="Q13" s="36" t="s">
        <v>69</v>
      </c>
      <c r="R13" s="35"/>
      <c r="S13" s="37" t="s">
        <v>70</v>
      </c>
      <c r="T13" s="31"/>
      <c r="U13" s="37" t="s">
        <v>71</v>
      </c>
      <c r="V13" s="32"/>
      <c r="AG13" s="126" t="s">
        <v>235</v>
      </c>
    </row>
    <row r="14" spans="1:33" ht="27" customHeight="1" x14ac:dyDescent="0.2">
      <c r="A14" s="26">
        <v>8</v>
      </c>
      <c r="B14" s="212"/>
      <c r="C14" s="212"/>
      <c r="D14" s="212"/>
      <c r="E14" s="212"/>
      <c r="F14" s="134" t="s">
        <v>63</v>
      </c>
      <c r="G14" s="135" t="s">
        <v>64</v>
      </c>
      <c r="H14" s="135" t="s">
        <v>65</v>
      </c>
      <c r="I14" s="135" t="s">
        <v>64</v>
      </c>
      <c r="J14" s="135" t="s">
        <v>66</v>
      </c>
      <c r="K14" s="135" t="s">
        <v>64</v>
      </c>
      <c r="L14" s="133" t="s">
        <v>67</v>
      </c>
      <c r="M14" s="34"/>
      <c r="N14" s="35"/>
      <c r="O14" s="36" t="s">
        <v>68</v>
      </c>
      <c r="P14" s="35"/>
      <c r="Q14" s="36" t="s">
        <v>69</v>
      </c>
      <c r="R14" s="35"/>
      <c r="S14" s="37" t="s">
        <v>70</v>
      </c>
      <c r="T14" s="31"/>
      <c r="U14" s="37" t="s">
        <v>71</v>
      </c>
      <c r="V14" s="32"/>
      <c r="AG14" s="126" t="s">
        <v>236</v>
      </c>
    </row>
    <row r="15" spans="1:33" ht="27" customHeight="1" x14ac:dyDescent="0.2">
      <c r="A15" s="33">
        <v>9</v>
      </c>
      <c r="B15" s="212"/>
      <c r="C15" s="212"/>
      <c r="D15" s="212"/>
      <c r="E15" s="212"/>
      <c r="F15" s="134" t="s">
        <v>63</v>
      </c>
      <c r="G15" s="135" t="s">
        <v>64</v>
      </c>
      <c r="H15" s="135" t="s">
        <v>65</v>
      </c>
      <c r="I15" s="135" t="s">
        <v>64</v>
      </c>
      <c r="J15" s="135" t="s">
        <v>66</v>
      </c>
      <c r="K15" s="135" t="s">
        <v>64</v>
      </c>
      <c r="L15" s="133" t="s">
        <v>67</v>
      </c>
      <c r="M15" s="34"/>
      <c r="N15" s="35"/>
      <c r="O15" s="36" t="s">
        <v>68</v>
      </c>
      <c r="P15" s="35"/>
      <c r="Q15" s="36" t="s">
        <v>69</v>
      </c>
      <c r="R15" s="35"/>
      <c r="S15" s="37" t="s">
        <v>70</v>
      </c>
      <c r="T15" s="31"/>
      <c r="U15" s="37" t="s">
        <v>71</v>
      </c>
      <c r="V15" s="32"/>
      <c r="AG15" s="126" t="s">
        <v>237</v>
      </c>
    </row>
    <row r="16" spans="1:33" ht="27" customHeight="1" x14ac:dyDescent="0.2">
      <c r="A16" s="26">
        <v>10</v>
      </c>
      <c r="B16" s="212"/>
      <c r="C16" s="212"/>
      <c r="D16" s="212"/>
      <c r="E16" s="212"/>
      <c r="F16" s="134" t="s">
        <v>63</v>
      </c>
      <c r="G16" s="135" t="s">
        <v>64</v>
      </c>
      <c r="H16" s="135" t="s">
        <v>65</v>
      </c>
      <c r="I16" s="135" t="s">
        <v>64</v>
      </c>
      <c r="J16" s="135" t="s">
        <v>66</v>
      </c>
      <c r="K16" s="135" t="s">
        <v>64</v>
      </c>
      <c r="L16" s="133" t="s">
        <v>67</v>
      </c>
      <c r="M16" s="34"/>
      <c r="N16" s="35"/>
      <c r="O16" s="36" t="s">
        <v>68</v>
      </c>
      <c r="P16" s="35"/>
      <c r="Q16" s="36" t="s">
        <v>69</v>
      </c>
      <c r="R16" s="35"/>
      <c r="S16" s="37" t="s">
        <v>70</v>
      </c>
      <c r="T16" s="31"/>
      <c r="U16" s="37" t="s">
        <v>71</v>
      </c>
      <c r="V16" s="32"/>
      <c r="AG16" s="126" t="s">
        <v>238</v>
      </c>
    </row>
    <row r="17" spans="1:33" ht="27" customHeight="1" x14ac:dyDescent="0.2">
      <c r="A17" s="33">
        <v>11</v>
      </c>
      <c r="B17" s="212"/>
      <c r="C17" s="212"/>
      <c r="D17" s="212"/>
      <c r="E17" s="212"/>
      <c r="F17" s="134" t="s">
        <v>63</v>
      </c>
      <c r="G17" s="135" t="s">
        <v>64</v>
      </c>
      <c r="H17" s="135" t="s">
        <v>65</v>
      </c>
      <c r="I17" s="135" t="s">
        <v>64</v>
      </c>
      <c r="J17" s="135" t="s">
        <v>66</v>
      </c>
      <c r="K17" s="135" t="s">
        <v>64</v>
      </c>
      <c r="L17" s="133" t="s">
        <v>67</v>
      </c>
      <c r="M17" s="34"/>
      <c r="N17" s="35"/>
      <c r="O17" s="36" t="s">
        <v>68</v>
      </c>
      <c r="P17" s="35"/>
      <c r="Q17" s="36" t="s">
        <v>69</v>
      </c>
      <c r="R17" s="35"/>
      <c r="S17" s="37" t="s">
        <v>70</v>
      </c>
      <c r="T17" s="31"/>
      <c r="U17" s="37" t="s">
        <v>71</v>
      </c>
      <c r="V17" s="32"/>
      <c r="AG17" s="126" t="s">
        <v>239</v>
      </c>
    </row>
    <row r="18" spans="1:33" ht="27" customHeight="1" x14ac:dyDescent="0.2">
      <c r="A18" s="26">
        <v>12</v>
      </c>
      <c r="B18" s="212"/>
      <c r="C18" s="212"/>
      <c r="D18" s="212"/>
      <c r="E18" s="212"/>
      <c r="F18" s="134" t="s">
        <v>63</v>
      </c>
      <c r="G18" s="135" t="s">
        <v>64</v>
      </c>
      <c r="H18" s="135" t="s">
        <v>65</v>
      </c>
      <c r="I18" s="135" t="s">
        <v>64</v>
      </c>
      <c r="J18" s="135" t="s">
        <v>66</v>
      </c>
      <c r="K18" s="135" t="s">
        <v>64</v>
      </c>
      <c r="L18" s="133" t="s">
        <v>67</v>
      </c>
      <c r="M18" s="34"/>
      <c r="N18" s="35"/>
      <c r="O18" s="36" t="s">
        <v>68</v>
      </c>
      <c r="P18" s="35"/>
      <c r="Q18" s="36" t="s">
        <v>69</v>
      </c>
      <c r="R18" s="35"/>
      <c r="S18" s="37" t="s">
        <v>70</v>
      </c>
      <c r="T18" s="31"/>
      <c r="U18" s="37" t="s">
        <v>71</v>
      </c>
      <c r="V18" s="32"/>
      <c r="AG18" s="126" t="s">
        <v>240</v>
      </c>
    </row>
    <row r="19" spans="1:33" ht="27" customHeight="1" x14ac:dyDescent="0.2">
      <c r="A19" s="33">
        <v>13</v>
      </c>
      <c r="B19" s="212"/>
      <c r="C19" s="212"/>
      <c r="D19" s="212"/>
      <c r="E19" s="212"/>
      <c r="F19" s="134" t="s">
        <v>63</v>
      </c>
      <c r="G19" s="135" t="s">
        <v>64</v>
      </c>
      <c r="H19" s="135" t="s">
        <v>65</v>
      </c>
      <c r="I19" s="135" t="s">
        <v>64</v>
      </c>
      <c r="J19" s="135" t="s">
        <v>66</v>
      </c>
      <c r="K19" s="135" t="s">
        <v>64</v>
      </c>
      <c r="L19" s="133" t="s">
        <v>67</v>
      </c>
      <c r="M19" s="34"/>
      <c r="N19" s="35"/>
      <c r="O19" s="36" t="s">
        <v>68</v>
      </c>
      <c r="P19" s="35"/>
      <c r="Q19" s="36" t="s">
        <v>69</v>
      </c>
      <c r="R19" s="35"/>
      <c r="S19" s="37" t="s">
        <v>70</v>
      </c>
      <c r="T19" s="31"/>
      <c r="U19" s="37" t="s">
        <v>71</v>
      </c>
      <c r="V19" s="32"/>
      <c r="AG19" s="126" t="s">
        <v>241</v>
      </c>
    </row>
    <row r="20" spans="1:33" ht="27" customHeight="1" x14ac:dyDescent="0.2">
      <c r="A20" s="26">
        <v>14</v>
      </c>
      <c r="B20" s="212"/>
      <c r="C20" s="212"/>
      <c r="D20" s="212"/>
      <c r="E20" s="212"/>
      <c r="F20" s="134" t="s">
        <v>63</v>
      </c>
      <c r="G20" s="135" t="s">
        <v>64</v>
      </c>
      <c r="H20" s="135" t="s">
        <v>65</v>
      </c>
      <c r="I20" s="135" t="s">
        <v>64</v>
      </c>
      <c r="J20" s="135" t="s">
        <v>66</v>
      </c>
      <c r="K20" s="135" t="s">
        <v>64</v>
      </c>
      <c r="L20" s="133" t="s">
        <v>67</v>
      </c>
      <c r="M20" s="34"/>
      <c r="N20" s="35"/>
      <c r="O20" s="36" t="s">
        <v>68</v>
      </c>
      <c r="P20" s="35"/>
      <c r="Q20" s="36" t="s">
        <v>69</v>
      </c>
      <c r="R20" s="35"/>
      <c r="S20" s="37" t="s">
        <v>70</v>
      </c>
      <c r="T20" s="31"/>
      <c r="U20" s="37" t="s">
        <v>71</v>
      </c>
      <c r="V20" s="32"/>
      <c r="AG20" s="126" t="s">
        <v>242</v>
      </c>
    </row>
    <row r="21" spans="1:33" ht="27" customHeight="1" x14ac:dyDescent="0.2">
      <c r="A21" s="33">
        <v>15</v>
      </c>
      <c r="B21" s="212"/>
      <c r="C21" s="212"/>
      <c r="D21" s="212"/>
      <c r="E21" s="212"/>
      <c r="F21" s="134" t="s">
        <v>63</v>
      </c>
      <c r="G21" s="135" t="s">
        <v>64</v>
      </c>
      <c r="H21" s="135" t="s">
        <v>65</v>
      </c>
      <c r="I21" s="135" t="s">
        <v>64</v>
      </c>
      <c r="J21" s="135" t="s">
        <v>66</v>
      </c>
      <c r="K21" s="135" t="s">
        <v>64</v>
      </c>
      <c r="L21" s="133" t="s">
        <v>67</v>
      </c>
      <c r="M21" s="34"/>
      <c r="N21" s="35"/>
      <c r="O21" s="36" t="s">
        <v>68</v>
      </c>
      <c r="P21" s="35"/>
      <c r="Q21" s="36" t="s">
        <v>69</v>
      </c>
      <c r="R21" s="35"/>
      <c r="S21" s="37" t="s">
        <v>70</v>
      </c>
      <c r="T21" s="31"/>
      <c r="U21" s="37" t="s">
        <v>71</v>
      </c>
      <c r="V21" s="32"/>
      <c r="AG21" s="126" t="s">
        <v>243</v>
      </c>
    </row>
    <row r="22" spans="1:33" ht="27" customHeight="1" x14ac:dyDescent="0.2">
      <c r="A22" s="26">
        <v>16</v>
      </c>
      <c r="B22" s="212"/>
      <c r="C22" s="212"/>
      <c r="D22" s="212"/>
      <c r="E22" s="212"/>
      <c r="F22" s="134" t="s">
        <v>63</v>
      </c>
      <c r="G22" s="135" t="s">
        <v>64</v>
      </c>
      <c r="H22" s="135" t="s">
        <v>65</v>
      </c>
      <c r="I22" s="135" t="s">
        <v>64</v>
      </c>
      <c r="J22" s="135" t="s">
        <v>66</v>
      </c>
      <c r="K22" s="135" t="s">
        <v>64</v>
      </c>
      <c r="L22" s="133" t="s">
        <v>67</v>
      </c>
      <c r="M22" s="34"/>
      <c r="N22" s="35"/>
      <c r="O22" s="36" t="s">
        <v>68</v>
      </c>
      <c r="P22" s="35"/>
      <c r="Q22" s="36" t="s">
        <v>69</v>
      </c>
      <c r="R22" s="35"/>
      <c r="S22" s="37" t="s">
        <v>70</v>
      </c>
      <c r="T22" s="31"/>
      <c r="U22" s="37" t="s">
        <v>71</v>
      </c>
      <c r="V22" s="32"/>
      <c r="AG22" s="126" t="s">
        <v>244</v>
      </c>
    </row>
    <row r="23" spans="1:33" ht="27" customHeight="1" x14ac:dyDescent="0.2">
      <c r="A23" s="33">
        <v>17</v>
      </c>
      <c r="B23" s="212"/>
      <c r="C23" s="212"/>
      <c r="D23" s="212"/>
      <c r="E23" s="212"/>
      <c r="F23" s="134" t="s">
        <v>63</v>
      </c>
      <c r="G23" s="135" t="s">
        <v>64</v>
      </c>
      <c r="H23" s="135" t="s">
        <v>65</v>
      </c>
      <c r="I23" s="135" t="s">
        <v>64</v>
      </c>
      <c r="J23" s="135" t="s">
        <v>66</v>
      </c>
      <c r="K23" s="135" t="s">
        <v>64</v>
      </c>
      <c r="L23" s="133" t="s">
        <v>67</v>
      </c>
      <c r="M23" s="34"/>
      <c r="N23" s="35"/>
      <c r="O23" s="36" t="s">
        <v>68</v>
      </c>
      <c r="P23" s="35"/>
      <c r="Q23" s="36" t="s">
        <v>69</v>
      </c>
      <c r="R23" s="35"/>
      <c r="S23" s="37" t="s">
        <v>70</v>
      </c>
      <c r="T23" s="31"/>
      <c r="U23" s="37" t="s">
        <v>71</v>
      </c>
      <c r="V23" s="32"/>
      <c r="AG23" s="126" t="s">
        <v>245</v>
      </c>
    </row>
    <row r="24" spans="1:33" ht="27" customHeight="1" x14ac:dyDescent="0.2">
      <c r="A24" s="26">
        <v>18</v>
      </c>
      <c r="B24" s="212"/>
      <c r="C24" s="212"/>
      <c r="D24" s="212"/>
      <c r="E24" s="212"/>
      <c r="F24" s="134" t="s">
        <v>63</v>
      </c>
      <c r="G24" s="135" t="s">
        <v>64</v>
      </c>
      <c r="H24" s="135" t="s">
        <v>65</v>
      </c>
      <c r="I24" s="135" t="s">
        <v>64</v>
      </c>
      <c r="J24" s="135" t="s">
        <v>66</v>
      </c>
      <c r="K24" s="135" t="s">
        <v>64</v>
      </c>
      <c r="L24" s="133" t="s">
        <v>67</v>
      </c>
      <c r="M24" s="34"/>
      <c r="N24" s="35"/>
      <c r="O24" s="36" t="s">
        <v>68</v>
      </c>
      <c r="P24" s="35"/>
      <c r="Q24" s="36" t="s">
        <v>69</v>
      </c>
      <c r="R24" s="35"/>
      <c r="S24" s="37" t="s">
        <v>70</v>
      </c>
      <c r="T24" s="31"/>
      <c r="U24" s="37" t="s">
        <v>71</v>
      </c>
      <c r="V24" s="32"/>
      <c r="AG24" s="126" t="s">
        <v>246</v>
      </c>
    </row>
    <row r="25" spans="1:33" ht="27" customHeight="1" x14ac:dyDescent="0.2">
      <c r="A25" s="33">
        <v>19</v>
      </c>
      <c r="B25" s="212"/>
      <c r="C25" s="212"/>
      <c r="D25" s="212"/>
      <c r="E25" s="212"/>
      <c r="F25" s="134" t="s">
        <v>63</v>
      </c>
      <c r="G25" s="135" t="s">
        <v>64</v>
      </c>
      <c r="H25" s="135" t="s">
        <v>65</v>
      </c>
      <c r="I25" s="135" t="s">
        <v>64</v>
      </c>
      <c r="J25" s="135" t="s">
        <v>66</v>
      </c>
      <c r="K25" s="135" t="s">
        <v>64</v>
      </c>
      <c r="L25" s="136" t="s">
        <v>67</v>
      </c>
      <c r="M25" s="34"/>
      <c r="N25" s="35"/>
      <c r="O25" s="36" t="s">
        <v>68</v>
      </c>
      <c r="P25" s="35"/>
      <c r="Q25" s="36" t="s">
        <v>69</v>
      </c>
      <c r="R25" s="35"/>
      <c r="S25" s="37" t="s">
        <v>70</v>
      </c>
      <c r="T25" s="31"/>
      <c r="U25" s="37" t="s">
        <v>71</v>
      </c>
      <c r="V25" s="32"/>
      <c r="AG25" s="126" t="s">
        <v>247</v>
      </c>
    </row>
    <row r="26" spans="1:33" ht="27" customHeight="1" thickBot="1" x14ac:dyDescent="0.25">
      <c r="A26" s="38">
        <v>20</v>
      </c>
      <c r="B26" s="229"/>
      <c r="C26" s="229"/>
      <c r="D26" s="229"/>
      <c r="E26" s="229"/>
      <c r="F26" s="137" t="s">
        <v>63</v>
      </c>
      <c r="G26" s="138" t="s">
        <v>64</v>
      </c>
      <c r="H26" s="138" t="s">
        <v>65</v>
      </c>
      <c r="I26" s="138" t="s">
        <v>64</v>
      </c>
      <c r="J26" s="138" t="s">
        <v>66</v>
      </c>
      <c r="K26" s="138" t="s">
        <v>64</v>
      </c>
      <c r="L26" s="139" t="s">
        <v>67</v>
      </c>
      <c r="M26" s="39"/>
      <c r="N26" s="40"/>
      <c r="O26" s="41" t="s">
        <v>68</v>
      </c>
      <c r="P26" s="40"/>
      <c r="Q26" s="41" t="s">
        <v>69</v>
      </c>
      <c r="R26" s="40"/>
      <c r="S26" s="42" t="s">
        <v>70</v>
      </c>
      <c r="T26" s="43"/>
      <c r="U26" s="42" t="s">
        <v>71</v>
      </c>
      <c r="V26" s="44"/>
      <c r="AG26" s="126" t="s">
        <v>248</v>
      </c>
    </row>
    <row r="27" spans="1:33" ht="25" customHeight="1" thickTop="1" thickBot="1" x14ac:dyDescent="0.25">
      <c r="A27" s="230" t="s">
        <v>72</v>
      </c>
      <c r="B27" s="231"/>
      <c r="C27" s="231"/>
      <c r="D27" s="231"/>
      <c r="E27" s="231"/>
      <c r="F27" s="231"/>
      <c r="G27" s="231"/>
      <c r="H27" s="231"/>
      <c r="I27" s="231"/>
      <c r="J27" s="231"/>
      <c r="K27" s="231"/>
      <c r="L27" s="231"/>
      <c r="M27" s="231"/>
      <c r="N27" s="231"/>
      <c r="O27" s="231"/>
      <c r="P27" s="231"/>
      <c r="Q27" s="231"/>
      <c r="R27" s="231"/>
      <c r="S27" s="232"/>
      <c r="T27" s="45" t="e">
        <f>ROUNDDOWN(AVERAGE(T7:T26),0)</f>
        <v>#DIV/0!</v>
      </c>
      <c r="U27" s="46" t="s">
        <v>71</v>
      </c>
      <c r="V27" s="47"/>
      <c r="AG27" s="126" t="s">
        <v>249</v>
      </c>
    </row>
    <row r="28" spans="1:33" ht="25" customHeight="1" x14ac:dyDescent="0.2">
      <c r="AG28" s="126" t="s">
        <v>250</v>
      </c>
    </row>
    <row r="29" spans="1:33" ht="15" customHeight="1" x14ac:dyDescent="0.2">
      <c r="F29" s="48"/>
      <c r="G29" s="48"/>
      <c r="H29" s="48"/>
      <c r="I29" s="48"/>
      <c r="J29" s="48"/>
      <c r="K29" s="48"/>
      <c r="L29" s="48"/>
      <c r="M29" s="48"/>
      <c r="N29" s="48"/>
      <c r="O29" s="48"/>
      <c r="P29" s="48"/>
      <c r="Q29" s="48"/>
      <c r="R29" s="48"/>
      <c r="AG29" s="126" t="s">
        <v>251</v>
      </c>
    </row>
    <row r="30" spans="1:33" ht="25" customHeight="1" x14ac:dyDescent="0.2">
      <c r="F30" s="48"/>
      <c r="G30" s="48"/>
      <c r="H30" s="48"/>
      <c r="I30" s="48"/>
      <c r="J30" s="48"/>
      <c r="K30" s="48"/>
      <c r="L30" s="48"/>
      <c r="M30" s="48"/>
      <c r="N30" s="48"/>
      <c r="O30" s="48"/>
      <c r="P30" s="48"/>
      <c r="T30" s="140"/>
      <c r="U30" s="140"/>
      <c r="V30" s="140"/>
    </row>
    <row r="31" spans="1:33" ht="25" customHeight="1" x14ac:dyDescent="0.2">
      <c r="F31" s="48"/>
      <c r="G31" s="48"/>
      <c r="H31" s="48"/>
      <c r="I31" s="48"/>
      <c r="J31" s="48"/>
      <c r="K31" s="48"/>
      <c r="L31" s="48"/>
      <c r="M31" s="48"/>
      <c r="N31" s="48"/>
      <c r="O31" s="48"/>
      <c r="P31" s="48"/>
      <c r="T31" s="141"/>
      <c r="U31" s="142"/>
      <c r="V31" s="142"/>
    </row>
    <row r="32" spans="1:33" ht="27.75" customHeight="1" x14ac:dyDescent="0.2">
      <c r="T32" s="48"/>
      <c r="U32" s="48"/>
      <c r="V32" s="48"/>
    </row>
    <row r="33" spans="1:22" ht="19.5" customHeight="1" x14ac:dyDescent="0.2">
      <c r="A33" s="49"/>
      <c r="B33" s="49"/>
      <c r="C33" s="49"/>
      <c r="D33" s="49"/>
      <c r="E33" s="49"/>
      <c r="F33" s="49"/>
      <c r="G33" s="49"/>
      <c r="H33" s="49"/>
      <c r="I33" s="49"/>
      <c r="J33" s="233" t="s">
        <v>73</v>
      </c>
      <c r="K33" s="233"/>
      <c r="L33" s="233"/>
      <c r="M33" s="233"/>
      <c r="N33" s="234"/>
      <c r="O33" s="234"/>
      <c r="P33" s="234"/>
      <c r="Q33" s="234"/>
      <c r="R33" s="234"/>
      <c r="S33" s="234"/>
      <c r="T33" s="234"/>
      <c r="U33" s="234"/>
      <c r="V33" s="234"/>
    </row>
    <row r="34" spans="1:22" ht="25" customHeight="1" x14ac:dyDescent="0.2">
      <c r="S34" s="50"/>
      <c r="T34" s="50"/>
      <c r="U34" s="50"/>
      <c r="V34" s="50"/>
    </row>
    <row r="35" spans="1:22" ht="20.149999999999999" customHeight="1" x14ac:dyDescent="0.2">
      <c r="A35" s="51"/>
      <c r="B35" s="52"/>
      <c r="C35" s="52"/>
      <c r="D35" s="52"/>
      <c r="E35" s="52"/>
      <c r="F35" s="52"/>
      <c r="G35" s="52"/>
      <c r="H35" s="52"/>
      <c r="I35" s="52"/>
      <c r="J35" s="52"/>
      <c r="K35" s="52"/>
      <c r="L35" s="52"/>
      <c r="M35" s="52"/>
      <c r="N35" s="52"/>
      <c r="O35" s="52"/>
      <c r="P35" s="52"/>
      <c r="Q35" s="52"/>
      <c r="R35" s="52"/>
      <c r="S35" s="52"/>
      <c r="T35" s="52"/>
      <c r="U35" s="52"/>
      <c r="V35" s="52"/>
    </row>
    <row r="36" spans="1:22" ht="25" customHeight="1" x14ac:dyDescent="0.2">
      <c r="B36" s="124"/>
      <c r="C36" s="125"/>
      <c r="D36" s="125"/>
      <c r="E36" s="125"/>
      <c r="F36" s="125"/>
      <c r="G36" s="125"/>
      <c r="H36" s="125"/>
      <c r="I36" s="125"/>
      <c r="J36" s="125"/>
      <c r="K36" s="125"/>
      <c r="L36" s="125"/>
      <c r="M36" s="125"/>
      <c r="N36" s="125"/>
      <c r="O36" s="125"/>
      <c r="P36" s="125"/>
      <c r="Q36" s="125"/>
      <c r="R36" s="125"/>
      <c r="S36" s="125"/>
      <c r="T36" s="125"/>
      <c r="U36" s="125"/>
      <c r="V36" s="125"/>
    </row>
    <row r="37" spans="1:22" ht="15" customHeight="1" x14ac:dyDescent="0.2">
      <c r="B37" s="125"/>
      <c r="C37" s="125"/>
      <c r="D37" s="125"/>
      <c r="E37" s="125"/>
      <c r="F37" s="125"/>
      <c r="G37" s="125"/>
      <c r="H37" s="125"/>
      <c r="I37" s="125"/>
      <c r="J37" s="125"/>
      <c r="K37" s="125"/>
      <c r="L37" s="125"/>
      <c r="M37" s="125"/>
      <c r="N37" s="125"/>
      <c r="O37" s="125"/>
      <c r="P37" s="125"/>
      <c r="Q37" s="125"/>
      <c r="R37" s="125"/>
      <c r="S37" s="125"/>
      <c r="T37" s="125"/>
      <c r="U37" s="125"/>
      <c r="V37" s="125"/>
    </row>
    <row r="38" spans="1:22" ht="15" customHeight="1" x14ac:dyDescent="0.2"/>
  </sheetData>
  <mergeCells count="32">
    <mergeCell ref="B25:E25"/>
    <mergeCell ref="B26:E26"/>
    <mergeCell ref="A27:S27"/>
    <mergeCell ref="J33:M33"/>
    <mergeCell ref="N33:V33"/>
    <mergeCell ref="B24:E24"/>
    <mergeCell ref="B13:E13"/>
    <mergeCell ref="B14:E14"/>
    <mergeCell ref="B15:E15"/>
    <mergeCell ref="B16:E16"/>
    <mergeCell ref="B17:E17"/>
    <mergeCell ref="B18:E18"/>
    <mergeCell ref="B19:E19"/>
    <mergeCell ref="B20:E20"/>
    <mergeCell ref="B21:E21"/>
    <mergeCell ref="B22:E22"/>
    <mergeCell ref="B23:E23"/>
    <mergeCell ref="B12:E12"/>
    <mergeCell ref="A1:V1"/>
    <mergeCell ref="A2:V2"/>
    <mergeCell ref="B3:V3"/>
    <mergeCell ref="A5:B5"/>
    <mergeCell ref="C5:D5"/>
    <mergeCell ref="B6:E6"/>
    <mergeCell ref="F6:L6"/>
    <mergeCell ref="M6:S6"/>
    <mergeCell ref="T6:U6"/>
    <mergeCell ref="B7:E7"/>
    <mergeCell ref="B8:E8"/>
    <mergeCell ref="B9:E9"/>
    <mergeCell ref="B10:E10"/>
    <mergeCell ref="B11:E11"/>
  </mergeCells>
  <phoneticPr fontId="24"/>
  <dataValidations count="1">
    <dataValidation type="list" allowBlank="1" showInputMessage="1" showErrorMessage="1" sqref="C5:D5" xr:uid="{9993CACE-0FF8-4C0C-A197-8D58B987E2F2}">
      <formula1>$AG$1:$AG$29</formula1>
    </dataValidation>
  </dataValidations>
  <printOptions horizontalCentered="1"/>
  <pageMargins left="0.59055118110236227" right="0.39370078740157483"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374650</xdr:colOff>
                    <xdr:row>4</xdr:row>
                    <xdr:rowOff>19050</xdr:rowOff>
                  </from>
                  <to>
                    <xdr:col>17</xdr:col>
                    <xdr:colOff>127000</xdr:colOff>
                    <xdr:row>4</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1"/>
  <sheetViews>
    <sheetView workbookViewId="0">
      <selection activeCell="C4" sqref="C4"/>
    </sheetView>
  </sheetViews>
  <sheetFormatPr defaultColWidth="9.09765625" defaultRowHeight="15" x14ac:dyDescent="0.2"/>
  <cols>
    <col min="1" max="1" width="3.09765625" style="53" customWidth="1"/>
    <col min="2" max="2" width="55.59765625" style="53" customWidth="1"/>
    <col min="3" max="3" width="32.09765625" style="53" customWidth="1"/>
    <col min="4" max="4" width="11.3984375" style="53" customWidth="1"/>
    <col min="5" max="5" width="7.59765625" style="53" customWidth="1"/>
    <col min="6" max="6" width="47.8984375" style="53" bestFit="1" customWidth="1"/>
    <col min="7" max="16384" width="9.09765625" style="53"/>
  </cols>
  <sheetData>
    <row r="1" spans="2:4" ht="38.25" customHeight="1" x14ac:dyDescent="0.2">
      <c r="B1" s="239" t="s">
        <v>153</v>
      </c>
      <c r="C1" s="239"/>
      <c r="D1" s="239"/>
    </row>
    <row r="2" spans="2:4" ht="19.5" customHeight="1" x14ac:dyDescent="0.2">
      <c r="B2" s="54" t="s">
        <v>193</v>
      </c>
    </row>
    <row r="3" spans="2:4" ht="20.25" customHeight="1" x14ac:dyDescent="0.2">
      <c r="B3" s="55" t="s">
        <v>74</v>
      </c>
      <c r="C3" s="55" t="s">
        <v>75</v>
      </c>
      <c r="D3" s="55" t="s">
        <v>76</v>
      </c>
    </row>
    <row r="4" spans="2:4" ht="20.25" customHeight="1" x14ac:dyDescent="0.2">
      <c r="B4" s="56" t="s">
        <v>152</v>
      </c>
      <c r="C4" s="57"/>
      <c r="D4" s="56" t="str">
        <f>IF(ISERROR(VLOOKUP(C4,品質管理_点数,2,0)),"",VLOOKUP(C4,品質管理_点数,2,0))</f>
        <v/>
      </c>
    </row>
    <row r="5" spans="2:4" ht="20.25" customHeight="1" x14ac:dyDescent="0.2">
      <c r="B5" s="56" t="s">
        <v>154</v>
      </c>
      <c r="C5" s="57"/>
      <c r="D5" s="56" t="str">
        <f>IF(ISERROR(VLOOKUP(C5,環境保全_点数,2,0)),"",VLOOKUP(C5,環境保全_点数,2,0))</f>
        <v/>
      </c>
    </row>
    <row r="6" spans="2:4" ht="20.25" customHeight="1" x14ac:dyDescent="0.2">
      <c r="B6" s="58" t="s">
        <v>185</v>
      </c>
      <c r="C6" s="57"/>
      <c r="D6" s="56" t="str">
        <f>IF(ISERROR(VLOOKUP(C6,次世代育成支援_点数,2,0)),"",VLOOKUP(C6,次世代育成支援_点数,2,0))</f>
        <v/>
      </c>
    </row>
    <row r="7" spans="2:4" ht="20.25" customHeight="1" x14ac:dyDescent="0.2">
      <c r="B7" s="56" t="s">
        <v>186</v>
      </c>
      <c r="C7" s="57"/>
      <c r="D7" s="56" t="str">
        <f>IF(ISERROR(VLOOKUP(C7,女性活躍推進_点数,2,0)),"",VLOOKUP(C7,女性活躍推進_点数,2,0))</f>
        <v/>
      </c>
    </row>
    <row r="8" spans="2:4" ht="20.25" customHeight="1" x14ac:dyDescent="0.2">
      <c r="B8" s="56" t="s">
        <v>187</v>
      </c>
      <c r="C8" s="57"/>
      <c r="D8" s="56" t="str">
        <f>IF(ISERROR(VLOOKUP(C8,障害者雇用_点数,2,0)),"",VLOOKUP(C8,障害者雇用_点数,2,0))</f>
        <v/>
      </c>
    </row>
    <row r="9" spans="2:4" ht="20.25" customHeight="1" x14ac:dyDescent="0.2">
      <c r="B9" s="56" t="s">
        <v>188</v>
      </c>
      <c r="C9" s="57"/>
      <c r="D9" s="56" t="str">
        <f>IF(ISERROR(VLOOKUP(C9,協力雇用主_点数,2,0)),"",VLOOKUP(C9,協力雇用主_点数,2,0))</f>
        <v/>
      </c>
    </row>
    <row r="10" spans="2:4" ht="20.25" customHeight="1" x14ac:dyDescent="0.2">
      <c r="B10" s="56" t="s">
        <v>189</v>
      </c>
      <c r="C10" s="57"/>
      <c r="D10" s="56" t="str">
        <f>IF(ISERROR(VLOOKUP(C10,防災協定_点数,2,0)),"",VLOOKUP(C10,防災協定_点数,2,0))</f>
        <v/>
      </c>
    </row>
    <row r="11" spans="2:4" ht="20.25" customHeight="1" x14ac:dyDescent="0.2">
      <c r="B11" s="56" t="s">
        <v>81</v>
      </c>
      <c r="C11" s="57"/>
      <c r="D11" s="56" t="str">
        <f>IF(ISERROR(VLOOKUP(C11,除雪登録_点数,2,0)),"",VLOOKUP(C11,除雪登録_点数,2,0))</f>
        <v/>
      </c>
    </row>
    <row r="12" spans="2:4" ht="20.25" customHeight="1" x14ac:dyDescent="0.2">
      <c r="B12" s="56" t="s">
        <v>82</v>
      </c>
      <c r="C12" s="57"/>
      <c r="D12" s="56" t="str">
        <f>IF(ISERROR(VLOOKUP(C12,災害時等協力_点数,2,0)),"",VLOOKUP(C12,災害時等協力_点数,2,0))</f>
        <v/>
      </c>
    </row>
    <row r="13" spans="2:4" ht="20.25" customHeight="1" x14ac:dyDescent="0.2">
      <c r="B13" s="56" t="s">
        <v>83</v>
      </c>
      <c r="C13" s="57"/>
      <c r="D13" s="56" t="str">
        <f>IF(ISERROR(VLOOKUP(C13,消防団協力_点数,2,0)),"",VLOOKUP(C13,消防団協力_点数,2,0))</f>
        <v/>
      </c>
    </row>
    <row r="14" spans="2:4" ht="20.25" customHeight="1" x14ac:dyDescent="0.2">
      <c r="B14" s="56" t="s">
        <v>190</v>
      </c>
      <c r="C14" s="57"/>
      <c r="D14" s="56" t="str">
        <f>IF(ISERROR(VLOOKUP(C14,キャリアアップシステム_点数,2,0)),"",VLOOKUP(C14,キャリアアップシステム_点数,2,0))</f>
        <v/>
      </c>
    </row>
    <row r="15" spans="2:4" ht="20.25" customHeight="1" thickBot="1" x14ac:dyDescent="0.25">
      <c r="B15" s="56" t="s">
        <v>84</v>
      </c>
      <c r="C15" s="57"/>
      <c r="D15" s="59" t="str">
        <f>IF(ISERROR(VLOOKUP(C15,指名停止_点数,2,0)),"",VLOOKUP(C15,指名停止_点数,2,0))</f>
        <v/>
      </c>
    </row>
    <row r="16" spans="2:4" ht="30.75" customHeight="1" thickBot="1" x14ac:dyDescent="0.25">
      <c r="B16" s="235" t="s">
        <v>85</v>
      </c>
      <c r="C16" s="236"/>
      <c r="D16" s="60">
        <f>SUM(D4:D15)</f>
        <v>0</v>
      </c>
    </row>
    <row r="18" spans="2:6" ht="18.75" customHeight="1" x14ac:dyDescent="0.2">
      <c r="B18" s="61" t="s">
        <v>86</v>
      </c>
      <c r="C18" s="61" t="s">
        <v>75</v>
      </c>
      <c r="D18" s="61" t="s">
        <v>76</v>
      </c>
      <c r="F18" s="92"/>
    </row>
    <row r="19" spans="2:6" ht="23.25" customHeight="1" x14ac:dyDescent="0.2">
      <c r="B19" s="56" t="s">
        <v>55</v>
      </c>
      <c r="C19" s="57"/>
      <c r="D19" s="56" t="str">
        <f>IF(ISERROR(VLOOKUP(C19,工事成績評点_点数,2,0)),"",VLOOKUP(C19,工事成績評点_点数,2,0))</f>
        <v/>
      </c>
      <c r="F19" s="92"/>
    </row>
    <row r="20" spans="2:6" ht="23.25" customHeight="1" thickBot="1" x14ac:dyDescent="0.25">
      <c r="B20" s="56" t="s">
        <v>87</v>
      </c>
      <c r="C20" s="57"/>
      <c r="D20" s="56" t="str">
        <f>IF(ISERROR(VLOOKUP(C20,優良表彰_点数,2,0)),"",VLOOKUP(C20,優良表彰_点数,2,0))</f>
        <v/>
      </c>
    </row>
    <row r="21" spans="2:6" ht="30" customHeight="1" thickBot="1" x14ac:dyDescent="0.25">
      <c r="B21" s="237" t="s">
        <v>88</v>
      </c>
      <c r="C21" s="238"/>
      <c r="D21" s="60">
        <f>SUM(D19:D20)</f>
        <v>0</v>
      </c>
    </row>
  </sheetData>
  <mergeCells count="3">
    <mergeCell ref="B16:C16"/>
    <mergeCell ref="B21:C21"/>
    <mergeCell ref="B1:D1"/>
  </mergeCells>
  <phoneticPr fontId="24"/>
  <dataValidations count="14">
    <dataValidation type="list" allowBlank="1" showInputMessage="1" showErrorMessage="1" sqref="C20" xr:uid="{00000000-0002-0000-0200-000000000000}">
      <formula1>優良表彰</formula1>
    </dataValidation>
    <dataValidation type="list" allowBlank="1" showInputMessage="1" showErrorMessage="1" sqref="C19" xr:uid="{00000000-0002-0000-0200-000001000000}">
      <formula1>工事成績評点</formula1>
    </dataValidation>
    <dataValidation type="list" allowBlank="1" showInputMessage="1" showErrorMessage="1" sqref="C7" xr:uid="{00000000-0002-0000-0200-000002000000}">
      <formula1>女性活躍推進</formula1>
    </dataValidation>
    <dataValidation type="list" allowBlank="1" showInputMessage="1" showErrorMessage="1" sqref="C15" xr:uid="{00000000-0002-0000-0200-000003000000}">
      <formula1>指名停止</formula1>
    </dataValidation>
    <dataValidation type="list" allowBlank="1" showInputMessage="1" showErrorMessage="1" sqref="C14" xr:uid="{00000000-0002-0000-0200-000004000000}">
      <formula1>キャリアアップシステム</formula1>
    </dataValidation>
    <dataValidation type="list" allowBlank="1" showInputMessage="1" showErrorMessage="1" sqref="C13" xr:uid="{00000000-0002-0000-0200-000005000000}">
      <formula1>消防団協力</formula1>
    </dataValidation>
    <dataValidation type="list" allowBlank="1" showInputMessage="1" showErrorMessage="1" sqref="C12" xr:uid="{00000000-0002-0000-0200-000006000000}">
      <formula1>災害時等協力</formula1>
    </dataValidation>
    <dataValidation type="list" allowBlank="1" showInputMessage="1" showErrorMessage="1" sqref="C11" xr:uid="{00000000-0002-0000-0200-000007000000}">
      <formula1>除雪登録</formula1>
    </dataValidation>
    <dataValidation type="list" allowBlank="1" showInputMessage="1" showErrorMessage="1" sqref="C10" xr:uid="{00000000-0002-0000-0200-000008000000}">
      <formula1>防災協定</formula1>
    </dataValidation>
    <dataValidation type="list" allowBlank="1" showInputMessage="1" showErrorMessage="1" sqref="C9" xr:uid="{00000000-0002-0000-0200-000009000000}">
      <formula1>協力雇用主</formula1>
    </dataValidation>
    <dataValidation type="list" allowBlank="1" showInputMessage="1" showErrorMessage="1" sqref="C8" xr:uid="{00000000-0002-0000-0200-00000A000000}">
      <formula1>障害者雇用</formula1>
    </dataValidation>
    <dataValidation type="list" allowBlank="1" showInputMessage="1" showErrorMessage="1" sqref="C6" xr:uid="{00000000-0002-0000-0200-00000B000000}">
      <formula1>次世代育成支援</formula1>
    </dataValidation>
    <dataValidation type="list" allowBlank="1" showInputMessage="1" showErrorMessage="1" sqref="C5" xr:uid="{00000000-0002-0000-0200-00000C000000}">
      <formula1>環境保全</formula1>
    </dataValidation>
    <dataValidation type="list" allowBlank="1" showInputMessage="1" showErrorMessage="1" sqref="C4" xr:uid="{00000000-0002-0000-0200-00000D000000}">
      <formula1>品質管理</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284D1-4542-4E06-9155-DB96F22F6B4F}">
  <sheetPr>
    <tabColor theme="9"/>
  </sheetPr>
  <dimension ref="B1:E148"/>
  <sheetViews>
    <sheetView showGridLines="0" zoomScaleNormal="100" workbookViewId="0"/>
  </sheetViews>
  <sheetFormatPr defaultColWidth="9.09765625" defaultRowHeight="13" x14ac:dyDescent="0.2"/>
  <cols>
    <col min="1" max="1" width="4.296875" style="97" customWidth="1"/>
    <col min="2" max="2" width="33.8984375" style="97" customWidth="1"/>
    <col min="3" max="3" width="14" style="97" customWidth="1"/>
    <col min="4" max="4" width="11.69921875" style="97" customWidth="1"/>
    <col min="5" max="5" width="41.09765625" style="97" bestFit="1" customWidth="1"/>
    <col min="6" max="16384" width="9.09765625" style="97"/>
  </cols>
  <sheetData>
    <row r="1" spans="2:5" ht="16.5" x14ac:dyDescent="0.2">
      <c r="B1" s="62" t="s">
        <v>89</v>
      </c>
    </row>
    <row r="2" spans="2:5" ht="60.5" customHeight="1" x14ac:dyDescent="0.2">
      <c r="B2" s="251" t="s">
        <v>194</v>
      </c>
      <c r="C2" s="252"/>
      <c r="D2" s="252"/>
      <c r="E2" s="252"/>
    </row>
    <row r="3" spans="2:5" ht="15" customHeight="1" x14ac:dyDescent="0.2">
      <c r="B3" s="251" t="s">
        <v>195</v>
      </c>
      <c r="C3" s="252"/>
      <c r="D3" s="252"/>
      <c r="E3" s="252"/>
    </row>
    <row r="4" spans="2:5" x14ac:dyDescent="0.2">
      <c r="B4" s="63"/>
    </row>
    <row r="5" spans="2:5" ht="13.5" thickBot="1" x14ac:dyDescent="0.25">
      <c r="B5" s="242" t="s">
        <v>198</v>
      </c>
      <c r="C5" s="242"/>
      <c r="D5" s="242"/>
      <c r="E5" s="242"/>
    </row>
    <row r="6" spans="2:5" ht="14.25" customHeight="1" thickTop="1" thickBot="1" x14ac:dyDescent="0.25">
      <c r="B6" s="247" t="s">
        <v>90</v>
      </c>
      <c r="C6" s="248"/>
      <c r="D6" s="79" t="s">
        <v>91</v>
      </c>
      <c r="E6" s="250" t="s">
        <v>196</v>
      </c>
    </row>
    <row r="7" spans="2:5" ht="13.5" thickBot="1" x14ac:dyDescent="0.25">
      <c r="B7" s="65" t="s">
        <v>92</v>
      </c>
      <c r="C7" s="66"/>
      <c r="D7" s="67" t="s">
        <v>93</v>
      </c>
      <c r="E7" s="250"/>
    </row>
    <row r="8" spans="2:5" ht="13.5" thickBot="1" x14ac:dyDescent="0.25">
      <c r="B8" s="65" t="s">
        <v>94</v>
      </c>
      <c r="C8" s="66" t="s">
        <v>95</v>
      </c>
      <c r="D8" s="67" t="s">
        <v>96</v>
      </c>
      <c r="E8" s="250"/>
    </row>
    <row r="9" spans="2:5" ht="13.5" thickBot="1" x14ac:dyDescent="0.25">
      <c r="B9" s="65" t="s">
        <v>97</v>
      </c>
      <c r="C9" s="66" t="s">
        <v>98</v>
      </c>
      <c r="D9" s="67" t="s">
        <v>99</v>
      </c>
      <c r="E9" s="250"/>
    </row>
    <row r="10" spans="2:5" ht="13.5" thickBot="1" x14ac:dyDescent="0.25">
      <c r="B10" s="65" t="s">
        <v>100</v>
      </c>
      <c r="C10" s="66" t="s">
        <v>101</v>
      </c>
      <c r="D10" s="67" t="s">
        <v>102</v>
      </c>
      <c r="E10" s="250"/>
    </row>
    <row r="11" spans="2:5" ht="13.5" thickBot="1" x14ac:dyDescent="0.25">
      <c r="B11" s="65" t="s">
        <v>103</v>
      </c>
      <c r="C11" s="66" t="s">
        <v>104</v>
      </c>
      <c r="D11" s="67" t="s">
        <v>105</v>
      </c>
      <c r="E11" s="250"/>
    </row>
    <row r="12" spans="2:5" ht="13.5" thickBot="1" x14ac:dyDescent="0.25">
      <c r="B12" s="65" t="s">
        <v>106</v>
      </c>
      <c r="C12" s="66" t="s">
        <v>107</v>
      </c>
      <c r="D12" s="67" t="s">
        <v>108</v>
      </c>
      <c r="E12" s="250"/>
    </row>
    <row r="13" spans="2:5" ht="13.5" thickBot="1" x14ac:dyDescent="0.25">
      <c r="B13" s="65" t="s">
        <v>109</v>
      </c>
      <c r="C13" s="66" t="s">
        <v>110</v>
      </c>
      <c r="D13" s="67" t="s">
        <v>111</v>
      </c>
      <c r="E13" s="250"/>
    </row>
    <row r="14" spans="2:5" ht="13.5" thickBot="1" x14ac:dyDescent="0.25">
      <c r="B14" s="69"/>
      <c r="C14" s="70" t="s">
        <v>112</v>
      </c>
      <c r="D14" s="71" t="s">
        <v>113</v>
      </c>
      <c r="E14" s="250"/>
    </row>
    <row r="15" spans="2:5" ht="13.5" thickBot="1" x14ac:dyDescent="0.25">
      <c r="B15" s="253" t="s">
        <v>114</v>
      </c>
      <c r="C15" s="254"/>
      <c r="D15" s="72" t="s">
        <v>105</v>
      </c>
      <c r="E15" s="250"/>
    </row>
    <row r="16" spans="2:5" ht="14.25" customHeight="1" thickTop="1" x14ac:dyDescent="0.2">
      <c r="B16" s="249"/>
      <c r="C16" s="249"/>
      <c r="D16" s="249"/>
      <c r="E16" s="96"/>
    </row>
    <row r="17" spans="2:5" ht="13.5" thickBot="1" x14ac:dyDescent="0.25">
      <c r="B17" s="242" t="s">
        <v>199</v>
      </c>
      <c r="C17" s="242"/>
      <c r="D17" s="242"/>
      <c r="E17" s="96"/>
    </row>
    <row r="18" spans="2:5" ht="14.25" customHeight="1" thickTop="1" thickBot="1" x14ac:dyDescent="0.25">
      <c r="B18" s="89" t="s">
        <v>115</v>
      </c>
      <c r="C18" s="79" t="s">
        <v>91</v>
      </c>
      <c r="E18" s="240" t="s">
        <v>197</v>
      </c>
    </row>
    <row r="19" spans="2:5" ht="22.5" customHeight="1" thickBot="1" x14ac:dyDescent="0.25">
      <c r="B19" s="74" t="s">
        <v>116</v>
      </c>
      <c r="C19" s="67" t="s">
        <v>117</v>
      </c>
      <c r="E19" s="240"/>
    </row>
    <row r="20" spans="2:5" ht="22.5" customHeight="1" thickBot="1" x14ac:dyDescent="0.25">
      <c r="B20" s="75" t="s">
        <v>118</v>
      </c>
      <c r="C20" s="72" t="s">
        <v>105</v>
      </c>
      <c r="E20" s="240"/>
    </row>
    <row r="21" spans="2:5" ht="13.5" thickTop="1" x14ac:dyDescent="0.2">
      <c r="B21" s="90"/>
      <c r="C21" s="91"/>
      <c r="E21" s="240"/>
    </row>
    <row r="22" spans="2:5" ht="14.25" customHeight="1" x14ac:dyDescent="0.2">
      <c r="B22" s="90"/>
      <c r="C22" s="91"/>
      <c r="E22" s="240"/>
    </row>
    <row r="23" spans="2:5" ht="14.25" customHeight="1" x14ac:dyDescent="0.2">
      <c r="B23" s="90"/>
      <c r="C23" s="91"/>
      <c r="E23" s="240"/>
    </row>
    <row r="24" spans="2:5" ht="14.25" customHeight="1" x14ac:dyDescent="0.2">
      <c r="B24" s="243"/>
      <c r="C24" s="243"/>
      <c r="D24" s="243"/>
      <c r="E24" s="96"/>
    </row>
    <row r="25" spans="2:5" ht="13.5" thickBot="1" x14ac:dyDescent="0.25">
      <c r="B25" s="242" t="s">
        <v>200</v>
      </c>
      <c r="C25" s="242"/>
      <c r="D25" s="242"/>
      <c r="E25" s="96"/>
    </row>
    <row r="26" spans="2:5" ht="14.25" customHeight="1" thickTop="1" thickBot="1" x14ac:dyDescent="0.25">
      <c r="B26" s="89" t="s">
        <v>119</v>
      </c>
      <c r="C26" s="79" t="s">
        <v>91</v>
      </c>
      <c r="E26" s="240" t="s">
        <v>201</v>
      </c>
    </row>
    <row r="27" spans="2:5" ht="13.5" thickBot="1" x14ac:dyDescent="0.25">
      <c r="B27" s="74" t="s">
        <v>116</v>
      </c>
      <c r="C27" s="67" t="s">
        <v>120</v>
      </c>
      <c r="E27" s="240"/>
    </row>
    <row r="28" spans="2:5" ht="13.5" thickBot="1" x14ac:dyDescent="0.25">
      <c r="B28" s="75" t="s">
        <v>118</v>
      </c>
      <c r="C28" s="72" t="s">
        <v>105</v>
      </c>
      <c r="E28" s="240"/>
    </row>
    <row r="29" spans="2:5" ht="13.5" thickTop="1" x14ac:dyDescent="0.2">
      <c r="B29" s="243"/>
      <c r="C29" s="243"/>
      <c r="D29" s="243"/>
      <c r="E29" s="240"/>
    </row>
    <row r="30" spans="2:5" ht="14.25" customHeight="1" x14ac:dyDescent="0.2">
      <c r="B30" s="96"/>
      <c r="C30" s="96"/>
      <c r="D30" s="96"/>
      <c r="E30" s="240"/>
    </row>
    <row r="31" spans="2:5" ht="14.25" customHeight="1" x14ac:dyDescent="0.2">
      <c r="B31" s="96"/>
      <c r="C31" s="96"/>
      <c r="D31" s="96"/>
      <c r="E31" s="240"/>
    </row>
    <row r="32" spans="2:5" ht="15.75" customHeight="1" x14ac:dyDescent="0.2">
      <c r="B32" s="96"/>
      <c r="C32" s="96"/>
      <c r="D32" s="96"/>
      <c r="E32" s="240"/>
    </row>
    <row r="33" spans="2:5" ht="14.25" customHeight="1" x14ac:dyDescent="0.2">
      <c r="B33" s="96"/>
      <c r="C33" s="96"/>
      <c r="D33" s="96"/>
      <c r="E33" s="240"/>
    </row>
    <row r="34" spans="2:5" ht="14.25" customHeight="1" x14ac:dyDescent="0.2">
      <c r="B34" s="96"/>
      <c r="C34" s="96"/>
      <c r="D34" s="96"/>
      <c r="E34" s="240"/>
    </row>
    <row r="35" spans="2:5" ht="14.25" customHeight="1" x14ac:dyDescent="0.2">
      <c r="B35" s="96"/>
      <c r="C35" s="96"/>
      <c r="D35" s="96"/>
      <c r="E35" s="240"/>
    </row>
    <row r="36" spans="2:5" ht="14.25" customHeight="1" x14ac:dyDescent="0.2">
      <c r="B36" s="96"/>
      <c r="C36" s="96"/>
      <c r="D36" s="96"/>
      <c r="E36" s="96"/>
    </row>
    <row r="37" spans="2:5" ht="13.5" thickBot="1" x14ac:dyDescent="0.25">
      <c r="B37" s="242" t="s">
        <v>202</v>
      </c>
      <c r="C37" s="242"/>
      <c r="D37" s="242"/>
      <c r="E37" s="242"/>
    </row>
    <row r="38" spans="2:5" ht="14.25" customHeight="1" thickTop="1" thickBot="1" x14ac:dyDescent="0.25">
      <c r="B38" s="89" t="s">
        <v>121</v>
      </c>
      <c r="C38" s="79" t="s">
        <v>91</v>
      </c>
      <c r="E38" s="240" t="s">
        <v>203</v>
      </c>
    </row>
    <row r="39" spans="2:5" ht="13.5" thickBot="1" x14ac:dyDescent="0.25">
      <c r="B39" s="76" t="s">
        <v>122</v>
      </c>
      <c r="C39" s="67" t="s">
        <v>120</v>
      </c>
      <c r="E39" s="240"/>
    </row>
    <row r="40" spans="2:5" ht="13.5" thickBot="1" x14ac:dyDescent="0.25">
      <c r="B40" s="76" t="s">
        <v>123</v>
      </c>
      <c r="C40" s="67" t="s">
        <v>102</v>
      </c>
      <c r="E40" s="240"/>
    </row>
    <row r="41" spans="2:5" ht="13.5" thickBot="1" x14ac:dyDescent="0.25">
      <c r="B41" s="75" t="s">
        <v>118</v>
      </c>
      <c r="C41" s="72" t="s">
        <v>105</v>
      </c>
      <c r="E41" s="240"/>
    </row>
    <row r="42" spans="2:5" ht="13.5" thickTop="1" x14ac:dyDescent="0.2">
      <c r="B42" s="244" t="s">
        <v>124</v>
      </c>
      <c r="C42" s="244"/>
      <c r="D42" s="244"/>
      <c r="E42" s="240"/>
    </row>
    <row r="43" spans="2:5" ht="14.25" customHeight="1" x14ac:dyDescent="0.2">
      <c r="B43" s="95"/>
      <c r="C43" s="95"/>
      <c r="D43" s="95"/>
      <c r="E43" s="240"/>
    </row>
    <row r="44" spans="2:5" ht="14.25" customHeight="1" x14ac:dyDescent="0.2">
      <c r="B44" s="95"/>
      <c r="C44" s="95"/>
      <c r="D44" s="95"/>
      <c r="E44" s="240"/>
    </row>
    <row r="45" spans="2:5" ht="14.25" customHeight="1" x14ac:dyDescent="0.2">
      <c r="B45" s="95"/>
      <c r="C45" s="95"/>
      <c r="D45" s="95"/>
      <c r="E45" s="240"/>
    </row>
    <row r="46" spans="2:5" ht="14.25" customHeight="1" x14ac:dyDescent="0.2">
      <c r="B46" s="95"/>
      <c r="C46" s="95"/>
      <c r="D46" s="95"/>
      <c r="E46" s="240"/>
    </row>
    <row r="47" spans="2:5" ht="14.25" customHeight="1" x14ac:dyDescent="0.2">
      <c r="B47" s="95"/>
      <c r="C47" s="95"/>
      <c r="D47" s="95"/>
      <c r="E47" s="240"/>
    </row>
    <row r="48" spans="2:5" ht="14.25" customHeight="1" x14ac:dyDescent="0.2">
      <c r="B48" s="95"/>
      <c r="C48" s="95"/>
      <c r="D48" s="95"/>
      <c r="E48" s="240"/>
    </row>
    <row r="49" spans="2:5" ht="14.25" customHeight="1" x14ac:dyDescent="0.2">
      <c r="B49" s="95"/>
      <c r="C49" s="95"/>
      <c r="D49" s="95"/>
      <c r="E49" s="240"/>
    </row>
    <row r="50" spans="2:5" ht="14.25" customHeight="1" x14ac:dyDescent="0.2">
      <c r="B50" s="243"/>
      <c r="C50" s="243"/>
      <c r="D50" s="243"/>
      <c r="E50" s="96"/>
    </row>
    <row r="51" spans="2:5" ht="13.5" thickBot="1" x14ac:dyDescent="0.25">
      <c r="B51" s="242" t="s">
        <v>204</v>
      </c>
      <c r="C51" s="242"/>
      <c r="D51" s="242"/>
      <c r="E51" s="242"/>
    </row>
    <row r="52" spans="2:5" ht="14.25" customHeight="1" thickTop="1" thickBot="1" x14ac:dyDescent="0.25">
      <c r="B52" s="89" t="s">
        <v>125</v>
      </c>
      <c r="C52" s="79" t="s">
        <v>91</v>
      </c>
      <c r="E52" s="240" t="s">
        <v>205</v>
      </c>
    </row>
    <row r="53" spans="2:5" ht="14.25" customHeight="1" thickBot="1" x14ac:dyDescent="0.25">
      <c r="B53" s="77" t="s">
        <v>126</v>
      </c>
      <c r="C53" s="78" t="s">
        <v>102</v>
      </c>
      <c r="E53" s="240"/>
    </row>
    <row r="54" spans="2:5" ht="14.25" customHeight="1" thickBot="1" x14ac:dyDescent="0.25">
      <c r="B54" s="77" t="s">
        <v>127</v>
      </c>
      <c r="C54" s="78" t="s">
        <v>99</v>
      </c>
      <c r="E54" s="240"/>
    </row>
    <row r="55" spans="2:5" ht="14.25" customHeight="1" thickBot="1" x14ac:dyDescent="0.25">
      <c r="B55" s="75" t="s">
        <v>118</v>
      </c>
      <c r="C55" s="72" t="s">
        <v>128</v>
      </c>
      <c r="E55" s="240"/>
    </row>
    <row r="56" spans="2:5" ht="14.25" customHeight="1" thickTop="1" x14ac:dyDescent="0.2">
      <c r="B56" s="244" t="s">
        <v>129</v>
      </c>
      <c r="C56" s="244"/>
      <c r="D56" s="244"/>
      <c r="E56" s="240"/>
    </row>
    <row r="57" spans="2:5" ht="14.25" customHeight="1" x14ac:dyDescent="0.2">
      <c r="B57" s="95"/>
      <c r="C57" s="95"/>
      <c r="D57" s="95"/>
      <c r="E57" s="240"/>
    </row>
    <row r="58" spans="2:5" ht="14.25" customHeight="1" x14ac:dyDescent="0.2">
      <c r="B58" s="95"/>
      <c r="C58" s="95"/>
      <c r="D58" s="95"/>
      <c r="E58" s="240"/>
    </row>
    <row r="59" spans="2:5" ht="14.25" customHeight="1" x14ac:dyDescent="0.2">
      <c r="B59" s="95"/>
      <c r="C59" s="95"/>
      <c r="D59" s="95"/>
      <c r="E59" s="240"/>
    </row>
    <row r="60" spans="2:5" ht="14.25" customHeight="1" x14ac:dyDescent="0.2">
      <c r="B60" s="95"/>
      <c r="C60" s="95"/>
      <c r="D60" s="95"/>
      <c r="E60" s="240"/>
    </row>
    <row r="61" spans="2:5" ht="14.25" customHeight="1" x14ac:dyDescent="0.2">
      <c r="B61" s="95"/>
      <c r="C61" s="95"/>
      <c r="D61" s="95"/>
      <c r="E61" s="240"/>
    </row>
    <row r="62" spans="2:5" ht="14.25" customHeight="1" x14ac:dyDescent="0.2">
      <c r="B62" s="243"/>
      <c r="C62" s="243"/>
      <c r="D62" s="243"/>
      <c r="E62" s="96"/>
    </row>
    <row r="63" spans="2:5" ht="13.5" thickBot="1" x14ac:dyDescent="0.25">
      <c r="B63" s="242" t="s">
        <v>206</v>
      </c>
      <c r="C63" s="242"/>
      <c r="D63" s="242"/>
      <c r="E63" s="242"/>
    </row>
    <row r="64" spans="2:5" ht="14.25" customHeight="1" thickTop="1" thickBot="1" x14ac:dyDescent="0.25">
      <c r="B64" s="89" t="s">
        <v>125</v>
      </c>
      <c r="C64" s="79" t="s">
        <v>91</v>
      </c>
      <c r="E64" s="240" t="s">
        <v>207</v>
      </c>
    </row>
    <row r="65" spans="2:5" ht="14.25" customHeight="1" thickBot="1" x14ac:dyDescent="0.25">
      <c r="B65" s="77" t="s">
        <v>126</v>
      </c>
      <c r="C65" s="78" t="s">
        <v>102</v>
      </c>
      <c r="E65" s="240"/>
    </row>
    <row r="66" spans="2:5" ht="14.25" customHeight="1" thickBot="1" x14ac:dyDescent="0.25">
      <c r="B66" s="77" t="s">
        <v>127</v>
      </c>
      <c r="C66" s="78" t="s">
        <v>99</v>
      </c>
      <c r="E66" s="240"/>
    </row>
    <row r="67" spans="2:5" ht="14.25" customHeight="1" thickBot="1" x14ac:dyDescent="0.25">
      <c r="B67" s="75" t="s">
        <v>118</v>
      </c>
      <c r="C67" s="72" t="s">
        <v>128</v>
      </c>
      <c r="E67" s="240"/>
    </row>
    <row r="68" spans="2:5" ht="13.5" thickTop="1" x14ac:dyDescent="0.2">
      <c r="B68" s="244" t="s">
        <v>129</v>
      </c>
      <c r="C68" s="244"/>
      <c r="D68" s="244"/>
      <c r="E68" s="240"/>
    </row>
    <row r="69" spans="2:5" ht="14.25" customHeight="1" x14ac:dyDescent="0.2">
      <c r="B69" s="95"/>
      <c r="C69" s="95"/>
      <c r="D69" s="95"/>
      <c r="E69" s="240"/>
    </row>
    <row r="70" spans="2:5" ht="14.25" customHeight="1" x14ac:dyDescent="0.2">
      <c r="B70" s="95"/>
      <c r="C70" s="95"/>
      <c r="D70" s="95"/>
      <c r="E70" s="240"/>
    </row>
    <row r="71" spans="2:5" ht="14.25" customHeight="1" x14ac:dyDescent="0.2">
      <c r="B71" s="95"/>
      <c r="C71" s="95"/>
      <c r="D71" s="95"/>
      <c r="E71" s="240"/>
    </row>
    <row r="72" spans="2:5" ht="14.25" customHeight="1" x14ac:dyDescent="0.2">
      <c r="B72" s="95"/>
      <c r="C72" s="95"/>
      <c r="D72" s="95"/>
      <c r="E72" s="240"/>
    </row>
    <row r="73" spans="2:5" ht="14.25" customHeight="1" x14ac:dyDescent="0.2">
      <c r="B73" s="95"/>
      <c r="C73" s="95"/>
      <c r="D73" s="95"/>
      <c r="E73" s="240"/>
    </row>
    <row r="74" spans="2:5" ht="14.25" customHeight="1" x14ac:dyDescent="0.2">
      <c r="B74" s="95"/>
      <c r="C74" s="95"/>
      <c r="D74" s="95"/>
      <c r="E74" s="240"/>
    </row>
    <row r="75" spans="2:5" ht="14.25" customHeight="1" x14ac:dyDescent="0.2">
      <c r="B75" s="243"/>
      <c r="C75" s="243"/>
      <c r="D75" s="243"/>
      <c r="E75" s="96"/>
    </row>
    <row r="76" spans="2:5" ht="13.5" thickBot="1" x14ac:dyDescent="0.25">
      <c r="B76" s="242" t="s">
        <v>208</v>
      </c>
      <c r="C76" s="242"/>
      <c r="D76" s="242"/>
      <c r="E76" s="242"/>
    </row>
    <row r="77" spans="2:5" ht="14.25" customHeight="1" thickTop="1" thickBot="1" x14ac:dyDescent="0.25">
      <c r="B77" s="89" t="s">
        <v>130</v>
      </c>
      <c r="C77" s="79" t="s">
        <v>91</v>
      </c>
      <c r="E77" s="240" t="s">
        <v>209</v>
      </c>
    </row>
    <row r="78" spans="2:5" ht="14" customHeight="1" thickBot="1" x14ac:dyDescent="0.25">
      <c r="B78" s="74" t="s">
        <v>116</v>
      </c>
      <c r="C78" s="67" t="s">
        <v>120</v>
      </c>
      <c r="E78" s="241"/>
    </row>
    <row r="79" spans="2:5" ht="14" customHeight="1" thickBot="1" x14ac:dyDescent="0.25">
      <c r="B79" s="75" t="s">
        <v>118</v>
      </c>
      <c r="C79" s="72" t="s">
        <v>131</v>
      </c>
      <c r="E79" s="241"/>
    </row>
    <row r="80" spans="2:5" ht="13.5" thickTop="1" x14ac:dyDescent="0.2">
      <c r="B80" s="90"/>
      <c r="C80" s="91"/>
      <c r="E80" s="241"/>
    </row>
    <row r="81" spans="2:5" ht="14.25" customHeight="1" x14ac:dyDescent="0.2">
      <c r="B81" s="90"/>
      <c r="C81" s="91"/>
      <c r="E81" s="241"/>
    </row>
    <row r="82" spans="2:5" ht="14.25" customHeight="1" x14ac:dyDescent="0.2">
      <c r="B82" s="93"/>
      <c r="C82" s="93"/>
      <c r="D82" s="93"/>
      <c r="E82" s="241"/>
    </row>
    <row r="83" spans="2:5" ht="14.25" customHeight="1" x14ac:dyDescent="0.2">
      <c r="B83" s="93"/>
      <c r="C83" s="93"/>
      <c r="D83" s="93"/>
      <c r="E83" s="241"/>
    </row>
    <row r="84" spans="2:5" ht="14.25" customHeight="1" x14ac:dyDescent="0.2">
      <c r="B84" s="93"/>
      <c r="C84" s="93"/>
      <c r="D84" s="93"/>
      <c r="E84" s="241"/>
    </row>
    <row r="85" spans="2:5" ht="14.25" customHeight="1" x14ac:dyDescent="0.2">
      <c r="B85" s="93"/>
      <c r="C85" s="93"/>
      <c r="D85" s="93"/>
      <c r="E85" s="241"/>
    </row>
    <row r="86" spans="2:5" ht="14.25" customHeight="1" x14ac:dyDescent="0.2">
      <c r="B86" s="93"/>
      <c r="C86" s="93"/>
      <c r="D86" s="93"/>
      <c r="E86" s="241"/>
    </row>
    <row r="87" spans="2:5" ht="14.25" customHeight="1" x14ac:dyDescent="0.2">
      <c r="B87" s="93"/>
      <c r="C87" s="93"/>
      <c r="D87" s="93"/>
      <c r="E87" s="241"/>
    </row>
    <row r="88" spans="2:5" ht="14.25" customHeight="1" x14ac:dyDescent="0.2">
      <c r="B88" s="93"/>
      <c r="C88" s="93"/>
      <c r="D88" s="93"/>
      <c r="E88" s="241"/>
    </row>
    <row r="89" spans="2:5" ht="14.25" customHeight="1" x14ac:dyDescent="0.2">
      <c r="B89" s="93"/>
      <c r="C89" s="93"/>
      <c r="D89" s="93"/>
      <c r="E89" s="241"/>
    </row>
    <row r="90" spans="2:5" ht="14.25" customHeight="1" x14ac:dyDescent="0.2">
      <c r="B90" s="93"/>
      <c r="C90" s="93"/>
      <c r="D90" s="93"/>
      <c r="E90" s="241"/>
    </row>
    <row r="91" spans="2:5" ht="14.25" customHeight="1" x14ac:dyDescent="0.2">
      <c r="B91" s="93"/>
      <c r="C91" s="93"/>
      <c r="D91" s="93"/>
      <c r="E91" s="241"/>
    </row>
    <row r="92" spans="2:5" ht="14.25" customHeight="1" x14ac:dyDescent="0.2">
      <c r="B92" s="243"/>
      <c r="C92" s="243"/>
      <c r="D92" s="243"/>
      <c r="E92" s="96"/>
    </row>
    <row r="93" spans="2:5" ht="13.5" thickBot="1" x14ac:dyDescent="0.25">
      <c r="B93" s="242" t="s">
        <v>210</v>
      </c>
      <c r="C93" s="242"/>
      <c r="D93" s="242"/>
      <c r="E93" s="242"/>
    </row>
    <row r="94" spans="2:5" ht="14.25" customHeight="1" thickTop="1" thickBot="1" x14ac:dyDescent="0.25">
      <c r="B94" s="89" t="s">
        <v>132</v>
      </c>
      <c r="C94" s="79" t="s">
        <v>91</v>
      </c>
      <c r="E94" s="240" t="s">
        <v>211</v>
      </c>
    </row>
    <row r="95" spans="2:5" ht="22.5" customHeight="1" thickBot="1" x14ac:dyDescent="0.25">
      <c r="B95" s="74" t="s">
        <v>116</v>
      </c>
      <c r="C95" s="67" t="s">
        <v>133</v>
      </c>
      <c r="E95" s="240"/>
    </row>
    <row r="96" spans="2:5" ht="22.5" customHeight="1" thickBot="1" x14ac:dyDescent="0.25">
      <c r="B96" s="75" t="s">
        <v>118</v>
      </c>
      <c r="C96" s="72" t="s">
        <v>105</v>
      </c>
      <c r="E96" s="240"/>
    </row>
    <row r="97" spans="2:5" ht="13.5" thickTop="1" x14ac:dyDescent="0.2">
      <c r="B97" s="90"/>
      <c r="C97" s="91"/>
      <c r="E97" s="240"/>
    </row>
    <row r="98" spans="2:5" ht="14.25" customHeight="1" x14ac:dyDescent="0.2">
      <c r="B98" s="90"/>
      <c r="C98" s="91"/>
      <c r="E98" s="240"/>
    </row>
    <row r="99" spans="2:5" ht="14.25" customHeight="1" x14ac:dyDescent="0.2">
      <c r="B99" s="90"/>
      <c r="C99" s="91"/>
      <c r="E99" s="240"/>
    </row>
    <row r="100" spans="2:5" ht="14.25" customHeight="1" x14ac:dyDescent="0.2">
      <c r="B100" s="243"/>
      <c r="C100" s="243"/>
      <c r="D100" s="243"/>
      <c r="E100" s="96"/>
    </row>
    <row r="101" spans="2:5" ht="13.5" thickBot="1" x14ac:dyDescent="0.25">
      <c r="B101" s="242" t="s">
        <v>212</v>
      </c>
      <c r="C101" s="242"/>
      <c r="D101" s="242"/>
      <c r="E101" s="242"/>
    </row>
    <row r="102" spans="2:5" ht="14.25" customHeight="1" thickTop="1" thickBot="1" x14ac:dyDescent="0.25">
      <c r="B102" s="89" t="s">
        <v>134</v>
      </c>
      <c r="C102" s="79" t="s">
        <v>91</v>
      </c>
      <c r="E102" s="240" t="s">
        <v>213</v>
      </c>
    </row>
    <row r="103" spans="2:5" ht="14" customHeight="1" thickBot="1" x14ac:dyDescent="0.25">
      <c r="B103" s="74" t="s">
        <v>116</v>
      </c>
      <c r="C103" s="67" t="s">
        <v>135</v>
      </c>
      <c r="E103" s="240"/>
    </row>
    <row r="104" spans="2:5" ht="14" customHeight="1" thickBot="1" x14ac:dyDescent="0.25">
      <c r="B104" s="75" t="s">
        <v>118</v>
      </c>
      <c r="C104" s="72" t="s">
        <v>136</v>
      </c>
      <c r="E104" s="240"/>
    </row>
    <row r="105" spans="2:5" ht="14.25" customHeight="1" thickTop="1" x14ac:dyDescent="0.2">
      <c r="B105" s="90"/>
      <c r="C105" s="91"/>
      <c r="E105" s="240"/>
    </row>
    <row r="106" spans="2:5" ht="14.25" customHeight="1" x14ac:dyDescent="0.2">
      <c r="B106" s="90"/>
      <c r="C106" s="91"/>
      <c r="E106" s="240"/>
    </row>
    <row r="107" spans="2:5" ht="14.25" customHeight="1" x14ac:dyDescent="0.2">
      <c r="B107" s="90"/>
      <c r="C107" s="91"/>
      <c r="E107" s="240"/>
    </row>
    <row r="108" spans="2:5" ht="14.25" customHeight="1" x14ac:dyDescent="0.2">
      <c r="B108" s="90"/>
      <c r="C108" s="91"/>
      <c r="E108" s="68"/>
    </row>
    <row r="109" spans="2:5" ht="13.5" thickBot="1" x14ac:dyDescent="0.25">
      <c r="B109" s="242" t="s">
        <v>214</v>
      </c>
      <c r="C109" s="242"/>
      <c r="D109" s="242"/>
      <c r="E109" s="96"/>
    </row>
    <row r="110" spans="2:5" ht="14.25" customHeight="1" thickTop="1" thickBot="1" x14ac:dyDescent="0.25">
      <c r="B110" s="73" t="s">
        <v>137</v>
      </c>
      <c r="C110" s="64" t="s">
        <v>91</v>
      </c>
      <c r="E110" s="240" t="s">
        <v>215</v>
      </c>
    </row>
    <row r="111" spans="2:5" ht="22.5" customHeight="1" thickBot="1" x14ac:dyDescent="0.25">
      <c r="B111" s="74" t="s">
        <v>116</v>
      </c>
      <c r="C111" s="67" t="s">
        <v>138</v>
      </c>
      <c r="E111" s="240"/>
    </row>
    <row r="112" spans="2:5" ht="22.5" customHeight="1" thickBot="1" x14ac:dyDescent="0.25">
      <c r="B112" s="75" t="s">
        <v>118</v>
      </c>
      <c r="C112" s="72" t="s">
        <v>128</v>
      </c>
      <c r="E112" s="240"/>
    </row>
    <row r="113" spans="2:5" ht="13.5" thickTop="1" x14ac:dyDescent="0.2">
      <c r="B113" s="90"/>
      <c r="C113" s="91"/>
      <c r="E113" s="96"/>
    </row>
    <row r="114" spans="2:5" ht="13.5" thickBot="1" x14ac:dyDescent="0.25">
      <c r="B114" s="242" t="s">
        <v>216</v>
      </c>
      <c r="C114" s="242"/>
      <c r="D114" s="242"/>
      <c r="E114" s="242"/>
    </row>
    <row r="115" spans="2:5" ht="14.25" customHeight="1" thickTop="1" thickBot="1" x14ac:dyDescent="0.25">
      <c r="B115" s="73" t="s">
        <v>139</v>
      </c>
      <c r="C115" s="64" t="s">
        <v>91</v>
      </c>
      <c r="E115" s="240" t="s">
        <v>217</v>
      </c>
    </row>
    <row r="116" spans="2:5" ht="22.5" customHeight="1" thickBot="1" x14ac:dyDescent="0.25">
      <c r="B116" s="74" t="s">
        <v>116</v>
      </c>
      <c r="C116" s="67" t="s">
        <v>140</v>
      </c>
      <c r="E116" s="240"/>
    </row>
    <row r="117" spans="2:5" ht="22.5" customHeight="1" thickBot="1" x14ac:dyDescent="0.25">
      <c r="B117" s="75" t="s">
        <v>118</v>
      </c>
      <c r="C117" s="72" t="s">
        <v>136</v>
      </c>
      <c r="E117" s="240"/>
    </row>
    <row r="118" spans="2:5" ht="13.5" thickTop="1" x14ac:dyDescent="0.2">
      <c r="B118" s="243"/>
      <c r="C118" s="243"/>
      <c r="D118" s="243"/>
      <c r="E118" s="96"/>
    </row>
    <row r="119" spans="2:5" ht="13.5" thickBot="1" x14ac:dyDescent="0.25">
      <c r="B119" s="242" t="s">
        <v>218</v>
      </c>
      <c r="C119" s="242"/>
      <c r="D119" s="242"/>
      <c r="E119" s="96"/>
    </row>
    <row r="120" spans="2:5" ht="14.25" customHeight="1" thickTop="1" thickBot="1" x14ac:dyDescent="0.25">
      <c r="B120" s="89" t="s">
        <v>141</v>
      </c>
      <c r="C120" s="79" t="s">
        <v>91</v>
      </c>
      <c r="E120" s="240" t="s">
        <v>219</v>
      </c>
    </row>
    <row r="121" spans="2:5" ht="22.5" customHeight="1" thickBot="1" x14ac:dyDescent="0.25">
      <c r="B121" s="74" t="s">
        <v>116</v>
      </c>
      <c r="C121" s="67" t="s">
        <v>133</v>
      </c>
      <c r="E121" s="241"/>
    </row>
    <row r="122" spans="2:5" ht="22.5" customHeight="1" thickBot="1" x14ac:dyDescent="0.25">
      <c r="B122" s="75" t="s">
        <v>118</v>
      </c>
      <c r="C122" s="72" t="s">
        <v>105</v>
      </c>
      <c r="E122" s="241"/>
    </row>
    <row r="123" spans="2:5" ht="13.5" thickTop="1" x14ac:dyDescent="0.2">
      <c r="B123" s="90"/>
      <c r="C123" s="91"/>
      <c r="E123" s="241"/>
    </row>
    <row r="124" spans="2:5" ht="14.25" customHeight="1" x14ac:dyDescent="0.2">
      <c r="B124" s="90"/>
      <c r="C124" s="91"/>
      <c r="E124" s="96"/>
    </row>
    <row r="125" spans="2:5" ht="14" customHeight="1" thickBot="1" x14ac:dyDescent="0.25">
      <c r="B125" s="242" t="s">
        <v>220</v>
      </c>
      <c r="C125" s="242"/>
      <c r="D125" s="242"/>
      <c r="E125" s="242"/>
    </row>
    <row r="126" spans="2:5" ht="14.25" customHeight="1" thickTop="1" thickBot="1" x14ac:dyDescent="0.25">
      <c r="B126" s="89" t="s">
        <v>139</v>
      </c>
      <c r="C126" s="79" t="s">
        <v>91</v>
      </c>
      <c r="E126" s="240" t="s">
        <v>221</v>
      </c>
    </row>
    <row r="127" spans="2:5" ht="14" customHeight="1" thickBot="1" x14ac:dyDescent="0.25">
      <c r="B127" s="74" t="s">
        <v>116</v>
      </c>
      <c r="C127" s="67" t="s">
        <v>140</v>
      </c>
      <c r="E127" s="240"/>
    </row>
    <row r="128" spans="2:5" ht="14.25" customHeight="1" thickBot="1" x14ac:dyDescent="0.25">
      <c r="B128" s="75" t="s">
        <v>118</v>
      </c>
      <c r="C128" s="72" t="s">
        <v>136</v>
      </c>
      <c r="E128" s="240"/>
    </row>
    <row r="129" spans="2:5" ht="22.5" customHeight="1" thickTop="1" x14ac:dyDescent="0.2">
      <c r="B129" s="245"/>
      <c r="C129" s="245"/>
      <c r="D129" s="245"/>
      <c r="E129" s="240"/>
    </row>
    <row r="130" spans="2:5" ht="14.25" customHeight="1" x14ac:dyDescent="0.2">
      <c r="B130" s="98"/>
      <c r="C130" s="98"/>
      <c r="D130" s="98"/>
      <c r="E130" s="240"/>
    </row>
    <row r="131" spans="2:5" ht="14.25" customHeight="1" x14ac:dyDescent="0.2">
      <c r="B131" s="98"/>
      <c r="C131" s="98"/>
      <c r="D131" s="98"/>
      <c r="E131" s="240"/>
    </row>
    <row r="132" spans="2:5" ht="14.25" customHeight="1" x14ac:dyDescent="0.2">
      <c r="B132" s="98"/>
      <c r="C132" s="98"/>
      <c r="D132" s="98"/>
      <c r="E132" s="240"/>
    </row>
    <row r="133" spans="2:5" ht="14.25" customHeight="1" x14ac:dyDescent="0.2">
      <c r="B133" s="98"/>
      <c r="C133" s="98"/>
      <c r="D133" s="98"/>
      <c r="E133" s="240"/>
    </row>
    <row r="134" spans="2:5" ht="14.25" customHeight="1" x14ac:dyDescent="0.2">
      <c r="B134" s="98"/>
      <c r="C134" s="98"/>
      <c r="D134" s="98"/>
      <c r="E134" s="240"/>
    </row>
    <row r="135" spans="2:5" ht="14.25" customHeight="1" x14ac:dyDescent="0.2">
      <c r="B135" s="98"/>
      <c r="C135" s="98"/>
      <c r="D135" s="98"/>
      <c r="E135" s="96"/>
    </row>
    <row r="136" spans="2:5" ht="13.5" thickBot="1" x14ac:dyDescent="0.25">
      <c r="B136" s="246" t="s">
        <v>142</v>
      </c>
      <c r="C136" s="246"/>
      <c r="D136" s="246"/>
      <c r="E136" s="96"/>
    </row>
    <row r="137" spans="2:5" ht="18" customHeight="1" thickTop="1" thickBot="1" x14ac:dyDescent="0.25">
      <c r="B137" s="247" t="s">
        <v>143</v>
      </c>
      <c r="C137" s="248"/>
      <c r="D137" s="79" t="s">
        <v>91</v>
      </c>
      <c r="E137" s="240" t="s">
        <v>222</v>
      </c>
    </row>
    <row r="138" spans="2:5" ht="13.5" thickBot="1" x14ac:dyDescent="0.25">
      <c r="B138" s="65"/>
      <c r="C138" s="66" t="s">
        <v>144</v>
      </c>
      <c r="D138" s="67" t="s">
        <v>145</v>
      </c>
      <c r="E138" s="240"/>
    </row>
    <row r="139" spans="2:5" ht="13.5" thickBot="1" x14ac:dyDescent="0.25">
      <c r="B139" s="65" t="s">
        <v>146</v>
      </c>
      <c r="C139" s="66" t="s">
        <v>147</v>
      </c>
      <c r="D139" s="67" t="s">
        <v>108</v>
      </c>
      <c r="E139" s="240"/>
    </row>
    <row r="140" spans="2:5" ht="13.5" thickBot="1" x14ac:dyDescent="0.25">
      <c r="B140" s="65" t="s">
        <v>148</v>
      </c>
      <c r="C140" s="66" t="s">
        <v>149</v>
      </c>
      <c r="D140" s="67" t="s">
        <v>111</v>
      </c>
      <c r="E140" s="240"/>
    </row>
    <row r="141" spans="2:5" ht="13.5" thickBot="1" x14ac:dyDescent="0.25">
      <c r="B141" s="80" t="s">
        <v>150</v>
      </c>
      <c r="C141" s="81"/>
      <c r="D141" s="72" t="s">
        <v>113</v>
      </c>
      <c r="E141" s="240"/>
    </row>
    <row r="142" spans="2:5" ht="13.5" thickTop="1" x14ac:dyDescent="0.2">
      <c r="B142" s="90"/>
      <c r="C142" s="90"/>
      <c r="D142" s="91"/>
      <c r="E142" s="240"/>
    </row>
    <row r="143" spans="2:5" ht="14.25" customHeight="1" x14ac:dyDescent="0.2">
      <c r="B143" s="90"/>
      <c r="C143" s="90"/>
      <c r="D143" s="91"/>
      <c r="E143" s="240"/>
    </row>
    <row r="144" spans="2:5" ht="14.25" customHeight="1" x14ac:dyDescent="0.2">
      <c r="B144" s="90"/>
      <c r="C144" s="90"/>
      <c r="D144" s="91"/>
      <c r="E144" s="240"/>
    </row>
    <row r="145" spans="2:5" ht="14.25" customHeight="1" x14ac:dyDescent="0.2">
      <c r="B145" s="242"/>
      <c r="C145" s="242"/>
      <c r="D145" s="242"/>
      <c r="E145" s="242"/>
    </row>
    <row r="146" spans="2:5" ht="24" customHeight="1" x14ac:dyDescent="0.2">
      <c r="B146" s="242" t="s">
        <v>151</v>
      </c>
      <c r="C146" s="242"/>
      <c r="D146" s="242"/>
      <c r="E146" s="242"/>
    </row>
    <row r="147" spans="2:5" x14ac:dyDescent="0.2">
      <c r="B147" s="242"/>
      <c r="C147" s="242"/>
      <c r="D147" s="242"/>
      <c r="E147" s="96"/>
    </row>
    <row r="148" spans="2:5" x14ac:dyDescent="0.2">
      <c r="B148" s="82"/>
    </row>
  </sheetData>
  <mergeCells count="49">
    <mergeCell ref="E6:E15"/>
    <mergeCell ref="B2:E2"/>
    <mergeCell ref="B3:E3"/>
    <mergeCell ref="B5:E5"/>
    <mergeCell ref="B6:C6"/>
    <mergeCell ref="B15:C15"/>
    <mergeCell ref="B42:D42"/>
    <mergeCell ref="E26:E35"/>
    <mergeCell ref="E18:E23"/>
    <mergeCell ref="E38:E49"/>
    <mergeCell ref="B16:D16"/>
    <mergeCell ref="B17:D17"/>
    <mergeCell ref="B24:D24"/>
    <mergeCell ref="B25:D25"/>
    <mergeCell ref="B29:D29"/>
    <mergeCell ref="B37:E37"/>
    <mergeCell ref="B147:D147"/>
    <mergeCell ref="E137:E144"/>
    <mergeCell ref="B109:D109"/>
    <mergeCell ref="B114:E114"/>
    <mergeCell ref="B118:D118"/>
    <mergeCell ref="B119:D119"/>
    <mergeCell ref="B125:E125"/>
    <mergeCell ref="B129:D129"/>
    <mergeCell ref="E126:E134"/>
    <mergeCell ref="E120:E123"/>
    <mergeCell ref="E115:E117"/>
    <mergeCell ref="E110:E112"/>
    <mergeCell ref="B136:D136"/>
    <mergeCell ref="B137:C137"/>
    <mergeCell ref="B145:E145"/>
    <mergeCell ref="B146:E146"/>
    <mergeCell ref="B50:D50"/>
    <mergeCell ref="B51:E51"/>
    <mergeCell ref="B56:D56"/>
    <mergeCell ref="B62:D62"/>
    <mergeCell ref="B63:E63"/>
    <mergeCell ref="E102:E107"/>
    <mergeCell ref="E94:E99"/>
    <mergeCell ref="E77:E91"/>
    <mergeCell ref="E64:E74"/>
    <mergeCell ref="E52:E61"/>
    <mergeCell ref="B101:E101"/>
    <mergeCell ref="B75:D75"/>
    <mergeCell ref="B76:E76"/>
    <mergeCell ref="B92:D92"/>
    <mergeCell ref="B93:E93"/>
    <mergeCell ref="B100:D100"/>
    <mergeCell ref="B68:D68"/>
  </mergeCells>
  <phoneticPr fontId="24"/>
  <pageMargins left="0.75" right="0.75" top="1" bottom="1" header="0.5" footer="0.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249977111117893"/>
  </sheetPr>
  <dimension ref="B1:AC10"/>
  <sheetViews>
    <sheetView workbookViewId="0"/>
  </sheetViews>
  <sheetFormatPr defaultColWidth="9.09765625" defaultRowHeight="13" x14ac:dyDescent="0.2"/>
  <cols>
    <col min="1" max="1" width="9.09765625" style="83"/>
    <col min="2" max="2" width="10.296875" style="83" bestFit="1" customWidth="1"/>
    <col min="3" max="3" width="4" style="83" bestFit="1" customWidth="1"/>
    <col min="4" max="4" width="17.296875" style="83" bestFit="1" customWidth="1"/>
    <col min="5" max="5" width="4" style="83" bestFit="1" customWidth="1"/>
    <col min="6" max="6" width="26.8984375" style="83" bestFit="1" customWidth="1"/>
    <col min="7" max="7" width="4" style="83" bestFit="1" customWidth="1"/>
    <col min="8" max="8" width="26.8984375" style="83" bestFit="1" customWidth="1"/>
    <col min="9" max="9" width="4" style="83" bestFit="1" customWidth="1"/>
    <col min="10" max="10" width="35.296875" style="83" bestFit="1" customWidth="1"/>
    <col min="11" max="11" width="4" style="83" bestFit="1" customWidth="1"/>
    <col min="12" max="12" width="12.59765625" style="83" bestFit="1" customWidth="1"/>
    <col min="13" max="13" width="2.8984375" style="83" bestFit="1" customWidth="1"/>
    <col min="14" max="14" width="9.09765625" style="83"/>
    <col min="15" max="15" width="4" style="83" bestFit="1" customWidth="1"/>
    <col min="16" max="16" width="17.296875" style="83" bestFit="1" customWidth="1"/>
    <col min="17" max="17" width="4" style="83" bestFit="1" customWidth="1"/>
    <col min="18" max="18" width="22.09765625" style="83" customWidth="1"/>
    <col min="19" max="19" width="2.8984375" style="83" bestFit="1" customWidth="1"/>
    <col min="20" max="20" width="24.3984375" style="83" bestFit="1" customWidth="1"/>
    <col min="21" max="21" width="2.8984375" style="83" bestFit="1" customWidth="1"/>
    <col min="22" max="22" width="23" style="83" bestFit="1" customWidth="1"/>
    <col min="23" max="23" width="2.8984375" style="83" bestFit="1" customWidth="1"/>
    <col min="24" max="24" width="24.3984375" style="83" bestFit="1" customWidth="1"/>
    <col min="25" max="25" width="5.09765625" style="83" bestFit="1" customWidth="1"/>
    <col min="26" max="26" width="20" style="83" bestFit="1" customWidth="1"/>
    <col min="27" max="27" width="5.09765625" style="83" bestFit="1" customWidth="1"/>
    <col min="28" max="28" width="9.09765625" style="83"/>
    <col min="29" max="29" width="4" style="83" bestFit="1" customWidth="1"/>
    <col min="30" max="16384" width="9.09765625" style="83"/>
  </cols>
  <sheetData>
    <row r="1" spans="2:29" x14ac:dyDescent="0.2">
      <c r="B1" s="85" t="s">
        <v>155</v>
      </c>
      <c r="C1" s="85"/>
      <c r="D1" s="85" t="s">
        <v>156</v>
      </c>
      <c r="E1" s="85"/>
      <c r="F1" s="86" t="s">
        <v>77</v>
      </c>
      <c r="G1" s="85"/>
      <c r="H1" s="85" t="s">
        <v>78</v>
      </c>
      <c r="I1" s="85"/>
      <c r="J1" s="85" t="s">
        <v>79</v>
      </c>
      <c r="K1" s="85"/>
      <c r="L1" s="85" t="s">
        <v>157</v>
      </c>
      <c r="M1" s="85"/>
      <c r="N1" s="85" t="s">
        <v>80</v>
      </c>
      <c r="O1" s="85"/>
      <c r="P1" s="85" t="s">
        <v>81</v>
      </c>
      <c r="Q1" s="85"/>
      <c r="R1" s="85" t="s">
        <v>158</v>
      </c>
      <c r="S1" s="85"/>
      <c r="T1" s="85" t="s">
        <v>159</v>
      </c>
      <c r="U1" s="85"/>
      <c r="V1" s="85" t="s">
        <v>160</v>
      </c>
      <c r="W1" s="85"/>
      <c r="X1" s="85" t="s">
        <v>84</v>
      </c>
      <c r="Y1" s="85"/>
      <c r="Z1" s="85" t="s">
        <v>161</v>
      </c>
      <c r="AA1" s="85"/>
      <c r="AB1" s="85" t="s">
        <v>162</v>
      </c>
      <c r="AC1" s="85"/>
    </row>
    <row r="2" spans="2:29" s="87" customFormat="1" x14ac:dyDescent="0.2">
      <c r="B2" s="87" t="s">
        <v>163</v>
      </c>
      <c r="C2" s="87">
        <v>0</v>
      </c>
      <c r="D2" s="87" t="s">
        <v>163</v>
      </c>
      <c r="E2" s="87">
        <v>0</v>
      </c>
      <c r="F2" s="88" t="s">
        <v>163</v>
      </c>
      <c r="G2" s="87">
        <v>0</v>
      </c>
      <c r="H2" s="87" t="s">
        <v>163</v>
      </c>
      <c r="I2" s="87">
        <v>0</v>
      </c>
      <c r="J2" s="87" t="s">
        <v>163</v>
      </c>
      <c r="K2" s="87">
        <v>0</v>
      </c>
      <c r="L2" s="87" t="s">
        <v>163</v>
      </c>
      <c r="M2" s="87">
        <v>0</v>
      </c>
      <c r="N2" s="87" t="s">
        <v>163</v>
      </c>
      <c r="O2" s="87">
        <v>0</v>
      </c>
      <c r="P2" s="87" t="s">
        <v>163</v>
      </c>
      <c r="Q2" s="87">
        <v>0</v>
      </c>
      <c r="R2" s="87" t="s">
        <v>163</v>
      </c>
      <c r="S2" s="87">
        <v>0</v>
      </c>
      <c r="T2" s="87" t="s">
        <v>163</v>
      </c>
      <c r="U2" s="87">
        <v>0</v>
      </c>
      <c r="V2" s="87" t="s">
        <v>163</v>
      </c>
      <c r="W2" s="87">
        <v>0</v>
      </c>
      <c r="X2" s="87" t="s">
        <v>163</v>
      </c>
      <c r="Y2" s="87">
        <v>0</v>
      </c>
      <c r="Z2" s="83" t="s">
        <v>164</v>
      </c>
      <c r="AA2" s="83">
        <v>0</v>
      </c>
      <c r="AB2" s="87" t="s">
        <v>163</v>
      </c>
      <c r="AC2" s="87">
        <v>0</v>
      </c>
    </row>
    <row r="3" spans="2:29" x14ac:dyDescent="0.2">
      <c r="B3" s="83" t="s">
        <v>165</v>
      </c>
      <c r="C3" s="83">
        <v>10</v>
      </c>
      <c r="D3" s="83" t="s">
        <v>166</v>
      </c>
      <c r="E3" s="83">
        <v>10</v>
      </c>
      <c r="F3" s="84" t="s">
        <v>167</v>
      </c>
      <c r="G3" s="83">
        <v>5</v>
      </c>
      <c r="H3" s="83" t="s">
        <v>167</v>
      </c>
      <c r="I3" s="83">
        <v>5</v>
      </c>
      <c r="J3" s="83" t="s">
        <v>252</v>
      </c>
      <c r="K3" s="83">
        <v>10</v>
      </c>
      <c r="L3" s="83" t="s">
        <v>165</v>
      </c>
      <c r="M3" s="83">
        <v>5</v>
      </c>
      <c r="N3" s="83" t="s">
        <v>168</v>
      </c>
      <c r="O3" s="83">
        <v>10</v>
      </c>
      <c r="P3" s="83" t="s">
        <v>168</v>
      </c>
      <c r="Q3" s="83">
        <v>15</v>
      </c>
      <c r="R3" s="83" t="s">
        <v>165</v>
      </c>
      <c r="S3" s="83">
        <v>5</v>
      </c>
      <c r="T3" s="83" t="s">
        <v>169</v>
      </c>
      <c r="U3" s="83">
        <v>5</v>
      </c>
      <c r="V3" s="83" t="s">
        <v>165</v>
      </c>
      <c r="W3" s="83">
        <v>5</v>
      </c>
      <c r="X3" s="83" t="s">
        <v>170</v>
      </c>
      <c r="Y3" s="83">
        <v>-10</v>
      </c>
      <c r="Z3" s="87" t="s">
        <v>171</v>
      </c>
      <c r="AA3" s="87">
        <v>50</v>
      </c>
      <c r="AB3" s="83" t="s">
        <v>172</v>
      </c>
      <c r="AC3" s="83">
        <v>20</v>
      </c>
    </row>
    <row r="4" spans="2:29" x14ac:dyDescent="0.2">
      <c r="D4" s="83" t="s">
        <v>173</v>
      </c>
      <c r="E4" s="83">
        <v>5</v>
      </c>
      <c r="F4" s="83" t="s">
        <v>174</v>
      </c>
      <c r="G4" s="83">
        <v>15</v>
      </c>
      <c r="H4" s="83" t="s">
        <v>174</v>
      </c>
      <c r="I4" s="83">
        <v>15</v>
      </c>
      <c r="J4" s="83" t="s">
        <v>253</v>
      </c>
      <c r="K4" s="83">
        <v>10</v>
      </c>
      <c r="X4" s="83" t="s">
        <v>175</v>
      </c>
      <c r="Y4" s="83">
        <v>-20</v>
      </c>
      <c r="Z4" s="83" t="s">
        <v>176</v>
      </c>
      <c r="AA4" s="83">
        <v>30</v>
      </c>
    </row>
    <row r="5" spans="2:29" x14ac:dyDescent="0.2">
      <c r="X5" s="83" t="s">
        <v>177</v>
      </c>
      <c r="Y5" s="83">
        <v>-30</v>
      </c>
      <c r="Z5" s="83" t="s">
        <v>178</v>
      </c>
      <c r="AA5" s="83">
        <v>15</v>
      </c>
    </row>
    <row r="6" spans="2:29" x14ac:dyDescent="0.2">
      <c r="X6" s="83" t="s">
        <v>179</v>
      </c>
      <c r="Y6" s="83">
        <v>-50</v>
      </c>
      <c r="Z6" s="83" t="s">
        <v>180</v>
      </c>
      <c r="AA6" s="83">
        <v>5</v>
      </c>
    </row>
    <row r="7" spans="2:29" x14ac:dyDescent="0.2">
      <c r="Z7" s="83" t="s">
        <v>181</v>
      </c>
      <c r="AA7" s="83">
        <v>0</v>
      </c>
    </row>
    <row r="8" spans="2:29" x14ac:dyDescent="0.2">
      <c r="Z8" s="83" t="s">
        <v>182</v>
      </c>
      <c r="AA8" s="83">
        <v>-20</v>
      </c>
    </row>
    <row r="9" spans="2:29" x14ac:dyDescent="0.2">
      <c r="Z9" s="83" t="s">
        <v>183</v>
      </c>
      <c r="AA9" s="83">
        <v>-30</v>
      </c>
    </row>
    <row r="10" spans="2:29" x14ac:dyDescent="0.2">
      <c r="Z10" s="83" t="s">
        <v>184</v>
      </c>
      <c r="AA10" s="83">
        <v>-50</v>
      </c>
    </row>
  </sheetData>
  <phoneticPr fontId="2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30</vt:i4>
      </vt:variant>
    </vt:vector>
  </HeadingPairs>
  <TitlesOfParts>
    <vt:vector size="35" baseType="lpstr">
      <vt:lpstr>内容変更届出書</vt:lpstr>
      <vt:lpstr>主観的事項（市内のみ）</vt:lpstr>
      <vt:lpstr>点数確認表（市内のみ）</vt:lpstr>
      <vt:lpstr>主観的事項審査基準</vt:lpstr>
      <vt:lpstr>点数リスト</vt:lpstr>
      <vt:lpstr>'主観的事項（市内のみ）'!Print_Area</vt:lpstr>
      <vt:lpstr>内容変更届出書!Print_Area</vt:lpstr>
      <vt:lpstr>キャリアアップシステム</vt:lpstr>
      <vt:lpstr>キャリアアップシステム_点数</vt:lpstr>
      <vt:lpstr>環境保全</vt:lpstr>
      <vt:lpstr>環境保全_点数</vt:lpstr>
      <vt:lpstr>協力雇用主</vt:lpstr>
      <vt:lpstr>協力雇用主_点数</vt:lpstr>
      <vt:lpstr>工事成績評点</vt:lpstr>
      <vt:lpstr>工事成績評点_点数</vt:lpstr>
      <vt:lpstr>災害時等協力</vt:lpstr>
      <vt:lpstr>災害時等協力_点数</vt:lpstr>
      <vt:lpstr>指名停止</vt:lpstr>
      <vt:lpstr>指名停止_点数</vt:lpstr>
      <vt:lpstr>次世代育成支援</vt:lpstr>
      <vt:lpstr>次世代育成支援_点数</vt:lpstr>
      <vt:lpstr>女性活躍推進</vt:lpstr>
      <vt:lpstr>女性活躍推進_点数</vt:lpstr>
      <vt:lpstr>除雪登録</vt:lpstr>
      <vt:lpstr>除雪登録_点数</vt:lpstr>
      <vt:lpstr>消防団協力</vt:lpstr>
      <vt:lpstr>消防団協力_点数</vt:lpstr>
      <vt:lpstr>障害者雇用</vt:lpstr>
      <vt:lpstr>障害者雇用_点数</vt:lpstr>
      <vt:lpstr>品質管理</vt:lpstr>
      <vt:lpstr>品質管理_点数</vt:lpstr>
      <vt:lpstr>防災協定</vt:lpstr>
      <vt:lpstr>防災協定_点数</vt:lpstr>
      <vt:lpstr>優良表彰</vt:lpstr>
      <vt:lpstr>優良表彰_点数</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吉本　瑳希</cp:lastModifiedBy>
  <cp:lastPrinted>2025-12-17T07:14:09Z</cp:lastPrinted>
  <dcterms:created xsi:type="dcterms:W3CDTF">2006-03-13T02:56:59Z</dcterms:created>
  <dcterms:modified xsi:type="dcterms:W3CDTF">2026-01-06T00:24:24Z</dcterms:modified>
</cp:coreProperties>
</file>