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knsv0008\13080_市民税課\005_法人係\200_事業所税担当\01-2 様式\HP掲載\"/>
    </mc:Choice>
  </mc:AlternateContent>
  <xr:revisionPtr revIDLastSave="0" documentId="13_ncr:1_{FFDA6FC2-3290-41A5-A3B1-9CCF5BE2E5B8}" xr6:coauthVersionLast="47" xr6:coauthVersionMax="47" xr10:uidLastSave="{00000000-0000-0000-0000-000000000000}"/>
  <bookViews>
    <workbookView xWindow="-120" yWindow="-16320" windowWidth="29040" windowHeight="15720" tabRatio="676" xr2:uid="{00000000-000D-0000-FFFF-FFFF00000000}"/>
  </bookViews>
  <sheets>
    <sheet name="44号様式" sheetId="22" r:id="rId1"/>
  </sheets>
  <definedNames>
    <definedName name="_xlnm.Print_Area" localSheetId="0">'44号様式'!$A$1:$HR$167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J106" i="22" l="1"/>
  <c r="CQ125" i="22"/>
  <c r="IJ101" i="22"/>
  <c r="DK117" i="22" s="1"/>
  <c r="IJ91" i="22"/>
  <c r="CI101" i="22"/>
  <c r="IJ86" i="22"/>
  <c r="DG93" i="22"/>
  <c r="IJ81" i="22"/>
  <c r="CQ85" i="22" s="1"/>
  <c r="IJ76" i="22"/>
  <c r="DK77" i="22" s="1"/>
  <c r="IJ71" i="22"/>
  <c r="DG69" i="22" s="1"/>
  <c r="IJ96" i="22"/>
  <c r="CE109" i="22"/>
  <c r="IJ151" i="22"/>
  <c r="IJ111" i="22" s="1"/>
  <c r="CM133" i="22" s="1"/>
  <c r="IJ131" i="22"/>
  <c r="IJ141" i="22"/>
  <c r="IJ121" i="22"/>
  <c r="FW93" i="22"/>
  <c r="GQ77" i="22"/>
  <c r="DG149" i="22"/>
  <c r="HK109" i="22"/>
  <c r="HG109" i="22"/>
  <c r="HC109" i="22"/>
  <c r="GY109" i="22"/>
  <c r="GU109" i="22"/>
  <c r="GQ109" i="22"/>
  <c r="GM109" i="22"/>
  <c r="GI109" i="22"/>
  <c r="GE109" i="22"/>
  <c r="GA109" i="22"/>
  <c r="FW109" i="22"/>
  <c r="HK85" i="22"/>
  <c r="HG85" i="22"/>
  <c r="HC85" i="22"/>
  <c r="GY85" i="22"/>
  <c r="GU85" i="22"/>
  <c r="GQ85" i="22"/>
  <c r="GM85" i="22"/>
  <c r="GI85" i="22"/>
  <c r="GE85" i="22"/>
  <c r="GA85" i="22"/>
  <c r="FW85" i="22"/>
  <c r="FW77" i="22"/>
  <c r="HK77" i="22"/>
  <c r="HG77" i="22"/>
  <c r="HC77" i="22"/>
  <c r="GY77" i="22"/>
  <c r="GU77" i="22"/>
  <c r="GM77" i="22"/>
  <c r="GI77" i="22"/>
  <c r="GE77" i="22"/>
  <c r="GA77" i="22"/>
  <c r="FW69" i="22"/>
  <c r="HK69" i="22"/>
  <c r="HG69" i="22"/>
  <c r="HC69" i="22"/>
  <c r="GY69" i="22"/>
  <c r="GU69" i="22"/>
  <c r="GQ69" i="22"/>
  <c r="GM69" i="22"/>
  <c r="GI69" i="22"/>
  <c r="GE69" i="22"/>
  <c r="GA69" i="22"/>
  <c r="DK149" i="22"/>
  <c r="DC149" i="22"/>
  <c r="CY149" i="22"/>
  <c r="CU149" i="22"/>
  <c r="CQ149" i="22"/>
  <c r="CM149" i="22"/>
  <c r="CI149" i="22"/>
  <c r="CE149" i="22"/>
  <c r="HC125" i="22"/>
  <c r="FW125" i="22"/>
  <c r="GY125" i="22"/>
  <c r="GU125" i="22"/>
  <c r="GQ125" i="22"/>
  <c r="GM125" i="22"/>
  <c r="GI125" i="22"/>
  <c r="GE125" i="22"/>
  <c r="GA125" i="22"/>
  <c r="CE125" i="22"/>
  <c r="DG125" i="22"/>
  <c r="CU125" i="22"/>
  <c r="DK125" i="22"/>
  <c r="CM125" i="22"/>
  <c r="CI125" i="22"/>
  <c r="CY125" i="22"/>
  <c r="DC125" i="22"/>
  <c r="DC109" i="22"/>
  <c r="CM109" i="22"/>
  <c r="CI109" i="22"/>
  <c r="DK109" i="22"/>
  <c r="CU109" i="22"/>
  <c r="CQ109" i="22"/>
  <c r="DG109" i="22"/>
  <c r="CY109" i="22"/>
  <c r="DC101" i="22"/>
  <c r="CQ101" i="22"/>
  <c r="DG101" i="22"/>
  <c r="CU101" i="22"/>
  <c r="CY101" i="22"/>
  <c r="CM101" i="22"/>
  <c r="CE101" i="22"/>
  <c r="DK101" i="22"/>
  <c r="CM93" i="22"/>
  <c r="CU93" i="22"/>
  <c r="CI93" i="22"/>
  <c r="DK93" i="22"/>
  <c r="CQ93" i="22"/>
  <c r="CE93" i="22"/>
  <c r="DC93" i="22"/>
  <c r="CY93" i="22"/>
  <c r="IJ116" i="22"/>
  <c r="CU141" i="22" s="1"/>
  <c r="GI93" i="22"/>
  <c r="GY93" i="22"/>
  <c r="GE93" i="22"/>
  <c r="GM93" i="22"/>
  <c r="GQ93" i="22"/>
  <c r="GA93" i="22"/>
  <c r="GU93" i="22"/>
  <c r="IJ126" i="22"/>
  <c r="HC101" i="22"/>
  <c r="GE101" i="22"/>
  <c r="HG101" i="22"/>
  <c r="GA101" i="22"/>
  <c r="GU101" i="22"/>
  <c r="GQ101" i="22"/>
  <c r="HK101" i="22"/>
  <c r="GM101" i="22"/>
  <c r="GY101" i="22"/>
  <c r="GI101" i="22"/>
  <c r="FW101" i="22"/>
  <c r="CU85" i="22" l="1"/>
  <c r="CM85" i="22"/>
  <c r="DC85" i="22"/>
  <c r="CY85" i="22"/>
  <c r="CI85" i="22"/>
  <c r="DK85" i="22"/>
  <c r="DG85" i="22"/>
  <c r="CE85" i="22"/>
  <c r="DC77" i="22"/>
  <c r="CE77" i="22"/>
  <c r="CM77" i="22"/>
  <c r="CY77" i="22"/>
  <c r="CQ77" i="22"/>
  <c r="CI77" i="22"/>
  <c r="CU77" i="22"/>
  <c r="DG77" i="22"/>
  <c r="CE141" i="22"/>
  <c r="IJ136" i="22"/>
  <c r="CY141" i="22"/>
  <c r="CQ141" i="22"/>
  <c r="DC133" i="22"/>
  <c r="DG117" i="22"/>
  <c r="DK133" i="22"/>
  <c r="CE117" i="22"/>
  <c r="CY117" i="22"/>
  <c r="DK141" i="22"/>
  <c r="DC141" i="22"/>
  <c r="CI133" i="22"/>
  <c r="CM117" i="22"/>
  <c r="DG141" i="22"/>
  <c r="CU133" i="22"/>
  <c r="CU117" i="22"/>
  <c r="DC117" i="22"/>
  <c r="CM141" i="22"/>
  <c r="CQ117" i="22"/>
  <c r="CY133" i="22"/>
  <c r="CI117" i="22"/>
  <c r="CI141" i="22"/>
  <c r="CE133" i="22"/>
  <c r="DG133" i="22"/>
  <c r="CQ133" i="22"/>
  <c r="CY69" i="22"/>
  <c r="CE69" i="22"/>
  <c r="DC69" i="22"/>
  <c r="CI69" i="22"/>
  <c r="DK69" i="22"/>
  <c r="CQ69" i="22"/>
  <c r="CM69" i="22"/>
  <c r="CU69" i="22"/>
  <c r="FW117" i="22" l="1"/>
  <c r="GU117" i="22"/>
  <c r="HC117" i="22"/>
  <c r="GE117" i="22"/>
  <c r="GI117" i="22"/>
  <c r="GM117" i="22"/>
  <c r="GA117" i="22"/>
  <c r="GQ117" i="22"/>
  <c r="IJ146" i="22"/>
  <c r="GY117" i="22"/>
  <c r="HC133" i="22" l="1"/>
  <c r="GY133" i="22"/>
  <c r="GI133" i="22"/>
  <c r="GQ133" i="22"/>
  <c r="FW133" i="22"/>
  <c r="GU133" i="22"/>
  <c r="GM133" i="22"/>
  <c r="GE133" i="22"/>
  <c r="GA133" i="22"/>
</calcChain>
</file>

<file path=xl/sharedStrings.xml><?xml version="1.0" encoding="utf-8"?>
<sst xmlns="http://schemas.openxmlformats.org/spreadsheetml/2006/main" count="144" uniqueCount="113">
  <si>
    <t>本店</t>
    <rPh sb="0" eb="2">
      <t>ホンテン</t>
    </rPh>
    <phoneticPr fontId="2"/>
  </si>
  <si>
    <t>備 考</t>
    <rPh sb="0" eb="1">
      <t>ソナエ</t>
    </rPh>
    <rPh sb="2" eb="3">
      <t>コウ</t>
    </rPh>
    <phoneticPr fontId="2"/>
  </si>
  <si>
    <t>（宛先）金　沢　市　長　</t>
    <rPh sb="1" eb="3">
      <t>アテサキ</t>
    </rPh>
    <phoneticPr fontId="2"/>
  </si>
  <si>
    <t>資本金の額又
は出資金の額</t>
    <phoneticPr fontId="2"/>
  </si>
  <si>
    <t>所轄税務署名</t>
    <phoneticPr fontId="2"/>
  </si>
  <si>
    <t>円</t>
    <phoneticPr fontId="2"/>
  </si>
  <si>
    <t>税務署</t>
    <phoneticPr fontId="2"/>
  </si>
  <si>
    <t>※ 処 理 事 項</t>
    <phoneticPr fontId="2"/>
  </si>
  <si>
    <t>整　理　番　号</t>
    <phoneticPr fontId="2"/>
  </si>
  <si>
    <t>年 度</t>
    <phoneticPr fontId="2"/>
  </si>
  <si>
    <t>年度分</t>
    <phoneticPr fontId="2"/>
  </si>
  <si>
    <t>申告書番号</t>
    <phoneticPr fontId="2"/>
  </si>
  <si>
    <t>申告（発信）年月日</t>
    <phoneticPr fontId="2"/>
  </si>
  <si>
    <t>通信日付印</t>
    <phoneticPr fontId="2"/>
  </si>
  <si>
    <t>調定年月</t>
    <rPh sb="0" eb="2">
      <t>チョウテイ</t>
    </rPh>
    <rPh sb="2" eb="4">
      <t>ネンゲツ</t>
    </rPh>
    <phoneticPr fontId="2"/>
  </si>
  <si>
    <t>入力</t>
    <rPh sb="0" eb="2">
      <t>ニュウリョク</t>
    </rPh>
    <phoneticPr fontId="2"/>
  </si>
  <si>
    <t>確認</t>
    <rPh sb="0" eb="2">
      <t>カクニン</t>
    </rPh>
    <phoneticPr fontId="2"/>
  </si>
  <si>
    <t>個人番号又は
法 人 番 号</t>
    <phoneticPr fontId="2"/>
  </si>
  <si>
    <t>住　所</t>
    <phoneticPr fontId="2"/>
  </si>
  <si>
    <t>又は</t>
    <phoneticPr fontId="2"/>
  </si>
  <si>
    <t>所在地</t>
    <phoneticPr fontId="2"/>
  </si>
  <si>
    <t>支店</t>
    <phoneticPr fontId="2"/>
  </si>
  <si>
    <t>〒</t>
    <phoneticPr fontId="2"/>
  </si>
  <si>
    <t>この申告に応答する者の氏名</t>
    <phoneticPr fontId="2"/>
  </si>
  <si>
    <t>資産割</t>
    <phoneticPr fontId="2"/>
  </si>
  <si>
    <t>事　業　所</t>
    <phoneticPr fontId="2"/>
  </si>
  <si>
    <t>床　面　積</t>
    <phoneticPr fontId="2"/>
  </si>
  <si>
    <t>非課税に係る</t>
    <phoneticPr fontId="2"/>
  </si>
  <si>
    <t>事業所床面積</t>
    <phoneticPr fontId="2"/>
  </si>
  <si>
    <t>控除事業所</t>
    <phoneticPr fontId="2"/>
  </si>
  <si>
    <t>床　面　積</t>
    <phoneticPr fontId="2"/>
  </si>
  <si>
    <t>課税標準と</t>
    <phoneticPr fontId="2"/>
  </si>
  <si>
    <t>なる事業所</t>
    <phoneticPr fontId="2"/>
  </si>
  <si>
    <t>①</t>
    <phoneticPr fontId="2"/>
  </si>
  <si>
    <t xml:space="preserve"> 算定期間を通じて使用された事業</t>
    <phoneticPr fontId="2"/>
  </si>
  <si>
    <t xml:space="preserve"> 所床面積</t>
    <phoneticPr fontId="2"/>
  </si>
  <si>
    <t>②</t>
    <phoneticPr fontId="2"/>
  </si>
  <si>
    <t xml:space="preserve"> 算定期間の中途において新設又は</t>
    <phoneticPr fontId="2"/>
  </si>
  <si>
    <t xml:space="preserve"> 廃止された事業所床面積</t>
    <phoneticPr fontId="2"/>
  </si>
  <si>
    <t xml:space="preserve"> ① に 係 る 非 課 税 床 面 積</t>
    <phoneticPr fontId="2"/>
  </si>
  <si>
    <t>③</t>
    <phoneticPr fontId="2"/>
  </si>
  <si>
    <t>④</t>
    <phoneticPr fontId="2"/>
  </si>
  <si>
    <t xml:space="preserve"> ② に 係 る 非 課 税 床 面 積</t>
    <phoneticPr fontId="2"/>
  </si>
  <si>
    <t xml:space="preserve"> ① に 係 る 控 除 床 面 積</t>
    <phoneticPr fontId="2"/>
  </si>
  <si>
    <t>⑤</t>
    <phoneticPr fontId="2"/>
  </si>
  <si>
    <t xml:space="preserve"> ② に 係 る 控 除 床 面 積</t>
    <phoneticPr fontId="2"/>
  </si>
  <si>
    <t>⑥</t>
    <phoneticPr fontId="2"/>
  </si>
  <si>
    <t>⑦</t>
    <phoneticPr fontId="2"/>
  </si>
  <si>
    <t>×</t>
    <phoneticPr fontId="2"/>
  </si>
  <si>
    <t xml:space="preserve"> ①に係る課税標準となる</t>
    <phoneticPr fontId="2"/>
  </si>
  <si>
    <t xml:space="preserve"> 床面積（①－③－⑤）　　</t>
    <phoneticPr fontId="2"/>
  </si>
  <si>
    <t xml:space="preserve"> 課税標準となる床面積の合計(⑦＋⑧)</t>
    <phoneticPr fontId="2"/>
  </si>
  <si>
    <t xml:space="preserve"> ②に係る課税標準となる床面積</t>
    <phoneticPr fontId="2"/>
  </si>
  <si>
    <t>⑧</t>
    <phoneticPr fontId="2"/>
  </si>
  <si>
    <t>⑨</t>
    <phoneticPr fontId="2"/>
  </si>
  <si>
    <t>⑩</t>
    <phoneticPr fontId="2"/>
  </si>
  <si>
    <t xml:space="preserve">  資　　産　　割　　額　　　（⑨×600円）</t>
    <phoneticPr fontId="2"/>
  </si>
  <si>
    <t>⑪</t>
    <phoneticPr fontId="2"/>
  </si>
  <si>
    <t xml:space="preserve">  既 に 納 付 の 確 定 し た 資 産 割 額</t>
    <phoneticPr fontId="2"/>
  </si>
  <si>
    <t>（電話　　　　　　　　　　　　）</t>
    <rPh sb="1" eb="3">
      <t>デンワ</t>
    </rPh>
    <phoneticPr fontId="2"/>
  </si>
  <si>
    <t>年</t>
    <phoneticPr fontId="2"/>
  </si>
  <si>
    <t>月</t>
    <rPh sb="0" eb="1">
      <t>ガツ</t>
    </rPh>
    <phoneticPr fontId="2"/>
  </si>
  <si>
    <t>月</t>
    <phoneticPr fontId="2"/>
  </si>
  <si>
    <t>従業者割</t>
    <rPh sb="0" eb="3">
      <t>ジュウギョウシャ</t>
    </rPh>
    <rPh sb="3" eb="4">
      <t>ワリ</t>
    </rPh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</si>
  <si>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</si>
  <si>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</si>
  <si>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</si>
  <si>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</si>
  <si>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</si>
  <si>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</si>
  <si>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</si>
  <si>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⑲</t>
    <phoneticPr fontId="2"/>
  </si>
  <si>
    <t>⑳</t>
    <phoneticPr fontId="2"/>
  </si>
  <si>
    <t xml:space="preserve"> 従　業　者　給　与　総　額</t>
    <phoneticPr fontId="2"/>
  </si>
  <si>
    <t xml:space="preserve"> 非課税に係る従業者給与総額</t>
    <phoneticPr fontId="2"/>
  </si>
  <si>
    <t xml:space="preserve"> 控 除 従 業 者 給 与 総 額</t>
    <phoneticPr fontId="2"/>
  </si>
  <si>
    <t xml:space="preserve"> 課税標準となる従業者給与総額</t>
    <phoneticPr fontId="2"/>
  </si>
  <si>
    <t>　　　　　　　　（⑫－⑬－⑭）　　　</t>
    <phoneticPr fontId="2"/>
  </si>
  <si>
    <t xml:space="preserve"> 従 業 者 割 額 （⑮×0.25／100）</t>
    <phoneticPr fontId="2"/>
  </si>
  <si>
    <t xml:space="preserve"> 既に納付の確定した従業者割額</t>
    <phoneticPr fontId="2"/>
  </si>
  <si>
    <t>　資産割額と従業者割額の合計額</t>
    <phoneticPr fontId="2"/>
  </si>
  <si>
    <t>　既に納付の確定した事業所税額</t>
    <phoneticPr fontId="2"/>
  </si>
  <si>
    <t xml:space="preserve"> 　　　　　　　　　　　　 （⑪＋⑰）</t>
    <phoneticPr fontId="2"/>
  </si>
  <si>
    <t>　この申告により納付すべき事業所税額</t>
    <phoneticPr fontId="2"/>
  </si>
  <si>
    <t xml:space="preserve"> 　　　　　　　　　　　　 （⑱－⑲）</t>
    <phoneticPr fontId="2"/>
  </si>
  <si>
    <t xml:space="preserve"> 　　　　　  　　　　　　 （⑩＋⑯）</t>
    <phoneticPr fontId="2"/>
  </si>
  <si>
    <t>(電話                 　     )</t>
    <phoneticPr fontId="2"/>
  </si>
  <si>
    <t>関与税理
士 氏 名</t>
    <phoneticPr fontId="2"/>
  </si>
  <si>
    <t>第四十四号様式</t>
    <phoneticPr fontId="2"/>
  </si>
  <si>
    <t>事 業 種 目</t>
    <phoneticPr fontId="2"/>
  </si>
  <si>
    <t>（電話　　　　　　　　　　）</t>
    <rPh sb="1" eb="3">
      <t>デンワ</t>
    </rPh>
    <phoneticPr fontId="2"/>
  </si>
  <si>
    <t>（フリガナ）　　　氏名又は　　名　　称</t>
    <phoneticPr fontId="2"/>
  </si>
  <si>
    <t>（フリガナ）　　法人の代　　　　表者氏名</t>
    <phoneticPr fontId="2"/>
  </si>
  <si>
    <t>令和 　 年　　 月　　 日</t>
    <rPh sb="0" eb="2">
      <t>レイワ</t>
    </rPh>
    <phoneticPr fontId="2"/>
  </si>
  <si>
    <t>事業年度又
は課税期間</t>
    <phoneticPr fontId="2"/>
  </si>
  <si>
    <t>日から</t>
    <phoneticPr fontId="2"/>
  </si>
  <si>
    <t>日までの</t>
    <phoneticPr fontId="2"/>
  </si>
  <si>
    <t>確認</t>
    <phoneticPr fontId="2"/>
  </si>
  <si>
    <t>の事業所税の</t>
    <phoneticPr fontId="2"/>
  </si>
  <si>
    <t>申告書</t>
    <rPh sb="0" eb="3">
      <t>シンコクショ</t>
    </rPh>
    <phoneticPr fontId="2"/>
  </si>
  <si>
    <t>当初</t>
    <rPh sb="0" eb="2">
      <t>トウショ</t>
    </rPh>
    <phoneticPr fontId="2"/>
  </si>
  <si>
    <t>修正</t>
    <rPh sb="0" eb="2">
      <t>シュウセイ</t>
    </rPh>
    <phoneticPr fontId="2"/>
  </si>
  <si>
    <t>（電話</t>
    <rPh sb="1" eb="3">
      <t>デンワ</t>
    </rPh>
    <phoneticPr fontId="2"/>
  </si>
  <si>
    <t>)</t>
    <phoneticPr fontId="2"/>
  </si>
  <si>
    <t>数字を直接入力できないセルは、枠外のセルに入力すると反映されます。</t>
    <phoneticPr fontId="2"/>
  </si>
  <si>
    <t>⑦+⑧</t>
    <phoneticPr fontId="2"/>
  </si>
  <si>
    <r>
      <t>従業者割額（⑯）を計算する場合は、</t>
    </r>
    <r>
      <rPr>
        <sz val="8"/>
        <color indexed="10"/>
        <rFont val="ＭＳ 明朝"/>
        <family val="1"/>
        <charset val="128"/>
      </rPr>
      <t>2</t>
    </r>
    <r>
      <rPr>
        <sz val="8"/>
        <rFont val="ＭＳ 明朝"/>
        <family val="1"/>
        <charset val="128"/>
      </rPr>
      <t>を入力してください。</t>
    </r>
    <rPh sb="0" eb="3">
      <t>ジュウギョウシャ</t>
    </rPh>
    <rPh sb="3" eb="4">
      <t>ワリ</t>
    </rPh>
    <rPh sb="4" eb="5">
      <t>ガク</t>
    </rPh>
    <phoneticPr fontId="2"/>
  </si>
  <si>
    <r>
      <t>資産割額（⑩）を計算する場合は、</t>
    </r>
    <r>
      <rPr>
        <sz val="8"/>
        <color indexed="10"/>
        <rFont val="ＭＳ 明朝"/>
        <family val="1"/>
        <charset val="128"/>
      </rPr>
      <t>1</t>
    </r>
    <r>
      <rPr>
        <sz val="8"/>
        <rFont val="ＭＳ 明朝"/>
        <family val="1"/>
        <charset val="128"/>
      </rPr>
      <t>を入力してください。</t>
    </r>
    <rPh sb="3" eb="4">
      <t>ガク</t>
    </rPh>
    <phoneticPr fontId="2"/>
  </si>
  <si>
    <t>確定</t>
    <rPh sb="0" eb="2">
      <t>カクテイ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</si>
  <si>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</si>
  <si>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</si>
  <si>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平成</t>
    <rPh sb="0" eb="2">
      <t>ヘイセイ</t>
    </rPh>
    <phoneticPr fontId="2"/>
  </si>
  <si>
    <t>昭和</t>
    <rPh sb="0" eb="2">
      <t>ショウワ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</si>
</sst>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8"/>
      <color indexed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806207464827418E-2"/>
        <bgColor indexed="64"/>
      </patternFill>
    </fill>
    <fill>
      <patternFill patternType="solid">
        <fgColor theme="0" tint="-4.9989318521683403E-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2"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3" fillId="0" borderId="0" xfId="0" applyFon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NumberFormat="1" applyAlignme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vertical="center" wrapText="1"/>
    </xf>
    <xf numFmtId="0" fontId="0" fillId="0" borderId="0" xfId="0" applyNumberFormat="1" applyAlignment="1">
      <alignment vertical="center"/>
    </xf>
    <xf numFmtId="0" fontId="10" fillId="0" borderId="0" xfId="0" applyFont="1" applyAlignment="1">
      <alignment wrapText="1"/>
    </xf>
    <xf numFmtId="0" fontId="0" fillId="0" borderId="2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0" fillId="0" borderId="2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0" xfId="0" applyAlignment="1" applyProtection="1">
      <alignment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/>
    <xf numFmtId="0" fontId="0" fillId="0" borderId="0" xfId="0" applyAlignment="1" applyProtection="1"/>
    <xf numFmtId="0" fontId="0" fillId="2" borderId="0" xfId="0" applyFill="1" applyBorder="1" applyAlignment="1" applyProtection="1">
      <protection hidden="1"/>
    </xf>
    <xf numFmtId="0" fontId="0" fillId="2" borderId="65" xfId="0" applyFill="1" applyBorder="1" applyAlignment="1" applyProtection="1">
      <protection hidden="1"/>
    </xf>
    <xf numFmtId="0" fontId="0" fillId="2" borderId="32" xfId="0" applyFill="1" applyBorder="1" applyAlignment="1" applyProtection="1">
      <protection hidden="1"/>
    </xf>
    <xf numFmtId="0" fontId="0" fillId="2" borderId="74" xfId="0" applyFill="1" applyBorder="1" applyAlignment="1" applyProtection="1">
      <protection hidden="1"/>
    </xf>
    <xf numFmtId="0" fontId="0" fillId="0" borderId="0" xfId="0" applyAlignment="1" applyProtection="1">
      <alignment horizontal="center"/>
    </xf>
    <xf numFmtId="0" fontId="0" fillId="0" borderId="8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60" xfId="0" applyFont="1" applyBorder="1" applyAlignment="1" applyProtection="1">
      <alignment horizontal="center" vertical="center"/>
      <protection locked="0"/>
    </xf>
    <xf numFmtId="0" fontId="9" fillId="0" borderId="61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3" xfId="0" applyFont="1" applyBorder="1" applyAlignment="1">
      <alignment vertical="distributed" textRotation="255"/>
    </xf>
    <xf numFmtId="0" fontId="6" fillId="0" borderId="26" xfId="0" applyFont="1" applyBorder="1" applyAlignment="1">
      <alignment vertical="distributed" textRotation="255"/>
    </xf>
    <xf numFmtId="0" fontId="6" fillId="0" borderId="27" xfId="0" applyFont="1" applyBorder="1" applyAlignment="1">
      <alignment vertical="distributed" textRotation="255"/>
    </xf>
    <xf numFmtId="0" fontId="6" fillId="0" borderId="29" xfId="0" applyFont="1" applyBorder="1" applyAlignment="1">
      <alignment vertical="distributed" textRotation="255"/>
    </xf>
    <xf numFmtId="0" fontId="6" fillId="0" borderId="0" xfId="0" applyFont="1" applyBorder="1" applyAlignment="1">
      <alignment vertical="distributed" textRotation="255"/>
    </xf>
    <xf numFmtId="0" fontId="6" fillId="0" borderId="3" xfId="0" applyFont="1" applyBorder="1" applyAlignment="1">
      <alignment vertical="distributed" textRotation="255"/>
    </xf>
    <xf numFmtId="0" fontId="6" fillId="0" borderId="62" xfId="0" applyFont="1" applyBorder="1" applyAlignment="1">
      <alignment vertical="distributed" textRotation="255"/>
    </xf>
    <xf numFmtId="0" fontId="6" fillId="0" borderId="4" xfId="0" applyFont="1" applyBorder="1" applyAlignment="1">
      <alignment vertical="distributed" textRotation="255"/>
    </xf>
    <xf numFmtId="0" fontId="6" fillId="0" borderId="7" xfId="0" applyFont="1" applyBorder="1" applyAlignment="1">
      <alignment vertical="distributed" textRotation="255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 applyProtection="1">
      <alignment horizontal="center"/>
      <protection hidden="1"/>
    </xf>
    <xf numFmtId="0" fontId="0" fillId="0" borderId="63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8" xfId="0" applyBorder="1" applyAlignment="1" applyProtection="1">
      <alignment horizontal="center"/>
      <protection hidden="1"/>
    </xf>
    <xf numFmtId="0" fontId="0" fillId="0" borderId="68" xfId="0" applyBorder="1" applyAlignment="1" applyProtection="1">
      <alignment horizontal="center"/>
      <protection hidden="1"/>
    </xf>
    <xf numFmtId="0" fontId="0" fillId="0" borderId="51" xfId="0" applyBorder="1" applyAlignment="1" applyProtection="1">
      <alignment horizontal="center"/>
      <protection hidden="1"/>
    </xf>
    <xf numFmtId="0" fontId="0" fillId="0" borderId="70" xfId="0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71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9" xfId="0" applyBorder="1" applyAlignment="1" applyProtection="1">
      <alignment horizontal="center"/>
      <protection hidden="1"/>
    </xf>
    <xf numFmtId="0" fontId="0" fillId="0" borderId="4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74" xfId="0" applyBorder="1" applyAlignment="1" applyProtection="1">
      <alignment horizontal="center"/>
      <protection hidden="1"/>
    </xf>
    <xf numFmtId="0" fontId="0" fillId="0" borderId="6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6" fillId="0" borderId="30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0" fillId="0" borderId="16" xfId="0" applyBorder="1" applyAlignment="1" applyProtection="1">
      <alignment horizontal="center"/>
      <protection hidden="1"/>
    </xf>
    <xf numFmtId="0" fontId="0" fillId="0" borderId="73" xfId="0" applyBorder="1" applyAlignment="1" applyProtection="1">
      <alignment horizontal="center"/>
      <protection hidden="1"/>
    </xf>
    <xf numFmtId="0" fontId="0" fillId="0" borderId="72" xfId="0" applyBorder="1" applyAlignment="1" applyProtection="1">
      <alignment horizontal="center"/>
      <protection hidden="1"/>
    </xf>
    <xf numFmtId="0" fontId="0" fillId="0" borderId="65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7" xfId="0" applyBorder="1" applyAlignment="1" applyProtection="1">
      <alignment horizontal="center"/>
      <protection hidden="1"/>
    </xf>
    <xf numFmtId="0" fontId="0" fillId="0" borderId="69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6" fillId="0" borderId="2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3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41" xfId="0" applyFont="1" applyBorder="1" applyAlignment="1" applyProtection="1">
      <alignment horizontal="center"/>
      <protection locked="0"/>
    </xf>
    <xf numFmtId="0" fontId="4" fillId="0" borderId="42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hidden="1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5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6" fillId="0" borderId="2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0" fontId="5" fillId="0" borderId="47" xfId="0" applyFont="1" applyFill="1" applyBorder="1" applyAlignment="1" applyProtection="1">
      <alignment horizontal="center" vertical="center" wrapText="1"/>
      <protection locked="0"/>
    </xf>
    <xf numFmtId="0" fontId="5" fillId="0" borderId="48" xfId="0" applyFont="1" applyFill="1" applyBorder="1" applyAlignment="1" applyProtection="1">
      <alignment horizontal="center" vertical="center" wrapText="1"/>
      <protection locked="0"/>
    </xf>
    <xf numFmtId="0" fontId="5" fillId="0" borderId="49" xfId="0" applyFont="1" applyFill="1" applyBorder="1" applyAlignment="1" applyProtection="1">
      <alignment horizontal="center" vertical="center" wrapText="1"/>
      <protection locked="0"/>
    </xf>
    <xf numFmtId="0" fontId="5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51" xfId="0" applyFont="1" applyFill="1" applyBorder="1" applyAlignment="1" applyProtection="1">
      <alignment horizontal="center" vertical="center" wrapText="1"/>
      <protection locked="0"/>
    </xf>
    <xf numFmtId="0" fontId="5" fillId="0" borderId="5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0" fillId="0" borderId="33" xfId="0" applyFill="1" applyBorder="1" applyAlignment="1">
      <alignment horizontal="center" vertical="distributed" textRotation="255"/>
    </xf>
    <xf numFmtId="0" fontId="0" fillId="0" borderId="26" xfId="0" applyFill="1" applyBorder="1" applyAlignment="1">
      <alignment horizontal="center" vertical="distributed" textRotation="255"/>
    </xf>
    <xf numFmtId="0" fontId="0" fillId="0" borderId="29" xfId="0" applyFill="1" applyBorder="1" applyAlignment="1">
      <alignment horizontal="center" vertical="distributed" textRotation="255"/>
    </xf>
    <xf numFmtId="0" fontId="0" fillId="0" borderId="0" xfId="0" applyFill="1" applyBorder="1" applyAlignment="1">
      <alignment horizontal="center" vertical="distributed" textRotation="255"/>
    </xf>
    <xf numFmtId="0" fontId="0" fillId="0" borderId="31" xfId="0" applyFill="1" applyBorder="1" applyAlignment="1">
      <alignment horizontal="center" vertical="distributed" textRotation="255"/>
    </xf>
    <xf numFmtId="0" fontId="0" fillId="0" borderId="32" xfId="0" applyFill="1" applyBorder="1" applyAlignment="1">
      <alignment horizontal="center" vertical="distributed" textRotation="255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0" fillId="0" borderId="18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center" vertical="center" textRotation="255"/>
      <protection locked="0"/>
    </xf>
    <xf numFmtId="0" fontId="4" fillId="0" borderId="2" xfId="0" applyFont="1" applyBorder="1" applyAlignment="1" applyProtection="1">
      <alignment horizontal="center" vertical="center" textRotation="255"/>
      <protection locked="0"/>
    </xf>
    <xf numFmtId="0" fontId="4" fillId="0" borderId="13" xfId="0" applyFont="1" applyBorder="1" applyAlignment="1" applyProtection="1">
      <alignment horizontal="center" vertical="center" textRotation="255"/>
      <protection locked="0"/>
    </xf>
    <xf numFmtId="0" fontId="4" fillId="0" borderId="1" xfId="0" applyFont="1" applyBorder="1" applyAlignment="1" applyProtection="1">
      <alignment horizontal="center" vertical="center" textRotation="255"/>
      <protection locked="0"/>
    </xf>
    <xf numFmtId="0" fontId="4" fillId="0" borderId="0" xfId="0" applyFont="1" applyBorder="1" applyAlignment="1" applyProtection="1">
      <alignment horizontal="center" vertical="center" textRotation="255"/>
      <protection locked="0"/>
    </xf>
    <xf numFmtId="0" fontId="4" fillId="0" borderId="14" xfId="0" applyFont="1" applyBorder="1" applyAlignment="1" applyProtection="1">
      <alignment horizontal="center" vertical="center" textRotation="255"/>
      <protection locked="0"/>
    </xf>
    <xf numFmtId="0" fontId="4" fillId="0" borderId="12" xfId="0" applyFont="1" applyBorder="1" applyAlignment="1" applyProtection="1">
      <alignment horizontal="center" vertical="center" textRotation="255"/>
      <protection locked="0"/>
    </xf>
    <xf numFmtId="0" fontId="4" fillId="0" borderId="4" xfId="0" applyFont="1" applyBorder="1" applyAlignment="1" applyProtection="1">
      <alignment horizontal="center" vertical="center" textRotation="255"/>
      <protection locked="0"/>
    </xf>
    <xf numFmtId="0" fontId="4" fillId="0" borderId="15" xfId="0" applyFont="1" applyBorder="1" applyAlignment="1" applyProtection="1">
      <alignment horizontal="center" vertical="center" textRotation="255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17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0" fillId="0" borderId="17" xfId="0" applyFill="1" applyBorder="1" applyAlignment="1" applyProtection="1">
      <alignment vertical="center"/>
      <protection locked="0"/>
    </xf>
    <xf numFmtId="0" fontId="0" fillId="0" borderId="14" xfId="0" applyFill="1" applyBorder="1" applyAlignment="1" applyProtection="1">
      <alignment vertical="center"/>
      <protection locked="0"/>
    </xf>
    <xf numFmtId="0" fontId="0" fillId="0" borderId="19" xfId="0" applyFill="1" applyBorder="1" applyAlignment="1" applyProtection="1">
      <alignment vertical="center"/>
      <protection locked="0"/>
    </xf>
    <xf numFmtId="0" fontId="0" fillId="0" borderId="20" xfId="0" applyFill="1" applyBorder="1" applyAlignment="1" applyProtection="1">
      <alignment vertical="center"/>
      <protection locked="0"/>
    </xf>
    <xf numFmtId="0" fontId="0" fillId="0" borderId="21" xfId="0" applyFill="1" applyBorder="1" applyAlignment="1" applyProtection="1">
      <alignment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23" xfId="0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5" fillId="0" borderId="23" xfId="0" applyFont="1" applyBorder="1" applyAlignment="1" applyProtection="1">
      <alignment horizontal="right" vertical="top"/>
      <protection locked="0"/>
    </xf>
    <xf numFmtId="0" fontId="5" fillId="0" borderId="35" xfId="0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0" fontId="5" fillId="0" borderId="3" xfId="0" applyFont="1" applyBorder="1" applyAlignment="1" applyProtection="1">
      <alignment horizontal="right" vertical="top"/>
      <protection locked="0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" xfId="0" applyNumberFormat="1" applyFill="1" applyBorder="1" applyAlignment="1" applyProtection="1">
      <alignment horizontal="center"/>
      <protection hidden="1"/>
    </xf>
    <xf numFmtId="0" fontId="0" fillId="2" borderId="0" xfId="0" applyNumberFormat="1" applyFill="1" applyBorder="1" applyAlignment="1" applyProtection="1">
      <alignment horizontal="center"/>
      <protection hidden="1"/>
    </xf>
    <xf numFmtId="0" fontId="0" fillId="2" borderId="72" xfId="0" applyNumberFormat="1" applyFill="1" applyBorder="1" applyAlignment="1" applyProtection="1">
      <alignment horizontal="center"/>
      <protection hidden="1"/>
    </xf>
    <xf numFmtId="0" fontId="0" fillId="2" borderId="65" xfId="0" applyNumberFormat="1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0" fillId="3" borderId="72" xfId="0" applyFill="1" applyBorder="1" applyAlignment="1" applyProtection="1">
      <alignment horizontal="center"/>
      <protection hidden="1"/>
    </xf>
    <xf numFmtId="0" fontId="0" fillId="3" borderId="65" xfId="0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2" borderId="72" xfId="0" applyFill="1" applyBorder="1" applyAlignment="1" applyProtection="1">
      <alignment horizontal="center"/>
      <protection hidden="1"/>
    </xf>
    <xf numFmtId="0" fontId="0" fillId="2" borderId="65" xfId="0" applyFill="1" applyBorder="1" applyAlignment="1" applyProtection="1">
      <alignment horizontal="center"/>
      <protection hidden="1"/>
    </xf>
    <xf numFmtId="0" fontId="0" fillId="2" borderId="26" xfId="0" applyFill="1" applyBorder="1" applyAlignment="1" applyProtection="1">
      <alignment horizontal="center"/>
      <protection hidden="1"/>
    </xf>
    <xf numFmtId="0" fontId="0" fillId="0" borderId="8" xfId="1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2" borderId="64" xfId="0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63" xfId="0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41275</xdr:colOff>
      <xdr:row>9</xdr:row>
      <xdr:rowOff>31676</xdr:rowOff>
    </xdr:from>
    <xdr:to>
      <xdr:col>20</xdr:col>
      <xdr:colOff>3184</xdr:colOff>
      <xdr:row>22</xdr:row>
      <xdr:rowOff>9363</xdr:rowOff>
    </xdr:to>
    <xdr:sp macro="" textlink="" fLocksText="0">
      <xdr:nvSpPr>
        <xdr:cNvPr id="5935" name="Oval 1">
          <a:extLst>
            <a:ext uri="{FF2B5EF4-FFF2-40B4-BE49-F238E27FC236}">
              <a16:creationId xmlns:a16="http://schemas.microsoft.com/office/drawing/2014/main" id="{D30B5B30-E01C-3815-8FC7-B64D3EBE9560}"/>
            </a:ext>
          </a:extLst>
        </xdr:cNvPr>
        <xdr:cNvSpPr/>
      </xdr:nvSpPr>
      <xdr:spPr bwMode="auto">
        <a:xfrm>
          <a:off x="333375" y="447675"/>
          <a:ext cx="628650" cy="609600"/>
        </a:xfrm>
        <a:prstGeom prst="ellipse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ja-JP" altLang="en-US" sz="900" b="0" i="0" u="none" baseline="0">
              <a:solidFill>
                <a:srgbClr val="000000"/>
              </a:solidFill>
              <a:latin typeface="ＭＳ 明朝"/>
              <a:ea typeface="ＭＳ 明朝"/>
            </a:rPr>
            <a:t>受付印</a:t>
          </a:r>
          <a:endParaRPr lang="ja-JP" altLang="en-US"/>
        </a:p>
      </xdr:txBody>
    </xdr:sp>
    <xdr:clientData/>
  </xdr:twoCellAnchor>
  <xdr:twoCellAnchor>
    <xdr:from>
      <xdr:col>26</xdr:col>
      <xdr:colOff>63500</xdr:colOff>
      <xdr:row>44</xdr:row>
      <xdr:rowOff>6350</xdr:rowOff>
    </xdr:from>
    <xdr:to>
      <xdr:col>26</xdr:col>
      <xdr:colOff>63500</xdr:colOff>
      <xdr:row>46</xdr:row>
      <xdr:rowOff>0</xdr:rowOff>
    </xdr:to>
    <xdr:sp macro="" textlink="">
      <xdr:nvSpPr>
        <xdr:cNvPr id="72243" name="Line 13">
          <a:extLst>
            <a:ext uri="{FF2B5EF4-FFF2-40B4-BE49-F238E27FC236}">
              <a16:creationId xmlns:a16="http://schemas.microsoft.com/office/drawing/2014/main" id="{F83E343C-3021-7F74-21C6-EE994F4B9139}"/>
            </a:ext>
          </a:extLst>
        </xdr:cNvPr>
        <xdr:cNvSpPr>
          <a:spLocks noChangeShapeType="1"/>
        </xdr:cNvSpPr>
      </xdr:nvSpPr>
      <xdr:spPr bwMode="auto">
        <a:xfrm>
          <a:off x="1200150" y="1962150"/>
          <a:ext cx="0" cy="8255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63500</xdr:colOff>
      <xdr:row>44</xdr:row>
      <xdr:rowOff>0</xdr:rowOff>
    </xdr:from>
    <xdr:to>
      <xdr:col>31</xdr:col>
      <xdr:colOff>63500</xdr:colOff>
      <xdr:row>45</xdr:row>
      <xdr:rowOff>76200</xdr:rowOff>
    </xdr:to>
    <xdr:sp macro="" textlink="">
      <xdr:nvSpPr>
        <xdr:cNvPr id="72244" name="Line 13">
          <a:extLst>
            <a:ext uri="{FF2B5EF4-FFF2-40B4-BE49-F238E27FC236}">
              <a16:creationId xmlns:a16="http://schemas.microsoft.com/office/drawing/2014/main" id="{DE1C7CB5-A9F3-DB9B-751E-5B7EE8EA70BE}"/>
            </a:ext>
          </a:extLst>
        </xdr:cNvPr>
        <xdr:cNvSpPr>
          <a:spLocks noChangeShapeType="1"/>
        </xdr:cNvSpPr>
      </xdr:nvSpPr>
      <xdr:spPr bwMode="auto">
        <a:xfrm>
          <a:off x="1422400" y="1955800"/>
          <a:ext cx="0" cy="889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44</xdr:row>
      <xdr:rowOff>0</xdr:rowOff>
    </xdr:from>
    <xdr:to>
      <xdr:col>37</xdr:col>
      <xdr:colOff>0</xdr:colOff>
      <xdr:row>46</xdr:row>
      <xdr:rowOff>0</xdr:rowOff>
    </xdr:to>
    <xdr:sp macro="" textlink="">
      <xdr:nvSpPr>
        <xdr:cNvPr id="72245" name="Line 13">
          <a:extLst>
            <a:ext uri="{FF2B5EF4-FFF2-40B4-BE49-F238E27FC236}">
              <a16:creationId xmlns:a16="http://schemas.microsoft.com/office/drawing/2014/main" id="{F1D93978-4BDB-0904-72A6-627B03FD626B}"/>
            </a:ext>
          </a:extLst>
        </xdr:cNvPr>
        <xdr:cNvSpPr>
          <a:spLocks noChangeShapeType="1"/>
        </xdr:cNvSpPr>
      </xdr:nvSpPr>
      <xdr:spPr bwMode="auto">
        <a:xfrm>
          <a:off x="1644650" y="1955800"/>
          <a:ext cx="0" cy="889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63500</xdr:colOff>
      <xdr:row>44</xdr:row>
      <xdr:rowOff>6350</xdr:rowOff>
    </xdr:from>
    <xdr:to>
      <xdr:col>41</xdr:col>
      <xdr:colOff>63500</xdr:colOff>
      <xdr:row>46</xdr:row>
      <xdr:rowOff>0</xdr:rowOff>
    </xdr:to>
    <xdr:sp macro="" textlink="">
      <xdr:nvSpPr>
        <xdr:cNvPr id="72246" name="Line 13">
          <a:extLst>
            <a:ext uri="{FF2B5EF4-FFF2-40B4-BE49-F238E27FC236}">
              <a16:creationId xmlns:a16="http://schemas.microsoft.com/office/drawing/2014/main" id="{911A3FCD-597D-1156-C9D7-7DB124D6329A}"/>
            </a:ext>
          </a:extLst>
        </xdr:cNvPr>
        <xdr:cNvSpPr>
          <a:spLocks noChangeShapeType="1"/>
        </xdr:cNvSpPr>
      </xdr:nvSpPr>
      <xdr:spPr bwMode="auto">
        <a:xfrm>
          <a:off x="1866900" y="1962150"/>
          <a:ext cx="0" cy="8255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63500</xdr:colOff>
      <xdr:row>44</xdr:row>
      <xdr:rowOff>6350</xdr:rowOff>
    </xdr:from>
    <xdr:to>
      <xdr:col>51</xdr:col>
      <xdr:colOff>63500</xdr:colOff>
      <xdr:row>46</xdr:row>
      <xdr:rowOff>6350</xdr:rowOff>
    </xdr:to>
    <xdr:sp macro="" textlink="">
      <xdr:nvSpPr>
        <xdr:cNvPr id="72247" name="Line 13">
          <a:extLst>
            <a:ext uri="{FF2B5EF4-FFF2-40B4-BE49-F238E27FC236}">
              <a16:creationId xmlns:a16="http://schemas.microsoft.com/office/drawing/2014/main" id="{453DC712-9A2E-299F-0DC0-B91B5EA7135B}"/>
            </a:ext>
          </a:extLst>
        </xdr:cNvPr>
        <xdr:cNvSpPr>
          <a:spLocks noChangeShapeType="1"/>
        </xdr:cNvSpPr>
      </xdr:nvSpPr>
      <xdr:spPr bwMode="auto">
        <a:xfrm>
          <a:off x="2311400" y="1962150"/>
          <a:ext cx="0" cy="889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63500</xdr:colOff>
      <xdr:row>44</xdr:row>
      <xdr:rowOff>6350</xdr:rowOff>
    </xdr:from>
    <xdr:to>
      <xdr:col>56</xdr:col>
      <xdr:colOff>63500</xdr:colOff>
      <xdr:row>46</xdr:row>
      <xdr:rowOff>6350</xdr:rowOff>
    </xdr:to>
    <xdr:sp macro="" textlink="">
      <xdr:nvSpPr>
        <xdr:cNvPr id="72248" name="Line 13">
          <a:extLst>
            <a:ext uri="{FF2B5EF4-FFF2-40B4-BE49-F238E27FC236}">
              <a16:creationId xmlns:a16="http://schemas.microsoft.com/office/drawing/2014/main" id="{F1BC0823-8544-76CD-BBE1-6D6E3150EE31}"/>
            </a:ext>
          </a:extLst>
        </xdr:cNvPr>
        <xdr:cNvSpPr>
          <a:spLocks noChangeShapeType="1"/>
        </xdr:cNvSpPr>
      </xdr:nvSpPr>
      <xdr:spPr bwMode="auto">
        <a:xfrm>
          <a:off x="2533650" y="1962150"/>
          <a:ext cx="0" cy="889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61</xdr:col>
      <xdr:colOff>63500</xdr:colOff>
      <xdr:row>44</xdr:row>
      <xdr:rowOff>6350</xdr:rowOff>
    </xdr:from>
    <xdr:to>
      <xdr:col>61</xdr:col>
      <xdr:colOff>63500</xdr:colOff>
      <xdr:row>46</xdr:row>
      <xdr:rowOff>0</xdr:rowOff>
    </xdr:to>
    <xdr:sp macro="" textlink="">
      <xdr:nvSpPr>
        <xdr:cNvPr id="72249" name="Line 13">
          <a:extLst>
            <a:ext uri="{FF2B5EF4-FFF2-40B4-BE49-F238E27FC236}">
              <a16:creationId xmlns:a16="http://schemas.microsoft.com/office/drawing/2014/main" id="{72B74DF1-7F67-B255-AE31-76A8A66B248D}"/>
            </a:ext>
          </a:extLst>
        </xdr:cNvPr>
        <xdr:cNvSpPr>
          <a:spLocks noChangeShapeType="1"/>
        </xdr:cNvSpPr>
      </xdr:nvSpPr>
      <xdr:spPr bwMode="auto">
        <a:xfrm>
          <a:off x="2755900" y="1962150"/>
          <a:ext cx="0" cy="8255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0</xdr:colOff>
      <xdr:row>44</xdr:row>
      <xdr:rowOff>0</xdr:rowOff>
    </xdr:from>
    <xdr:to>
      <xdr:col>72</xdr:col>
      <xdr:colOff>0</xdr:colOff>
      <xdr:row>46</xdr:row>
      <xdr:rowOff>0</xdr:rowOff>
    </xdr:to>
    <xdr:sp macro="" textlink="">
      <xdr:nvSpPr>
        <xdr:cNvPr id="72250" name="Line 13">
          <a:extLst>
            <a:ext uri="{FF2B5EF4-FFF2-40B4-BE49-F238E27FC236}">
              <a16:creationId xmlns:a16="http://schemas.microsoft.com/office/drawing/2014/main" id="{512E40C9-BF1E-EDE5-859F-785EF4397135}"/>
            </a:ext>
          </a:extLst>
        </xdr:cNvPr>
        <xdr:cNvSpPr>
          <a:spLocks noChangeShapeType="1"/>
        </xdr:cNvSpPr>
      </xdr:nvSpPr>
      <xdr:spPr bwMode="auto">
        <a:xfrm>
          <a:off x="3200400" y="1955800"/>
          <a:ext cx="0" cy="889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77</xdr:col>
      <xdr:colOff>0</xdr:colOff>
      <xdr:row>44</xdr:row>
      <xdr:rowOff>0</xdr:rowOff>
    </xdr:from>
    <xdr:to>
      <xdr:col>77</xdr:col>
      <xdr:colOff>0</xdr:colOff>
      <xdr:row>45</xdr:row>
      <xdr:rowOff>76200</xdr:rowOff>
    </xdr:to>
    <xdr:sp macro="" textlink="">
      <xdr:nvSpPr>
        <xdr:cNvPr id="72251" name="Line 13">
          <a:extLst>
            <a:ext uri="{FF2B5EF4-FFF2-40B4-BE49-F238E27FC236}">
              <a16:creationId xmlns:a16="http://schemas.microsoft.com/office/drawing/2014/main" id="{DE206200-FF60-476B-CCD3-F10983D1695F}"/>
            </a:ext>
          </a:extLst>
        </xdr:cNvPr>
        <xdr:cNvSpPr>
          <a:spLocks noChangeShapeType="1"/>
        </xdr:cNvSpPr>
      </xdr:nvSpPr>
      <xdr:spPr bwMode="auto">
        <a:xfrm>
          <a:off x="3422650" y="1955800"/>
          <a:ext cx="0" cy="889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43</xdr:row>
      <xdr:rowOff>76200</xdr:rowOff>
    </xdr:from>
    <xdr:to>
      <xdr:col>82</xdr:col>
      <xdr:colOff>0</xdr:colOff>
      <xdr:row>45</xdr:row>
      <xdr:rowOff>76200</xdr:rowOff>
    </xdr:to>
    <xdr:sp macro="" textlink="">
      <xdr:nvSpPr>
        <xdr:cNvPr id="72252" name="Line 13">
          <a:extLst>
            <a:ext uri="{FF2B5EF4-FFF2-40B4-BE49-F238E27FC236}">
              <a16:creationId xmlns:a16="http://schemas.microsoft.com/office/drawing/2014/main" id="{D0E91981-EE53-B5BE-9DAF-C5704393B52C}"/>
            </a:ext>
          </a:extLst>
        </xdr:cNvPr>
        <xdr:cNvSpPr>
          <a:spLocks noChangeShapeType="1"/>
        </xdr:cNvSpPr>
      </xdr:nvSpPr>
      <xdr:spPr bwMode="auto">
        <a:xfrm>
          <a:off x="3644900" y="1955800"/>
          <a:ext cx="0" cy="889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63500</xdr:colOff>
      <xdr:row>44</xdr:row>
      <xdr:rowOff>0</xdr:rowOff>
    </xdr:from>
    <xdr:to>
      <xdr:col>46</xdr:col>
      <xdr:colOff>63500</xdr:colOff>
      <xdr:row>46</xdr:row>
      <xdr:rowOff>0</xdr:rowOff>
    </xdr:to>
    <xdr:sp macro="" textlink="">
      <xdr:nvSpPr>
        <xdr:cNvPr id="72253" name="Line 13">
          <a:extLst>
            <a:ext uri="{FF2B5EF4-FFF2-40B4-BE49-F238E27FC236}">
              <a16:creationId xmlns:a16="http://schemas.microsoft.com/office/drawing/2014/main" id="{2652DB9E-1F31-A32F-B9A1-66F2DB86436B}"/>
            </a:ext>
          </a:extLst>
        </xdr:cNvPr>
        <xdr:cNvSpPr>
          <a:spLocks noChangeShapeType="1"/>
        </xdr:cNvSpPr>
      </xdr:nvSpPr>
      <xdr:spPr bwMode="auto">
        <a:xfrm>
          <a:off x="2089150" y="1955800"/>
          <a:ext cx="0" cy="8890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63500</xdr:colOff>
      <xdr:row>44</xdr:row>
      <xdr:rowOff>0</xdr:rowOff>
    </xdr:from>
    <xdr:to>
      <xdr:col>66</xdr:col>
      <xdr:colOff>63500</xdr:colOff>
      <xdr:row>46</xdr:row>
      <xdr:rowOff>0</xdr:rowOff>
    </xdr:to>
    <xdr:sp macro="" textlink="">
      <xdr:nvSpPr>
        <xdr:cNvPr id="72254" name="Line 13">
          <a:extLst>
            <a:ext uri="{FF2B5EF4-FFF2-40B4-BE49-F238E27FC236}">
              <a16:creationId xmlns:a16="http://schemas.microsoft.com/office/drawing/2014/main" id="{86F0F20B-15F7-2D03-9A87-B8CEC87496E0}"/>
            </a:ext>
          </a:extLst>
        </xdr:cNvPr>
        <xdr:cNvSpPr>
          <a:spLocks noChangeShapeType="1"/>
        </xdr:cNvSpPr>
      </xdr:nvSpPr>
      <xdr:spPr bwMode="auto">
        <a:xfrm>
          <a:off x="2978150" y="1955800"/>
          <a:ext cx="0" cy="8890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190</xdr:col>
      <xdr:colOff>0</xdr:colOff>
      <xdr:row>8</xdr:row>
      <xdr:rowOff>0</xdr:rowOff>
    </xdr:from>
    <xdr:to>
      <xdr:col>190</xdr:col>
      <xdr:colOff>0</xdr:colOff>
      <xdr:row>16</xdr:row>
      <xdr:rowOff>0</xdr:rowOff>
    </xdr:to>
    <xdr:sp macro="" textlink="">
      <xdr:nvSpPr>
        <xdr:cNvPr id="72255" name="Line 13">
          <a:extLst>
            <a:ext uri="{FF2B5EF4-FFF2-40B4-BE49-F238E27FC236}">
              <a16:creationId xmlns:a16="http://schemas.microsoft.com/office/drawing/2014/main" id="{E728B5E3-FE02-09CD-2D8F-4C0D3F09BA01}"/>
            </a:ext>
          </a:extLst>
        </xdr:cNvPr>
        <xdr:cNvSpPr>
          <a:spLocks noChangeShapeType="1"/>
        </xdr:cNvSpPr>
      </xdr:nvSpPr>
      <xdr:spPr bwMode="auto">
        <a:xfrm>
          <a:off x="8445500" y="355600"/>
          <a:ext cx="0" cy="3556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198</xdr:col>
      <xdr:colOff>0</xdr:colOff>
      <xdr:row>8</xdr:row>
      <xdr:rowOff>0</xdr:rowOff>
    </xdr:from>
    <xdr:to>
      <xdr:col>198</xdr:col>
      <xdr:colOff>0</xdr:colOff>
      <xdr:row>16</xdr:row>
      <xdr:rowOff>0</xdr:rowOff>
    </xdr:to>
    <xdr:sp macro="" textlink="">
      <xdr:nvSpPr>
        <xdr:cNvPr id="72256" name="Line 13">
          <a:extLst>
            <a:ext uri="{FF2B5EF4-FFF2-40B4-BE49-F238E27FC236}">
              <a16:creationId xmlns:a16="http://schemas.microsoft.com/office/drawing/2014/main" id="{F88577DA-F00B-234A-AED0-6D18E4595066}"/>
            </a:ext>
          </a:extLst>
        </xdr:cNvPr>
        <xdr:cNvSpPr>
          <a:spLocks noChangeShapeType="1"/>
        </xdr:cNvSpPr>
      </xdr:nvSpPr>
      <xdr:spPr bwMode="auto">
        <a:xfrm>
          <a:off x="8801100" y="355600"/>
          <a:ext cx="0" cy="3556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157</xdr:col>
      <xdr:colOff>63500</xdr:colOff>
      <xdr:row>23</xdr:row>
      <xdr:rowOff>6350</xdr:rowOff>
    </xdr:from>
    <xdr:to>
      <xdr:col>157</xdr:col>
      <xdr:colOff>63500</xdr:colOff>
      <xdr:row>30</xdr:row>
      <xdr:rowOff>0</xdr:rowOff>
    </xdr:to>
    <xdr:sp macro="" textlink="">
      <xdr:nvSpPr>
        <xdr:cNvPr id="72257" name="Line 13">
          <a:extLst>
            <a:ext uri="{FF2B5EF4-FFF2-40B4-BE49-F238E27FC236}">
              <a16:creationId xmlns:a16="http://schemas.microsoft.com/office/drawing/2014/main" id="{9E3C9E08-C98A-A6BF-3891-A6617CACBDFC}"/>
            </a:ext>
          </a:extLst>
        </xdr:cNvPr>
        <xdr:cNvSpPr>
          <a:spLocks noChangeShapeType="1"/>
        </xdr:cNvSpPr>
      </xdr:nvSpPr>
      <xdr:spPr bwMode="auto">
        <a:xfrm>
          <a:off x="7023100" y="10287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165</xdr:col>
      <xdr:colOff>50800</xdr:colOff>
      <xdr:row>23</xdr:row>
      <xdr:rowOff>0</xdr:rowOff>
    </xdr:from>
    <xdr:to>
      <xdr:col>165</xdr:col>
      <xdr:colOff>50800</xdr:colOff>
      <xdr:row>30</xdr:row>
      <xdr:rowOff>0</xdr:rowOff>
    </xdr:to>
    <xdr:sp macro="" textlink="">
      <xdr:nvSpPr>
        <xdr:cNvPr id="72258" name="Line 13">
          <a:extLst>
            <a:ext uri="{FF2B5EF4-FFF2-40B4-BE49-F238E27FC236}">
              <a16:creationId xmlns:a16="http://schemas.microsoft.com/office/drawing/2014/main" id="{F062C9CF-1319-636A-496F-693800043072}"/>
            </a:ext>
          </a:extLst>
        </xdr:cNvPr>
        <xdr:cNvSpPr>
          <a:spLocks noChangeShapeType="1"/>
        </xdr:cNvSpPr>
      </xdr:nvSpPr>
      <xdr:spPr bwMode="auto">
        <a:xfrm>
          <a:off x="7378700" y="1022350"/>
          <a:ext cx="0" cy="31115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173</xdr:col>
      <xdr:colOff>63500</xdr:colOff>
      <xdr:row>23</xdr:row>
      <xdr:rowOff>0</xdr:rowOff>
    </xdr:from>
    <xdr:to>
      <xdr:col>173</xdr:col>
      <xdr:colOff>63500</xdr:colOff>
      <xdr:row>29</xdr:row>
      <xdr:rowOff>76200</xdr:rowOff>
    </xdr:to>
    <xdr:sp macro="" textlink="">
      <xdr:nvSpPr>
        <xdr:cNvPr id="72259" name="Line 13">
          <a:extLst>
            <a:ext uri="{FF2B5EF4-FFF2-40B4-BE49-F238E27FC236}">
              <a16:creationId xmlns:a16="http://schemas.microsoft.com/office/drawing/2014/main" id="{254F3405-6041-0FF1-B244-BFCFBBCFD325}"/>
            </a:ext>
          </a:extLst>
        </xdr:cNvPr>
        <xdr:cNvSpPr>
          <a:spLocks noChangeShapeType="1"/>
        </xdr:cNvSpPr>
      </xdr:nvSpPr>
      <xdr:spPr bwMode="auto">
        <a:xfrm>
          <a:off x="7734300" y="1022350"/>
          <a:ext cx="0" cy="31115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190</xdr:col>
      <xdr:colOff>0</xdr:colOff>
      <xdr:row>21</xdr:row>
      <xdr:rowOff>6350</xdr:rowOff>
    </xdr:from>
    <xdr:to>
      <xdr:col>190</xdr:col>
      <xdr:colOff>0</xdr:colOff>
      <xdr:row>30</xdr:row>
      <xdr:rowOff>0</xdr:rowOff>
    </xdr:to>
    <xdr:sp macro="" textlink="">
      <xdr:nvSpPr>
        <xdr:cNvPr id="72260" name="Line 13">
          <a:extLst>
            <a:ext uri="{FF2B5EF4-FFF2-40B4-BE49-F238E27FC236}">
              <a16:creationId xmlns:a16="http://schemas.microsoft.com/office/drawing/2014/main" id="{38485FC0-7074-30EF-2075-CD6173FA08AE}"/>
            </a:ext>
          </a:extLst>
        </xdr:cNvPr>
        <xdr:cNvSpPr>
          <a:spLocks noChangeShapeType="1"/>
        </xdr:cNvSpPr>
      </xdr:nvSpPr>
      <xdr:spPr bwMode="auto">
        <a:xfrm>
          <a:off x="8445500" y="939800"/>
          <a:ext cx="0" cy="3937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197</xdr:col>
      <xdr:colOff>63500</xdr:colOff>
      <xdr:row>21</xdr:row>
      <xdr:rowOff>6350</xdr:rowOff>
    </xdr:from>
    <xdr:to>
      <xdr:col>197</xdr:col>
      <xdr:colOff>63500</xdr:colOff>
      <xdr:row>29</xdr:row>
      <xdr:rowOff>76200</xdr:rowOff>
    </xdr:to>
    <xdr:sp macro="" textlink="">
      <xdr:nvSpPr>
        <xdr:cNvPr id="72261" name="Line 13">
          <a:extLst>
            <a:ext uri="{FF2B5EF4-FFF2-40B4-BE49-F238E27FC236}">
              <a16:creationId xmlns:a16="http://schemas.microsoft.com/office/drawing/2014/main" id="{1E377C8E-FB03-1400-2527-0427EB42EBFE}"/>
            </a:ext>
          </a:extLst>
        </xdr:cNvPr>
        <xdr:cNvSpPr>
          <a:spLocks noChangeShapeType="1"/>
        </xdr:cNvSpPr>
      </xdr:nvSpPr>
      <xdr:spPr bwMode="auto">
        <a:xfrm>
          <a:off x="8801100" y="939800"/>
          <a:ext cx="0" cy="3937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63500</xdr:colOff>
      <xdr:row>59</xdr:row>
      <xdr:rowOff>31750</xdr:rowOff>
    </xdr:from>
    <xdr:to>
      <xdr:col>17</xdr:col>
      <xdr:colOff>63500</xdr:colOff>
      <xdr:row>65</xdr:row>
      <xdr:rowOff>76200</xdr:rowOff>
    </xdr:to>
    <xdr:sp macro="" textlink="">
      <xdr:nvSpPr>
        <xdr:cNvPr id="72262" name="Line 13">
          <a:extLst>
            <a:ext uri="{FF2B5EF4-FFF2-40B4-BE49-F238E27FC236}">
              <a16:creationId xmlns:a16="http://schemas.microsoft.com/office/drawing/2014/main" id="{38C3B733-24E8-2EB1-D0A3-512DBC9A24A3}"/>
            </a:ext>
          </a:extLst>
        </xdr:cNvPr>
        <xdr:cNvSpPr>
          <a:spLocks noChangeShapeType="1"/>
        </xdr:cNvSpPr>
      </xdr:nvSpPr>
      <xdr:spPr bwMode="auto">
        <a:xfrm>
          <a:off x="800100" y="2654300"/>
          <a:ext cx="0" cy="2794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59</xdr:row>
      <xdr:rowOff>31750</xdr:rowOff>
    </xdr:from>
    <xdr:to>
      <xdr:col>32</xdr:col>
      <xdr:colOff>0</xdr:colOff>
      <xdr:row>65</xdr:row>
      <xdr:rowOff>76200</xdr:rowOff>
    </xdr:to>
    <xdr:sp macro="" textlink="">
      <xdr:nvSpPr>
        <xdr:cNvPr id="72263" name="Line 13">
          <a:extLst>
            <a:ext uri="{FF2B5EF4-FFF2-40B4-BE49-F238E27FC236}">
              <a16:creationId xmlns:a16="http://schemas.microsoft.com/office/drawing/2014/main" id="{5083425B-D016-32BB-EE26-3BA16BCBC9F0}"/>
            </a:ext>
          </a:extLst>
        </xdr:cNvPr>
        <xdr:cNvSpPr>
          <a:spLocks noChangeShapeType="1"/>
        </xdr:cNvSpPr>
      </xdr:nvSpPr>
      <xdr:spPr bwMode="auto">
        <a:xfrm>
          <a:off x="1422400" y="2654300"/>
          <a:ext cx="0" cy="2794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59</xdr:row>
      <xdr:rowOff>6350</xdr:rowOff>
    </xdr:from>
    <xdr:to>
      <xdr:col>46</xdr:col>
      <xdr:colOff>0</xdr:colOff>
      <xdr:row>65</xdr:row>
      <xdr:rowOff>57150</xdr:rowOff>
    </xdr:to>
    <xdr:sp macro="" textlink="">
      <xdr:nvSpPr>
        <xdr:cNvPr id="72264" name="Line 13">
          <a:extLst>
            <a:ext uri="{FF2B5EF4-FFF2-40B4-BE49-F238E27FC236}">
              <a16:creationId xmlns:a16="http://schemas.microsoft.com/office/drawing/2014/main" id="{3A8FD630-E434-3980-BD5E-5389E8C5E24C}"/>
            </a:ext>
          </a:extLst>
        </xdr:cNvPr>
        <xdr:cNvSpPr>
          <a:spLocks noChangeShapeType="1"/>
        </xdr:cNvSpPr>
      </xdr:nvSpPr>
      <xdr:spPr bwMode="auto">
        <a:xfrm>
          <a:off x="2044700" y="26289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63500</xdr:colOff>
      <xdr:row>59</xdr:row>
      <xdr:rowOff>6350</xdr:rowOff>
    </xdr:from>
    <xdr:to>
      <xdr:col>71</xdr:col>
      <xdr:colOff>63500</xdr:colOff>
      <xdr:row>65</xdr:row>
      <xdr:rowOff>57150</xdr:rowOff>
    </xdr:to>
    <xdr:sp macro="" textlink="">
      <xdr:nvSpPr>
        <xdr:cNvPr id="72265" name="Line 13">
          <a:extLst>
            <a:ext uri="{FF2B5EF4-FFF2-40B4-BE49-F238E27FC236}">
              <a16:creationId xmlns:a16="http://schemas.microsoft.com/office/drawing/2014/main" id="{CB71965D-FF1D-8F40-8693-D7EEDBAE142B}"/>
            </a:ext>
          </a:extLst>
        </xdr:cNvPr>
        <xdr:cNvSpPr>
          <a:spLocks noChangeShapeType="1"/>
        </xdr:cNvSpPr>
      </xdr:nvSpPr>
      <xdr:spPr bwMode="auto">
        <a:xfrm>
          <a:off x="3200400" y="26289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85</xdr:col>
      <xdr:colOff>63500</xdr:colOff>
      <xdr:row>59</xdr:row>
      <xdr:rowOff>6350</xdr:rowOff>
    </xdr:from>
    <xdr:to>
      <xdr:col>85</xdr:col>
      <xdr:colOff>63500</xdr:colOff>
      <xdr:row>65</xdr:row>
      <xdr:rowOff>57150</xdr:rowOff>
    </xdr:to>
    <xdr:sp macro="" textlink="">
      <xdr:nvSpPr>
        <xdr:cNvPr id="72266" name="Line 13">
          <a:extLst>
            <a:ext uri="{FF2B5EF4-FFF2-40B4-BE49-F238E27FC236}">
              <a16:creationId xmlns:a16="http://schemas.microsoft.com/office/drawing/2014/main" id="{B4F122C8-2758-6639-9100-FBFC9F190BC3}"/>
            </a:ext>
          </a:extLst>
        </xdr:cNvPr>
        <xdr:cNvSpPr>
          <a:spLocks noChangeShapeType="1"/>
        </xdr:cNvSpPr>
      </xdr:nvSpPr>
      <xdr:spPr bwMode="auto">
        <a:xfrm>
          <a:off x="3822700" y="26289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50800</xdr:colOff>
      <xdr:row>59</xdr:row>
      <xdr:rowOff>19050</xdr:rowOff>
    </xdr:from>
    <xdr:to>
      <xdr:col>99</xdr:col>
      <xdr:colOff>50800</xdr:colOff>
      <xdr:row>65</xdr:row>
      <xdr:rowOff>57150</xdr:rowOff>
    </xdr:to>
    <xdr:sp macro="" textlink="">
      <xdr:nvSpPr>
        <xdr:cNvPr id="72267" name="Line 13">
          <a:extLst>
            <a:ext uri="{FF2B5EF4-FFF2-40B4-BE49-F238E27FC236}">
              <a16:creationId xmlns:a16="http://schemas.microsoft.com/office/drawing/2014/main" id="{B0A80084-7E33-F6EA-DAF4-12CD2DE3ECDE}"/>
            </a:ext>
          </a:extLst>
        </xdr:cNvPr>
        <xdr:cNvSpPr>
          <a:spLocks noChangeShapeType="1"/>
        </xdr:cNvSpPr>
      </xdr:nvSpPr>
      <xdr:spPr bwMode="auto">
        <a:xfrm>
          <a:off x="4445000" y="2641600"/>
          <a:ext cx="0" cy="2921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115</xdr:col>
      <xdr:colOff>1011</xdr:colOff>
      <xdr:row>68</xdr:row>
      <xdr:rowOff>34888</xdr:rowOff>
    </xdr:from>
    <xdr:to>
      <xdr:col>117</xdr:col>
      <xdr:colOff>41810</xdr:colOff>
      <xdr:row>71</xdr:row>
      <xdr:rowOff>44376</xdr:rowOff>
    </xdr:to>
    <xdr:sp macro="" textlink="" fLocksText="0">
      <xdr:nvSpPr>
        <xdr:cNvPr id="5961" name="正方形/長方形 40">
          <a:extLst>
            <a:ext uri="{FF2B5EF4-FFF2-40B4-BE49-F238E27FC236}">
              <a16:creationId xmlns:a16="http://schemas.microsoft.com/office/drawing/2014/main" id="{2130B010-5E30-E5BF-4FFD-DAEC0C12659A}"/>
            </a:ext>
          </a:extLst>
        </xdr:cNvPr>
        <xdr:cNvSpPr/>
      </xdr:nvSpPr>
      <xdr:spPr bwMode="auto">
        <a:xfrm>
          <a:off x="5102216" y="3044788"/>
          <a:ext cx="133635" cy="14283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㎡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218</xdr:col>
      <xdr:colOff>44441</xdr:colOff>
      <xdr:row>68</xdr:row>
      <xdr:rowOff>9488</xdr:rowOff>
    </xdr:from>
    <xdr:to>
      <xdr:col>221</xdr:col>
      <xdr:colOff>41408</xdr:colOff>
      <xdr:row>71</xdr:row>
      <xdr:rowOff>31418</xdr:rowOff>
    </xdr:to>
    <xdr:sp macro="" textlink="" fLocksText="0">
      <xdr:nvSpPr>
        <xdr:cNvPr id="5962" name="正方形/長方形 39">
          <a:extLst>
            <a:ext uri="{FF2B5EF4-FFF2-40B4-BE49-F238E27FC236}">
              <a16:creationId xmlns:a16="http://schemas.microsoft.com/office/drawing/2014/main" id="{E7E9D3AF-26CD-21BB-DE1D-DDBADECF75D7}"/>
            </a:ext>
          </a:extLst>
        </xdr:cNvPr>
        <xdr:cNvSpPr/>
      </xdr:nvSpPr>
      <xdr:spPr bwMode="auto">
        <a:xfrm>
          <a:off x="10420350" y="3248025"/>
          <a:ext cx="152400" cy="1524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円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114</xdr:col>
      <xdr:colOff>47625</xdr:colOff>
      <xdr:row>140</xdr:row>
      <xdr:rowOff>9488</xdr:rowOff>
    </xdr:from>
    <xdr:to>
      <xdr:col>118</xdr:col>
      <xdr:colOff>0</xdr:colOff>
      <xdr:row>143</xdr:row>
      <xdr:rowOff>9488</xdr:rowOff>
    </xdr:to>
    <xdr:sp macro="" textlink="" fLocksText="0">
      <xdr:nvSpPr>
        <xdr:cNvPr id="5963" name="正方形/長方形 41">
          <a:extLst>
            <a:ext uri="{FF2B5EF4-FFF2-40B4-BE49-F238E27FC236}">
              <a16:creationId xmlns:a16="http://schemas.microsoft.com/office/drawing/2014/main" id="{04837949-950F-7635-5451-77F0366B5F5D}"/>
            </a:ext>
          </a:extLst>
        </xdr:cNvPr>
        <xdr:cNvSpPr/>
      </xdr:nvSpPr>
      <xdr:spPr bwMode="auto">
        <a:xfrm>
          <a:off x="5476875" y="6677025"/>
          <a:ext cx="142875" cy="1428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円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17</xdr:col>
      <xdr:colOff>63500</xdr:colOff>
      <xdr:row>59</xdr:row>
      <xdr:rowOff>31750</xdr:rowOff>
    </xdr:from>
    <xdr:to>
      <xdr:col>17</xdr:col>
      <xdr:colOff>63500</xdr:colOff>
      <xdr:row>65</xdr:row>
      <xdr:rowOff>76200</xdr:rowOff>
    </xdr:to>
    <xdr:sp macro="" textlink="">
      <xdr:nvSpPr>
        <xdr:cNvPr id="72271" name="Line 13">
          <a:extLst>
            <a:ext uri="{FF2B5EF4-FFF2-40B4-BE49-F238E27FC236}">
              <a16:creationId xmlns:a16="http://schemas.microsoft.com/office/drawing/2014/main" id="{3317D027-E982-EE42-9746-F72535466BDC}"/>
            </a:ext>
          </a:extLst>
        </xdr:cNvPr>
        <xdr:cNvSpPr>
          <a:spLocks noChangeShapeType="1"/>
        </xdr:cNvSpPr>
      </xdr:nvSpPr>
      <xdr:spPr bwMode="auto">
        <a:xfrm>
          <a:off x="800100" y="2654300"/>
          <a:ext cx="0" cy="2794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59</xdr:row>
      <xdr:rowOff>31750</xdr:rowOff>
    </xdr:from>
    <xdr:to>
      <xdr:col>32</xdr:col>
      <xdr:colOff>0</xdr:colOff>
      <xdr:row>65</xdr:row>
      <xdr:rowOff>76200</xdr:rowOff>
    </xdr:to>
    <xdr:sp macro="" textlink="">
      <xdr:nvSpPr>
        <xdr:cNvPr id="72272" name="Line 13">
          <a:extLst>
            <a:ext uri="{FF2B5EF4-FFF2-40B4-BE49-F238E27FC236}">
              <a16:creationId xmlns:a16="http://schemas.microsoft.com/office/drawing/2014/main" id="{8E317FB7-75D3-250A-9413-AECFBCF6091E}"/>
            </a:ext>
          </a:extLst>
        </xdr:cNvPr>
        <xdr:cNvSpPr>
          <a:spLocks noChangeShapeType="1"/>
        </xdr:cNvSpPr>
      </xdr:nvSpPr>
      <xdr:spPr bwMode="auto">
        <a:xfrm>
          <a:off x="1422400" y="2654300"/>
          <a:ext cx="0" cy="2794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59</xdr:row>
      <xdr:rowOff>6350</xdr:rowOff>
    </xdr:from>
    <xdr:to>
      <xdr:col>46</xdr:col>
      <xdr:colOff>0</xdr:colOff>
      <xdr:row>65</xdr:row>
      <xdr:rowOff>57150</xdr:rowOff>
    </xdr:to>
    <xdr:sp macro="" textlink="">
      <xdr:nvSpPr>
        <xdr:cNvPr id="72273" name="Line 13">
          <a:extLst>
            <a:ext uri="{FF2B5EF4-FFF2-40B4-BE49-F238E27FC236}">
              <a16:creationId xmlns:a16="http://schemas.microsoft.com/office/drawing/2014/main" id="{E15D22AE-8CC5-E09D-324F-B2E3E6DC285E}"/>
            </a:ext>
          </a:extLst>
        </xdr:cNvPr>
        <xdr:cNvSpPr>
          <a:spLocks noChangeShapeType="1"/>
        </xdr:cNvSpPr>
      </xdr:nvSpPr>
      <xdr:spPr bwMode="auto">
        <a:xfrm>
          <a:off x="2044700" y="26289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63500</xdr:colOff>
      <xdr:row>59</xdr:row>
      <xdr:rowOff>6350</xdr:rowOff>
    </xdr:from>
    <xdr:to>
      <xdr:col>71</xdr:col>
      <xdr:colOff>63500</xdr:colOff>
      <xdr:row>65</xdr:row>
      <xdr:rowOff>57150</xdr:rowOff>
    </xdr:to>
    <xdr:sp macro="" textlink="">
      <xdr:nvSpPr>
        <xdr:cNvPr id="72274" name="Line 13">
          <a:extLst>
            <a:ext uri="{FF2B5EF4-FFF2-40B4-BE49-F238E27FC236}">
              <a16:creationId xmlns:a16="http://schemas.microsoft.com/office/drawing/2014/main" id="{1D63D8A5-A5A2-3E8B-0BBC-DAEF49F13A4F}"/>
            </a:ext>
          </a:extLst>
        </xdr:cNvPr>
        <xdr:cNvSpPr>
          <a:spLocks noChangeShapeType="1"/>
        </xdr:cNvSpPr>
      </xdr:nvSpPr>
      <xdr:spPr bwMode="auto">
        <a:xfrm>
          <a:off x="3200400" y="26289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85</xdr:col>
      <xdr:colOff>63500</xdr:colOff>
      <xdr:row>59</xdr:row>
      <xdr:rowOff>6350</xdr:rowOff>
    </xdr:from>
    <xdr:to>
      <xdr:col>85</xdr:col>
      <xdr:colOff>63500</xdr:colOff>
      <xdr:row>65</xdr:row>
      <xdr:rowOff>57150</xdr:rowOff>
    </xdr:to>
    <xdr:sp macro="" textlink="">
      <xdr:nvSpPr>
        <xdr:cNvPr id="72275" name="Line 13">
          <a:extLst>
            <a:ext uri="{FF2B5EF4-FFF2-40B4-BE49-F238E27FC236}">
              <a16:creationId xmlns:a16="http://schemas.microsoft.com/office/drawing/2014/main" id="{C584AC77-D922-22BA-A7CC-9A74A479CD72}"/>
            </a:ext>
          </a:extLst>
        </xdr:cNvPr>
        <xdr:cNvSpPr>
          <a:spLocks noChangeShapeType="1"/>
        </xdr:cNvSpPr>
      </xdr:nvSpPr>
      <xdr:spPr bwMode="auto">
        <a:xfrm>
          <a:off x="3822700" y="26289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50800</xdr:colOff>
      <xdr:row>59</xdr:row>
      <xdr:rowOff>6350</xdr:rowOff>
    </xdr:from>
    <xdr:to>
      <xdr:col>99</xdr:col>
      <xdr:colOff>50800</xdr:colOff>
      <xdr:row>65</xdr:row>
      <xdr:rowOff>57150</xdr:rowOff>
    </xdr:to>
    <xdr:sp macro="" textlink="">
      <xdr:nvSpPr>
        <xdr:cNvPr id="72276" name="Line 13">
          <a:extLst>
            <a:ext uri="{FF2B5EF4-FFF2-40B4-BE49-F238E27FC236}">
              <a16:creationId xmlns:a16="http://schemas.microsoft.com/office/drawing/2014/main" id="{DA6E37E8-BBD2-7709-46D1-3A17072C158C}"/>
            </a:ext>
          </a:extLst>
        </xdr:cNvPr>
        <xdr:cNvSpPr>
          <a:spLocks noChangeShapeType="1"/>
        </xdr:cNvSpPr>
      </xdr:nvSpPr>
      <xdr:spPr bwMode="auto">
        <a:xfrm>
          <a:off x="4445000" y="26289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25419</xdr:colOff>
      <xdr:row>56</xdr:row>
      <xdr:rowOff>31676</xdr:rowOff>
    </xdr:from>
    <xdr:to>
      <xdr:col>72</xdr:col>
      <xdr:colOff>41316</xdr:colOff>
      <xdr:row>60</xdr:row>
      <xdr:rowOff>41349</xdr:rowOff>
    </xdr:to>
    <xdr:sp macro="" textlink="">
      <xdr:nvSpPr>
        <xdr:cNvPr id="5970" name="テキスト ボックス 47">
          <a:extLst>
            <a:ext uri="{FF2B5EF4-FFF2-40B4-BE49-F238E27FC236}">
              <a16:creationId xmlns:a16="http://schemas.microsoft.com/office/drawing/2014/main" id="{F2C8236D-BCF1-0784-71C5-E4BAFD00F16E}"/>
            </a:ext>
          </a:extLst>
        </xdr:cNvPr>
        <xdr:cNvSpPr txBox="1"/>
      </xdr:nvSpPr>
      <xdr:spPr>
        <a:xfrm>
          <a:off x="2828925" y="2686050"/>
          <a:ext cx="6286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/>
        <a:lstStyle/>
        <a:p>
          <a:r>
            <a:rPr lang="en-US" altLang="ja-JP" sz="800" b="1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lang="ja-JP" altLang="en-US" sz="800" b="1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元号</a:t>
          </a:r>
          <a:r>
            <a:rPr lang="en-US" altLang="ja-JP" sz="800" b="1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lang="ja-JP" altLang="en-US" sz="1100" b="1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3184</xdr:colOff>
      <xdr:row>56</xdr:row>
      <xdr:rowOff>31676</xdr:rowOff>
    </xdr:from>
    <xdr:to>
      <xdr:col>17</xdr:col>
      <xdr:colOff>25449</xdr:colOff>
      <xdr:row>60</xdr:row>
      <xdr:rowOff>41349</xdr:rowOff>
    </xdr:to>
    <xdr:sp macro="" textlink="">
      <xdr:nvSpPr>
        <xdr:cNvPr id="5971" name="テキスト ボックス 48">
          <a:extLst>
            <a:ext uri="{FF2B5EF4-FFF2-40B4-BE49-F238E27FC236}">
              <a16:creationId xmlns:a16="http://schemas.microsoft.com/office/drawing/2014/main" id="{6A7BF784-EDB4-6AE4-B393-8D54F9117FEE}"/>
            </a:ext>
          </a:extLst>
        </xdr:cNvPr>
        <xdr:cNvSpPr txBox="1"/>
      </xdr:nvSpPr>
      <xdr:spPr>
        <a:xfrm>
          <a:off x="200025" y="2686050"/>
          <a:ext cx="6286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t"/>
        <a:lstStyle/>
        <a:p>
          <a:r>
            <a:rPr lang="en-US" altLang="ja-JP" sz="800" b="1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lang="ja-JP" altLang="en-US" sz="800" b="1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元号</a:t>
          </a:r>
          <a:r>
            <a:rPr lang="en-US" altLang="ja-JP" sz="800" b="1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lang="ja-JP" altLang="en-US" sz="1100" b="1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17</xdr:col>
      <xdr:colOff>63500</xdr:colOff>
      <xdr:row>59</xdr:row>
      <xdr:rowOff>31750</xdr:rowOff>
    </xdr:from>
    <xdr:to>
      <xdr:col>17</xdr:col>
      <xdr:colOff>63500</xdr:colOff>
      <xdr:row>65</xdr:row>
      <xdr:rowOff>63500</xdr:rowOff>
    </xdr:to>
    <xdr:sp macro="" textlink="">
      <xdr:nvSpPr>
        <xdr:cNvPr id="72279" name="Line 13">
          <a:extLst>
            <a:ext uri="{FF2B5EF4-FFF2-40B4-BE49-F238E27FC236}">
              <a16:creationId xmlns:a16="http://schemas.microsoft.com/office/drawing/2014/main" id="{C2DC71AC-E1CB-6907-3EEA-864A5FE12981}"/>
            </a:ext>
          </a:extLst>
        </xdr:cNvPr>
        <xdr:cNvSpPr>
          <a:spLocks noChangeShapeType="1"/>
        </xdr:cNvSpPr>
      </xdr:nvSpPr>
      <xdr:spPr bwMode="auto">
        <a:xfrm>
          <a:off x="800100" y="2654300"/>
          <a:ext cx="0" cy="2794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59</xdr:row>
      <xdr:rowOff>31750</xdr:rowOff>
    </xdr:from>
    <xdr:to>
      <xdr:col>32</xdr:col>
      <xdr:colOff>0</xdr:colOff>
      <xdr:row>65</xdr:row>
      <xdr:rowOff>76200</xdr:rowOff>
    </xdr:to>
    <xdr:sp macro="" textlink="">
      <xdr:nvSpPr>
        <xdr:cNvPr id="72280" name="Line 13">
          <a:extLst>
            <a:ext uri="{FF2B5EF4-FFF2-40B4-BE49-F238E27FC236}">
              <a16:creationId xmlns:a16="http://schemas.microsoft.com/office/drawing/2014/main" id="{1B91EF21-BCC2-04D5-83FE-21312D29B4A5}"/>
            </a:ext>
          </a:extLst>
        </xdr:cNvPr>
        <xdr:cNvSpPr>
          <a:spLocks noChangeShapeType="1"/>
        </xdr:cNvSpPr>
      </xdr:nvSpPr>
      <xdr:spPr bwMode="auto">
        <a:xfrm>
          <a:off x="1422400" y="2654300"/>
          <a:ext cx="0" cy="2794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59</xdr:row>
      <xdr:rowOff>6350</xdr:rowOff>
    </xdr:from>
    <xdr:to>
      <xdr:col>46</xdr:col>
      <xdr:colOff>0</xdr:colOff>
      <xdr:row>65</xdr:row>
      <xdr:rowOff>57150</xdr:rowOff>
    </xdr:to>
    <xdr:sp macro="" textlink="">
      <xdr:nvSpPr>
        <xdr:cNvPr id="72281" name="Line 13">
          <a:extLst>
            <a:ext uri="{FF2B5EF4-FFF2-40B4-BE49-F238E27FC236}">
              <a16:creationId xmlns:a16="http://schemas.microsoft.com/office/drawing/2014/main" id="{CDE38F3A-29CA-822B-EEAF-FA31BCB961E3}"/>
            </a:ext>
          </a:extLst>
        </xdr:cNvPr>
        <xdr:cNvSpPr>
          <a:spLocks noChangeShapeType="1"/>
        </xdr:cNvSpPr>
      </xdr:nvSpPr>
      <xdr:spPr bwMode="auto">
        <a:xfrm>
          <a:off x="2044700" y="26289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63500</xdr:colOff>
      <xdr:row>59</xdr:row>
      <xdr:rowOff>6350</xdr:rowOff>
    </xdr:from>
    <xdr:to>
      <xdr:col>71</xdr:col>
      <xdr:colOff>63500</xdr:colOff>
      <xdr:row>65</xdr:row>
      <xdr:rowOff>57150</xdr:rowOff>
    </xdr:to>
    <xdr:sp macro="" textlink="">
      <xdr:nvSpPr>
        <xdr:cNvPr id="72282" name="Line 13">
          <a:extLst>
            <a:ext uri="{FF2B5EF4-FFF2-40B4-BE49-F238E27FC236}">
              <a16:creationId xmlns:a16="http://schemas.microsoft.com/office/drawing/2014/main" id="{93142B6E-23D0-E911-3EB3-F9F016D6C871}"/>
            </a:ext>
          </a:extLst>
        </xdr:cNvPr>
        <xdr:cNvSpPr>
          <a:spLocks noChangeShapeType="1"/>
        </xdr:cNvSpPr>
      </xdr:nvSpPr>
      <xdr:spPr bwMode="auto">
        <a:xfrm>
          <a:off x="3200400" y="26289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85</xdr:col>
      <xdr:colOff>63500</xdr:colOff>
      <xdr:row>59</xdr:row>
      <xdr:rowOff>6350</xdr:rowOff>
    </xdr:from>
    <xdr:to>
      <xdr:col>85</xdr:col>
      <xdr:colOff>63500</xdr:colOff>
      <xdr:row>65</xdr:row>
      <xdr:rowOff>57150</xdr:rowOff>
    </xdr:to>
    <xdr:sp macro="" textlink="">
      <xdr:nvSpPr>
        <xdr:cNvPr id="72283" name="Line 13">
          <a:extLst>
            <a:ext uri="{FF2B5EF4-FFF2-40B4-BE49-F238E27FC236}">
              <a16:creationId xmlns:a16="http://schemas.microsoft.com/office/drawing/2014/main" id="{2382BDA9-E9C2-085A-FFE9-D2AE5576A480}"/>
            </a:ext>
          </a:extLst>
        </xdr:cNvPr>
        <xdr:cNvSpPr>
          <a:spLocks noChangeShapeType="1"/>
        </xdr:cNvSpPr>
      </xdr:nvSpPr>
      <xdr:spPr bwMode="auto">
        <a:xfrm>
          <a:off x="3822700" y="2628900"/>
          <a:ext cx="0" cy="30480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99</xdr:col>
      <xdr:colOff>50800</xdr:colOff>
      <xdr:row>59</xdr:row>
      <xdr:rowOff>0</xdr:rowOff>
    </xdr:from>
    <xdr:to>
      <xdr:col>99</xdr:col>
      <xdr:colOff>50800</xdr:colOff>
      <xdr:row>65</xdr:row>
      <xdr:rowOff>57150</xdr:rowOff>
    </xdr:to>
    <xdr:sp macro="" textlink="">
      <xdr:nvSpPr>
        <xdr:cNvPr id="72284" name="Line 13">
          <a:extLst>
            <a:ext uri="{FF2B5EF4-FFF2-40B4-BE49-F238E27FC236}">
              <a16:creationId xmlns:a16="http://schemas.microsoft.com/office/drawing/2014/main" id="{A0938269-C6B6-DF76-064C-48413F202D49}"/>
            </a:ext>
          </a:extLst>
        </xdr:cNvPr>
        <xdr:cNvSpPr>
          <a:spLocks noChangeShapeType="1"/>
        </xdr:cNvSpPr>
      </xdr:nvSpPr>
      <xdr:spPr bwMode="auto">
        <a:xfrm>
          <a:off x="4445000" y="2622550"/>
          <a:ext cx="0" cy="311150"/>
        </a:xfrm>
        <a:prstGeom prst="line">
          <a:avLst/>
        </a:prstGeom>
        <a:noFill/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104</xdr:col>
      <xdr:colOff>18517</xdr:colOff>
      <xdr:row>140</xdr:row>
      <xdr:rowOff>30685</xdr:rowOff>
    </xdr:from>
    <xdr:to>
      <xdr:col>107</xdr:col>
      <xdr:colOff>21274</xdr:colOff>
      <xdr:row>143</xdr:row>
      <xdr:rowOff>30685</xdr:rowOff>
    </xdr:to>
    <xdr:sp macro="" textlink="" fLocksText="0">
      <xdr:nvSpPr>
        <xdr:cNvPr id="16" name="正方形/長方形 41">
          <a:extLst>
            <a:ext uri="{FF2B5EF4-FFF2-40B4-BE49-F238E27FC236}">
              <a16:creationId xmlns:a16="http://schemas.microsoft.com/office/drawing/2014/main" id="{952A925E-607F-4448-2AA8-00BEEE67FDEA}"/>
            </a:ext>
          </a:extLst>
        </xdr:cNvPr>
        <xdr:cNvSpPr/>
      </xdr:nvSpPr>
      <xdr:spPr bwMode="auto">
        <a:xfrm>
          <a:off x="4827584" y="6500277"/>
          <a:ext cx="141663" cy="1389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千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91</xdr:col>
      <xdr:colOff>2331</xdr:colOff>
      <xdr:row>140</xdr:row>
      <xdr:rowOff>34677</xdr:rowOff>
    </xdr:from>
    <xdr:to>
      <xdr:col>98</xdr:col>
      <xdr:colOff>885</xdr:colOff>
      <xdr:row>143</xdr:row>
      <xdr:rowOff>34677</xdr:rowOff>
    </xdr:to>
    <xdr:sp macro="" textlink="" fLocksText="0">
      <xdr:nvSpPr>
        <xdr:cNvPr id="17" name="正方形/長方形 41">
          <a:extLst>
            <a:ext uri="{FF2B5EF4-FFF2-40B4-BE49-F238E27FC236}">
              <a16:creationId xmlns:a16="http://schemas.microsoft.com/office/drawing/2014/main" id="{B1A9852C-8E6F-CE12-58C5-8B5AA8C3652F}"/>
            </a:ext>
          </a:extLst>
        </xdr:cNvPr>
        <xdr:cNvSpPr/>
      </xdr:nvSpPr>
      <xdr:spPr bwMode="auto">
        <a:xfrm>
          <a:off x="4129831" y="6371977"/>
          <a:ext cx="304565" cy="136071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百万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208</xdr:col>
      <xdr:colOff>40348</xdr:colOff>
      <xdr:row>68</xdr:row>
      <xdr:rowOff>16270</xdr:rowOff>
    </xdr:from>
    <xdr:to>
      <xdr:col>211</xdr:col>
      <xdr:colOff>43532</xdr:colOff>
      <xdr:row>71</xdr:row>
      <xdr:rowOff>32250</xdr:rowOff>
    </xdr:to>
    <xdr:sp macro="" textlink="" fLocksText="0">
      <xdr:nvSpPr>
        <xdr:cNvPr id="18" name="正方形/長方形 39">
          <a:extLst>
            <a:ext uri="{FF2B5EF4-FFF2-40B4-BE49-F238E27FC236}">
              <a16:creationId xmlns:a16="http://schemas.microsoft.com/office/drawing/2014/main" id="{F7328A73-BF5F-20EB-1DFD-CBCD639E6C0B}"/>
            </a:ext>
          </a:extLst>
        </xdr:cNvPr>
        <xdr:cNvSpPr/>
      </xdr:nvSpPr>
      <xdr:spPr bwMode="auto">
        <a:xfrm>
          <a:off x="9051747" y="2960106"/>
          <a:ext cx="133340" cy="13964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千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195</xdr:col>
      <xdr:colOff>6508</xdr:colOff>
      <xdr:row>68</xdr:row>
      <xdr:rowOff>8500</xdr:rowOff>
    </xdr:from>
    <xdr:to>
      <xdr:col>201</xdr:col>
      <xdr:colOff>0</xdr:colOff>
      <xdr:row>70</xdr:row>
      <xdr:rowOff>41507</xdr:rowOff>
    </xdr:to>
    <xdr:sp macro="" textlink="" fLocksText="0">
      <xdr:nvSpPr>
        <xdr:cNvPr id="19" name="正方形/長方形 39">
          <a:extLst>
            <a:ext uri="{FF2B5EF4-FFF2-40B4-BE49-F238E27FC236}">
              <a16:creationId xmlns:a16="http://schemas.microsoft.com/office/drawing/2014/main" id="{4DBA5287-B549-F6CA-F9AB-37CE74C79510}"/>
            </a:ext>
          </a:extLst>
        </xdr:cNvPr>
        <xdr:cNvSpPr/>
      </xdr:nvSpPr>
      <xdr:spPr bwMode="auto">
        <a:xfrm>
          <a:off x="8466601" y="2958686"/>
          <a:ext cx="253803" cy="11376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百万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000"/>
            </a:lnSpc>
          </a:pPr>
          <a:endParaRPr lang="ja-JP" altLang="en-US" sz="1100"/>
        </a:p>
      </xdr:txBody>
    </xdr:sp>
    <xdr:clientData/>
  </xdr:twoCellAnchor>
  <xdr:twoCellAnchor>
    <xdr:from>
      <xdr:col>183</xdr:col>
      <xdr:colOff>5088</xdr:colOff>
      <xdr:row>68</xdr:row>
      <xdr:rowOff>7080</xdr:rowOff>
    </xdr:from>
    <xdr:to>
      <xdr:col>188</xdr:col>
      <xdr:colOff>45807</xdr:colOff>
      <xdr:row>70</xdr:row>
      <xdr:rowOff>45720</xdr:rowOff>
    </xdr:to>
    <xdr:sp macro="" textlink="" fLocksText="0">
      <xdr:nvSpPr>
        <xdr:cNvPr id="20" name="正方形/長方形 39">
          <a:extLst>
            <a:ext uri="{FF2B5EF4-FFF2-40B4-BE49-F238E27FC236}">
              <a16:creationId xmlns:a16="http://schemas.microsoft.com/office/drawing/2014/main" id="{02F7188C-ABF1-BD3C-7254-F3365B7618AC}"/>
            </a:ext>
          </a:extLst>
        </xdr:cNvPr>
        <xdr:cNvSpPr/>
      </xdr:nvSpPr>
      <xdr:spPr bwMode="auto">
        <a:xfrm>
          <a:off x="7944560" y="2957266"/>
          <a:ext cx="251279" cy="119132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十億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218</xdr:col>
      <xdr:colOff>45831</xdr:colOff>
      <xdr:row>76</xdr:row>
      <xdr:rowOff>5975</xdr:rowOff>
    </xdr:from>
    <xdr:to>
      <xdr:col>221</xdr:col>
      <xdr:colOff>42798</xdr:colOff>
      <xdr:row>79</xdr:row>
      <xdr:rowOff>21956</xdr:rowOff>
    </xdr:to>
    <xdr:sp macro="" textlink="" fLocksText="0">
      <xdr:nvSpPr>
        <xdr:cNvPr id="22" name="正方形/長方形 39">
          <a:extLst>
            <a:ext uri="{FF2B5EF4-FFF2-40B4-BE49-F238E27FC236}">
              <a16:creationId xmlns:a16="http://schemas.microsoft.com/office/drawing/2014/main" id="{20573525-2FEE-6F98-3DAA-9CA14F6F3E83}"/>
            </a:ext>
          </a:extLst>
        </xdr:cNvPr>
        <xdr:cNvSpPr/>
      </xdr:nvSpPr>
      <xdr:spPr bwMode="auto">
        <a:xfrm>
          <a:off x="9497431" y="3303242"/>
          <a:ext cx="133340" cy="13964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円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218</xdr:col>
      <xdr:colOff>42005</xdr:colOff>
      <xdr:row>84</xdr:row>
      <xdr:rowOff>8500</xdr:rowOff>
    </xdr:from>
    <xdr:to>
      <xdr:col>222</xdr:col>
      <xdr:colOff>1804</xdr:colOff>
      <xdr:row>87</xdr:row>
      <xdr:rowOff>30431</xdr:rowOff>
    </xdr:to>
    <xdr:sp macro="" textlink="" fLocksText="0">
      <xdr:nvSpPr>
        <xdr:cNvPr id="23" name="正方形/長方形 39">
          <a:extLst>
            <a:ext uri="{FF2B5EF4-FFF2-40B4-BE49-F238E27FC236}">
              <a16:creationId xmlns:a16="http://schemas.microsoft.com/office/drawing/2014/main" id="{9127E6E3-2358-666D-5FA9-22066011C755}"/>
            </a:ext>
          </a:extLst>
        </xdr:cNvPr>
        <xdr:cNvSpPr/>
      </xdr:nvSpPr>
      <xdr:spPr bwMode="auto">
        <a:xfrm>
          <a:off x="9499955" y="3652848"/>
          <a:ext cx="133340" cy="13964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円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219</xdr:col>
      <xdr:colOff>329</xdr:colOff>
      <xdr:row>92</xdr:row>
      <xdr:rowOff>17373</xdr:rowOff>
    </xdr:from>
    <xdr:to>
      <xdr:col>222</xdr:col>
      <xdr:colOff>377</xdr:colOff>
      <xdr:row>95</xdr:row>
      <xdr:rowOff>33354</xdr:rowOff>
    </xdr:to>
    <xdr:sp macro="" textlink="" fLocksText="0">
      <xdr:nvSpPr>
        <xdr:cNvPr id="24" name="正方形/長方形 39">
          <a:extLst>
            <a:ext uri="{FF2B5EF4-FFF2-40B4-BE49-F238E27FC236}">
              <a16:creationId xmlns:a16="http://schemas.microsoft.com/office/drawing/2014/main" id="{A6AE612E-3D43-1DEA-22FA-B86B0C4D9A76}"/>
            </a:ext>
          </a:extLst>
        </xdr:cNvPr>
        <xdr:cNvSpPr/>
      </xdr:nvSpPr>
      <xdr:spPr bwMode="auto">
        <a:xfrm>
          <a:off x="9498535" y="4002452"/>
          <a:ext cx="133340" cy="13964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円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218</xdr:col>
      <xdr:colOff>43385</xdr:colOff>
      <xdr:row>100</xdr:row>
      <xdr:rowOff>18182</xdr:rowOff>
    </xdr:from>
    <xdr:to>
      <xdr:col>222</xdr:col>
      <xdr:colOff>3184</xdr:colOff>
      <xdr:row>103</xdr:row>
      <xdr:rowOff>34162</xdr:rowOff>
    </xdr:to>
    <xdr:sp macro="" textlink="" fLocksText="0">
      <xdr:nvSpPr>
        <xdr:cNvPr id="25" name="正方形/長方形 39">
          <a:extLst>
            <a:ext uri="{FF2B5EF4-FFF2-40B4-BE49-F238E27FC236}">
              <a16:creationId xmlns:a16="http://schemas.microsoft.com/office/drawing/2014/main" id="{7FF89290-481E-7369-4DC5-9C830EA1CDC8}"/>
            </a:ext>
          </a:extLst>
        </xdr:cNvPr>
        <xdr:cNvSpPr/>
      </xdr:nvSpPr>
      <xdr:spPr bwMode="auto">
        <a:xfrm>
          <a:off x="9501335" y="4350341"/>
          <a:ext cx="133340" cy="13964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円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219</xdr:col>
      <xdr:colOff>2524</xdr:colOff>
      <xdr:row>108</xdr:row>
      <xdr:rowOff>6469</xdr:rowOff>
    </xdr:from>
    <xdr:to>
      <xdr:col>222</xdr:col>
      <xdr:colOff>5708</xdr:colOff>
      <xdr:row>111</xdr:row>
      <xdr:rowOff>28400</xdr:rowOff>
    </xdr:to>
    <xdr:sp macro="" textlink="" fLocksText="0">
      <xdr:nvSpPr>
        <xdr:cNvPr id="26" name="正方形/長方形 39">
          <a:extLst>
            <a:ext uri="{FF2B5EF4-FFF2-40B4-BE49-F238E27FC236}">
              <a16:creationId xmlns:a16="http://schemas.microsoft.com/office/drawing/2014/main" id="{5708193F-FB41-E917-62E4-4C675D6FA84B}"/>
            </a:ext>
          </a:extLst>
        </xdr:cNvPr>
        <xdr:cNvSpPr/>
      </xdr:nvSpPr>
      <xdr:spPr bwMode="auto">
        <a:xfrm>
          <a:off x="9503859" y="4692059"/>
          <a:ext cx="133340" cy="13964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円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219</xdr:col>
      <xdr:colOff>1105</xdr:colOff>
      <xdr:row>116</xdr:row>
      <xdr:rowOff>19286</xdr:rowOff>
    </xdr:from>
    <xdr:to>
      <xdr:col>222</xdr:col>
      <xdr:colOff>4289</xdr:colOff>
      <xdr:row>119</xdr:row>
      <xdr:rowOff>34996</xdr:rowOff>
    </xdr:to>
    <xdr:sp macro="" textlink="" fLocksText="0">
      <xdr:nvSpPr>
        <xdr:cNvPr id="27" name="正方形/長方形 39">
          <a:extLst>
            <a:ext uri="{FF2B5EF4-FFF2-40B4-BE49-F238E27FC236}">
              <a16:creationId xmlns:a16="http://schemas.microsoft.com/office/drawing/2014/main" id="{962277AC-0290-ED69-E2F9-1DFDDA054A74}"/>
            </a:ext>
          </a:extLst>
        </xdr:cNvPr>
        <xdr:cNvSpPr/>
      </xdr:nvSpPr>
      <xdr:spPr bwMode="auto">
        <a:xfrm>
          <a:off x="9502440" y="5045607"/>
          <a:ext cx="133340" cy="13964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円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218</xdr:col>
      <xdr:colOff>44253</xdr:colOff>
      <xdr:row>132</xdr:row>
      <xdr:rowOff>7889</xdr:rowOff>
    </xdr:from>
    <xdr:to>
      <xdr:col>222</xdr:col>
      <xdr:colOff>832</xdr:colOff>
      <xdr:row>135</xdr:row>
      <xdr:rowOff>29819</xdr:rowOff>
    </xdr:to>
    <xdr:sp macro="" textlink="" fLocksText="0">
      <xdr:nvSpPr>
        <xdr:cNvPr id="28" name="正方形/長方形 39">
          <a:extLst>
            <a:ext uri="{FF2B5EF4-FFF2-40B4-BE49-F238E27FC236}">
              <a16:creationId xmlns:a16="http://schemas.microsoft.com/office/drawing/2014/main" id="{B93BB350-1B0E-807D-4192-B2B584109FCB}"/>
            </a:ext>
          </a:extLst>
        </xdr:cNvPr>
        <xdr:cNvSpPr/>
      </xdr:nvSpPr>
      <xdr:spPr bwMode="auto">
        <a:xfrm>
          <a:off x="9489503" y="5734721"/>
          <a:ext cx="133340" cy="13964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円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218</xdr:col>
      <xdr:colOff>44372</xdr:colOff>
      <xdr:row>124</xdr:row>
      <xdr:rowOff>6472</xdr:rowOff>
    </xdr:from>
    <xdr:to>
      <xdr:col>222</xdr:col>
      <xdr:colOff>951</xdr:colOff>
      <xdr:row>127</xdr:row>
      <xdr:rowOff>28403</xdr:rowOff>
    </xdr:to>
    <xdr:sp macro="" textlink="" fLocksText="0">
      <xdr:nvSpPr>
        <xdr:cNvPr id="29" name="正方形/長方形 39">
          <a:extLst>
            <a:ext uri="{FF2B5EF4-FFF2-40B4-BE49-F238E27FC236}">
              <a16:creationId xmlns:a16="http://schemas.microsoft.com/office/drawing/2014/main" id="{4BF9ECAC-AD09-1C6F-6008-01653C889D82}"/>
            </a:ext>
          </a:extLst>
        </xdr:cNvPr>
        <xdr:cNvSpPr/>
      </xdr:nvSpPr>
      <xdr:spPr bwMode="auto">
        <a:xfrm>
          <a:off x="9495972" y="5386224"/>
          <a:ext cx="133340" cy="13964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円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114</xdr:col>
      <xdr:colOff>46189</xdr:colOff>
      <xdr:row>84</xdr:row>
      <xdr:rowOff>29025</xdr:rowOff>
    </xdr:from>
    <xdr:to>
      <xdr:col>117</xdr:col>
      <xdr:colOff>46474</xdr:colOff>
      <xdr:row>87</xdr:row>
      <xdr:rowOff>38513</xdr:rowOff>
    </xdr:to>
    <xdr:sp macro="" textlink="" fLocksText="0">
      <xdr:nvSpPr>
        <xdr:cNvPr id="30" name="正方形/長方形 40">
          <a:extLst>
            <a:ext uri="{FF2B5EF4-FFF2-40B4-BE49-F238E27FC236}">
              <a16:creationId xmlns:a16="http://schemas.microsoft.com/office/drawing/2014/main" id="{D4C631EB-4116-B6C0-0B49-3E040658080E}"/>
            </a:ext>
          </a:extLst>
        </xdr:cNvPr>
        <xdr:cNvSpPr/>
      </xdr:nvSpPr>
      <xdr:spPr bwMode="auto">
        <a:xfrm>
          <a:off x="5173607" y="3803781"/>
          <a:ext cx="135552" cy="14475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㎡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114</xdr:col>
      <xdr:colOff>44535</xdr:colOff>
      <xdr:row>92</xdr:row>
      <xdr:rowOff>38645</xdr:rowOff>
    </xdr:from>
    <xdr:to>
      <xdr:col>117</xdr:col>
      <xdr:colOff>44820</xdr:colOff>
      <xdr:row>95</xdr:row>
      <xdr:rowOff>41912</xdr:rowOff>
    </xdr:to>
    <xdr:sp macro="" textlink="" fLocksText="0">
      <xdr:nvSpPr>
        <xdr:cNvPr id="31" name="正方形/長方形 40">
          <a:extLst>
            <a:ext uri="{FF2B5EF4-FFF2-40B4-BE49-F238E27FC236}">
              <a16:creationId xmlns:a16="http://schemas.microsoft.com/office/drawing/2014/main" id="{30662107-85AE-C3EC-B882-9F4DBFB84562}"/>
            </a:ext>
          </a:extLst>
        </xdr:cNvPr>
        <xdr:cNvSpPr/>
      </xdr:nvSpPr>
      <xdr:spPr bwMode="auto">
        <a:xfrm>
          <a:off x="5171953" y="4174111"/>
          <a:ext cx="135552" cy="14475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㎡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114</xdr:col>
      <xdr:colOff>42130</xdr:colOff>
      <xdr:row>76</xdr:row>
      <xdr:rowOff>36240</xdr:rowOff>
    </xdr:from>
    <xdr:to>
      <xdr:col>117</xdr:col>
      <xdr:colOff>42415</xdr:colOff>
      <xdr:row>79</xdr:row>
      <xdr:rowOff>45728</xdr:rowOff>
    </xdr:to>
    <xdr:sp macro="" textlink="" fLocksText="0">
      <xdr:nvSpPr>
        <xdr:cNvPr id="60293" name="正方形/長方形 40">
          <a:extLst>
            <a:ext uri="{FF2B5EF4-FFF2-40B4-BE49-F238E27FC236}">
              <a16:creationId xmlns:a16="http://schemas.microsoft.com/office/drawing/2014/main" id="{FC186811-52E1-AC8A-9BDE-9882DD083231}"/>
            </a:ext>
          </a:extLst>
        </xdr:cNvPr>
        <xdr:cNvSpPr/>
      </xdr:nvSpPr>
      <xdr:spPr bwMode="auto">
        <a:xfrm>
          <a:off x="5169548" y="3450286"/>
          <a:ext cx="135552" cy="14475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㎡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115</xdr:col>
      <xdr:colOff>34</xdr:colOff>
      <xdr:row>108</xdr:row>
      <xdr:rowOff>36992</xdr:rowOff>
    </xdr:from>
    <xdr:to>
      <xdr:col>118</xdr:col>
      <xdr:colOff>318</xdr:colOff>
      <xdr:row>111</xdr:row>
      <xdr:rowOff>46480</xdr:rowOff>
    </xdr:to>
    <xdr:sp macro="" textlink="" fLocksText="0">
      <xdr:nvSpPr>
        <xdr:cNvPr id="60294" name="正方形/長方形 40">
          <a:extLst>
            <a:ext uri="{FF2B5EF4-FFF2-40B4-BE49-F238E27FC236}">
              <a16:creationId xmlns:a16="http://schemas.microsoft.com/office/drawing/2014/main" id="{A9DA9847-5235-93EB-CAFA-9D6CC60FEC8F}"/>
            </a:ext>
          </a:extLst>
        </xdr:cNvPr>
        <xdr:cNvSpPr/>
      </xdr:nvSpPr>
      <xdr:spPr bwMode="auto">
        <a:xfrm>
          <a:off x="5174057" y="4893878"/>
          <a:ext cx="135552" cy="14475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㎡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114</xdr:col>
      <xdr:colOff>44986</xdr:colOff>
      <xdr:row>100</xdr:row>
      <xdr:rowOff>35339</xdr:rowOff>
    </xdr:from>
    <xdr:to>
      <xdr:col>117</xdr:col>
      <xdr:colOff>45271</xdr:colOff>
      <xdr:row>103</xdr:row>
      <xdr:rowOff>44827</xdr:rowOff>
    </xdr:to>
    <xdr:sp macro="" textlink="" fLocksText="0">
      <xdr:nvSpPr>
        <xdr:cNvPr id="60295" name="正方形/長方形 40">
          <a:extLst>
            <a:ext uri="{FF2B5EF4-FFF2-40B4-BE49-F238E27FC236}">
              <a16:creationId xmlns:a16="http://schemas.microsoft.com/office/drawing/2014/main" id="{F2D0F0BA-9C2F-9935-B3CF-8168421FCE68}"/>
            </a:ext>
          </a:extLst>
        </xdr:cNvPr>
        <xdr:cNvSpPr/>
      </xdr:nvSpPr>
      <xdr:spPr bwMode="auto">
        <a:xfrm>
          <a:off x="5172404" y="4531515"/>
          <a:ext cx="135552" cy="14475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㎡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114</xdr:col>
      <xdr:colOff>41228</xdr:colOff>
      <xdr:row>116</xdr:row>
      <xdr:rowOff>31581</xdr:rowOff>
    </xdr:from>
    <xdr:to>
      <xdr:col>117</xdr:col>
      <xdr:colOff>41513</xdr:colOff>
      <xdr:row>119</xdr:row>
      <xdr:rowOff>41069</xdr:rowOff>
    </xdr:to>
    <xdr:sp macro="" textlink="" fLocksText="0">
      <xdr:nvSpPr>
        <xdr:cNvPr id="60296" name="正方形/長方形 40">
          <a:extLst>
            <a:ext uri="{FF2B5EF4-FFF2-40B4-BE49-F238E27FC236}">
              <a16:creationId xmlns:a16="http://schemas.microsoft.com/office/drawing/2014/main" id="{A5C318BD-9792-2A64-6308-30060F7609F1}"/>
            </a:ext>
          </a:extLst>
        </xdr:cNvPr>
        <xdr:cNvSpPr/>
      </xdr:nvSpPr>
      <xdr:spPr bwMode="auto">
        <a:xfrm>
          <a:off x="5168646" y="5249177"/>
          <a:ext cx="135552" cy="14475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㎡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114</xdr:col>
      <xdr:colOff>44497</xdr:colOff>
      <xdr:row>124</xdr:row>
      <xdr:rowOff>19821</xdr:rowOff>
    </xdr:from>
    <xdr:to>
      <xdr:col>117</xdr:col>
      <xdr:colOff>44782</xdr:colOff>
      <xdr:row>127</xdr:row>
      <xdr:rowOff>35530</xdr:rowOff>
    </xdr:to>
    <xdr:sp macro="" textlink="" fLocksText="0">
      <xdr:nvSpPr>
        <xdr:cNvPr id="60297" name="正方形/長方形 40">
          <a:extLst>
            <a:ext uri="{FF2B5EF4-FFF2-40B4-BE49-F238E27FC236}">
              <a16:creationId xmlns:a16="http://schemas.microsoft.com/office/drawing/2014/main" id="{95E0BEFF-9A2F-1AC0-5638-408163D7A008}"/>
            </a:ext>
          </a:extLst>
        </xdr:cNvPr>
        <xdr:cNvSpPr/>
      </xdr:nvSpPr>
      <xdr:spPr bwMode="auto">
        <a:xfrm>
          <a:off x="5178265" y="5604477"/>
          <a:ext cx="135552" cy="14475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㎡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  <xdr:twoCellAnchor>
    <xdr:from>
      <xdr:col>114</xdr:col>
      <xdr:colOff>42760</xdr:colOff>
      <xdr:row>132</xdr:row>
      <xdr:rowOff>39001</xdr:rowOff>
    </xdr:from>
    <xdr:to>
      <xdr:col>117</xdr:col>
      <xdr:colOff>43045</xdr:colOff>
      <xdr:row>135</xdr:row>
      <xdr:rowOff>42268</xdr:rowOff>
    </xdr:to>
    <xdr:sp macro="" textlink="" fLocksText="0">
      <xdr:nvSpPr>
        <xdr:cNvPr id="60298" name="正方形/長方形 40">
          <a:extLst>
            <a:ext uri="{FF2B5EF4-FFF2-40B4-BE49-F238E27FC236}">
              <a16:creationId xmlns:a16="http://schemas.microsoft.com/office/drawing/2014/main" id="{E754F730-37ED-0FAC-9BFE-1D978CEFD85F}"/>
            </a:ext>
          </a:extLst>
        </xdr:cNvPr>
        <xdr:cNvSpPr/>
      </xdr:nvSpPr>
      <xdr:spPr bwMode="auto">
        <a:xfrm>
          <a:off x="5170178" y="5978017"/>
          <a:ext cx="135552" cy="14475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anchor="t" upright="1"/>
        <a:lstStyle/>
        <a:p>
          <a:pPr algn="l">
            <a:lnSpc>
              <a:spcPts val="1000"/>
            </a:lnSpc>
          </a:pPr>
          <a:r>
            <a:rPr lang="ja-JP" altLang="en-US" sz="900">
              <a:latin typeface="ＭＳ 明朝" pitchFamily="17" charset="-128"/>
              <a:ea typeface="ＭＳ 明朝" pitchFamily="17" charset="-128"/>
            </a:rPr>
            <a:t>㎡</a:t>
          </a:r>
          <a:endParaRPr lang="en-US" altLang="ja-JP" sz="900"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endParaRPr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IU168"/>
  <sheetViews>
    <sheetView tabSelected="1" view="pageBreakPreview" topLeftCell="A89" zoomScale="93" zoomScaleNormal="100" zoomScaleSheetLayoutView="100" workbookViewId="0">
      <selection activeCell="HG125" sqref="HG125:HJ131"/>
    </sheetView>
  </sheetViews>
  <sheetFormatPr defaultColWidth="0.6328125" defaultRowHeight="3.75" customHeight="1" x14ac:dyDescent="0.2"/>
  <cols>
    <col min="1" max="232" width="0.6328125" customWidth="1"/>
    <col min="233" max="233" width="3.81640625" customWidth="1"/>
    <col min="234" max="234" width="11.90625" customWidth="1"/>
    <col min="235" max="238" width="0.6328125" customWidth="1"/>
    <col min="239" max="239" width="3.81640625" customWidth="1"/>
    <col min="240" max="240" width="13.08984375" customWidth="1"/>
    <col min="241" max="241" width="0.6328125" hidden="1" customWidth="1"/>
    <col min="242" max="247" width="0.6328125" style="29" hidden="1" customWidth="1"/>
    <col min="248" max="248" width="2.453125" style="29" hidden="1" customWidth="1"/>
    <col min="249" max="255" width="0.6328125" style="29" hidden="1" customWidth="1"/>
    <col min="256" max="268" width="0.6328125" style="29" customWidth="1"/>
    <col min="269" max="16384" width="0.6328125" style="29"/>
  </cols>
  <sheetData>
    <row r="1" spans="1:255" ht="3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</row>
    <row r="2" spans="1:255" ht="3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T2" s="37" t="s">
        <v>104</v>
      </c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</row>
    <row r="3" spans="1:255" ht="3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</row>
    <row r="4" spans="1:255" ht="3.75" customHeight="1" x14ac:dyDescent="0.2">
      <c r="A4" s="1"/>
      <c r="B4" s="1"/>
      <c r="C4" s="1"/>
      <c r="D4" s="1"/>
      <c r="E4" s="1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181" t="s">
        <v>93</v>
      </c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6"/>
      <c r="BL4" s="266" t="s">
        <v>89</v>
      </c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9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6"/>
      <c r="DK4" s="304" t="s">
        <v>7</v>
      </c>
      <c r="DL4" s="305"/>
      <c r="DM4" s="305"/>
      <c r="DN4" s="306"/>
      <c r="DO4" s="288"/>
      <c r="DP4" s="289"/>
      <c r="DQ4" s="289"/>
      <c r="DR4" s="289"/>
      <c r="DS4" s="289"/>
      <c r="DT4" s="289"/>
      <c r="DU4" s="289"/>
      <c r="DV4" s="289"/>
      <c r="DW4" s="289"/>
      <c r="DX4" s="289"/>
      <c r="DY4" s="289"/>
      <c r="DZ4" s="289"/>
      <c r="EA4" s="289"/>
      <c r="EB4" s="289"/>
      <c r="EC4" s="289"/>
      <c r="ED4" s="289"/>
      <c r="EE4" s="289"/>
      <c r="EF4" s="289"/>
      <c r="EG4" s="289"/>
      <c r="EH4" s="289"/>
      <c r="EI4" s="289"/>
      <c r="EJ4" s="289"/>
      <c r="EK4" s="289"/>
      <c r="EL4" s="289"/>
      <c r="EM4" s="289"/>
      <c r="EN4" s="289"/>
      <c r="EO4" s="289"/>
      <c r="EP4" s="289"/>
      <c r="EQ4" s="289"/>
      <c r="ER4" s="289"/>
      <c r="ES4" s="289"/>
      <c r="ET4" s="289"/>
      <c r="EU4" s="289"/>
      <c r="EV4" s="289"/>
      <c r="EW4" s="289"/>
      <c r="EX4" s="290"/>
      <c r="EY4" s="199" t="s">
        <v>8</v>
      </c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 t="s">
        <v>9</v>
      </c>
      <c r="GF4" s="199"/>
      <c r="GG4" s="199"/>
      <c r="GH4" s="199"/>
      <c r="GI4" s="199"/>
      <c r="GJ4" s="199"/>
      <c r="GK4" s="199"/>
      <c r="GL4" s="199"/>
      <c r="GM4" s="199" t="s">
        <v>10</v>
      </c>
      <c r="GN4" s="199"/>
      <c r="GO4" s="199"/>
      <c r="GP4" s="199"/>
      <c r="GQ4" s="199"/>
      <c r="GR4" s="199"/>
      <c r="GS4" s="199"/>
      <c r="GT4" s="199"/>
      <c r="GU4" s="199" t="s">
        <v>11</v>
      </c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202"/>
      <c r="HO4" s="283" t="s">
        <v>88</v>
      </c>
      <c r="HP4" s="284"/>
      <c r="HQ4" s="284"/>
      <c r="HR4" s="284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K4" s="29" t="s">
        <v>108</v>
      </c>
    </row>
    <row r="5" spans="1:255" ht="3.75" customHeight="1" x14ac:dyDescent="0.2">
      <c r="A5" s="1"/>
      <c r="B5" s="1"/>
      <c r="C5" s="1"/>
      <c r="D5" s="1"/>
      <c r="E5" s="1"/>
      <c r="F5" s="262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7"/>
      <c r="BL5" s="267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2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3"/>
      <c r="DJ5" s="187"/>
      <c r="DK5" s="307"/>
      <c r="DL5" s="308"/>
      <c r="DM5" s="308"/>
      <c r="DN5" s="309"/>
      <c r="DO5" s="291"/>
      <c r="DP5" s="155"/>
      <c r="DQ5" s="155"/>
      <c r="DR5" s="155"/>
      <c r="DS5" s="155"/>
      <c r="DT5" s="155"/>
      <c r="DU5" s="155"/>
      <c r="DV5" s="155"/>
      <c r="DW5" s="155"/>
      <c r="DX5" s="155"/>
      <c r="DY5" s="155"/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5"/>
      <c r="EW5" s="155"/>
      <c r="EX5" s="292"/>
      <c r="EY5" s="200"/>
      <c r="EZ5" s="200"/>
      <c r="FA5" s="200"/>
      <c r="FB5" s="200"/>
      <c r="FC5" s="200"/>
      <c r="FD5" s="200"/>
      <c r="FE5" s="200"/>
      <c r="FF5" s="200"/>
      <c r="FG5" s="200"/>
      <c r="FH5" s="200"/>
      <c r="FI5" s="200"/>
      <c r="FJ5" s="200"/>
      <c r="FK5" s="200"/>
      <c r="FL5" s="200"/>
      <c r="FM5" s="200"/>
      <c r="FN5" s="200"/>
      <c r="FO5" s="200"/>
      <c r="FP5" s="200"/>
      <c r="FQ5" s="200"/>
      <c r="FR5" s="200"/>
      <c r="FS5" s="200"/>
      <c r="FT5" s="200"/>
      <c r="FU5" s="200"/>
      <c r="FV5" s="200"/>
      <c r="FW5" s="200"/>
      <c r="FX5" s="200"/>
      <c r="FY5" s="200"/>
      <c r="FZ5" s="200"/>
      <c r="GA5" s="200"/>
      <c r="GB5" s="200"/>
      <c r="GC5" s="200"/>
      <c r="GD5" s="200"/>
      <c r="GE5" s="200"/>
      <c r="GF5" s="200"/>
      <c r="GG5" s="200"/>
      <c r="GH5" s="200"/>
      <c r="GI5" s="200"/>
      <c r="GJ5" s="200"/>
      <c r="GK5" s="200"/>
      <c r="GL5" s="200"/>
      <c r="GM5" s="200"/>
      <c r="GN5" s="200"/>
      <c r="GO5" s="200"/>
      <c r="GP5" s="200"/>
      <c r="GQ5" s="200"/>
      <c r="GR5" s="200"/>
      <c r="GS5" s="200"/>
      <c r="GT5" s="200"/>
      <c r="GU5" s="200"/>
      <c r="GV5" s="200"/>
      <c r="GW5" s="200"/>
      <c r="GX5" s="200"/>
      <c r="GY5" s="200"/>
      <c r="GZ5" s="200"/>
      <c r="HA5" s="200"/>
      <c r="HB5" s="200"/>
      <c r="HC5" s="200"/>
      <c r="HD5" s="200"/>
      <c r="HE5" s="200"/>
      <c r="HF5" s="200"/>
      <c r="HG5" s="200"/>
      <c r="HH5" s="200"/>
      <c r="HI5" s="200"/>
      <c r="HJ5" s="200"/>
      <c r="HK5" s="200"/>
      <c r="HL5" s="200"/>
      <c r="HM5" s="200"/>
      <c r="HN5" s="203"/>
      <c r="HO5" s="283"/>
      <c r="HP5" s="284"/>
      <c r="HQ5" s="284"/>
      <c r="HR5" s="284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K5" s="29" t="s">
        <v>100</v>
      </c>
    </row>
    <row r="6" spans="1:255" ht="3.75" customHeight="1" x14ac:dyDescent="0.2">
      <c r="A6" s="1"/>
      <c r="B6" s="1"/>
      <c r="C6" s="1"/>
      <c r="D6" s="1"/>
      <c r="E6" s="1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7"/>
      <c r="BL6" s="267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2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7"/>
      <c r="DK6" s="307"/>
      <c r="DL6" s="308"/>
      <c r="DM6" s="308"/>
      <c r="DN6" s="309"/>
      <c r="DO6" s="291"/>
      <c r="DP6" s="155"/>
      <c r="DQ6" s="155"/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292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  <c r="GR6" s="200"/>
      <c r="GS6" s="200"/>
      <c r="GT6" s="200"/>
      <c r="GU6" s="200"/>
      <c r="GV6" s="200"/>
      <c r="GW6" s="200"/>
      <c r="GX6" s="200"/>
      <c r="GY6" s="200"/>
      <c r="GZ6" s="200"/>
      <c r="HA6" s="200"/>
      <c r="HB6" s="200"/>
      <c r="HC6" s="200"/>
      <c r="HD6" s="200"/>
      <c r="HE6" s="200"/>
      <c r="HF6" s="200"/>
      <c r="HG6" s="200"/>
      <c r="HH6" s="200"/>
      <c r="HI6" s="200"/>
      <c r="HJ6" s="200"/>
      <c r="HK6" s="200"/>
      <c r="HL6" s="200"/>
      <c r="HM6" s="200"/>
      <c r="HN6" s="203"/>
      <c r="HO6" s="283"/>
      <c r="HP6" s="284"/>
      <c r="HQ6" s="284"/>
      <c r="HR6" s="284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K6" s="29" t="s">
        <v>101</v>
      </c>
    </row>
    <row r="7" spans="1:255" ht="3.75" customHeight="1" x14ac:dyDescent="0.2">
      <c r="A7" s="1"/>
      <c r="B7" s="1"/>
      <c r="C7" s="1"/>
      <c r="D7" s="1"/>
      <c r="E7" s="1"/>
      <c r="F7" s="262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7"/>
      <c r="BL7" s="267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2"/>
      <c r="CD7" s="183"/>
      <c r="CE7" s="183"/>
      <c r="CF7" s="183"/>
      <c r="CG7" s="183"/>
      <c r="CH7" s="183"/>
      <c r="CI7" s="183"/>
      <c r="CJ7" s="183"/>
      <c r="CK7" s="183"/>
      <c r="CL7" s="183"/>
      <c r="CM7" s="183"/>
      <c r="CN7" s="183"/>
      <c r="CO7" s="183"/>
      <c r="CP7" s="183"/>
      <c r="CQ7" s="183"/>
      <c r="CR7" s="183"/>
      <c r="CS7" s="183"/>
      <c r="CT7" s="183"/>
      <c r="CU7" s="183"/>
      <c r="CV7" s="183"/>
      <c r="CW7" s="183"/>
      <c r="CX7" s="183"/>
      <c r="CY7" s="183"/>
      <c r="CZ7" s="183"/>
      <c r="DA7" s="183"/>
      <c r="DB7" s="183"/>
      <c r="DC7" s="183"/>
      <c r="DD7" s="183"/>
      <c r="DE7" s="183"/>
      <c r="DF7" s="183"/>
      <c r="DG7" s="183"/>
      <c r="DH7" s="183"/>
      <c r="DI7" s="183"/>
      <c r="DJ7" s="187"/>
      <c r="DK7" s="307"/>
      <c r="DL7" s="308"/>
      <c r="DM7" s="308"/>
      <c r="DN7" s="309"/>
      <c r="DO7" s="291"/>
      <c r="DP7" s="155"/>
      <c r="DQ7" s="155"/>
      <c r="DR7" s="155"/>
      <c r="DS7" s="155"/>
      <c r="DT7" s="155"/>
      <c r="DU7" s="155"/>
      <c r="DV7" s="155"/>
      <c r="DW7" s="155"/>
      <c r="DX7" s="155"/>
      <c r="DY7" s="155"/>
      <c r="DZ7" s="155"/>
      <c r="EA7" s="155"/>
      <c r="EB7" s="155"/>
      <c r="EC7" s="155"/>
      <c r="ED7" s="155"/>
      <c r="EE7" s="155"/>
      <c r="EF7" s="155"/>
      <c r="EG7" s="155"/>
      <c r="EH7" s="155"/>
      <c r="EI7" s="155"/>
      <c r="EJ7" s="155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5"/>
      <c r="EV7" s="155"/>
      <c r="EW7" s="155"/>
      <c r="EX7" s="292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  <c r="GR7" s="200"/>
      <c r="GS7" s="200"/>
      <c r="GT7" s="200"/>
      <c r="GU7" s="200"/>
      <c r="GV7" s="200"/>
      <c r="GW7" s="200"/>
      <c r="GX7" s="200"/>
      <c r="GY7" s="200"/>
      <c r="GZ7" s="200"/>
      <c r="HA7" s="200"/>
      <c r="HB7" s="200"/>
      <c r="HC7" s="200"/>
      <c r="HD7" s="200"/>
      <c r="HE7" s="200"/>
      <c r="HF7" s="200"/>
      <c r="HG7" s="200"/>
      <c r="HH7" s="200"/>
      <c r="HI7" s="200"/>
      <c r="HJ7" s="200"/>
      <c r="HK7" s="200"/>
      <c r="HL7" s="200"/>
      <c r="HM7" s="200"/>
      <c r="HN7" s="203"/>
      <c r="HO7" s="283"/>
      <c r="HP7" s="284"/>
      <c r="HQ7" s="284"/>
      <c r="HR7" s="284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</row>
    <row r="8" spans="1:255" ht="3.75" customHeight="1" x14ac:dyDescent="0.2">
      <c r="A8" s="1"/>
      <c r="B8" s="1"/>
      <c r="C8" s="1"/>
      <c r="D8" s="1"/>
      <c r="E8" s="1"/>
      <c r="F8" s="262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7"/>
      <c r="BL8" s="267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2"/>
      <c r="CD8" s="183"/>
      <c r="CE8" s="183"/>
      <c r="CF8" s="183"/>
      <c r="CG8" s="183"/>
      <c r="CH8" s="183"/>
      <c r="CI8" s="183"/>
      <c r="CJ8" s="183"/>
      <c r="CK8" s="183"/>
      <c r="CL8" s="183"/>
      <c r="CM8" s="183"/>
      <c r="CN8" s="183"/>
      <c r="CO8" s="183"/>
      <c r="CP8" s="183"/>
      <c r="CQ8" s="183"/>
      <c r="CR8" s="183"/>
      <c r="CS8" s="183"/>
      <c r="CT8" s="183"/>
      <c r="CU8" s="183"/>
      <c r="CV8" s="183"/>
      <c r="CW8" s="183"/>
      <c r="CX8" s="183"/>
      <c r="CY8" s="183"/>
      <c r="CZ8" s="183"/>
      <c r="DA8" s="183"/>
      <c r="DB8" s="183"/>
      <c r="DC8" s="183"/>
      <c r="DD8" s="183"/>
      <c r="DE8" s="183"/>
      <c r="DF8" s="183"/>
      <c r="DG8" s="183"/>
      <c r="DH8" s="183"/>
      <c r="DI8" s="183"/>
      <c r="DJ8" s="187"/>
      <c r="DK8" s="307"/>
      <c r="DL8" s="308"/>
      <c r="DM8" s="308"/>
      <c r="DN8" s="309"/>
      <c r="DO8" s="291"/>
      <c r="DP8" s="155"/>
      <c r="DQ8" s="155"/>
      <c r="DR8" s="155"/>
      <c r="DS8" s="155"/>
      <c r="DT8" s="155"/>
      <c r="DU8" s="155"/>
      <c r="DV8" s="155"/>
      <c r="DW8" s="155"/>
      <c r="DX8" s="155"/>
      <c r="DY8" s="155"/>
      <c r="DZ8" s="155"/>
      <c r="EA8" s="155"/>
      <c r="EB8" s="155"/>
      <c r="EC8" s="155"/>
      <c r="ED8" s="155"/>
      <c r="EE8" s="155"/>
      <c r="EF8" s="155"/>
      <c r="EG8" s="155"/>
      <c r="EH8" s="155"/>
      <c r="EI8" s="155"/>
      <c r="EJ8" s="155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5"/>
      <c r="EV8" s="155"/>
      <c r="EW8" s="155"/>
      <c r="EX8" s="292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1"/>
      <c r="GE8" s="201"/>
      <c r="GF8" s="201"/>
      <c r="GG8" s="201"/>
      <c r="GH8" s="201"/>
      <c r="GI8" s="201"/>
      <c r="GJ8" s="201"/>
      <c r="GK8" s="201"/>
      <c r="GL8" s="201"/>
      <c r="GM8" s="201"/>
      <c r="GN8" s="201"/>
      <c r="GO8" s="201"/>
      <c r="GP8" s="201"/>
      <c r="GQ8" s="201"/>
      <c r="GR8" s="201"/>
      <c r="GS8" s="201"/>
      <c r="GT8" s="201"/>
      <c r="GU8" s="201"/>
      <c r="GV8" s="201"/>
      <c r="GW8" s="201"/>
      <c r="GX8" s="201"/>
      <c r="GY8" s="201"/>
      <c r="GZ8" s="201"/>
      <c r="HA8" s="201"/>
      <c r="HB8" s="201"/>
      <c r="HC8" s="201"/>
      <c r="HD8" s="201"/>
      <c r="HE8" s="201"/>
      <c r="HF8" s="201"/>
      <c r="HG8" s="201"/>
      <c r="HH8" s="201"/>
      <c r="HI8" s="201"/>
      <c r="HJ8" s="201"/>
      <c r="HK8" s="201"/>
      <c r="HL8" s="201"/>
      <c r="HM8" s="201"/>
      <c r="HN8" s="204"/>
      <c r="HO8" s="283"/>
      <c r="HP8" s="284"/>
      <c r="HQ8" s="284"/>
      <c r="HR8" s="284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</row>
    <row r="9" spans="1:255" ht="3.75" customHeight="1" x14ac:dyDescent="0.2">
      <c r="A9" s="1"/>
      <c r="B9" s="1"/>
      <c r="C9" s="1"/>
      <c r="D9" s="1"/>
      <c r="E9" s="1"/>
      <c r="F9" s="262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7"/>
      <c r="BL9" s="267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2"/>
      <c r="CD9" s="183"/>
      <c r="CE9" s="183"/>
      <c r="CF9" s="183"/>
      <c r="CG9" s="183"/>
      <c r="CH9" s="183"/>
      <c r="CI9" s="183"/>
      <c r="CJ9" s="183"/>
      <c r="CK9" s="183"/>
      <c r="CL9" s="183"/>
      <c r="CM9" s="183"/>
      <c r="CN9" s="183"/>
      <c r="CO9" s="183"/>
      <c r="CP9" s="183"/>
      <c r="CQ9" s="183"/>
      <c r="CR9" s="183"/>
      <c r="CS9" s="183"/>
      <c r="CT9" s="183"/>
      <c r="CU9" s="183"/>
      <c r="CV9" s="183"/>
      <c r="CW9" s="183"/>
      <c r="CX9" s="183"/>
      <c r="CY9" s="183"/>
      <c r="CZ9" s="183"/>
      <c r="DA9" s="183"/>
      <c r="DB9" s="183"/>
      <c r="DC9" s="183"/>
      <c r="DD9" s="183"/>
      <c r="DE9" s="183"/>
      <c r="DF9" s="183"/>
      <c r="DG9" s="183"/>
      <c r="DH9" s="183"/>
      <c r="DI9" s="183"/>
      <c r="DJ9" s="187"/>
      <c r="DK9" s="307"/>
      <c r="DL9" s="308"/>
      <c r="DM9" s="308"/>
      <c r="DN9" s="309"/>
      <c r="DO9" s="291"/>
      <c r="DP9" s="155"/>
      <c r="DQ9" s="155"/>
      <c r="DR9" s="155"/>
      <c r="DS9" s="155"/>
      <c r="DT9" s="155"/>
      <c r="DU9" s="155"/>
      <c r="DV9" s="155"/>
      <c r="DW9" s="155"/>
      <c r="DX9" s="155"/>
      <c r="DY9" s="155"/>
      <c r="DZ9" s="155"/>
      <c r="EA9" s="155"/>
      <c r="EB9" s="155"/>
      <c r="EC9" s="155"/>
      <c r="ED9" s="155"/>
      <c r="EE9" s="155"/>
      <c r="EF9" s="155"/>
      <c r="EG9" s="155"/>
      <c r="EH9" s="155"/>
      <c r="EI9" s="155"/>
      <c r="EJ9" s="155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292"/>
      <c r="EY9" s="218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19"/>
      <c r="FL9" s="219"/>
      <c r="FM9" s="219"/>
      <c r="FN9" s="219"/>
      <c r="FO9" s="219"/>
      <c r="FP9" s="219"/>
      <c r="FQ9" s="219"/>
      <c r="FR9" s="219"/>
      <c r="FS9" s="219"/>
      <c r="FT9" s="219"/>
      <c r="FU9" s="219"/>
      <c r="FV9" s="219"/>
      <c r="FW9" s="219"/>
      <c r="FX9" s="219"/>
      <c r="FY9" s="219"/>
      <c r="FZ9" s="219"/>
      <c r="GA9" s="219"/>
      <c r="GB9" s="219"/>
      <c r="GC9" s="219"/>
      <c r="GD9" s="220"/>
      <c r="GE9" s="218"/>
      <c r="GF9" s="219"/>
      <c r="GG9" s="219"/>
      <c r="GH9" s="219"/>
      <c r="GI9" s="219"/>
      <c r="GJ9" s="219"/>
      <c r="GK9" s="219"/>
      <c r="GL9" s="220"/>
      <c r="GM9" s="99"/>
      <c r="GN9" s="99"/>
      <c r="GO9" s="99"/>
      <c r="GP9" s="99"/>
      <c r="GQ9" s="219"/>
      <c r="GR9" s="219"/>
      <c r="GS9" s="219"/>
      <c r="GT9" s="220"/>
      <c r="GU9" s="218"/>
      <c r="GV9" s="219"/>
      <c r="GW9" s="219"/>
      <c r="GX9" s="219"/>
      <c r="GY9" s="219"/>
      <c r="GZ9" s="219"/>
      <c r="HA9" s="219"/>
      <c r="HB9" s="219"/>
      <c r="HC9" s="219"/>
      <c r="HD9" s="219"/>
      <c r="HE9" s="219"/>
      <c r="HF9" s="219"/>
      <c r="HG9" s="219"/>
      <c r="HH9" s="219"/>
      <c r="HI9" s="219"/>
      <c r="HJ9" s="219"/>
      <c r="HK9" s="219"/>
      <c r="HL9" s="219"/>
      <c r="HM9" s="219"/>
      <c r="HN9" s="226"/>
      <c r="HO9" s="283"/>
      <c r="HP9" s="284"/>
      <c r="HQ9" s="284"/>
      <c r="HR9" s="284"/>
      <c r="IN9" s="29">
        <v>1</v>
      </c>
    </row>
    <row r="10" spans="1:255" ht="3.75" customHeight="1" x14ac:dyDescent="0.2">
      <c r="A10" s="1"/>
      <c r="B10" s="1"/>
      <c r="C10" s="1"/>
      <c r="D10" s="1"/>
      <c r="E10" s="1"/>
      <c r="F10" s="262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7"/>
      <c r="BL10" s="267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2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7"/>
      <c r="DK10" s="307"/>
      <c r="DL10" s="308"/>
      <c r="DM10" s="308"/>
      <c r="DN10" s="309"/>
      <c r="DO10" s="291"/>
      <c r="DP10" s="155"/>
      <c r="DQ10" s="155"/>
      <c r="DR10" s="155"/>
      <c r="DS10" s="155"/>
      <c r="DT10" s="155"/>
      <c r="DU10" s="155"/>
      <c r="DV10" s="155"/>
      <c r="DW10" s="155"/>
      <c r="DX10" s="155"/>
      <c r="DY10" s="155"/>
      <c r="DZ10" s="155"/>
      <c r="EA10" s="155"/>
      <c r="EB10" s="155"/>
      <c r="EC10" s="155"/>
      <c r="ED10" s="155"/>
      <c r="EE10" s="155"/>
      <c r="EF10" s="155"/>
      <c r="EG10" s="155"/>
      <c r="EH10" s="155"/>
      <c r="EI10" s="155"/>
      <c r="EJ10" s="155"/>
      <c r="EK10" s="155"/>
      <c r="EL10" s="155"/>
      <c r="EM10" s="155"/>
      <c r="EN10" s="155"/>
      <c r="EO10" s="155"/>
      <c r="EP10" s="155"/>
      <c r="EQ10" s="155"/>
      <c r="ER10" s="155"/>
      <c r="ES10" s="155"/>
      <c r="ET10" s="155"/>
      <c r="EU10" s="155"/>
      <c r="EV10" s="155"/>
      <c r="EW10" s="155"/>
      <c r="EX10" s="292"/>
      <c r="EY10" s="98"/>
      <c r="EZ10" s="99"/>
      <c r="FA10" s="99"/>
      <c r="FB10" s="99"/>
      <c r="FC10" s="222"/>
      <c r="FD10" s="222"/>
      <c r="FE10" s="222"/>
      <c r="FF10" s="222"/>
      <c r="FG10" s="222"/>
      <c r="FH10" s="222"/>
      <c r="FI10" s="222"/>
      <c r="FJ10" s="222"/>
      <c r="FK10" s="222"/>
      <c r="FL10" s="222"/>
      <c r="FM10" s="222"/>
      <c r="FN10" s="222"/>
      <c r="FO10" s="222"/>
      <c r="FP10" s="222"/>
      <c r="FQ10" s="222"/>
      <c r="FR10" s="222"/>
      <c r="FS10" s="222"/>
      <c r="FT10" s="222"/>
      <c r="FU10" s="222"/>
      <c r="FV10" s="222"/>
      <c r="FW10" s="222"/>
      <c r="FX10" s="222"/>
      <c r="FY10" s="222"/>
      <c r="FZ10" s="222"/>
      <c r="GA10" s="222"/>
      <c r="GB10" s="222"/>
      <c r="GC10" s="222"/>
      <c r="GD10" s="158"/>
      <c r="GE10" s="98"/>
      <c r="GF10" s="99"/>
      <c r="GG10" s="99"/>
      <c r="GH10" s="99"/>
      <c r="GI10" s="99"/>
      <c r="GJ10" s="99"/>
      <c r="GK10" s="99"/>
      <c r="GL10" s="158"/>
      <c r="GM10" s="99"/>
      <c r="GN10" s="99"/>
      <c r="GO10" s="99"/>
      <c r="GP10" s="99"/>
      <c r="GQ10" s="99"/>
      <c r="GR10" s="99"/>
      <c r="GS10" s="99"/>
      <c r="GT10" s="158"/>
      <c r="GU10" s="98"/>
      <c r="GV10" s="99"/>
      <c r="GW10" s="99"/>
      <c r="GX10" s="99"/>
      <c r="GY10" s="222"/>
      <c r="GZ10" s="222"/>
      <c r="HA10" s="222"/>
      <c r="HB10" s="222"/>
      <c r="HC10" s="222"/>
      <c r="HD10" s="222"/>
      <c r="HE10" s="222"/>
      <c r="HF10" s="222"/>
      <c r="HG10" s="222"/>
      <c r="HH10" s="222"/>
      <c r="HI10" s="222"/>
      <c r="HJ10" s="222"/>
      <c r="HK10" s="222"/>
      <c r="HL10" s="222"/>
      <c r="HM10" s="222"/>
      <c r="HN10" s="100"/>
      <c r="HO10" s="283"/>
      <c r="HP10" s="284"/>
      <c r="HQ10" s="284"/>
      <c r="HR10" s="284"/>
      <c r="IN10" s="29">
        <v>2</v>
      </c>
    </row>
    <row r="11" spans="1:255" ht="3.75" customHeight="1" x14ac:dyDescent="0.2">
      <c r="A11" s="1"/>
      <c r="B11" s="1"/>
      <c r="C11" s="1"/>
      <c r="D11" s="1"/>
      <c r="E11" s="1"/>
      <c r="F11" s="262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7"/>
      <c r="BL11" s="267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/>
      <c r="BZ11" s="171"/>
      <c r="CA11" s="171"/>
      <c r="CB11" s="171"/>
      <c r="CC11" s="172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7"/>
      <c r="DK11" s="307"/>
      <c r="DL11" s="308"/>
      <c r="DM11" s="308"/>
      <c r="DN11" s="309"/>
      <c r="DO11" s="291"/>
      <c r="DP11" s="155"/>
      <c r="DQ11" s="155"/>
      <c r="DR11" s="155"/>
      <c r="DS11" s="155"/>
      <c r="DT11" s="155"/>
      <c r="DU11" s="155"/>
      <c r="DV11" s="155"/>
      <c r="DW11" s="155"/>
      <c r="DX11" s="155"/>
      <c r="DY11" s="155"/>
      <c r="DZ11" s="155"/>
      <c r="EA11" s="155"/>
      <c r="EB11" s="155"/>
      <c r="EC11" s="155"/>
      <c r="ED11" s="155"/>
      <c r="EE11" s="155"/>
      <c r="EF11" s="155"/>
      <c r="EG11" s="155"/>
      <c r="EH11" s="155"/>
      <c r="EI11" s="155"/>
      <c r="EJ11" s="155"/>
      <c r="EK11" s="155"/>
      <c r="EL11" s="155"/>
      <c r="EM11" s="155"/>
      <c r="EN11" s="155"/>
      <c r="EO11" s="155"/>
      <c r="EP11" s="155"/>
      <c r="EQ11" s="155"/>
      <c r="ER11" s="155"/>
      <c r="ES11" s="155"/>
      <c r="ET11" s="155"/>
      <c r="EU11" s="155"/>
      <c r="EV11" s="155"/>
      <c r="EW11" s="155"/>
      <c r="EX11" s="292"/>
      <c r="EY11" s="98"/>
      <c r="EZ11" s="99"/>
      <c r="FA11" s="99"/>
      <c r="FB11" s="99"/>
      <c r="FC11" s="222"/>
      <c r="FD11" s="222"/>
      <c r="FE11" s="222"/>
      <c r="FF11" s="222"/>
      <c r="FG11" s="222"/>
      <c r="FH11" s="222"/>
      <c r="FI11" s="222"/>
      <c r="FJ11" s="222"/>
      <c r="FK11" s="222"/>
      <c r="FL11" s="222"/>
      <c r="FM11" s="222"/>
      <c r="FN11" s="222"/>
      <c r="FO11" s="222"/>
      <c r="FP11" s="222"/>
      <c r="FQ11" s="222"/>
      <c r="FR11" s="222"/>
      <c r="FS11" s="222"/>
      <c r="FT11" s="222"/>
      <c r="FU11" s="222"/>
      <c r="FV11" s="222"/>
      <c r="FW11" s="222"/>
      <c r="FX11" s="222"/>
      <c r="FY11" s="222"/>
      <c r="FZ11" s="222"/>
      <c r="GA11" s="222"/>
      <c r="GB11" s="222"/>
      <c r="GC11" s="222"/>
      <c r="GD11" s="158"/>
      <c r="GE11" s="98"/>
      <c r="GF11" s="99"/>
      <c r="GG11" s="99"/>
      <c r="GH11" s="99"/>
      <c r="GI11" s="99"/>
      <c r="GJ11" s="99"/>
      <c r="GK11" s="99"/>
      <c r="GL11" s="158"/>
      <c r="GM11" s="99"/>
      <c r="GN11" s="99"/>
      <c r="GO11" s="99"/>
      <c r="GP11" s="99"/>
      <c r="GQ11" s="99"/>
      <c r="GR11" s="99"/>
      <c r="GS11" s="99"/>
      <c r="GT11" s="158"/>
      <c r="GU11" s="98"/>
      <c r="GV11" s="99"/>
      <c r="GW11" s="99"/>
      <c r="GX11" s="99"/>
      <c r="GY11" s="222"/>
      <c r="GZ11" s="222"/>
      <c r="HA11" s="222"/>
      <c r="HB11" s="222"/>
      <c r="HC11" s="222"/>
      <c r="HD11" s="222"/>
      <c r="HE11" s="222"/>
      <c r="HF11" s="222"/>
      <c r="HG11" s="222"/>
      <c r="HH11" s="222"/>
      <c r="HI11" s="222"/>
      <c r="HJ11" s="222"/>
      <c r="HK11" s="222"/>
      <c r="HL11" s="222"/>
      <c r="HM11" s="222"/>
      <c r="HN11" s="100"/>
      <c r="HO11" s="283"/>
      <c r="HP11" s="284"/>
      <c r="HQ11" s="284"/>
      <c r="HR11" s="284"/>
      <c r="IN11" s="29">
        <v>3</v>
      </c>
    </row>
    <row r="12" spans="1:255" ht="3.75" customHeight="1" x14ac:dyDescent="0.2">
      <c r="A12" s="1"/>
      <c r="B12" s="1"/>
      <c r="C12" s="1"/>
      <c r="D12" s="1"/>
      <c r="E12" s="1"/>
      <c r="F12" s="262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7"/>
      <c r="BL12" s="267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2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7"/>
      <c r="DK12" s="307"/>
      <c r="DL12" s="308"/>
      <c r="DM12" s="308"/>
      <c r="DN12" s="309"/>
      <c r="DO12" s="291"/>
      <c r="DP12" s="155"/>
      <c r="DQ12" s="155"/>
      <c r="DR12" s="155"/>
      <c r="DS12" s="155"/>
      <c r="DT12" s="155"/>
      <c r="DU12" s="155"/>
      <c r="DV12" s="155"/>
      <c r="DW12" s="155"/>
      <c r="DX12" s="155"/>
      <c r="DY12" s="155"/>
      <c r="DZ12" s="155"/>
      <c r="EA12" s="155"/>
      <c r="EB12" s="155"/>
      <c r="EC12" s="155"/>
      <c r="ED12" s="155"/>
      <c r="EE12" s="155"/>
      <c r="EF12" s="155"/>
      <c r="EG12" s="155"/>
      <c r="EH12" s="155"/>
      <c r="EI12" s="155"/>
      <c r="EJ12" s="155"/>
      <c r="EK12" s="155"/>
      <c r="EL12" s="155"/>
      <c r="EM12" s="155"/>
      <c r="EN12" s="155"/>
      <c r="EO12" s="155"/>
      <c r="EP12" s="155"/>
      <c r="EQ12" s="155"/>
      <c r="ER12" s="155"/>
      <c r="ES12" s="155"/>
      <c r="ET12" s="155"/>
      <c r="EU12" s="155"/>
      <c r="EV12" s="155"/>
      <c r="EW12" s="155"/>
      <c r="EX12" s="292"/>
      <c r="EY12" s="98"/>
      <c r="EZ12" s="99"/>
      <c r="FA12" s="99"/>
      <c r="FB12" s="99"/>
      <c r="FC12" s="222"/>
      <c r="FD12" s="222"/>
      <c r="FE12" s="222"/>
      <c r="FF12" s="222"/>
      <c r="FG12" s="222"/>
      <c r="FH12" s="222"/>
      <c r="FI12" s="222"/>
      <c r="FJ12" s="222"/>
      <c r="FK12" s="222"/>
      <c r="FL12" s="222"/>
      <c r="FM12" s="222"/>
      <c r="FN12" s="222"/>
      <c r="FO12" s="222"/>
      <c r="FP12" s="222"/>
      <c r="FQ12" s="222"/>
      <c r="FR12" s="222"/>
      <c r="FS12" s="222"/>
      <c r="FT12" s="222"/>
      <c r="FU12" s="222"/>
      <c r="FV12" s="222"/>
      <c r="FW12" s="222"/>
      <c r="FX12" s="222"/>
      <c r="FY12" s="222"/>
      <c r="FZ12" s="222"/>
      <c r="GA12" s="222"/>
      <c r="GB12" s="222"/>
      <c r="GC12" s="222"/>
      <c r="GD12" s="158"/>
      <c r="GE12" s="98"/>
      <c r="GF12" s="99"/>
      <c r="GG12" s="99"/>
      <c r="GH12" s="99"/>
      <c r="GI12" s="99"/>
      <c r="GJ12" s="99"/>
      <c r="GK12" s="99"/>
      <c r="GL12" s="158"/>
      <c r="GM12" s="99"/>
      <c r="GN12" s="99"/>
      <c r="GO12" s="99"/>
      <c r="GP12" s="99"/>
      <c r="GQ12" s="99"/>
      <c r="GR12" s="99"/>
      <c r="GS12" s="99"/>
      <c r="GT12" s="158"/>
      <c r="GU12" s="98"/>
      <c r="GV12" s="99"/>
      <c r="GW12" s="99"/>
      <c r="GX12" s="99"/>
      <c r="GY12" s="222"/>
      <c r="GZ12" s="222"/>
      <c r="HA12" s="222"/>
      <c r="HB12" s="222"/>
      <c r="HC12" s="222"/>
      <c r="HD12" s="222"/>
      <c r="HE12" s="222"/>
      <c r="HF12" s="222"/>
      <c r="HG12" s="222"/>
      <c r="HH12" s="222"/>
      <c r="HI12" s="222"/>
      <c r="HJ12" s="222"/>
      <c r="HK12" s="222"/>
      <c r="HL12" s="222"/>
      <c r="HM12" s="222"/>
      <c r="HN12" s="100"/>
      <c r="HO12" s="283"/>
      <c r="HP12" s="284"/>
      <c r="HQ12" s="284"/>
      <c r="HR12" s="284"/>
      <c r="IN12" s="29">
        <v>4</v>
      </c>
    </row>
    <row r="13" spans="1:255" ht="3.75" customHeight="1" x14ac:dyDescent="0.2">
      <c r="A13" s="1"/>
      <c r="B13" s="1"/>
      <c r="C13" s="1"/>
      <c r="D13" s="1"/>
      <c r="E13" s="1"/>
      <c r="F13" s="262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183" t="s">
        <v>2</v>
      </c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7"/>
      <c r="BL13" s="268" t="s">
        <v>3</v>
      </c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231"/>
      <c r="CA13" s="231"/>
      <c r="CB13" s="231"/>
      <c r="CC13" s="232"/>
      <c r="CD13" s="280"/>
      <c r="CE13" s="281"/>
      <c r="CF13" s="281"/>
      <c r="CG13" s="281"/>
      <c r="CH13" s="281"/>
      <c r="CI13" s="281"/>
      <c r="CJ13" s="281"/>
      <c r="CK13" s="281"/>
      <c r="CL13" s="281"/>
      <c r="CM13" s="281"/>
      <c r="CN13" s="281"/>
      <c r="CO13" s="281"/>
      <c r="CP13" s="281"/>
      <c r="CQ13" s="281"/>
      <c r="CR13" s="281"/>
      <c r="CS13" s="281"/>
      <c r="CT13" s="281"/>
      <c r="CU13" s="281"/>
      <c r="CV13" s="281"/>
      <c r="CW13" s="281"/>
      <c r="CX13" s="281"/>
      <c r="CY13" s="281"/>
      <c r="CZ13" s="281"/>
      <c r="DA13" s="281"/>
      <c r="DB13" s="281"/>
      <c r="DC13" s="281"/>
      <c r="DD13" s="281"/>
      <c r="DE13" s="281"/>
      <c r="DF13" s="281"/>
      <c r="DG13" s="351" t="s">
        <v>5</v>
      </c>
      <c r="DH13" s="351"/>
      <c r="DI13" s="351"/>
      <c r="DJ13" s="352"/>
      <c r="DK13" s="307"/>
      <c r="DL13" s="308"/>
      <c r="DM13" s="308"/>
      <c r="DN13" s="309"/>
      <c r="DO13" s="291"/>
      <c r="DP13" s="155"/>
      <c r="DQ13" s="155"/>
      <c r="DR13" s="155"/>
      <c r="DS13" s="155"/>
      <c r="DT13" s="155"/>
      <c r="DU13" s="155"/>
      <c r="DV13" s="155"/>
      <c r="DW13" s="155"/>
      <c r="DX13" s="155"/>
      <c r="DY13" s="155"/>
      <c r="DZ13" s="155"/>
      <c r="EA13" s="155"/>
      <c r="EB13" s="155"/>
      <c r="EC13" s="155"/>
      <c r="ED13" s="155"/>
      <c r="EE13" s="155"/>
      <c r="EF13" s="155"/>
      <c r="EG13" s="155"/>
      <c r="EH13" s="155"/>
      <c r="EI13" s="155"/>
      <c r="EJ13" s="155"/>
      <c r="EK13" s="155"/>
      <c r="EL13" s="155"/>
      <c r="EM13" s="155"/>
      <c r="EN13" s="155"/>
      <c r="EO13" s="155"/>
      <c r="EP13" s="155"/>
      <c r="EQ13" s="155"/>
      <c r="ER13" s="155"/>
      <c r="ES13" s="155"/>
      <c r="ET13" s="155"/>
      <c r="EU13" s="155"/>
      <c r="EV13" s="155"/>
      <c r="EW13" s="155"/>
      <c r="EX13" s="292"/>
      <c r="EY13" s="98"/>
      <c r="EZ13" s="99"/>
      <c r="FA13" s="99"/>
      <c r="FB13" s="99"/>
      <c r="FC13" s="222"/>
      <c r="FD13" s="222"/>
      <c r="FE13" s="222"/>
      <c r="FF13" s="222"/>
      <c r="FG13" s="222"/>
      <c r="FH13" s="222"/>
      <c r="FI13" s="222"/>
      <c r="FJ13" s="222"/>
      <c r="FK13" s="222"/>
      <c r="FL13" s="222"/>
      <c r="FM13" s="222"/>
      <c r="FN13" s="222"/>
      <c r="FO13" s="222"/>
      <c r="FP13" s="222"/>
      <c r="FQ13" s="222"/>
      <c r="FR13" s="222"/>
      <c r="FS13" s="222"/>
      <c r="FT13" s="222"/>
      <c r="FU13" s="222"/>
      <c r="FV13" s="222"/>
      <c r="FW13" s="222"/>
      <c r="FX13" s="222"/>
      <c r="FY13" s="222"/>
      <c r="FZ13" s="222"/>
      <c r="GA13" s="222"/>
      <c r="GB13" s="222"/>
      <c r="GC13" s="222"/>
      <c r="GD13" s="158"/>
      <c r="GE13" s="98"/>
      <c r="GF13" s="99"/>
      <c r="GG13" s="99"/>
      <c r="GH13" s="99"/>
      <c r="GI13" s="99"/>
      <c r="GJ13" s="99"/>
      <c r="GK13" s="99"/>
      <c r="GL13" s="158"/>
      <c r="GM13" s="99"/>
      <c r="GN13" s="99"/>
      <c r="GO13" s="99"/>
      <c r="GP13" s="99"/>
      <c r="GQ13" s="99"/>
      <c r="GR13" s="99"/>
      <c r="GS13" s="99"/>
      <c r="GT13" s="158"/>
      <c r="GU13" s="98"/>
      <c r="GV13" s="99"/>
      <c r="GW13" s="99"/>
      <c r="GX13" s="99"/>
      <c r="GY13" s="222"/>
      <c r="GZ13" s="222"/>
      <c r="HA13" s="222"/>
      <c r="HB13" s="222"/>
      <c r="HC13" s="222"/>
      <c r="HD13" s="222"/>
      <c r="HE13" s="222"/>
      <c r="HF13" s="222"/>
      <c r="HG13" s="222"/>
      <c r="HH13" s="222"/>
      <c r="HI13" s="222"/>
      <c r="HJ13" s="222"/>
      <c r="HK13" s="222"/>
      <c r="HL13" s="222"/>
      <c r="HM13" s="222"/>
      <c r="HN13" s="100"/>
      <c r="HO13" s="283"/>
      <c r="HP13" s="284"/>
      <c r="HQ13" s="284"/>
      <c r="HR13" s="284"/>
      <c r="IN13" s="29">
        <v>5</v>
      </c>
    </row>
    <row r="14" spans="1:255" ht="3.75" customHeight="1" x14ac:dyDescent="0.2">
      <c r="A14" s="1"/>
      <c r="B14" s="1"/>
      <c r="C14" s="1"/>
      <c r="D14" s="1"/>
      <c r="E14" s="1"/>
      <c r="F14" s="262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263"/>
      <c r="V14" s="26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7"/>
      <c r="BL14" s="269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/>
      <c r="CC14" s="157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  <c r="CN14" s="183"/>
      <c r="CO14" s="183"/>
      <c r="CP14" s="183"/>
      <c r="CQ14" s="183"/>
      <c r="CR14" s="183"/>
      <c r="CS14" s="183"/>
      <c r="CT14" s="183"/>
      <c r="CU14" s="183"/>
      <c r="CV14" s="183"/>
      <c r="CW14" s="183"/>
      <c r="CX14" s="183"/>
      <c r="CY14" s="183"/>
      <c r="CZ14" s="183"/>
      <c r="DA14" s="183"/>
      <c r="DB14" s="183"/>
      <c r="DC14" s="183"/>
      <c r="DD14" s="183"/>
      <c r="DE14" s="183"/>
      <c r="DF14" s="183"/>
      <c r="DG14" s="353"/>
      <c r="DH14" s="353"/>
      <c r="DI14" s="353"/>
      <c r="DJ14" s="354"/>
      <c r="DK14" s="307"/>
      <c r="DL14" s="308"/>
      <c r="DM14" s="308"/>
      <c r="DN14" s="309"/>
      <c r="DO14" s="291"/>
      <c r="DP14" s="155"/>
      <c r="DQ14" s="155"/>
      <c r="DR14" s="155"/>
      <c r="DS14" s="155"/>
      <c r="DT14" s="155"/>
      <c r="DU14" s="155"/>
      <c r="DV14" s="155"/>
      <c r="DW14" s="155"/>
      <c r="DX14" s="155"/>
      <c r="DY14" s="155"/>
      <c r="DZ14" s="155"/>
      <c r="EA14" s="155"/>
      <c r="EB14" s="155"/>
      <c r="EC14" s="155"/>
      <c r="ED14" s="155"/>
      <c r="EE14" s="155"/>
      <c r="EF14" s="155"/>
      <c r="EG14" s="155"/>
      <c r="EH14" s="155"/>
      <c r="EI14" s="155"/>
      <c r="EJ14" s="155"/>
      <c r="EK14" s="155"/>
      <c r="EL14" s="155"/>
      <c r="EM14" s="155"/>
      <c r="EN14" s="155"/>
      <c r="EO14" s="155"/>
      <c r="EP14" s="155"/>
      <c r="EQ14" s="155"/>
      <c r="ER14" s="155"/>
      <c r="ES14" s="155"/>
      <c r="ET14" s="155"/>
      <c r="EU14" s="155"/>
      <c r="EV14" s="155"/>
      <c r="EW14" s="155"/>
      <c r="EX14" s="292"/>
      <c r="EY14" s="98"/>
      <c r="EZ14" s="99"/>
      <c r="FA14" s="99"/>
      <c r="FB14" s="99"/>
      <c r="FC14" s="222"/>
      <c r="FD14" s="222"/>
      <c r="FE14" s="222"/>
      <c r="FF14" s="222"/>
      <c r="FG14" s="222"/>
      <c r="FH14" s="222"/>
      <c r="FI14" s="222"/>
      <c r="FJ14" s="222"/>
      <c r="FK14" s="222"/>
      <c r="FL14" s="222"/>
      <c r="FM14" s="222"/>
      <c r="FN14" s="222"/>
      <c r="FO14" s="222"/>
      <c r="FP14" s="222"/>
      <c r="FQ14" s="222"/>
      <c r="FR14" s="222"/>
      <c r="FS14" s="222"/>
      <c r="FT14" s="222"/>
      <c r="FU14" s="222"/>
      <c r="FV14" s="222"/>
      <c r="FW14" s="222"/>
      <c r="FX14" s="222"/>
      <c r="FY14" s="222"/>
      <c r="FZ14" s="222"/>
      <c r="GA14" s="222"/>
      <c r="GB14" s="222"/>
      <c r="GC14" s="222"/>
      <c r="GD14" s="158"/>
      <c r="GE14" s="98"/>
      <c r="GF14" s="99"/>
      <c r="GG14" s="99"/>
      <c r="GH14" s="99"/>
      <c r="GI14" s="99"/>
      <c r="GJ14" s="99"/>
      <c r="GK14" s="99"/>
      <c r="GL14" s="158"/>
      <c r="GM14" s="99"/>
      <c r="GN14" s="99"/>
      <c r="GO14" s="99"/>
      <c r="GP14" s="99"/>
      <c r="GQ14" s="99"/>
      <c r="GR14" s="99"/>
      <c r="GS14" s="99"/>
      <c r="GT14" s="158"/>
      <c r="GU14" s="98"/>
      <c r="GV14" s="99"/>
      <c r="GW14" s="99"/>
      <c r="GX14" s="99"/>
      <c r="GY14" s="222"/>
      <c r="GZ14" s="222"/>
      <c r="HA14" s="222"/>
      <c r="HB14" s="222"/>
      <c r="HC14" s="222"/>
      <c r="HD14" s="222"/>
      <c r="HE14" s="222"/>
      <c r="HF14" s="222"/>
      <c r="HG14" s="222"/>
      <c r="HH14" s="222"/>
      <c r="HI14" s="222"/>
      <c r="HJ14" s="222"/>
      <c r="HK14" s="222"/>
      <c r="HL14" s="222"/>
      <c r="HM14" s="222"/>
      <c r="HN14" s="100"/>
      <c r="HO14" s="283"/>
      <c r="HP14" s="284"/>
      <c r="HQ14" s="284"/>
      <c r="HR14" s="284"/>
      <c r="IN14" s="29">
        <v>6</v>
      </c>
    </row>
    <row r="15" spans="1:255" ht="3.75" customHeight="1" x14ac:dyDescent="0.2">
      <c r="A15" s="1"/>
      <c r="B15" s="1"/>
      <c r="C15" s="1"/>
      <c r="D15" s="1"/>
      <c r="E15" s="1"/>
      <c r="F15" s="262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7"/>
      <c r="BL15" s="269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57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83"/>
      <c r="CR15" s="183"/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353"/>
      <c r="DH15" s="353"/>
      <c r="DI15" s="353"/>
      <c r="DJ15" s="354"/>
      <c r="DK15" s="307"/>
      <c r="DL15" s="308"/>
      <c r="DM15" s="308"/>
      <c r="DN15" s="309"/>
      <c r="DO15" s="291"/>
      <c r="DP15" s="155"/>
      <c r="DQ15" s="155"/>
      <c r="DR15" s="155"/>
      <c r="DS15" s="155"/>
      <c r="DT15" s="155"/>
      <c r="DU15" s="155"/>
      <c r="DV15" s="155"/>
      <c r="DW15" s="155"/>
      <c r="DX15" s="155"/>
      <c r="DY15" s="155"/>
      <c r="DZ15" s="155"/>
      <c r="EA15" s="155"/>
      <c r="EB15" s="155"/>
      <c r="EC15" s="155"/>
      <c r="ED15" s="155"/>
      <c r="EE15" s="155"/>
      <c r="EF15" s="155"/>
      <c r="EG15" s="155"/>
      <c r="EH15" s="155"/>
      <c r="EI15" s="155"/>
      <c r="EJ15" s="155"/>
      <c r="EK15" s="155"/>
      <c r="EL15" s="155"/>
      <c r="EM15" s="155"/>
      <c r="EN15" s="155"/>
      <c r="EO15" s="155"/>
      <c r="EP15" s="155"/>
      <c r="EQ15" s="155"/>
      <c r="ER15" s="155"/>
      <c r="ES15" s="155"/>
      <c r="ET15" s="155"/>
      <c r="EU15" s="155"/>
      <c r="EV15" s="155"/>
      <c r="EW15" s="155"/>
      <c r="EX15" s="292"/>
      <c r="EY15" s="98"/>
      <c r="EZ15" s="99"/>
      <c r="FA15" s="99"/>
      <c r="FB15" s="99"/>
      <c r="FC15" s="222"/>
      <c r="FD15" s="222"/>
      <c r="FE15" s="222"/>
      <c r="FF15" s="222"/>
      <c r="FG15" s="222"/>
      <c r="FH15" s="222"/>
      <c r="FI15" s="222"/>
      <c r="FJ15" s="222"/>
      <c r="FK15" s="222"/>
      <c r="FL15" s="222"/>
      <c r="FM15" s="222"/>
      <c r="FN15" s="222"/>
      <c r="FO15" s="222"/>
      <c r="FP15" s="222"/>
      <c r="FQ15" s="222"/>
      <c r="FR15" s="222"/>
      <c r="FS15" s="222"/>
      <c r="FT15" s="222"/>
      <c r="FU15" s="222"/>
      <c r="FV15" s="222"/>
      <c r="FW15" s="222"/>
      <c r="FX15" s="222"/>
      <c r="FY15" s="222"/>
      <c r="FZ15" s="222"/>
      <c r="GA15" s="222"/>
      <c r="GB15" s="222"/>
      <c r="GC15" s="222"/>
      <c r="GD15" s="158"/>
      <c r="GE15" s="98"/>
      <c r="GF15" s="99"/>
      <c r="GG15" s="99"/>
      <c r="GH15" s="99"/>
      <c r="GI15" s="99"/>
      <c r="GJ15" s="99"/>
      <c r="GK15" s="99"/>
      <c r="GL15" s="158"/>
      <c r="GM15" s="99"/>
      <c r="GN15" s="99"/>
      <c r="GO15" s="99"/>
      <c r="GP15" s="99"/>
      <c r="GQ15" s="99"/>
      <c r="GR15" s="99"/>
      <c r="GS15" s="99"/>
      <c r="GT15" s="158"/>
      <c r="GU15" s="98"/>
      <c r="GV15" s="99"/>
      <c r="GW15" s="99"/>
      <c r="GX15" s="99"/>
      <c r="GY15" s="222"/>
      <c r="GZ15" s="222"/>
      <c r="HA15" s="222"/>
      <c r="HB15" s="222"/>
      <c r="HC15" s="222"/>
      <c r="HD15" s="222"/>
      <c r="HE15" s="222"/>
      <c r="HF15" s="222"/>
      <c r="HG15" s="222"/>
      <c r="HH15" s="222"/>
      <c r="HI15" s="222"/>
      <c r="HJ15" s="222"/>
      <c r="HK15" s="222"/>
      <c r="HL15" s="222"/>
      <c r="HM15" s="222"/>
      <c r="HN15" s="100"/>
      <c r="HO15" s="283"/>
      <c r="HP15" s="284"/>
      <c r="HQ15" s="284"/>
      <c r="HR15" s="284"/>
      <c r="IN15" s="29">
        <v>7</v>
      </c>
    </row>
    <row r="16" spans="1:255" ht="3.75" customHeight="1" x14ac:dyDescent="0.2">
      <c r="A16" s="1"/>
      <c r="B16" s="1"/>
      <c r="C16" s="1"/>
      <c r="D16" s="1"/>
      <c r="E16" s="1"/>
      <c r="F16" s="262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87"/>
      <c r="BL16" s="269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57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353"/>
      <c r="DH16" s="353"/>
      <c r="DI16" s="353"/>
      <c r="DJ16" s="354"/>
      <c r="DK16" s="307"/>
      <c r="DL16" s="308"/>
      <c r="DM16" s="308"/>
      <c r="DN16" s="309"/>
      <c r="DO16" s="291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5"/>
      <c r="EH16" s="155"/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5"/>
      <c r="EV16" s="155"/>
      <c r="EW16" s="155"/>
      <c r="EX16" s="292"/>
      <c r="EY16" s="223"/>
      <c r="EZ16" s="224"/>
      <c r="FA16" s="224"/>
      <c r="FB16" s="224"/>
      <c r="FC16" s="224"/>
      <c r="FD16" s="224"/>
      <c r="FE16" s="224"/>
      <c r="FF16" s="224"/>
      <c r="FG16" s="224"/>
      <c r="FH16" s="224"/>
      <c r="FI16" s="224"/>
      <c r="FJ16" s="224"/>
      <c r="FK16" s="224"/>
      <c r="FL16" s="224"/>
      <c r="FM16" s="224"/>
      <c r="FN16" s="224"/>
      <c r="FO16" s="224"/>
      <c r="FP16" s="224"/>
      <c r="FQ16" s="224"/>
      <c r="FR16" s="224"/>
      <c r="FS16" s="224"/>
      <c r="FT16" s="224"/>
      <c r="FU16" s="224"/>
      <c r="FV16" s="224"/>
      <c r="FW16" s="224"/>
      <c r="FX16" s="224"/>
      <c r="FY16" s="224"/>
      <c r="FZ16" s="224"/>
      <c r="GA16" s="224"/>
      <c r="GB16" s="224"/>
      <c r="GC16" s="224"/>
      <c r="GD16" s="225"/>
      <c r="GE16" s="98"/>
      <c r="GF16" s="99"/>
      <c r="GG16" s="99"/>
      <c r="GH16" s="99"/>
      <c r="GI16" s="99"/>
      <c r="GJ16" s="99"/>
      <c r="GK16" s="99"/>
      <c r="GL16" s="158"/>
      <c r="GM16" s="99"/>
      <c r="GN16" s="99"/>
      <c r="GO16" s="99"/>
      <c r="GP16" s="99"/>
      <c r="GQ16" s="99"/>
      <c r="GR16" s="99"/>
      <c r="GS16" s="99"/>
      <c r="GT16" s="158"/>
      <c r="GU16" s="223"/>
      <c r="GV16" s="224"/>
      <c r="GW16" s="224"/>
      <c r="GX16" s="224"/>
      <c r="GY16" s="224"/>
      <c r="GZ16" s="224"/>
      <c r="HA16" s="224"/>
      <c r="HB16" s="224"/>
      <c r="HC16" s="224"/>
      <c r="HD16" s="224"/>
      <c r="HE16" s="224"/>
      <c r="HF16" s="224"/>
      <c r="HG16" s="224"/>
      <c r="HH16" s="224"/>
      <c r="HI16" s="224"/>
      <c r="HJ16" s="224"/>
      <c r="HK16" s="224"/>
      <c r="HL16" s="224"/>
      <c r="HM16" s="224"/>
      <c r="HN16" s="227"/>
      <c r="HO16" s="283"/>
      <c r="HP16" s="284"/>
      <c r="HQ16" s="284"/>
      <c r="HR16" s="284"/>
      <c r="IN16" s="29">
        <v>8</v>
      </c>
    </row>
    <row r="17" spans="1:248" ht="3.75" customHeight="1" x14ac:dyDescent="0.2">
      <c r="A17" s="1"/>
      <c r="B17" s="1"/>
      <c r="C17" s="1"/>
      <c r="D17" s="1"/>
      <c r="E17" s="1"/>
      <c r="F17" s="262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7"/>
      <c r="BL17" s="269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57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99"/>
      <c r="DH17" s="99"/>
      <c r="DI17" s="99"/>
      <c r="DJ17" s="100"/>
      <c r="DK17" s="307"/>
      <c r="DL17" s="308"/>
      <c r="DM17" s="308"/>
      <c r="DN17" s="309"/>
      <c r="DO17" s="291"/>
      <c r="DP17" s="155"/>
      <c r="DQ17" s="155"/>
      <c r="DR17" s="155"/>
      <c r="DS17" s="155"/>
      <c r="DT17" s="155"/>
      <c r="DU17" s="155"/>
      <c r="DV17" s="155"/>
      <c r="DW17" s="155"/>
      <c r="DX17" s="155"/>
      <c r="DY17" s="155"/>
      <c r="DZ17" s="155"/>
      <c r="EA17" s="155"/>
      <c r="EB17" s="155"/>
      <c r="EC17" s="155"/>
      <c r="ED17" s="155"/>
      <c r="EE17" s="155"/>
      <c r="EF17" s="155"/>
      <c r="EG17" s="155"/>
      <c r="EH17" s="155"/>
      <c r="EI17" s="155"/>
      <c r="EJ17" s="155"/>
      <c r="EK17" s="155"/>
      <c r="EL17" s="155"/>
      <c r="EM17" s="155"/>
      <c r="EN17" s="155"/>
      <c r="EO17" s="155"/>
      <c r="EP17" s="155"/>
      <c r="EQ17" s="155"/>
      <c r="ER17" s="155"/>
      <c r="ES17" s="155"/>
      <c r="ET17" s="155"/>
      <c r="EU17" s="155"/>
      <c r="EV17" s="155"/>
      <c r="EW17" s="155"/>
      <c r="EX17" s="292"/>
      <c r="EY17" s="205" t="s">
        <v>12</v>
      </c>
      <c r="EZ17" s="206"/>
      <c r="FA17" s="206"/>
      <c r="FB17" s="206"/>
      <c r="FC17" s="206"/>
      <c r="FD17" s="206"/>
      <c r="FE17" s="206"/>
      <c r="FF17" s="206"/>
      <c r="FG17" s="206"/>
      <c r="FH17" s="206"/>
      <c r="FI17" s="206"/>
      <c r="FJ17" s="206"/>
      <c r="FK17" s="206"/>
      <c r="FL17" s="206"/>
      <c r="FM17" s="206"/>
      <c r="FN17" s="206"/>
      <c r="FO17" s="206"/>
      <c r="FP17" s="206"/>
      <c r="FQ17" s="206"/>
      <c r="FR17" s="206"/>
      <c r="FS17" s="206"/>
      <c r="FT17" s="206"/>
      <c r="FU17" s="206"/>
      <c r="FV17" s="206"/>
      <c r="FW17" s="206"/>
      <c r="FX17" s="206"/>
      <c r="FY17" s="206"/>
      <c r="FZ17" s="206"/>
      <c r="GA17" s="206"/>
      <c r="GB17" s="206"/>
      <c r="GC17" s="206"/>
      <c r="GD17" s="206"/>
      <c r="GE17" s="217" t="s">
        <v>14</v>
      </c>
      <c r="GF17" s="217"/>
      <c r="GG17" s="217"/>
      <c r="GH17" s="217"/>
      <c r="GI17" s="217"/>
      <c r="GJ17" s="217"/>
      <c r="GK17" s="217"/>
      <c r="GL17" s="217"/>
      <c r="GM17" s="217"/>
      <c r="GN17" s="217"/>
      <c r="GO17" s="217"/>
      <c r="GP17" s="217"/>
      <c r="GQ17" s="217"/>
      <c r="GR17" s="217"/>
      <c r="GS17" s="217"/>
      <c r="GT17" s="217"/>
      <c r="GU17" s="217" t="s">
        <v>15</v>
      </c>
      <c r="GV17" s="217"/>
      <c r="GW17" s="217"/>
      <c r="GX17" s="217"/>
      <c r="GY17" s="217"/>
      <c r="GZ17" s="217"/>
      <c r="HA17" s="217"/>
      <c r="HB17" s="217"/>
      <c r="HC17" s="217"/>
      <c r="HD17" s="217"/>
      <c r="HE17" s="217" t="s">
        <v>16</v>
      </c>
      <c r="HF17" s="217"/>
      <c r="HG17" s="217"/>
      <c r="HH17" s="217"/>
      <c r="HI17" s="217"/>
      <c r="HJ17" s="217"/>
      <c r="HK17" s="217"/>
      <c r="HL17" s="217"/>
      <c r="HM17" s="217"/>
      <c r="HN17" s="221"/>
      <c r="HO17" s="283"/>
      <c r="HP17" s="284"/>
      <c r="HQ17" s="284"/>
      <c r="HR17" s="284"/>
      <c r="IN17" s="29">
        <v>9</v>
      </c>
    </row>
    <row r="18" spans="1:248" ht="3.75" customHeight="1" x14ac:dyDescent="0.2">
      <c r="A18" s="1"/>
      <c r="B18" s="1"/>
      <c r="C18" s="1"/>
      <c r="D18" s="1"/>
      <c r="E18" s="1"/>
      <c r="F18" s="262"/>
      <c r="G18" s="263"/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7"/>
      <c r="BL18" s="269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57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99"/>
      <c r="DH18" s="99"/>
      <c r="DI18" s="99"/>
      <c r="DJ18" s="100"/>
      <c r="DK18" s="307"/>
      <c r="DL18" s="308"/>
      <c r="DM18" s="308"/>
      <c r="DN18" s="309"/>
      <c r="DO18" s="291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155"/>
      <c r="ED18" s="155"/>
      <c r="EE18" s="155"/>
      <c r="EF18" s="155"/>
      <c r="EG18" s="155"/>
      <c r="EH18" s="155"/>
      <c r="EI18" s="155"/>
      <c r="EJ18" s="155"/>
      <c r="EK18" s="155"/>
      <c r="EL18" s="155"/>
      <c r="EM18" s="155"/>
      <c r="EN18" s="155"/>
      <c r="EO18" s="155"/>
      <c r="EP18" s="155"/>
      <c r="EQ18" s="155"/>
      <c r="ER18" s="155"/>
      <c r="ES18" s="155"/>
      <c r="ET18" s="155"/>
      <c r="EU18" s="155"/>
      <c r="EV18" s="155"/>
      <c r="EW18" s="155"/>
      <c r="EX18" s="292"/>
      <c r="EY18" s="207"/>
      <c r="EZ18" s="208"/>
      <c r="FA18" s="208"/>
      <c r="FB18" s="208"/>
      <c r="FC18" s="208"/>
      <c r="FD18" s="208"/>
      <c r="FE18" s="208"/>
      <c r="FF18" s="208"/>
      <c r="FG18" s="208"/>
      <c r="FH18" s="208"/>
      <c r="FI18" s="208"/>
      <c r="FJ18" s="208"/>
      <c r="FK18" s="208"/>
      <c r="FL18" s="208"/>
      <c r="FM18" s="208"/>
      <c r="FN18" s="208"/>
      <c r="FO18" s="208"/>
      <c r="FP18" s="208"/>
      <c r="FQ18" s="208"/>
      <c r="FR18" s="208"/>
      <c r="FS18" s="208"/>
      <c r="FT18" s="208"/>
      <c r="FU18" s="208"/>
      <c r="FV18" s="208"/>
      <c r="FW18" s="208"/>
      <c r="FX18" s="208"/>
      <c r="FY18" s="208"/>
      <c r="FZ18" s="208"/>
      <c r="GA18" s="208"/>
      <c r="GB18" s="208"/>
      <c r="GC18" s="208"/>
      <c r="GD18" s="208"/>
      <c r="GE18" s="200"/>
      <c r="GF18" s="200"/>
      <c r="GG18" s="200"/>
      <c r="GH18" s="200"/>
      <c r="GI18" s="200"/>
      <c r="GJ18" s="200"/>
      <c r="GK18" s="200"/>
      <c r="GL18" s="200"/>
      <c r="GM18" s="200"/>
      <c r="GN18" s="200"/>
      <c r="GO18" s="200"/>
      <c r="GP18" s="200"/>
      <c r="GQ18" s="200"/>
      <c r="GR18" s="200"/>
      <c r="GS18" s="200"/>
      <c r="GT18" s="200"/>
      <c r="GU18" s="200"/>
      <c r="GV18" s="200"/>
      <c r="GW18" s="200"/>
      <c r="GX18" s="200"/>
      <c r="GY18" s="200"/>
      <c r="GZ18" s="200"/>
      <c r="HA18" s="200"/>
      <c r="HB18" s="200"/>
      <c r="HC18" s="200"/>
      <c r="HD18" s="200"/>
      <c r="HE18" s="200"/>
      <c r="HF18" s="200"/>
      <c r="HG18" s="200"/>
      <c r="HH18" s="200"/>
      <c r="HI18" s="200"/>
      <c r="HJ18" s="200"/>
      <c r="HK18" s="200"/>
      <c r="HL18" s="200"/>
      <c r="HM18" s="200"/>
      <c r="HN18" s="203"/>
      <c r="HO18" s="283"/>
      <c r="HP18" s="284"/>
      <c r="HQ18" s="284"/>
      <c r="HR18" s="284"/>
      <c r="IN18" s="29">
        <v>10</v>
      </c>
    </row>
    <row r="19" spans="1:248" ht="3.75" customHeight="1" x14ac:dyDescent="0.2">
      <c r="A19" s="1"/>
      <c r="B19" s="1"/>
      <c r="C19" s="1"/>
      <c r="D19" s="1"/>
      <c r="E19" s="1"/>
      <c r="F19" s="262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7"/>
      <c r="BL19" s="269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57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99"/>
      <c r="DH19" s="99"/>
      <c r="DI19" s="99"/>
      <c r="DJ19" s="100"/>
      <c r="DK19" s="307"/>
      <c r="DL19" s="308"/>
      <c r="DM19" s="308"/>
      <c r="DN19" s="309"/>
      <c r="DO19" s="291"/>
      <c r="DP19" s="155"/>
      <c r="DQ19" s="155"/>
      <c r="DR19" s="155"/>
      <c r="DS19" s="155"/>
      <c r="DT19" s="155"/>
      <c r="DU19" s="155"/>
      <c r="DV19" s="155"/>
      <c r="DW19" s="155"/>
      <c r="DX19" s="155"/>
      <c r="DY19" s="155"/>
      <c r="DZ19" s="155"/>
      <c r="EA19" s="155"/>
      <c r="EB19" s="155"/>
      <c r="EC19" s="155"/>
      <c r="ED19" s="155"/>
      <c r="EE19" s="155"/>
      <c r="EF19" s="155"/>
      <c r="EG19" s="155"/>
      <c r="EH19" s="155"/>
      <c r="EI19" s="155"/>
      <c r="EJ19" s="155"/>
      <c r="EK19" s="155"/>
      <c r="EL19" s="155"/>
      <c r="EM19" s="155"/>
      <c r="EN19" s="155"/>
      <c r="EO19" s="155"/>
      <c r="EP19" s="155"/>
      <c r="EQ19" s="155"/>
      <c r="ER19" s="155"/>
      <c r="ES19" s="155"/>
      <c r="ET19" s="155"/>
      <c r="EU19" s="155"/>
      <c r="EV19" s="155"/>
      <c r="EW19" s="155"/>
      <c r="EX19" s="292"/>
      <c r="EY19" s="207"/>
      <c r="EZ19" s="208"/>
      <c r="FA19" s="208"/>
      <c r="FB19" s="208"/>
      <c r="FC19" s="208"/>
      <c r="FD19" s="208"/>
      <c r="FE19" s="208"/>
      <c r="FF19" s="208"/>
      <c r="FG19" s="208"/>
      <c r="FH19" s="208"/>
      <c r="FI19" s="208"/>
      <c r="FJ19" s="208"/>
      <c r="FK19" s="208"/>
      <c r="FL19" s="208"/>
      <c r="FM19" s="208"/>
      <c r="FN19" s="208"/>
      <c r="FO19" s="208"/>
      <c r="FP19" s="208"/>
      <c r="FQ19" s="208"/>
      <c r="FR19" s="208"/>
      <c r="FS19" s="208"/>
      <c r="FT19" s="208"/>
      <c r="FU19" s="208"/>
      <c r="FV19" s="208"/>
      <c r="FW19" s="208"/>
      <c r="FX19" s="208"/>
      <c r="FY19" s="208"/>
      <c r="FZ19" s="208"/>
      <c r="GA19" s="208"/>
      <c r="GB19" s="208"/>
      <c r="GC19" s="208"/>
      <c r="GD19" s="208"/>
      <c r="GE19" s="200"/>
      <c r="GF19" s="200"/>
      <c r="GG19" s="200"/>
      <c r="GH19" s="200"/>
      <c r="GI19" s="200"/>
      <c r="GJ19" s="200"/>
      <c r="GK19" s="200"/>
      <c r="GL19" s="200"/>
      <c r="GM19" s="200"/>
      <c r="GN19" s="200"/>
      <c r="GO19" s="200"/>
      <c r="GP19" s="200"/>
      <c r="GQ19" s="200"/>
      <c r="GR19" s="200"/>
      <c r="GS19" s="200"/>
      <c r="GT19" s="200"/>
      <c r="GU19" s="200"/>
      <c r="GV19" s="200"/>
      <c r="GW19" s="200"/>
      <c r="GX19" s="200"/>
      <c r="GY19" s="200"/>
      <c r="GZ19" s="200"/>
      <c r="HA19" s="200"/>
      <c r="HB19" s="200"/>
      <c r="HC19" s="200"/>
      <c r="HD19" s="200"/>
      <c r="HE19" s="200"/>
      <c r="HF19" s="200"/>
      <c r="HG19" s="200"/>
      <c r="HH19" s="200"/>
      <c r="HI19" s="200"/>
      <c r="HJ19" s="200"/>
      <c r="HK19" s="200"/>
      <c r="HL19" s="200"/>
      <c r="HM19" s="200"/>
      <c r="HN19" s="203"/>
      <c r="HO19" s="283"/>
      <c r="HP19" s="284"/>
      <c r="HQ19" s="284"/>
      <c r="HR19" s="284"/>
      <c r="IN19" s="29">
        <v>11</v>
      </c>
    </row>
    <row r="20" spans="1:248" ht="3.75" customHeight="1" x14ac:dyDescent="0.2">
      <c r="A20" s="1"/>
      <c r="B20" s="1"/>
      <c r="C20" s="1"/>
      <c r="D20" s="1"/>
      <c r="E20" s="1"/>
      <c r="F20" s="262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7"/>
      <c r="BL20" s="269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57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99"/>
      <c r="DH20" s="99"/>
      <c r="DI20" s="99"/>
      <c r="DJ20" s="100"/>
      <c r="DK20" s="307"/>
      <c r="DL20" s="308"/>
      <c r="DM20" s="308"/>
      <c r="DN20" s="309"/>
      <c r="DO20" s="291"/>
      <c r="DP20" s="155"/>
      <c r="DQ20" s="155"/>
      <c r="DR20" s="155"/>
      <c r="DS20" s="155"/>
      <c r="DT20" s="155"/>
      <c r="DU20" s="155"/>
      <c r="DV20" s="155"/>
      <c r="DW20" s="155"/>
      <c r="DX20" s="155"/>
      <c r="DY20" s="155"/>
      <c r="DZ20" s="155"/>
      <c r="EA20" s="155"/>
      <c r="EB20" s="155"/>
      <c r="EC20" s="155"/>
      <c r="ED20" s="155"/>
      <c r="EE20" s="155"/>
      <c r="EF20" s="155"/>
      <c r="EG20" s="155"/>
      <c r="EH20" s="155"/>
      <c r="EI20" s="155"/>
      <c r="EJ20" s="155"/>
      <c r="EK20" s="155"/>
      <c r="EL20" s="155"/>
      <c r="EM20" s="155"/>
      <c r="EN20" s="155"/>
      <c r="EO20" s="155"/>
      <c r="EP20" s="155"/>
      <c r="EQ20" s="155"/>
      <c r="ER20" s="155"/>
      <c r="ES20" s="155"/>
      <c r="ET20" s="155"/>
      <c r="EU20" s="155"/>
      <c r="EV20" s="155"/>
      <c r="EW20" s="155"/>
      <c r="EX20" s="292"/>
      <c r="EY20" s="209"/>
      <c r="EZ20" s="210"/>
      <c r="FA20" s="210"/>
      <c r="FB20" s="210"/>
      <c r="FC20" s="210"/>
      <c r="FD20" s="210"/>
      <c r="FE20" s="210"/>
      <c r="FF20" s="210"/>
      <c r="FG20" s="210"/>
      <c r="FH20" s="210"/>
      <c r="FI20" s="210"/>
      <c r="FJ20" s="210"/>
      <c r="FK20" s="210"/>
      <c r="FL20" s="210"/>
      <c r="FM20" s="210"/>
      <c r="FN20" s="210"/>
      <c r="FO20" s="210"/>
      <c r="FP20" s="210"/>
      <c r="FQ20" s="210"/>
      <c r="FR20" s="210"/>
      <c r="FS20" s="210"/>
      <c r="FT20" s="210"/>
      <c r="FU20" s="210"/>
      <c r="FV20" s="210"/>
      <c r="FW20" s="210"/>
      <c r="FX20" s="210"/>
      <c r="FY20" s="210"/>
      <c r="FZ20" s="210"/>
      <c r="GA20" s="210"/>
      <c r="GB20" s="210"/>
      <c r="GC20" s="210"/>
      <c r="GD20" s="210"/>
      <c r="GE20" s="200"/>
      <c r="GF20" s="200"/>
      <c r="GG20" s="200"/>
      <c r="GH20" s="200"/>
      <c r="GI20" s="200"/>
      <c r="GJ20" s="200"/>
      <c r="GK20" s="200"/>
      <c r="GL20" s="200"/>
      <c r="GM20" s="200"/>
      <c r="GN20" s="200"/>
      <c r="GO20" s="200"/>
      <c r="GP20" s="200"/>
      <c r="GQ20" s="200"/>
      <c r="GR20" s="200"/>
      <c r="GS20" s="200"/>
      <c r="GT20" s="200"/>
      <c r="GU20" s="200"/>
      <c r="GV20" s="200"/>
      <c r="GW20" s="200"/>
      <c r="GX20" s="200"/>
      <c r="GY20" s="200"/>
      <c r="GZ20" s="200"/>
      <c r="HA20" s="200"/>
      <c r="HB20" s="200"/>
      <c r="HC20" s="200"/>
      <c r="HD20" s="200"/>
      <c r="HE20" s="200"/>
      <c r="HF20" s="200"/>
      <c r="HG20" s="200"/>
      <c r="HH20" s="200"/>
      <c r="HI20" s="200"/>
      <c r="HJ20" s="200"/>
      <c r="HK20" s="200"/>
      <c r="HL20" s="200"/>
      <c r="HM20" s="200"/>
      <c r="HN20" s="203"/>
      <c r="HO20" s="283"/>
      <c r="HP20" s="284"/>
      <c r="HQ20" s="284"/>
      <c r="HR20" s="284"/>
      <c r="IN20" s="29">
        <v>12</v>
      </c>
    </row>
    <row r="21" spans="1:248" ht="3.75" customHeight="1" x14ac:dyDescent="0.2">
      <c r="A21" s="1"/>
      <c r="B21" s="1"/>
      <c r="C21" s="1"/>
      <c r="D21" s="1"/>
      <c r="E21" s="1"/>
      <c r="F21" s="262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7"/>
      <c r="BL21" s="270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229"/>
      <c r="CD21" s="282"/>
      <c r="CE21" s="282"/>
      <c r="CF21" s="282"/>
      <c r="CG21" s="282"/>
      <c r="CH21" s="282"/>
      <c r="CI21" s="282"/>
      <c r="CJ21" s="282"/>
      <c r="CK21" s="282"/>
      <c r="CL21" s="282"/>
      <c r="CM21" s="282"/>
      <c r="CN21" s="282"/>
      <c r="CO21" s="282"/>
      <c r="CP21" s="282"/>
      <c r="CQ21" s="282"/>
      <c r="CR21" s="282"/>
      <c r="CS21" s="282"/>
      <c r="CT21" s="282"/>
      <c r="CU21" s="282"/>
      <c r="CV21" s="282"/>
      <c r="CW21" s="282"/>
      <c r="CX21" s="282"/>
      <c r="CY21" s="282"/>
      <c r="CZ21" s="282"/>
      <c r="DA21" s="282"/>
      <c r="DB21" s="282"/>
      <c r="DC21" s="282"/>
      <c r="DD21" s="282"/>
      <c r="DE21" s="282"/>
      <c r="DF21" s="282"/>
      <c r="DG21" s="224"/>
      <c r="DH21" s="224"/>
      <c r="DI21" s="224"/>
      <c r="DJ21" s="227"/>
      <c r="DK21" s="307"/>
      <c r="DL21" s="308"/>
      <c r="DM21" s="308"/>
      <c r="DN21" s="309"/>
      <c r="DO21" s="291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292"/>
      <c r="EY21" s="211" t="s">
        <v>13</v>
      </c>
      <c r="EZ21" s="211"/>
      <c r="FA21" s="211"/>
      <c r="FB21" s="211"/>
      <c r="FC21" s="211"/>
      <c r="FD21" s="211"/>
      <c r="FE21" s="211"/>
      <c r="FF21" s="211"/>
      <c r="FG21" s="211"/>
      <c r="FH21" s="211"/>
      <c r="FI21" s="211"/>
      <c r="FJ21" s="211"/>
      <c r="FK21" s="211"/>
      <c r="FL21" s="211"/>
      <c r="FM21" s="211"/>
      <c r="FN21" s="211"/>
      <c r="FO21" s="211"/>
      <c r="FP21" s="211"/>
      <c r="FQ21" s="211"/>
      <c r="FR21" s="211"/>
      <c r="FS21" s="211"/>
      <c r="FT21" s="211"/>
      <c r="FU21" s="211"/>
      <c r="FV21" s="211"/>
      <c r="FW21" s="211" t="s">
        <v>97</v>
      </c>
      <c r="FX21" s="211"/>
      <c r="FY21" s="211"/>
      <c r="FZ21" s="211"/>
      <c r="GA21" s="211"/>
      <c r="GB21" s="211"/>
      <c r="GC21" s="211"/>
      <c r="GD21" s="214"/>
      <c r="GE21" s="201"/>
      <c r="GF21" s="201"/>
      <c r="GG21" s="201"/>
      <c r="GH21" s="201"/>
      <c r="GI21" s="201"/>
      <c r="GJ21" s="201"/>
      <c r="GK21" s="201"/>
      <c r="GL21" s="201"/>
      <c r="GM21" s="201"/>
      <c r="GN21" s="201"/>
      <c r="GO21" s="201"/>
      <c r="GP21" s="201"/>
      <c r="GQ21" s="201"/>
      <c r="GR21" s="201"/>
      <c r="GS21" s="201"/>
      <c r="GT21" s="201"/>
      <c r="GU21" s="201"/>
      <c r="GV21" s="201"/>
      <c r="GW21" s="201"/>
      <c r="GX21" s="201"/>
      <c r="GY21" s="201"/>
      <c r="GZ21" s="201"/>
      <c r="HA21" s="201"/>
      <c r="HB21" s="201"/>
      <c r="HC21" s="201"/>
      <c r="HD21" s="201"/>
      <c r="HE21" s="201"/>
      <c r="HF21" s="201"/>
      <c r="HG21" s="201"/>
      <c r="HH21" s="201"/>
      <c r="HI21" s="201"/>
      <c r="HJ21" s="201"/>
      <c r="HK21" s="201"/>
      <c r="HL21" s="201"/>
      <c r="HM21" s="201"/>
      <c r="HN21" s="204"/>
      <c r="HO21" s="283"/>
      <c r="HP21" s="284"/>
      <c r="HQ21" s="284"/>
      <c r="HR21" s="284"/>
    </row>
    <row r="22" spans="1:248" ht="3.75" customHeight="1" x14ac:dyDescent="0.2">
      <c r="A22" s="1"/>
      <c r="B22" s="1"/>
      <c r="C22" s="1"/>
      <c r="D22" s="1"/>
      <c r="E22" s="1"/>
      <c r="F22" s="262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7"/>
      <c r="BL22" s="267" t="s">
        <v>4</v>
      </c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1"/>
      <c r="BY22" s="171"/>
      <c r="BZ22" s="171"/>
      <c r="CA22" s="171"/>
      <c r="CB22" s="171"/>
      <c r="CC22" s="172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  <c r="CN22" s="183"/>
      <c r="CO22" s="183"/>
      <c r="CP22" s="183"/>
      <c r="CQ22" s="183"/>
      <c r="CR22" s="183"/>
      <c r="CS22" s="183"/>
      <c r="CT22" s="183"/>
      <c r="CU22" s="183"/>
      <c r="CV22" s="183"/>
      <c r="CW22" s="183"/>
      <c r="CX22" s="183"/>
      <c r="CY22" s="300" t="s">
        <v>6</v>
      </c>
      <c r="CZ22" s="300"/>
      <c r="DA22" s="300"/>
      <c r="DB22" s="300"/>
      <c r="DC22" s="300"/>
      <c r="DD22" s="300"/>
      <c r="DE22" s="300"/>
      <c r="DF22" s="300"/>
      <c r="DG22" s="300"/>
      <c r="DH22" s="300"/>
      <c r="DI22" s="300"/>
      <c r="DJ22" s="301"/>
      <c r="DK22" s="307"/>
      <c r="DL22" s="308"/>
      <c r="DM22" s="308"/>
      <c r="DN22" s="309"/>
      <c r="DO22" s="291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292"/>
      <c r="EY22" s="212"/>
      <c r="EZ22" s="212"/>
      <c r="FA22" s="212"/>
      <c r="FB22" s="212"/>
      <c r="FC22" s="212"/>
      <c r="FD22" s="212"/>
      <c r="FE22" s="212"/>
      <c r="FF22" s="212"/>
      <c r="FG22" s="212"/>
      <c r="FH22" s="212"/>
      <c r="FI22" s="212"/>
      <c r="FJ22" s="212"/>
      <c r="FK22" s="212"/>
      <c r="FL22" s="212"/>
      <c r="FM22" s="212"/>
      <c r="FN22" s="212"/>
      <c r="FO22" s="212"/>
      <c r="FP22" s="212"/>
      <c r="FQ22" s="212"/>
      <c r="FR22" s="212"/>
      <c r="FS22" s="212"/>
      <c r="FT22" s="212"/>
      <c r="FU22" s="212"/>
      <c r="FV22" s="212"/>
      <c r="FW22" s="212"/>
      <c r="FX22" s="212"/>
      <c r="FY22" s="212"/>
      <c r="FZ22" s="212"/>
      <c r="GA22" s="212"/>
      <c r="GB22" s="212"/>
      <c r="GC22" s="212"/>
      <c r="GD22" s="215"/>
      <c r="GE22" s="218"/>
      <c r="GF22" s="219"/>
      <c r="GG22" s="219"/>
      <c r="GH22" s="219"/>
      <c r="GI22" s="99"/>
      <c r="GJ22" s="99"/>
      <c r="GK22" s="99"/>
      <c r="GL22" s="158"/>
      <c r="GM22" s="98"/>
      <c r="GN22" s="99"/>
      <c r="GO22" s="99"/>
      <c r="GP22" s="99"/>
      <c r="GQ22" s="99"/>
      <c r="GR22" s="99"/>
      <c r="GS22" s="99"/>
      <c r="GT22" s="99"/>
      <c r="GU22" s="218"/>
      <c r="GV22" s="219"/>
      <c r="GW22" s="219"/>
      <c r="GX22" s="219"/>
      <c r="GY22" s="219"/>
      <c r="GZ22" s="219"/>
      <c r="HA22" s="219"/>
      <c r="HB22" s="219"/>
      <c r="HC22" s="219"/>
      <c r="HD22" s="220"/>
      <c r="HE22" s="99"/>
      <c r="HF22" s="99"/>
      <c r="HG22" s="99"/>
      <c r="HH22" s="99"/>
      <c r="HI22" s="99"/>
      <c r="HJ22" s="99"/>
      <c r="HK22" s="99"/>
      <c r="HL22" s="99"/>
      <c r="HM22" s="99"/>
      <c r="HN22" s="100"/>
      <c r="HO22" s="283"/>
      <c r="HP22" s="284"/>
      <c r="HQ22" s="284"/>
      <c r="HR22" s="284"/>
    </row>
    <row r="23" spans="1:248" ht="3.75" customHeight="1" x14ac:dyDescent="0.2">
      <c r="A23" s="1"/>
      <c r="B23" s="1"/>
      <c r="C23" s="1"/>
      <c r="D23" s="1"/>
      <c r="E23" s="1"/>
      <c r="F23" s="262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7"/>
      <c r="BL23" s="267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2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  <c r="CN23" s="183"/>
      <c r="CO23" s="183"/>
      <c r="CP23" s="183"/>
      <c r="CQ23" s="183"/>
      <c r="CR23" s="183"/>
      <c r="CS23" s="183"/>
      <c r="CT23" s="183"/>
      <c r="CU23" s="183"/>
      <c r="CV23" s="183"/>
      <c r="CW23" s="183"/>
      <c r="CX23" s="183"/>
      <c r="CY23" s="300"/>
      <c r="CZ23" s="300"/>
      <c r="DA23" s="300"/>
      <c r="DB23" s="300"/>
      <c r="DC23" s="300"/>
      <c r="DD23" s="300"/>
      <c r="DE23" s="300"/>
      <c r="DF23" s="300"/>
      <c r="DG23" s="300"/>
      <c r="DH23" s="300"/>
      <c r="DI23" s="300"/>
      <c r="DJ23" s="301"/>
      <c r="DK23" s="307"/>
      <c r="DL23" s="308"/>
      <c r="DM23" s="308"/>
      <c r="DN23" s="309"/>
      <c r="DO23" s="291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292"/>
      <c r="EY23" s="213"/>
      <c r="EZ23" s="213"/>
      <c r="FA23" s="213"/>
      <c r="FB23" s="213"/>
      <c r="FC23" s="213"/>
      <c r="FD23" s="213"/>
      <c r="FE23" s="213"/>
      <c r="FF23" s="213"/>
      <c r="FG23" s="213"/>
      <c r="FH23" s="213"/>
      <c r="FI23" s="213"/>
      <c r="FJ23" s="213"/>
      <c r="FK23" s="213"/>
      <c r="FL23" s="213"/>
      <c r="FM23" s="213"/>
      <c r="FN23" s="213"/>
      <c r="FO23" s="213"/>
      <c r="FP23" s="213"/>
      <c r="FQ23" s="213"/>
      <c r="FR23" s="213"/>
      <c r="FS23" s="213"/>
      <c r="FT23" s="213"/>
      <c r="FU23" s="213"/>
      <c r="FV23" s="213"/>
      <c r="FW23" s="213"/>
      <c r="FX23" s="213"/>
      <c r="FY23" s="213"/>
      <c r="FZ23" s="213"/>
      <c r="GA23" s="213"/>
      <c r="GB23" s="213"/>
      <c r="GC23" s="213"/>
      <c r="GD23" s="216"/>
      <c r="GE23" s="98"/>
      <c r="GF23" s="99"/>
      <c r="GG23" s="99"/>
      <c r="GH23" s="99"/>
      <c r="GI23" s="99"/>
      <c r="GJ23" s="99"/>
      <c r="GK23" s="99"/>
      <c r="GL23" s="158"/>
      <c r="GM23" s="98"/>
      <c r="GN23" s="99"/>
      <c r="GO23" s="99"/>
      <c r="GP23" s="99"/>
      <c r="GQ23" s="99"/>
      <c r="GR23" s="99"/>
      <c r="GS23" s="99"/>
      <c r="GT23" s="99"/>
      <c r="GU23" s="98"/>
      <c r="GV23" s="99"/>
      <c r="GW23" s="99"/>
      <c r="GX23" s="99"/>
      <c r="GY23" s="99"/>
      <c r="GZ23" s="99"/>
      <c r="HA23" s="99"/>
      <c r="HB23" s="99"/>
      <c r="HC23" s="99"/>
      <c r="HD23" s="158"/>
      <c r="HE23" s="99"/>
      <c r="HF23" s="99"/>
      <c r="HG23" s="99"/>
      <c r="HH23" s="99"/>
      <c r="HI23" s="99"/>
      <c r="HJ23" s="99"/>
      <c r="HK23" s="99"/>
      <c r="HL23" s="99"/>
      <c r="HM23" s="99"/>
      <c r="HN23" s="100"/>
      <c r="HO23" s="283"/>
      <c r="HP23" s="284"/>
      <c r="HQ23" s="284"/>
      <c r="HR23" s="284"/>
    </row>
    <row r="24" spans="1:248" ht="3.75" customHeight="1" x14ac:dyDescent="0.2">
      <c r="A24" s="1"/>
      <c r="B24" s="1"/>
      <c r="C24" s="1"/>
      <c r="D24" s="1"/>
      <c r="E24" s="1"/>
      <c r="F24" s="262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7"/>
      <c r="BL24" s="267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2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  <c r="CN24" s="183"/>
      <c r="CO24" s="183"/>
      <c r="CP24" s="183"/>
      <c r="CQ24" s="183"/>
      <c r="CR24" s="183"/>
      <c r="CS24" s="183"/>
      <c r="CT24" s="183"/>
      <c r="CU24" s="183"/>
      <c r="CV24" s="183"/>
      <c r="CW24" s="183"/>
      <c r="CX24" s="183"/>
      <c r="CY24" s="300"/>
      <c r="CZ24" s="300"/>
      <c r="DA24" s="300"/>
      <c r="DB24" s="300"/>
      <c r="DC24" s="300"/>
      <c r="DD24" s="300"/>
      <c r="DE24" s="300"/>
      <c r="DF24" s="300"/>
      <c r="DG24" s="300"/>
      <c r="DH24" s="300"/>
      <c r="DI24" s="300"/>
      <c r="DJ24" s="301"/>
      <c r="DK24" s="307"/>
      <c r="DL24" s="308"/>
      <c r="DM24" s="308"/>
      <c r="DN24" s="309"/>
      <c r="DO24" s="291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292"/>
      <c r="EY24" s="98"/>
      <c r="EZ24" s="99"/>
      <c r="FA24" s="99"/>
      <c r="FB24" s="99"/>
      <c r="FC24" s="99"/>
      <c r="FD24" s="99"/>
      <c r="FE24" s="99"/>
      <c r="FF24" s="158"/>
      <c r="FG24" s="98"/>
      <c r="FH24" s="99"/>
      <c r="FI24" s="99"/>
      <c r="FJ24" s="99"/>
      <c r="FK24" s="99"/>
      <c r="FL24" s="99"/>
      <c r="FM24" s="99"/>
      <c r="FN24" s="158"/>
      <c r="FO24" s="98"/>
      <c r="FP24" s="99"/>
      <c r="FQ24" s="99"/>
      <c r="FR24" s="99"/>
      <c r="FS24" s="99"/>
      <c r="FT24" s="99"/>
      <c r="FU24" s="99"/>
      <c r="FV24" s="99"/>
      <c r="FW24" s="218"/>
      <c r="FX24" s="219"/>
      <c r="FY24" s="219"/>
      <c r="FZ24" s="219"/>
      <c r="GA24" s="219"/>
      <c r="GB24" s="219"/>
      <c r="GC24" s="219"/>
      <c r="GD24" s="220"/>
      <c r="GE24" s="98"/>
      <c r="GF24" s="99"/>
      <c r="GG24" s="99"/>
      <c r="GH24" s="99"/>
      <c r="GI24" s="99"/>
      <c r="GJ24" s="99"/>
      <c r="GK24" s="99"/>
      <c r="GL24" s="158"/>
      <c r="GM24" s="98"/>
      <c r="GN24" s="99"/>
      <c r="GO24" s="99"/>
      <c r="GP24" s="99"/>
      <c r="GQ24" s="99"/>
      <c r="GR24" s="99"/>
      <c r="GS24" s="99"/>
      <c r="GT24" s="99"/>
      <c r="GU24" s="98"/>
      <c r="GV24" s="99"/>
      <c r="GW24" s="99"/>
      <c r="GX24" s="99"/>
      <c r="GY24" s="99"/>
      <c r="GZ24" s="99"/>
      <c r="HA24" s="99"/>
      <c r="HB24" s="99"/>
      <c r="HC24" s="99"/>
      <c r="HD24" s="158"/>
      <c r="HE24" s="99"/>
      <c r="HF24" s="99"/>
      <c r="HG24" s="99"/>
      <c r="HH24" s="99"/>
      <c r="HI24" s="99"/>
      <c r="HJ24" s="99"/>
      <c r="HK24" s="99"/>
      <c r="HL24" s="99"/>
      <c r="HM24" s="99"/>
      <c r="HN24" s="100"/>
      <c r="HO24" s="283"/>
      <c r="HP24" s="284"/>
      <c r="HQ24" s="284"/>
      <c r="HR24" s="284"/>
      <c r="IL24" s="29" t="s">
        <v>110</v>
      </c>
    </row>
    <row r="25" spans="1:248" ht="3.75" customHeight="1" x14ac:dyDescent="0.2">
      <c r="A25" s="1"/>
      <c r="B25" s="1"/>
      <c r="C25" s="1"/>
      <c r="D25" s="1"/>
      <c r="E25" s="1"/>
      <c r="F25" s="262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63"/>
      <c r="V25" s="26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7"/>
      <c r="BL25" s="267"/>
      <c r="BM25" s="171"/>
      <c r="BN25" s="171"/>
      <c r="BO25" s="171"/>
      <c r="BP25" s="171"/>
      <c r="BQ25" s="171"/>
      <c r="BR25" s="171"/>
      <c r="BS25" s="171"/>
      <c r="BT25" s="171"/>
      <c r="BU25" s="171"/>
      <c r="BV25" s="171"/>
      <c r="BW25" s="171"/>
      <c r="BX25" s="171"/>
      <c r="BY25" s="171"/>
      <c r="BZ25" s="171"/>
      <c r="CA25" s="171"/>
      <c r="CB25" s="171"/>
      <c r="CC25" s="172"/>
      <c r="CD25" s="183"/>
      <c r="CE25" s="183"/>
      <c r="CF25" s="183"/>
      <c r="CG25" s="183"/>
      <c r="CH25" s="183"/>
      <c r="CI25" s="183"/>
      <c r="CJ25" s="183"/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3"/>
      <c r="CV25" s="183"/>
      <c r="CW25" s="183"/>
      <c r="CX25" s="183"/>
      <c r="CY25" s="300"/>
      <c r="CZ25" s="300"/>
      <c r="DA25" s="300"/>
      <c r="DB25" s="300"/>
      <c r="DC25" s="300"/>
      <c r="DD25" s="300"/>
      <c r="DE25" s="300"/>
      <c r="DF25" s="300"/>
      <c r="DG25" s="300"/>
      <c r="DH25" s="300"/>
      <c r="DI25" s="300"/>
      <c r="DJ25" s="301"/>
      <c r="DK25" s="307"/>
      <c r="DL25" s="308"/>
      <c r="DM25" s="308"/>
      <c r="DN25" s="309"/>
      <c r="DO25" s="291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  <c r="EX25" s="292"/>
      <c r="EY25" s="98"/>
      <c r="EZ25" s="99"/>
      <c r="FA25" s="99"/>
      <c r="FB25" s="99"/>
      <c r="FC25" s="99"/>
      <c r="FD25" s="99"/>
      <c r="FE25" s="99"/>
      <c r="FF25" s="158"/>
      <c r="FG25" s="98"/>
      <c r="FH25" s="99"/>
      <c r="FI25" s="99"/>
      <c r="FJ25" s="99"/>
      <c r="FK25" s="99"/>
      <c r="FL25" s="99"/>
      <c r="FM25" s="99"/>
      <c r="FN25" s="158"/>
      <c r="FO25" s="98"/>
      <c r="FP25" s="99"/>
      <c r="FQ25" s="99"/>
      <c r="FR25" s="99"/>
      <c r="FS25" s="99"/>
      <c r="FT25" s="99"/>
      <c r="FU25" s="99"/>
      <c r="FV25" s="99"/>
      <c r="FW25" s="98"/>
      <c r="FX25" s="99"/>
      <c r="FY25" s="99"/>
      <c r="FZ25" s="99"/>
      <c r="GA25" s="99"/>
      <c r="GB25" s="99"/>
      <c r="GC25" s="99"/>
      <c r="GD25" s="158"/>
      <c r="GE25" s="98"/>
      <c r="GF25" s="99"/>
      <c r="GG25" s="99"/>
      <c r="GH25" s="99"/>
      <c r="GI25" s="99"/>
      <c r="GJ25" s="99"/>
      <c r="GK25" s="99"/>
      <c r="GL25" s="158"/>
      <c r="GM25" s="98"/>
      <c r="GN25" s="99"/>
      <c r="GO25" s="99"/>
      <c r="GP25" s="99"/>
      <c r="GQ25" s="99"/>
      <c r="GR25" s="99"/>
      <c r="GS25" s="99"/>
      <c r="GT25" s="99"/>
      <c r="GU25" s="98"/>
      <c r="GV25" s="99"/>
      <c r="GW25" s="99"/>
      <c r="GX25" s="99"/>
      <c r="GY25" s="99"/>
      <c r="GZ25" s="99"/>
      <c r="HA25" s="99"/>
      <c r="HB25" s="99"/>
      <c r="HC25" s="99"/>
      <c r="HD25" s="158"/>
      <c r="HE25" s="99"/>
      <c r="HF25" s="99"/>
      <c r="HG25" s="99"/>
      <c r="HH25" s="99"/>
      <c r="HI25" s="99"/>
      <c r="HJ25" s="99"/>
      <c r="HK25" s="99"/>
      <c r="HL25" s="99"/>
      <c r="HM25" s="99"/>
      <c r="HN25" s="100"/>
      <c r="HO25" s="283"/>
      <c r="HP25" s="284"/>
      <c r="HQ25" s="284"/>
      <c r="HR25" s="284"/>
      <c r="IL25" s="29" t="s">
        <v>111</v>
      </c>
    </row>
    <row r="26" spans="1:248" ht="3.75" customHeight="1" x14ac:dyDescent="0.2">
      <c r="A26" s="1"/>
      <c r="B26" s="1"/>
      <c r="C26" s="1"/>
      <c r="D26" s="1"/>
      <c r="E26" s="1"/>
      <c r="F26" s="262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7"/>
      <c r="BL26" s="267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2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3"/>
      <c r="CW26" s="183"/>
      <c r="CX26" s="183"/>
      <c r="CY26" s="300"/>
      <c r="CZ26" s="300"/>
      <c r="DA26" s="300"/>
      <c r="DB26" s="300"/>
      <c r="DC26" s="300"/>
      <c r="DD26" s="300"/>
      <c r="DE26" s="300"/>
      <c r="DF26" s="300"/>
      <c r="DG26" s="300"/>
      <c r="DH26" s="300"/>
      <c r="DI26" s="300"/>
      <c r="DJ26" s="301"/>
      <c r="DK26" s="307"/>
      <c r="DL26" s="308"/>
      <c r="DM26" s="308"/>
      <c r="DN26" s="309"/>
      <c r="DO26" s="291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292"/>
      <c r="EY26" s="98"/>
      <c r="EZ26" s="99"/>
      <c r="FA26" s="99"/>
      <c r="FB26" s="99"/>
      <c r="FC26" s="99"/>
      <c r="FD26" s="99"/>
      <c r="FE26" s="99"/>
      <c r="FF26" s="158"/>
      <c r="FG26" s="98"/>
      <c r="FH26" s="99"/>
      <c r="FI26" s="99"/>
      <c r="FJ26" s="99"/>
      <c r="FK26" s="99"/>
      <c r="FL26" s="99"/>
      <c r="FM26" s="99"/>
      <c r="FN26" s="158"/>
      <c r="FO26" s="98"/>
      <c r="FP26" s="99"/>
      <c r="FQ26" s="99"/>
      <c r="FR26" s="99"/>
      <c r="FS26" s="99"/>
      <c r="FT26" s="99"/>
      <c r="FU26" s="99"/>
      <c r="FV26" s="99"/>
      <c r="FW26" s="98"/>
      <c r="FX26" s="99"/>
      <c r="FY26" s="99"/>
      <c r="FZ26" s="99"/>
      <c r="GA26" s="99"/>
      <c r="GB26" s="99"/>
      <c r="GC26" s="99"/>
      <c r="GD26" s="158"/>
      <c r="GE26" s="98"/>
      <c r="GF26" s="99"/>
      <c r="GG26" s="99"/>
      <c r="GH26" s="99"/>
      <c r="GI26" s="99"/>
      <c r="GJ26" s="99"/>
      <c r="GK26" s="99"/>
      <c r="GL26" s="158"/>
      <c r="GM26" s="98"/>
      <c r="GN26" s="99"/>
      <c r="GO26" s="99"/>
      <c r="GP26" s="99"/>
      <c r="GQ26" s="99"/>
      <c r="GR26" s="99"/>
      <c r="GS26" s="99"/>
      <c r="GT26" s="99"/>
      <c r="GU26" s="98"/>
      <c r="GV26" s="99"/>
      <c r="GW26" s="99"/>
      <c r="GX26" s="99"/>
      <c r="GY26" s="99"/>
      <c r="GZ26" s="99"/>
      <c r="HA26" s="99"/>
      <c r="HB26" s="99"/>
      <c r="HC26" s="99"/>
      <c r="HD26" s="158"/>
      <c r="HE26" s="99"/>
      <c r="HF26" s="99"/>
      <c r="HG26" s="99"/>
      <c r="HH26" s="99"/>
      <c r="HI26" s="99"/>
      <c r="HJ26" s="99"/>
      <c r="HK26" s="99"/>
      <c r="HL26" s="99"/>
      <c r="HM26" s="99"/>
      <c r="HN26" s="100"/>
      <c r="HO26" s="283"/>
      <c r="HP26" s="284"/>
      <c r="HQ26" s="284"/>
      <c r="HR26" s="284"/>
      <c r="IL26" s="29" t="s">
        <v>112</v>
      </c>
    </row>
    <row r="27" spans="1:248" ht="3.75" customHeight="1" x14ac:dyDescent="0.2">
      <c r="A27" s="1"/>
      <c r="B27" s="1"/>
      <c r="C27" s="1"/>
      <c r="D27" s="1"/>
      <c r="E27" s="1"/>
      <c r="F27" s="262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7"/>
      <c r="BL27" s="267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2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183"/>
      <c r="CW27" s="183"/>
      <c r="CX27" s="183"/>
      <c r="CY27" s="300"/>
      <c r="CZ27" s="300"/>
      <c r="DA27" s="300"/>
      <c r="DB27" s="300"/>
      <c r="DC27" s="300"/>
      <c r="DD27" s="300"/>
      <c r="DE27" s="300"/>
      <c r="DF27" s="300"/>
      <c r="DG27" s="300"/>
      <c r="DH27" s="300"/>
      <c r="DI27" s="300"/>
      <c r="DJ27" s="301"/>
      <c r="DK27" s="307"/>
      <c r="DL27" s="308"/>
      <c r="DM27" s="308"/>
      <c r="DN27" s="309"/>
      <c r="DO27" s="291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292"/>
      <c r="EY27" s="98"/>
      <c r="EZ27" s="99"/>
      <c r="FA27" s="99"/>
      <c r="FB27" s="99"/>
      <c r="FC27" s="99"/>
      <c r="FD27" s="99"/>
      <c r="FE27" s="99"/>
      <c r="FF27" s="158"/>
      <c r="FG27" s="98"/>
      <c r="FH27" s="99"/>
      <c r="FI27" s="99"/>
      <c r="FJ27" s="99"/>
      <c r="FK27" s="99"/>
      <c r="FL27" s="99"/>
      <c r="FM27" s="99"/>
      <c r="FN27" s="158"/>
      <c r="FO27" s="98"/>
      <c r="FP27" s="99"/>
      <c r="FQ27" s="99"/>
      <c r="FR27" s="99"/>
      <c r="FS27" s="99"/>
      <c r="FT27" s="99"/>
      <c r="FU27" s="99"/>
      <c r="FV27" s="99"/>
      <c r="FW27" s="98"/>
      <c r="FX27" s="99"/>
      <c r="FY27" s="99"/>
      <c r="FZ27" s="99"/>
      <c r="GA27" s="99"/>
      <c r="GB27" s="99"/>
      <c r="GC27" s="99"/>
      <c r="GD27" s="158"/>
      <c r="GE27" s="98"/>
      <c r="GF27" s="99"/>
      <c r="GG27" s="99"/>
      <c r="GH27" s="99"/>
      <c r="GI27" s="99"/>
      <c r="GJ27" s="99"/>
      <c r="GK27" s="99"/>
      <c r="GL27" s="158"/>
      <c r="GM27" s="98"/>
      <c r="GN27" s="99"/>
      <c r="GO27" s="99"/>
      <c r="GP27" s="99"/>
      <c r="GQ27" s="99"/>
      <c r="GR27" s="99"/>
      <c r="GS27" s="99"/>
      <c r="GT27" s="99"/>
      <c r="GU27" s="98"/>
      <c r="GV27" s="99"/>
      <c r="GW27" s="99"/>
      <c r="GX27" s="99"/>
      <c r="GY27" s="99"/>
      <c r="GZ27" s="99"/>
      <c r="HA27" s="99"/>
      <c r="HB27" s="99"/>
      <c r="HC27" s="99"/>
      <c r="HD27" s="158"/>
      <c r="HE27" s="99"/>
      <c r="HF27" s="99"/>
      <c r="HG27" s="99"/>
      <c r="HH27" s="99"/>
      <c r="HI27" s="99"/>
      <c r="HJ27" s="99"/>
      <c r="HK27" s="99"/>
      <c r="HL27" s="99"/>
      <c r="HM27" s="99"/>
      <c r="HN27" s="100"/>
      <c r="HO27" s="283"/>
      <c r="HP27" s="284"/>
      <c r="HQ27" s="284"/>
      <c r="HR27" s="284"/>
    </row>
    <row r="28" spans="1:248" ht="3.75" customHeight="1" x14ac:dyDescent="0.2">
      <c r="A28" s="1"/>
      <c r="B28" s="1"/>
      <c r="C28" s="1"/>
      <c r="D28" s="1"/>
      <c r="E28" s="1"/>
      <c r="F28" s="262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7"/>
      <c r="BL28" s="267"/>
      <c r="BM28" s="171"/>
      <c r="BN28" s="171"/>
      <c r="BO28" s="171"/>
      <c r="BP28" s="171"/>
      <c r="BQ28" s="171"/>
      <c r="BR28" s="171"/>
      <c r="BS28" s="171"/>
      <c r="BT28" s="171"/>
      <c r="BU28" s="171"/>
      <c r="BV28" s="171"/>
      <c r="BW28" s="171"/>
      <c r="BX28" s="171"/>
      <c r="BY28" s="171"/>
      <c r="BZ28" s="171"/>
      <c r="CA28" s="171"/>
      <c r="CB28" s="171"/>
      <c r="CC28" s="172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183"/>
      <c r="CW28" s="183"/>
      <c r="CX28" s="183"/>
      <c r="CY28" s="300"/>
      <c r="CZ28" s="300"/>
      <c r="DA28" s="300"/>
      <c r="DB28" s="300"/>
      <c r="DC28" s="300"/>
      <c r="DD28" s="300"/>
      <c r="DE28" s="300"/>
      <c r="DF28" s="300"/>
      <c r="DG28" s="300"/>
      <c r="DH28" s="300"/>
      <c r="DI28" s="300"/>
      <c r="DJ28" s="301"/>
      <c r="DK28" s="307"/>
      <c r="DL28" s="308"/>
      <c r="DM28" s="308"/>
      <c r="DN28" s="309"/>
      <c r="DO28" s="291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292"/>
      <c r="EY28" s="98"/>
      <c r="EZ28" s="99"/>
      <c r="FA28" s="99"/>
      <c r="FB28" s="99"/>
      <c r="FC28" s="99"/>
      <c r="FD28" s="99"/>
      <c r="FE28" s="99"/>
      <c r="FF28" s="158"/>
      <c r="FG28" s="98"/>
      <c r="FH28" s="99"/>
      <c r="FI28" s="99"/>
      <c r="FJ28" s="99"/>
      <c r="FK28" s="99"/>
      <c r="FL28" s="99"/>
      <c r="FM28" s="99"/>
      <c r="FN28" s="158"/>
      <c r="FO28" s="98"/>
      <c r="FP28" s="99"/>
      <c r="FQ28" s="99"/>
      <c r="FR28" s="99"/>
      <c r="FS28" s="99"/>
      <c r="FT28" s="99"/>
      <c r="FU28" s="99"/>
      <c r="FV28" s="99"/>
      <c r="FW28" s="98"/>
      <c r="FX28" s="99"/>
      <c r="FY28" s="99"/>
      <c r="FZ28" s="99"/>
      <c r="GA28" s="99"/>
      <c r="GB28" s="99"/>
      <c r="GC28" s="99"/>
      <c r="GD28" s="158"/>
      <c r="GE28" s="98"/>
      <c r="GF28" s="99"/>
      <c r="GG28" s="99"/>
      <c r="GH28" s="99"/>
      <c r="GI28" s="99"/>
      <c r="GJ28" s="99"/>
      <c r="GK28" s="99"/>
      <c r="GL28" s="158"/>
      <c r="GM28" s="98"/>
      <c r="GN28" s="99"/>
      <c r="GO28" s="99"/>
      <c r="GP28" s="99"/>
      <c r="GQ28" s="99"/>
      <c r="GR28" s="99"/>
      <c r="GS28" s="99"/>
      <c r="GT28" s="99"/>
      <c r="GU28" s="98"/>
      <c r="GV28" s="99"/>
      <c r="GW28" s="99"/>
      <c r="GX28" s="99"/>
      <c r="GY28" s="99"/>
      <c r="GZ28" s="99"/>
      <c r="HA28" s="99"/>
      <c r="HB28" s="99"/>
      <c r="HC28" s="99"/>
      <c r="HD28" s="158"/>
      <c r="HE28" s="99"/>
      <c r="HF28" s="99"/>
      <c r="HG28" s="99"/>
      <c r="HH28" s="99"/>
      <c r="HI28" s="99"/>
      <c r="HJ28" s="99"/>
      <c r="HK28" s="99"/>
      <c r="HL28" s="99"/>
      <c r="HM28" s="99"/>
      <c r="HN28" s="100"/>
      <c r="HO28" s="283"/>
      <c r="HP28" s="284"/>
      <c r="HQ28" s="284"/>
      <c r="HR28" s="284"/>
    </row>
    <row r="29" spans="1:248" ht="3.75" customHeight="1" x14ac:dyDescent="0.2">
      <c r="A29" s="1"/>
      <c r="B29" s="1"/>
      <c r="C29" s="1"/>
      <c r="D29" s="1"/>
      <c r="E29" s="1"/>
      <c r="F29" s="262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63"/>
      <c r="U29" s="263"/>
      <c r="V29" s="26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7"/>
      <c r="BL29" s="267"/>
      <c r="BM29" s="171"/>
      <c r="BN29" s="171"/>
      <c r="BO29" s="171"/>
      <c r="BP29" s="171"/>
      <c r="BQ29" s="171"/>
      <c r="BR29" s="171"/>
      <c r="BS29" s="171"/>
      <c r="BT29" s="171"/>
      <c r="BU29" s="171"/>
      <c r="BV29" s="171"/>
      <c r="BW29" s="171"/>
      <c r="BX29" s="171"/>
      <c r="BY29" s="171"/>
      <c r="BZ29" s="171"/>
      <c r="CA29" s="171"/>
      <c r="CB29" s="171"/>
      <c r="CC29" s="172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  <c r="CN29" s="183"/>
      <c r="CO29" s="183"/>
      <c r="CP29" s="183"/>
      <c r="CQ29" s="183"/>
      <c r="CR29" s="183"/>
      <c r="CS29" s="183"/>
      <c r="CT29" s="183"/>
      <c r="CU29" s="183"/>
      <c r="CV29" s="183"/>
      <c r="CW29" s="183"/>
      <c r="CX29" s="183"/>
      <c r="CY29" s="300"/>
      <c r="CZ29" s="300"/>
      <c r="DA29" s="300"/>
      <c r="DB29" s="300"/>
      <c r="DC29" s="300"/>
      <c r="DD29" s="300"/>
      <c r="DE29" s="300"/>
      <c r="DF29" s="300"/>
      <c r="DG29" s="300"/>
      <c r="DH29" s="300"/>
      <c r="DI29" s="300"/>
      <c r="DJ29" s="301"/>
      <c r="DK29" s="307"/>
      <c r="DL29" s="308"/>
      <c r="DM29" s="308"/>
      <c r="DN29" s="309"/>
      <c r="DO29" s="291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  <c r="EX29" s="292"/>
      <c r="EY29" s="98"/>
      <c r="EZ29" s="99"/>
      <c r="FA29" s="99"/>
      <c r="FB29" s="99"/>
      <c r="FC29" s="99"/>
      <c r="FD29" s="99"/>
      <c r="FE29" s="99"/>
      <c r="FF29" s="158"/>
      <c r="FG29" s="98"/>
      <c r="FH29" s="99"/>
      <c r="FI29" s="99"/>
      <c r="FJ29" s="99"/>
      <c r="FK29" s="99"/>
      <c r="FL29" s="99"/>
      <c r="FM29" s="99"/>
      <c r="FN29" s="158"/>
      <c r="FO29" s="98"/>
      <c r="FP29" s="99"/>
      <c r="FQ29" s="99"/>
      <c r="FR29" s="99"/>
      <c r="FS29" s="99"/>
      <c r="FT29" s="99"/>
      <c r="FU29" s="99"/>
      <c r="FV29" s="99"/>
      <c r="FW29" s="98"/>
      <c r="FX29" s="99"/>
      <c r="FY29" s="99"/>
      <c r="FZ29" s="99"/>
      <c r="GA29" s="99"/>
      <c r="GB29" s="99"/>
      <c r="GC29" s="99"/>
      <c r="GD29" s="158"/>
      <c r="GE29" s="98"/>
      <c r="GF29" s="99"/>
      <c r="GG29" s="99"/>
      <c r="GH29" s="99"/>
      <c r="GI29" s="99"/>
      <c r="GJ29" s="99"/>
      <c r="GK29" s="99"/>
      <c r="GL29" s="158"/>
      <c r="GM29" s="98"/>
      <c r="GN29" s="99"/>
      <c r="GO29" s="99"/>
      <c r="GP29" s="99"/>
      <c r="GQ29" s="99"/>
      <c r="GR29" s="99"/>
      <c r="GS29" s="99"/>
      <c r="GT29" s="99"/>
      <c r="GU29" s="98"/>
      <c r="GV29" s="99"/>
      <c r="GW29" s="99"/>
      <c r="GX29" s="99"/>
      <c r="GY29" s="99"/>
      <c r="GZ29" s="99"/>
      <c r="HA29" s="99"/>
      <c r="HB29" s="99"/>
      <c r="HC29" s="99"/>
      <c r="HD29" s="158"/>
      <c r="HE29" s="99"/>
      <c r="HF29" s="99"/>
      <c r="HG29" s="99"/>
      <c r="HH29" s="99"/>
      <c r="HI29" s="99"/>
      <c r="HJ29" s="99"/>
      <c r="HK29" s="99"/>
      <c r="HL29" s="99"/>
      <c r="HM29" s="99"/>
      <c r="HN29" s="100"/>
      <c r="HO29" s="283"/>
      <c r="HP29" s="284"/>
      <c r="HQ29" s="284"/>
      <c r="HR29" s="284"/>
    </row>
    <row r="30" spans="1:248" ht="3.75" customHeight="1" x14ac:dyDescent="0.2">
      <c r="A30" s="1"/>
      <c r="B30" s="1"/>
      <c r="C30" s="1"/>
      <c r="D30" s="1"/>
      <c r="E30" s="1"/>
      <c r="F30" s="264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8"/>
      <c r="BL30" s="271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302"/>
      <c r="CZ30" s="302"/>
      <c r="DA30" s="302"/>
      <c r="DB30" s="302"/>
      <c r="DC30" s="302"/>
      <c r="DD30" s="302"/>
      <c r="DE30" s="302"/>
      <c r="DF30" s="302"/>
      <c r="DG30" s="302"/>
      <c r="DH30" s="302"/>
      <c r="DI30" s="302"/>
      <c r="DJ30" s="303"/>
      <c r="DK30" s="310"/>
      <c r="DL30" s="311"/>
      <c r="DM30" s="311"/>
      <c r="DN30" s="312"/>
      <c r="DO30" s="293"/>
      <c r="DP30" s="294"/>
      <c r="DQ30" s="294"/>
      <c r="DR30" s="294"/>
      <c r="DS30" s="294"/>
      <c r="DT30" s="294"/>
      <c r="DU30" s="294"/>
      <c r="DV30" s="294"/>
      <c r="DW30" s="294"/>
      <c r="DX30" s="294"/>
      <c r="DY30" s="294"/>
      <c r="DZ30" s="294"/>
      <c r="EA30" s="294"/>
      <c r="EB30" s="294"/>
      <c r="EC30" s="294"/>
      <c r="ED30" s="294"/>
      <c r="EE30" s="294"/>
      <c r="EF30" s="294"/>
      <c r="EG30" s="294"/>
      <c r="EH30" s="294"/>
      <c r="EI30" s="294"/>
      <c r="EJ30" s="294"/>
      <c r="EK30" s="294"/>
      <c r="EL30" s="294"/>
      <c r="EM30" s="294"/>
      <c r="EN30" s="294"/>
      <c r="EO30" s="294"/>
      <c r="EP30" s="294"/>
      <c r="EQ30" s="294"/>
      <c r="ER30" s="294"/>
      <c r="ES30" s="294"/>
      <c r="ET30" s="294"/>
      <c r="EU30" s="294"/>
      <c r="EV30" s="294"/>
      <c r="EW30" s="294"/>
      <c r="EX30" s="295"/>
      <c r="EY30" s="101"/>
      <c r="EZ30" s="102"/>
      <c r="FA30" s="102"/>
      <c r="FB30" s="102"/>
      <c r="FC30" s="102"/>
      <c r="FD30" s="102"/>
      <c r="FE30" s="102"/>
      <c r="FF30" s="159"/>
      <c r="FG30" s="101"/>
      <c r="FH30" s="102"/>
      <c r="FI30" s="102"/>
      <c r="FJ30" s="102"/>
      <c r="FK30" s="102"/>
      <c r="FL30" s="102"/>
      <c r="FM30" s="102"/>
      <c r="FN30" s="159"/>
      <c r="FO30" s="101"/>
      <c r="FP30" s="102"/>
      <c r="FQ30" s="102"/>
      <c r="FR30" s="102"/>
      <c r="FS30" s="102"/>
      <c r="FT30" s="102"/>
      <c r="FU30" s="102"/>
      <c r="FV30" s="102"/>
      <c r="FW30" s="101"/>
      <c r="FX30" s="102"/>
      <c r="FY30" s="102"/>
      <c r="FZ30" s="102"/>
      <c r="GA30" s="102"/>
      <c r="GB30" s="102"/>
      <c r="GC30" s="102"/>
      <c r="GD30" s="159"/>
      <c r="GE30" s="101"/>
      <c r="GF30" s="102"/>
      <c r="GG30" s="102"/>
      <c r="GH30" s="102"/>
      <c r="GI30" s="102"/>
      <c r="GJ30" s="102"/>
      <c r="GK30" s="102"/>
      <c r="GL30" s="159"/>
      <c r="GM30" s="101"/>
      <c r="GN30" s="102"/>
      <c r="GO30" s="102"/>
      <c r="GP30" s="102"/>
      <c r="GQ30" s="102"/>
      <c r="GR30" s="102"/>
      <c r="GS30" s="102"/>
      <c r="GT30" s="102"/>
      <c r="GU30" s="101"/>
      <c r="GV30" s="102"/>
      <c r="GW30" s="102"/>
      <c r="GX30" s="102"/>
      <c r="GY30" s="102"/>
      <c r="GZ30" s="102"/>
      <c r="HA30" s="102"/>
      <c r="HB30" s="102"/>
      <c r="HC30" s="102"/>
      <c r="HD30" s="159"/>
      <c r="HE30" s="102"/>
      <c r="HF30" s="102"/>
      <c r="HG30" s="102"/>
      <c r="HH30" s="102"/>
      <c r="HI30" s="102"/>
      <c r="HJ30" s="102"/>
      <c r="HK30" s="102"/>
      <c r="HL30" s="102"/>
      <c r="HM30" s="102"/>
      <c r="HN30" s="103"/>
      <c r="HO30" s="283"/>
      <c r="HP30" s="284"/>
      <c r="HQ30" s="284"/>
      <c r="HR30" s="284"/>
    </row>
    <row r="31" spans="1:248" ht="3.75" customHeight="1" x14ac:dyDescent="0.2">
      <c r="A31" s="1"/>
      <c r="B31" s="1"/>
      <c r="C31" s="1"/>
      <c r="D31" s="1"/>
      <c r="E31" s="1"/>
      <c r="F31" s="248" t="s">
        <v>91</v>
      </c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50"/>
      <c r="W31" s="314"/>
      <c r="X31" s="315"/>
      <c r="Y31" s="315"/>
      <c r="Z31" s="315"/>
      <c r="AA31" s="315"/>
      <c r="AB31" s="315"/>
      <c r="AC31" s="315"/>
      <c r="AD31" s="315"/>
      <c r="AE31" s="315"/>
      <c r="AF31" s="315"/>
      <c r="AG31" s="315"/>
      <c r="AH31" s="315"/>
      <c r="AI31" s="315"/>
      <c r="AJ31" s="315"/>
      <c r="AK31" s="315"/>
      <c r="AL31" s="315"/>
      <c r="AM31" s="315"/>
      <c r="AN31" s="315"/>
      <c r="AO31" s="315"/>
      <c r="AP31" s="315"/>
      <c r="AQ31" s="315"/>
      <c r="AR31" s="315"/>
      <c r="AS31" s="315"/>
      <c r="AT31" s="315"/>
      <c r="AU31" s="315"/>
      <c r="AV31" s="315"/>
      <c r="AW31" s="315"/>
      <c r="AX31" s="315"/>
      <c r="AY31" s="315"/>
      <c r="AZ31" s="315"/>
      <c r="BA31" s="315"/>
      <c r="BB31" s="315"/>
      <c r="BC31" s="315"/>
      <c r="BD31" s="315"/>
      <c r="BE31" s="315"/>
      <c r="BF31" s="315"/>
      <c r="BG31" s="315"/>
      <c r="BH31" s="315"/>
      <c r="BI31" s="315"/>
      <c r="BJ31" s="315"/>
      <c r="BK31" s="315"/>
      <c r="BL31" s="315"/>
      <c r="BM31" s="315"/>
      <c r="BN31" s="315"/>
      <c r="BO31" s="315"/>
      <c r="BP31" s="315"/>
      <c r="BQ31" s="315"/>
      <c r="BR31" s="315"/>
      <c r="BS31" s="315"/>
      <c r="BT31" s="315"/>
      <c r="BU31" s="315"/>
      <c r="BV31" s="315"/>
      <c r="BW31" s="315"/>
      <c r="BX31" s="315"/>
      <c r="BY31" s="315"/>
      <c r="BZ31" s="315"/>
      <c r="CA31" s="315"/>
      <c r="CB31" s="315"/>
      <c r="CC31" s="315"/>
      <c r="CD31" s="315"/>
      <c r="CE31" s="315"/>
      <c r="CF31" s="315"/>
      <c r="CG31" s="315"/>
      <c r="CH31" s="315"/>
      <c r="CI31" s="316"/>
      <c r="CJ31" s="257" t="s">
        <v>18</v>
      </c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9"/>
      <c r="CW31" s="138" t="s">
        <v>0</v>
      </c>
      <c r="CX31" s="139"/>
      <c r="CY31" s="139"/>
      <c r="CZ31" s="139"/>
      <c r="DA31" s="139"/>
      <c r="DB31" s="139"/>
      <c r="DC31" s="156"/>
      <c r="DD31" s="139" t="s">
        <v>22</v>
      </c>
      <c r="DE31" s="139"/>
      <c r="DF31" s="139"/>
      <c r="DG31" s="139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7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39" t="s">
        <v>102</v>
      </c>
      <c r="EL31" s="139"/>
      <c r="EM31" s="139"/>
      <c r="EN31" s="139"/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/>
      <c r="FD31" s="139"/>
      <c r="FE31" s="139"/>
      <c r="FF31" s="139"/>
      <c r="FG31" s="139"/>
      <c r="FH31" s="139"/>
      <c r="FI31" s="139"/>
      <c r="FJ31" s="139"/>
      <c r="FK31" s="139"/>
      <c r="FL31" s="139"/>
      <c r="FM31" s="139"/>
      <c r="FN31" s="139"/>
      <c r="FO31" s="139"/>
      <c r="FP31" s="139"/>
      <c r="FQ31" s="139"/>
      <c r="FR31" s="139"/>
      <c r="FS31" s="139"/>
      <c r="FT31" s="139"/>
      <c r="FU31" s="139"/>
      <c r="FV31" s="139"/>
      <c r="FW31" s="139"/>
      <c r="FX31" s="139"/>
      <c r="FY31" s="139"/>
      <c r="FZ31" s="139"/>
      <c r="GA31" s="139" t="s">
        <v>103</v>
      </c>
      <c r="GB31" s="139"/>
      <c r="GC31" s="139"/>
      <c r="GD31" s="156"/>
      <c r="GE31" s="138" t="s">
        <v>23</v>
      </c>
      <c r="GF31" s="139"/>
      <c r="GG31" s="139"/>
      <c r="GH31" s="139"/>
      <c r="GI31" s="139"/>
      <c r="GJ31" s="139"/>
      <c r="GK31" s="139"/>
      <c r="GL31" s="139"/>
      <c r="GM31" s="139"/>
      <c r="GN31" s="139"/>
      <c r="GO31" s="139"/>
      <c r="GP31" s="139"/>
      <c r="GQ31" s="139"/>
      <c r="GR31" s="139"/>
      <c r="GS31" s="139"/>
      <c r="GT31" s="139"/>
      <c r="GU31" s="139"/>
      <c r="GV31" s="139"/>
      <c r="GW31" s="139"/>
      <c r="GX31" s="139"/>
      <c r="GY31" s="139"/>
      <c r="GZ31" s="139"/>
      <c r="HA31" s="139"/>
      <c r="HB31" s="139"/>
      <c r="HC31" s="139"/>
      <c r="HD31" s="139"/>
      <c r="HE31" s="139"/>
      <c r="HF31" s="139"/>
      <c r="HG31" s="139"/>
      <c r="HH31" s="139"/>
      <c r="HI31" s="139"/>
      <c r="HJ31" s="139"/>
      <c r="HK31" s="139"/>
      <c r="HL31" s="139"/>
      <c r="HM31" s="139"/>
      <c r="HN31" s="140"/>
      <c r="HO31" s="2"/>
      <c r="HP31" s="1"/>
      <c r="HQ31" s="1"/>
      <c r="HR31" s="1"/>
    </row>
    <row r="32" spans="1:248" ht="3.75" customHeight="1" x14ac:dyDescent="0.2">
      <c r="A32" s="1"/>
      <c r="B32" s="1"/>
      <c r="C32" s="1"/>
      <c r="D32" s="1"/>
      <c r="E32" s="1"/>
      <c r="F32" s="251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3"/>
      <c r="W32" s="317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  <c r="AJ32" s="318"/>
      <c r="AK32" s="318"/>
      <c r="AL32" s="318"/>
      <c r="AM32" s="318"/>
      <c r="AN32" s="318"/>
      <c r="AO32" s="318"/>
      <c r="AP32" s="318"/>
      <c r="AQ32" s="318"/>
      <c r="AR32" s="318"/>
      <c r="AS32" s="318"/>
      <c r="AT32" s="318"/>
      <c r="AU32" s="318"/>
      <c r="AV32" s="318"/>
      <c r="AW32" s="318"/>
      <c r="AX32" s="318"/>
      <c r="AY32" s="318"/>
      <c r="AZ32" s="318"/>
      <c r="BA32" s="318"/>
      <c r="BB32" s="318"/>
      <c r="BC32" s="318"/>
      <c r="BD32" s="318"/>
      <c r="BE32" s="318"/>
      <c r="BF32" s="318"/>
      <c r="BG32" s="318"/>
      <c r="BH32" s="318"/>
      <c r="BI32" s="318"/>
      <c r="BJ32" s="318"/>
      <c r="BK32" s="318"/>
      <c r="BL32" s="318"/>
      <c r="BM32" s="318"/>
      <c r="BN32" s="318"/>
      <c r="BO32" s="318"/>
      <c r="BP32" s="318"/>
      <c r="BQ32" s="318"/>
      <c r="BR32" s="318"/>
      <c r="BS32" s="318"/>
      <c r="BT32" s="318"/>
      <c r="BU32" s="318"/>
      <c r="BV32" s="318"/>
      <c r="BW32" s="318"/>
      <c r="BX32" s="318"/>
      <c r="BY32" s="318"/>
      <c r="BZ32" s="318"/>
      <c r="CA32" s="318"/>
      <c r="CB32" s="318"/>
      <c r="CC32" s="318"/>
      <c r="CD32" s="318"/>
      <c r="CE32" s="318"/>
      <c r="CF32" s="318"/>
      <c r="CG32" s="318"/>
      <c r="CH32" s="318"/>
      <c r="CI32" s="319"/>
      <c r="CJ32" s="170"/>
      <c r="CK32" s="171"/>
      <c r="CL32" s="171"/>
      <c r="CM32" s="171"/>
      <c r="CN32" s="171"/>
      <c r="CO32" s="171"/>
      <c r="CP32" s="171"/>
      <c r="CQ32" s="171"/>
      <c r="CR32" s="171"/>
      <c r="CS32" s="171"/>
      <c r="CT32" s="171"/>
      <c r="CU32" s="171"/>
      <c r="CV32" s="172"/>
      <c r="CW32" s="141"/>
      <c r="CX32" s="142"/>
      <c r="CY32" s="142"/>
      <c r="CZ32" s="142"/>
      <c r="DA32" s="142"/>
      <c r="DB32" s="142"/>
      <c r="DC32" s="157"/>
      <c r="DD32" s="142"/>
      <c r="DE32" s="142"/>
      <c r="DF32" s="142"/>
      <c r="DG32" s="142"/>
      <c r="DH32" s="148"/>
      <c r="DI32" s="148"/>
      <c r="DJ32" s="148"/>
      <c r="DK32" s="148"/>
      <c r="DL32" s="148"/>
      <c r="DM32" s="148"/>
      <c r="DN32" s="148"/>
      <c r="DO32" s="148"/>
      <c r="DP32" s="148"/>
      <c r="DQ32" s="148"/>
      <c r="DR32" s="148"/>
      <c r="DS32" s="148"/>
      <c r="DT32" s="148"/>
      <c r="DU32" s="148"/>
      <c r="DV32" s="148"/>
      <c r="DW32" s="148"/>
      <c r="DX32" s="148"/>
      <c r="DY32" s="148"/>
      <c r="DZ32" s="148"/>
      <c r="EA32" s="148"/>
      <c r="EB32" s="148"/>
      <c r="EC32" s="148"/>
      <c r="ED32" s="148"/>
      <c r="EE32" s="148"/>
      <c r="EF32" s="148"/>
      <c r="EG32" s="148"/>
      <c r="EH32" s="148"/>
      <c r="EI32" s="148"/>
      <c r="EJ32" s="148"/>
      <c r="EK32" s="142"/>
      <c r="EL32" s="142"/>
      <c r="EM32" s="142"/>
      <c r="EN32" s="142"/>
      <c r="EO32" s="142"/>
      <c r="EP32" s="142"/>
      <c r="EQ32" s="142"/>
      <c r="ER32" s="142"/>
      <c r="ES32" s="142"/>
      <c r="ET32" s="142"/>
      <c r="EU32" s="142"/>
      <c r="EV32" s="142"/>
      <c r="EW32" s="142"/>
      <c r="EX32" s="142"/>
      <c r="EY32" s="142"/>
      <c r="EZ32" s="142"/>
      <c r="FA32" s="142"/>
      <c r="FB32" s="142"/>
      <c r="FC32" s="142"/>
      <c r="FD32" s="142"/>
      <c r="FE32" s="142"/>
      <c r="FF32" s="142"/>
      <c r="FG32" s="142"/>
      <c r="FH32" s="142"/>
      <c r="FI32" s="142"/>
      <c r="FJ32" s="142"/>
      <c r="FK32" s="142"/>
      <c r="FL32" s="142"/>
      <c r="FM32" s="142"/>
      <c r="FN32" s="142"/>
      <c r="FO32" s="142"/>
      <c r="FP32" s="142"/>
      <c r="FQ32" s="142"/>
      <c r="FR32" s="142"/>
      <c r="FS32" s="142"/>
      <c r="FT32" s="142"/>
      <c r="FU32" s="142"/>
      <c r="FV32" s="142"/>
      <c r="FW32" s="142"/>
      <c r="FX32" s="142"/>
      <c r="FY32" s="142"/>
      <c r="FZ32" s="142"/>
      <c r="GA32" s="142"/>
      <c r="GB32" s="142"/>
      <c r="GC32" s="142"/>
      <c r="GD32" s="157"/>
      <c r="GE32" s="141"/>
      <c r="GF32" s="142"/>
      <c r="GG32" s="142"/>
      <c r="GH32" s="142"/>
      <c r="GI32" s="142"/>
      <c r="GJ32" s="142"/>
      <c r="GK32" s="142"/>
      <c r="GL32" s="142"/>
      <c r="GM32" s="142"/>
      <c r="GN32" s="142"/>
      <c r="GO32" s="142"/>
      <c r="GP32" s="142"/>
      <c r="GQ32" s="142"/>
      <c r="GR32" s="142"/>
      <c r="GS32" s="142"/>
      <c r="GT32" s="142"/>
      <c r="GU32" s="142"/>
      <c r="GV32" s="142"/>
      <c r="GW32" s="142"/>
      <c r="GX32" s="142"/>
      <c r="GY32" s="142"/>
      <c r="GZ32" s="142"/>
      <c r="HA32" s="142"/>
      <c r="HB32" s="142"/>
      <c r="HC32" s="142"/>
      <c r="HD32" s="142"/>
      <c r="HE32" s="142"/>
      <c r="HF32" s="142"/>
      <c r="HG32" s="142"/>
      <c r="HH32" s="142"/>
      <c r="HI32" s="142"/>
      <c r="HJ32" s="142"/>
      <c r="HK32" s="142"/>
      <c r="HL32" s="142"/>
      <c r="HM32" s="142"/>
      <c r="HN32" s="143"/>
      <c r="HO32" s="2"/>
      <c r="HP32" s="1"/>
      <c r="HQ32" s="1"/>
      <c r="HR32" s="1"/>
    </row>
    <row r="33" spans="1:240" ht="3.75" customHeight="1" x14ac:dyDescent="0.2">
      <c r="A33" s="1"/>
      <c r="B33" s="1"/>
      <c r="C33" s="1"/>
      <c r="D33" s="1"/>
      <c r="E33" s="1"/>
      <c r="F33" s="251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3"/>
      <c r="W33" s="317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/>
      <c r="BB33" s="318"/>
      <c r="BC33" s="318"/>
      <c r="BD33" s="318"/>
      <c r="BE33" s="318"/>
      <c r="BF33" s="318"/>
      <c r="BG33" s="318"/>
      <c r="BH33" s="318"/>
      <c r="BI33" s="318"/>
      <c r="BJ33" s="318"/>
      <c r="BK33" s="318"/>
      <c r="BL33" s="318"/>
      <c r="BM33" s="318"/>
      <c r="BN33" s="318"/>
      <c r="BO33" s="318"/>
      <c r="BP33" s="318"/>
      <c r="BQ33" s="318"/>
      <c r="BR33" s="318"/>
      <c r="BS33" s="318"/>
      <c r="BT33" s="318"/>
      <c r="BU33" s="318"/>
      <c r="BV33" s="318"/>
      <c r="BW33" s="318"/>
      <c r="BX33" s="318"/>
      <c r="BY33" s="318"/>
      <c r="BZ33" s="318"/>
      <c r="CA33" s="318"/>
      <c r="CB33" s="318"/>
      <c r="CC33" s="318"/>
      <c r="CD33" s="318"/>
      <c r="CE33" s="318"/>
      <c r="CF33" s="318"/>
      <c r="CG33" s="318"/>
      <c r="CH33" s="318"/>
      <c r="CI33" s="319"/>
      <c r="CJ33" s="170"/>
      <c r="CK33" s="171"/>
      <c r="CL33" s="171"/>
      <c r="CM33" s="171"/>
      <c r="CN33" s="171"/>
      <c r="CO33" s="171"/>
      <c r="CP33" s="171"/>
      <c r="CQ33" s="171"/>
      <c r="CR33" s="171"/>
      <c r="CS33" s="171"/>
      <c r="CT33" s="171"/>
      <c r="CU33" s="171"/>
      <c r="CV33" s="172"/>
      <c r="CW33" s="141"/>
      <c r="CX33" s="142"/>
      <c r="CY33" s="142"/>
      <c r="CZ33" s="142"/>
      <c r="DA33" s="142"/>
      <c r="DB33" s="142"/>
      <c r="DC33" s="157"/>
      <c r="DD33" s="142"/>
      <c r="DE33" s="142"/>
      <c r="DF33" s="142"/>
      <c r="DG33" s="142"/>
      <c r="DH33" s="148"/>
      <c r="DI33" s="148"/>
      <c r="DJ33" s="148"/>
      <c r="DK33" s="148"/>
      <c r="DL33" s="148"/>
      <c r="DM33" s="148"/>
      <c r="DN33" s="148"/>
      <c r="DO33" s="148"/>
      <c r="DP33" s="148"/>
      <c r="DQ33" s="148"/>
      <c r="DR33" s="148"/>
      <c r="DS33" s="148"/>
      <c r="DT33" s="148"/>
      <c r="DU33" s="148"/>
      <c r="DV33" s="148"/>
      <c r="DW33" s="148"/>
      <c r="DX33" s="148"/>
      <c r="DY33" s="148"/>
      <c r="DZ33" s="148"/>
      <c r="EA33" s="148"/>
      <c r="EB33" s="148"/>
      <c r="EC33" s="148"/>
      <c r="ED33" s="148"/>
      <c r="EE33" s="148"/>
      <c r="EF33" s="148"/>
      <c r="EG33" s="148"/>
      <c r="EH33" s="148"/>
      <c r="EI33" s="148"/>
      <c r="EJ33" s="148"/>
      <c r="EK33" s="142"/>
      <c r="EL33" s="142"/>
      <c r="EM33" s="142"/>
      <c r="EN33" s="142"/>
      <c r="EO33" s="142"/>
      <c r="EP33" s="142"/>
      <c r="EQ33" s="142"/>
      <c r="ER33" s="142"/>
      <c r="ES33" s="142"/>
      <c r="ET33" s="142"/>
      <c r="EU33" s="142"/>
      <c r="EV33" s="142"/>
      <c r="EW33" s="142"/>
      <c r="EX33" s="142"/>
      <c r="EY33" s="142"/>
      <c r="EZ33" s="142"/>
      <c r="FA33" s="142"/>
      <c r="FB33" s="142"/>
      <c r="FC33" s="142"/>
      <c r="FD33" s="142"/>
      <c r="FE33" s="142"/>
      <c r="FF33" s="142"/>
      <c r="FG33" s="142"/>
      <c r="FH33" s="142"/>
      <c r="FI33" s="142"/>
      <c r="FJ33" s="142"/>
      <c r="FK33" s="142"/>
      <c r="FL33" s="142"/>
      <c r="FM33" s="142"/>
      <c r="FN33" s="142"/>
      <c r="FO33" s="142"/>
      <c r="FP33" s="142"/>
      <c r="FQ33" s="142"/>
      <c r="FR33" s="142"/>
      <c r="FS33" s="142"/>
      <c r="FT33" s="142"/>
      <c r="FU33" s="142"/>
      <c r="FV33" s="142"/>
      <c r="FW33" s="142"/>
      <c r="FX33" s="142"/>
      <c r="FY33" s="142"/>
      <c r="FZ33" s="142"/>
      <c r="GA33" s="142"/>
      <c r="GB33" s="142"/>
      <c r="GC33" s="142"/>
      <c r="GD33" s="157"/>
      <c r="GE33" s="141"/>
      <c r="GF33" s="142"/>
      <c r="GG33" s="142"/>
      <c r="GH33" s="142"/>
      <c r="GI33" s="142"/>
      <c r="GJ33" s="142"/>
      <c r="GK33" s="142"/>
      <c r="GL33" s="142"/>
      <c r="GM33" s="142"/>
      <c r="GN33" s="142"/>
      <c r="GO33" s="142"/>
      <c r="GP33" s="142"/>
      <c r="GQ33" s="142"/>
      <c r="GR33" s="142"/>
      <c r="GS33" s="142"/>
      <c r="GT33" s="142"/>
      <c r="GU33" s="142"/>
      <c r="GV33" s="142"/>
      <c r="GW33" s="142"/>
      <c r="GX33" s="142"/>
      <c r="GY33" s="142"/>
      <c r="GZ33" s="142"/>
      <c r="HA33" s="142"/>
      <c r="HB33" s="142"/>
      <c r="HC33" s="142"/>
      <c r="HD33" s="142"/>
      <c r="HE33" s="142"/>
      <c r="HF33" s="142"/>
      <c r="HG33" s="142"/>
      <c r="HH33" s="142"/>
      <c r="HI33" s="142"/>
      <c r="HJ33" s="142"/>
      <c r="HK33" s="142"/>
      <c r="HL33" s="142"/>
      <c r="HM33" s="142"/>
      <c r="HN33" s="143"/>
      <c r="HO33" s="2"/>
      <c r="HP33" s="1"/>
      <c r="HQ33" s="1"/>
      <c r="HR33" s="1"/>
    </row>
    <row r="34" spans="1:240" ht="3.75" customHeight="1" x14ac:dyDescent="0.2">
      <c r="A34" s="1"/>
      <c r="B34" s="1"/>
      <c r="C34" s="1"/>
      <c r="D34" s="1"/>
      <c r="E34" s="1"/>
      <c r="F34" s="251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3"/>
      <c r="W34" s="320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3"/>
      <c r="CA34" s="263"/>
      <c r="CB34" s="263"/>
      <c r="CC34" s="263"/>
      <c r="CD34" s="263"/>
      <c r="CE34" s="263"/>
      <c r="CF34" s="263"/>
      <c r="CG34" s="263"/>
      <c r="CH34" s="263"/>
      <c r="CI34" s="321"/>
      <c r="CJ34" s="170"/>
      <c r="CK34" s="171"/>
      <c r="CL34" s="171"/>
      <c r="CM34" s="171"/>
      <c r="CN34" s="171"/>
      <c r="CO34" s="171"/>
      <c r="CP34" s="171"/>
      <c r="CQ34" s="171"/>
      <c r="CR34" s="171"/>
      <c r="CS34" s="171"/>
      <c r="CT34" s="171"/>
      <c r="CU34" s="171"/>
      <c r="CV34" s="172"/>
      <c r="CW34" s="141"/>
      <c r="CX34" s="142"/>
      <c r="CY34" s="142"/>
      <c r="CZ34" s="142"/>
      <c r="DA34" s="142"/>
      <c r="DB34" s="142"/>
      <c r="DC34" s="157"/>
      <c r="DD34" s="142"/>
      <c r="DE34" s="142"/>
      <c r="DF34" s="142"/>
      <c r="DG34" s="142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  <c r="EC34" s="148"/>
      <c r="ED34" s="148"/>
      <c r="EE34" s="148"/>
      <c r="EF34" s="148"/>
      <c r="EG34" s="148"/>
      <c r="EH34" s="148"/>
      <c r="EI34" s="148"/>
      <c r="EJ34" s="148"/>
      <c r="EK34" s="142"/>
      <c r="EL34" s="142"/>
      <c r="EM34" s="142"/>
      <c r="EN34" s="142"/>
      <c r="EO34" s="142"/>
      <c r="EP34" s="142"/>
      <c r="EQ34" s="142"/>
      <c r="ER34" s="142"/>
      <c r="ES34" s="142"/>
      <c r="ET34" s="142"/>
      <c r="EU34" s="142"/>
      <c r="EV34" s="142"/>
      <c r="EW34" s="142"/>
      <c r="EX34" s="142"/>
      <c r="EY34" s="142"/>
      <c r="EZ34" s="142"/>
      <c r="FA34" s="142"/>
      <c r="FB34" s="142"/>
      <c r="FC34" s="142"/>
      <c r="FD34" s="142"/>
      <c r="FE34" s="142"/>
      <c r="FF34" s="142"/>
      <c r="FG34" s="142"/>
      <c r="FH34" s="142"/>
      <c r="FI34" s="142"/>
      <c r="FJ34" s="142"/>
      <c r="FK34" s="142"/>
      <c r="FL34" s="142"/>
      <c r="FM34" s="142"/>
      <c r="FN34" s="142"/>
      <c r="FO34" s="142"/>
      <c r="FP34" s="142"/>
      <c r="FQ34" s="142"/>
      <c r="FR34" s="142"/>
      <c r="FS34" s="142"/>
      <c r="FT34" s="142"/>
      <c r="FU34" s="142"/>
      <c r="FV34" s="142"/>
      <c r="FW34" s="142"/>
      <c r="FX34" s="142"/>
      <c r="FY34" s="142"/>
      <c r="FZ34" s="142"/>
      <c r="GA34" s="142"/>
      <c r="GB34" s="142"/>
      <c r="GC34" s="142"/>
      <c r="GD34" s="157"/>
      <c r="GE34" s="141"/>
      <c r="GF34" s="142"/>
      <c r="GG34" s="142"/>
      <c r="GH34" s="142"/>
      <c r="GI34" s="142"/>
      <c r="GJ34" s="142"/>
      <c r="GK34" s="142"/>
      <c r="GL34" s="142"/>
      <c r="GM34" s="142"/>
      <c r="GN34" s="142"/>
      <c r="GO34" s="142"/>
      <c r="GP34" s="142"/>
      <c r="GQ34" s="142"/>
      <c r="GR34" s="142"/>
      <c r="GS34" s="142"/>
      <c r="GT34" s="142"/>
      <c r="GU34" s="142"/>
      <c r="GV34" s="142"/>
      <c r="GW34" s="142"/>
      <c r="GX34" s="142"/>
      <c r="GY34" s="142"/>
      <c r="GZ34" s="142"/>
      <c r="HA34" s="142"/>
      <c r="HB34" s="142"/>
      <c r="HC34" s="142"/>
      <c r="HD34" s="142"/>
      <c r="HE34" s="142"/>
      <c r="HF34" s="142"/>
      <c r="HG34" s="142"/>
      <c r="HH34" s="142"/>
      <c r="HI34" s="142"/>
      <c r="HJ34" s="142"/>
      <c r="HK34" s="142"/>
      <c r="HL34" s="142"/>
      <c r="HM34" s="142"/>
      <c r="HN34" s="143"/>
      <c r="HO34" s="2"/>
      <c r="HP34" s="1"/>
      <c r="HQ34" s="1"/>
      <c r="HR34" s="1"/>
    </row>
    <row r="35" spans="1:240" ht="3.75" customHeight="1" x14ac:dyDescent="0.2">
      <c r="A35" s="1"/>
      <c r="B35" s="1"/>
      <c r="C35" s="1"/>
      <c r="D35" s="1"/>
      <c r="E35" s="1"/>
      <c r="F35" s="251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3"/>
      <c r="W35" s="320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3"/>
      <c r="BK35" s="263"/>
      <c r="BL35" s="263"/>
      <c r="BM35" s="263"/>
      <c r="BN35" s="263"/>
      <c r="BO35" s="263"/>
      <c r="BP35" s="263"/>
      <c r="BQ35" s="263"/>
      <c r="BR35" s="263"/>
      <c r="BS35" s="263"/>
      <c r="BT35" s="263"/>
      <c r="BU35" s="263"/>
      <c r="BV35" s="263"/>
      <c r="BW35" s="263"/>
      <c r="BX35" s="263"/>
      <c r="BY35" s="263"/>
      <c r="BZ35" s="263"/>
      <c r="CA35" s="263"/>
      <c r="CB35" s="263"/>
      <c r="CC35" s="263"/>
      <c r="CD35" s="263"/>
      <c r="CE35" s="263"/>
      <c r="CF35" s="263"/>
      <c r="CG35" s="263"/>
      <c r="CH35" s="263"/>
      <c r="CI35" s="321"/>
      <c r="CJ35" s="170"/>
      <c r="CK35" s="171"/>
      <c r="CL35" s="171"/>
      <c r="CM35" s="171"/>
      <c r="CN35" s="171"/>
      <c r="CO35" s="171"/>
      <c r="CP35" s="171"/>
      <c r="CQ35" s="171"/>
      <c r="CR35" s="171"/>
      <c r="CS35" s="171"/>
      <c r="CT35" s="171"/>
      <c r="CU35" s="171"/>
      <c r="CV35" s="172"/>
      <c r="CW35" s="141"/>
      <c r="CX35" s="142"/>
      <c r="CY35" s="142"/>
      <c r="CZ35" s="142"/>
      <c r="DA35" s="142"/>
      <c r="DB35" s="142"/>
      <c r="DC35" s="157"/>
      <c r="DD35" s="149"/>
      <c r="DE35" s="148"/>
      <c r="DF35" s="148"/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8"/>
      <c r="EA35" s="148"/>
      <c r="EB35" s="148"/>
      <c r="EC35" s="148"/>
      <c r="ED35" s="148"/>
      <c r="EE35" s="148"/>
      <c r="EF35" s="148"/>
      <c r="EG35" s="148"/>
      <c r="EH35" s="148"/>
      <c r="EI35" s="148"/>
      <c r="EJ35" s="148"/>
      <c r="EK35" s="148"/>
      <c r="EL35" s="148"/>
      <c r="EM35" s="148"/>
      <c r="EN35" s="148"/>
      <c r="EO35" s="148"/>
      <c r="EP35" s="148"/>
      <c r="EQ35" s="148"/>
      <c r="ER35" s="148"/>
      <c r="ES35" s="148"/>
      <c r="ET35" s="148"/>
      <c r="EU35" s="148"/>
      <c r="EV35" s="148"/>
      <c r="EW35" s="148"/>
      <c r="EX35" s="148"/>
      <c r="EY35" s="148"/>
      <c r="EZ35" s="148"/>
      <c r="FA35" s="148"/>
      <c r="FB35" s="148"/>
      <c r="FC35" s="148"/>
      <c r="FD35" s="148"/>
      <c r="FE35" s="148"/>
      <c r="FF35" s="148"/>
      <c r="FG35" s="148"/>
      <c r="FH35" s="148"/>
      <c r="FI35" s="148"/>
      <c r="FJ35" s="148"/>
      <c r="FK35" s="148"/>
      <c r="FL35" s="148"/>
      <c r="FM35" s="148"/>
      <c r="FN35" s="148"/>
      <c r="FO35" s="148"/>
      <c r="FP35" s="148"/>
      <c r="FQ35" s="148"/>
      <c r="FR35" s="148"/>
      <c r="FS35" s="148"/>
      <c r="FT35" s="148"/>
      <c r="FU35" s="148"/>
      <c r="FV35" s="148"/>
      <c r="FW35" s="148"/>
      <c r="FX35" s="148"/>
      <c r="FY35" s="148"/>
      <c r="FZ35" s="148"/>
      <c r="GA35" s="148"/>
      <c r="GB35" s="148"/>
      <c r="GC35" s="148"/>
      <c r="GD35" s="150"/>
      <c r="GE35" s="144"/>
      <c r="GF35" s="145"/>
      <c r="GG35" s="145"/>
      <c r="GH35" s="145"/>
      <c r="GI35" s="145"/>
      <c r="GJ35" s="145"/>
      <c r="GK35" s="145"/>
      <c r="GL35" s="145"/>
      <c r="GM35" s="145"/>
      <c r="GN35" s="145"/>
      <c r="GO35" s="145"/>
      <c r="GP35" s="145"/>
      <c r="GQ35" s="145"/>
      <c r="GR35" s="145"/>
      <c r="GS35" s="145"/>
      <c r="GT35" s="145"/>
      <c r="GU35" s="145"/>
      <c r="GV35" s="145"/>
      <c r="GW35" s="145"/>
      <c r="GX35" s="145"/>
      <c r="GY35" s="145"/>
      <c r="GZ35" s="145"/>
      <c r="HA35" s="145"/>
      <c r="HB35" s="145"/>
      <c r="HC35" s="145"/>
      <c r="HD35" s="145"/>
      <c r="HE35" s="145"/>
      <c r="HF35" s="145"/>
      <c r="HG35" s="145"/>
      <c r="HH35" s="145"/>
      <c r="HI35" s="145"/>
      <c r="HJ35" s="145"/>
      <c r="HK35" s="145"/>
      <c r="HL35" s="145"/>
      <c r="HM35" s="145"/>
      <c r="HN35" s="146"/>
      <c r="HO35" s="2"/>
      <c r="HP35" s="1"/>
      <c r="HQ35" s="1"/>
      <c r="HR35" s="1"/>
    </row>
    <row r="36" spans="1:240" ht="3.75" customHeight="1" x14ac:dyDescent="0.2">
      <c r="A36" s="1"/>
      <c r="B36" s="1"/>
      <c r="C36" s="1"/>
      <c r="D36" s="1"/>
      <c r="E36" s="1"/>
      <c r="F36" s="251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3"/>
      <c r="W36" s="320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  <c r="AV36" s="263"/>
      <c r="AW36" s="263"/>
      <c r="AX36" s="263"/>
      <c r="AY36" s="263"/>
      <c r="AZ36" s="263"/>
      <c r="BA36" s="263"/>
      <c r="BB36" s="263"/>
      <c r="BC36" s="263"/>
      <c r="BD36" s="263"/>
      <c r="BE36" s="263"/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Q36" s="263"/>
      <c r="BR36" s="263"/>
      <c r="BS36" s="263"/>
      <c r="BT36" s="263"/>
      <c r="BU36" s="263"/>
      <c r="BV36" s="263"/>
      <c r="BW36" s="263"/>
      <c r="BX36" s="263"/>
      <c r="BY36" s="263"/>
      <c r="BZ36" s="263"/>
      <c r="CA36" s="263"/>
      <c r="CB36" s="263"/>
      <c r="CC36" s="263"/>
      <c r="CD36" s="263"/>
      <c r="CE36" s="263"/>
      <c r="CF36" s="263"/>
      <c r="CG36" s="263"/>
      <c r="CH36" s="263"/>
      <c r="CI36" s="321"/>
      <c r="CJ36" s="170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2"/>
      <c r="CW36" s="141"/>
      <c r="CX36" s="142"/>
      <c r="CY36" s="142"/>
      <c r="CZ36" s="142"/>
      <c r="DA36" s="142"/>
      <c r="DB36" s="142"/>
      <c r="DC36" s="157"/>
      <c r="DD36" s="149"/>
      <c r="DE36" s="148"/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8"/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  <c r="EF36" s="148"/>
      <c r="EG36" s="148"/>
      <c r="EH36" s="148"/>
      <c r="EI36" s="148"/>
      <c r="EJ36" s="148"/>
      <c r="EK36" s="148"/>
      <c r="EL36" s="148"/>
      <c r="EM36" s="148"/>
      <c r="EN36" s="148"/>
      <c r="EO36" s="148"/>
      <c r="EP36" s="148"/>
      <c r="EQ36" s="148"/>
      <c r="ER36" s="148"/>
      <c r="ES36" s="148"/>
      <c r="ET36" s="148"/>
      <c r="EU36" s="148"/>
      <c r="EV36" s="148"/>
      <c r="EW36" s="148"/>
      <c r="EX36" s="148"/>
      <c r="EY36" s="148"/>
      <c r="EZ36" s="148"/>
      <c r="FA36" s="148"/>
      <c r="FB36" s="148"/>
      <c r="FC36" s="148"/>
      <c r="FD36" s="148"/>
      <c r="FE36" s="148"/>
      <c r="FF36" s="148"/>
      <c r="FG36" s="148"/>
      <c r="FH36" s="148"/>
      <c r="FI36" s="148"/>
      <c r="FJ36" s="148"/>
      <c r="FK36" s="148"/>
      <c r="FL36" s="148"/>
      <c r="FM36" s="148"/>
      <c r="FN36" s="148"/>
      <c r="FO36" s="148"/>
      <c r="FP36" s="148"/>
      <c r="FQ36" s="148"/>
      <c r="FR36" s="148"/>
      <c r="FS36" s="148"/>
      <c r="FT36" s="148"/>
      <c r="FU36" s="148"/>
      <c r="FV36" s="148"/>
      <c r="FW36" s="148"/>
      <c r="FX36" s="148"/>
      <c r="FY36" s="148"/>
      <c r="FZ36" s="148"/>
      <c r="GA36" s="148"/>
      <c r="GB36" s="148"/>
      <c r="GC36" s="148"/>
      <c r="GD36" s="150"/>
      <c r="GE36" s="141" t="s">
        <v>90</v>
      </c>
      <c r="GF36" s="142"/>
      <c r="GG36" s="142"/>
      <c r="GH36" s="142"/>
      <c r="GI36" s="142"/>
      <c r="GJ36" s="142"/>
      <c r="GK36" s="142"/>
      <c r="GL36" s="142"/>
      <c r="GM36" s="142"/>
      <c r="GN36" s="142"/>
      <c r="GO36" s="142"/>
      <c r="GP36" s="142"/>
      <c r="GQ36" s="142"/>
      <c r="GR36" s="142"/>
      <c r="GS36" s="142"/>
      <c r="GT36" s="142"/>
      <c r="GU36" s="142"/>
      <c r="GV36" s="142"/>
      <c r="GW36" s="142"/>
      <c r="GX36" s="142"/>
      <c r="GY36" s="142"/>
      <c r="GZ36" s="142"/>
      <c r="HA36" s="142"/>
      <c r="HB36" s="142"/>
      <c r="HC36" s="142"/>
      <c r="HD36" s="142"/>
      <c r="HE36" s="142"/>
      <c r="HF36" s="142"/>
      <c r="HG36" s="142"/>
      <c r="HH36" s="142"/>
      <c r="HI36" s="142"/>
      <c r="HJ36" s="142"/>
      <c r="HK36" s="142"/>
      <c r="HL36" s="142"/>
      <c r="HM36" s="142"/>
      <c r="HN36" s="143"/>
      <c r="HO36" s="2"/>
      <c r="HP36" s="1"/>
      <c r="HQ36" s="1"/>
      <c r="HR36" s="1"/>
    </row>
    <row r="37" spans="1:240" ht="3.75" customHeight="1" x14ac:dyDescent="0.2">
      <c r="A37" s="1"/>
      <c r="B37" s="1"/>
      <c r="C37" s="1"/>
      <c r="D37" s="1"/>
      <c r="E37" s="1"/>
      <c r="F37" s="251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3"/>
      <c r="W37" s="320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3"/>
      <c r="BH37" s="263"/>
      <c r="BI37" s="263"/>
      <c r="BJ37" s="263"/>
      <c r="BK37" s="263"/>
      <c r="BL37" s="263"/>
      <c r="BM37" s="263"/>
      <c r="BN37" s="263"/>
      <c r="BO37" s="263"/>
      <c r="BP37" s="263"/>
      <c r="BQ37" s="263"/>
      <c r="BR37" s="263"/>
      <c r="BS37" s="263"/>
      <c r="BT37" s="263"/>
      <c r="BU37" s="263"/>
      <c r="BV37" s="263"/>
      <c r="BW37" s="263"/>
      <c r="BX37" s="263"/>
      <c r="BY37" s="263"/>
      <c r="BZ37" s="263"/>
      <c r="CA37" s="263"/>
      <c r="CB37" s="263"/>
      <c r="CC37" s="263"/>
      <c r="CD37" s="263"/>
      <c r="CE37" s="263"/>
      <c r="CF37" s="263"/>
      <c r="CG37" s="263"/>
      <c r="CH37" s="263"/>
      <c r="CI37" s="321"/>
      <c r="CJ37" s="170"/>
      <c r="CK37" s="171"/>
      <c r="CL37" s="171"/>
      <c r="CM37" s="171"/>
      <c r="CN37" s="171"/>
      <c r="CO37" s="171"/>
      <c r="CP37" s="171"/>
      <c r="CQ37" s="171"/>
      <c r="CR37" s="171"/>
      <c r="CS37" s="171"/>
      <c r="CT37" s="171"/>
      <c r="CU37" s="171"/>
      <c r="CV37" s="172"/>
      <c r="CW37" s="141"/>
      <c r="CX37" s="142"/>
      <c r="CY37" s="142"/>
      <c r="CZ37" s="142"/>
      <c r="DA37" s="142"/>
      <c r="DB37" s="142"/>
      <c r="DC37" s="157"/>
      <c r="DD37" s="149"/>
      <c r="DE37" s="148"/>
      <c r="DF37" s="148"/>
      <c r="DG37" s="148"/>
      <c r="DH37" s="148"/>
      <c r="DI37" s="148"/>
      <c r="DJ37" s="148"/>
      <c r="DK37" s="148"/>
      <c r="DL37" s="148"/>
      <c r="DM37" s="148"/>
      <c r="DN37" s="148"/>
      <c r="DO37" s="148"/>
      <c r="DP37" s="148"/>
      <c r="DQ37" s="148"/>
      <c r="DR37" s="148"/>
      <c r="DS37" s="148"/>
      <c r="DT37" s="148"/>
      <c r="DU37" s="148"/>
      <c r="DV37" s="148"/>
      <c r="DW37" s="148"/>
      <c r="DX37" s="148"/>
      <c r="DY37" s="148"/>
      <c r="DZ37" s="148"/>
      <c r="EA37" s="148"/>
      <c r="EB37" s="148"/>
      <c r="EC37" s="148"/>
      <c r="ED37" s="148"/>
      <c r="EE37" s="148"/>
      <c r="EF37" s="148"/>
      <c r="EG37" s="148"/>
      <c r="EH37" s="148"/>
      <c r="EI37" s="148"/>
      <c r="EJ37" s="148"/>
      <c r="EK37" s="148"/>
      <c r="EL37" s="148"/>
      <c r="EM37" s="148"/>
      <c r="EN37" s="148"/>
      <c r="EO37" s="148"/>
      <c r="EP37" s="148"/>
      <c r="EQ37" s="148"/>
      <c r="ER37" s="148"/>
      <c r="ES37" s="148"/>
      <c r="ET37" s="148"/>
      <c r="EU37" s="148"/>
      <c r="EV37" s="148"/>
      <c r="EW37" s="148"/>
      <c r="EX37" s="148"/>
      <c r="EY37" s="148"/>
      <c r="EZ37" s="148"/>
      <c r="FA37" s="148"/>
      <c r="FB37" s="148"/>
      <c r="FC37" s="148"/>
      <c r="FD37" s="148"/>
      <c r="FE37" s="148"/>
      <c r="FF37" s="148"/>
      <c r="FG37" s="148"/>
      <c r="FH37" s="148"/>
      <c r="FI37" s="148"/>
      <c r="FJ37" s="148"/>
      <c r="FK37" s="148"/>
      <c r="FL37" s="148"/>
      <c r="FM37" s="148"/>
      <c r="FN37" s="148"/>
      <c r="FO37" s="148"/>
      <c r="FP37" s="148"/>
      <c r="FQ37" s="148"/>
      <c r="FR37" s="148"/>
      <c r="FS37" s="148"/>
      <c r="FT37" s="148"/>
      <c r="FU37" s="148"/>
      <c r="FV37" s="148"/>
      <c r="FW37" s="148"/>
      <c r="FX37" s="148"/>
      <c r="FY37" s="148"/>
      <c r="FZ37" s="148"/>
      <c r="GA37" s="148"/>
      <c r="GB37" s="148"/>
      <c r="GC37" s="148"/>
      <c r="GD37" s="150"/>
      <c r="GE37" s="141"/>
      <c r="GF37" s="142"/>
      <c r="GG37" s="142"/>
      <c r="GH37" s="142"/>
      <c r="GI37" s="142"/>
      <c r="GJ37" s="142"/>
      <c r="GK37" s="142"/>
      <c r="GL37" s="142"/>
      <c r="GM37" s="142"/>
      <c r="GN37" s="142"/>
      <c r="GO37" s="142"/>
      <c r="GP37" s="142"/>
      <c r="GQ37" s="142"/>
      <c r="GR37" s="142"/>
      <c r="GS37" s="142"/>
      <c r="GT37" s="142"/>
      <c r="GU37" s="142"/>
      <c r="GV37" s="142"/>
      <c r="GW37" s="142"/>
      <c r="GX37" s="142"/>
      <c r="GY37" s="142"/>
      <c r="GZ37" s="142"/>
      <c r="HA37" s="142"/>
      <c r="HB37" s="142"/>
      <c r="HC37" s="142"/>
      <c r="HD37" s="142"/>
      <c r="HE37" s="142"/>
      <c r="HF37" s="142"/>
      <c r="HG37" s="142"/>
      <c r="HH37" s="142"/>
      <c r="HI37" s="142"/>
      <c r="HJ37" s="142"/>
      <c r="HK37" s="142"/>
      <c r="HL37" s="142"/>
      <c r="HM37" s="142"/>
      <c r="HN37" s="143"/>
      <c r="HO37" s="2"/>
      <c r="HP37" s="1"/>
      <c r="HQ37" s="1"/>
      <c r="HR37" s="1"/>
    </row>
    <row r="38" spans="1:240" ht="3.75" customHeight="1" x14ac:dyDescent="0.2">
      <c r="A38" s="1"/>
      <c r="B38" s="1"/>
      <c r="C38" s="1"/>
      <c r="D38" s="1"/>
      <c r="E38" s="1"/>
      <c r="F38" s="251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3"/>
      <c r="W38" s="320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Q38" s="263"/>
      <c r="BR38" s="263"/>
      <c r="BS38" s="263"/>
      <c r="BT38" s="263"/>
      <c r="BU38" s="263"/>
      <c r="BV38" s="263"/>
      <c r="BW38" s="263"/>
      <c r="BX38" s="263"/>
      <c r="BY38" s="263"/>
      <c r="BZ38" s="263"/>
      <c r="CA38" s="263"/>
      <c r="CB38" s="263"/>
      <c r="CC38" s="263"/>
      <c r="CD38" s="263"/>
      <c r="CE38" s="263"/>
      <c r="CF38" s="263"/>
      <c r="CG38" s="263"/>
      <c r="CH38" s="263"/>
      <c r="CI38" s="321"/>
      <c r="CJ38" s="170"/>
      <c r="CK38" s="171"/>
      <c r="CL38" s="171"/>
      <c r="CM38" s="171"/>
      <c r="CN38" s="171"/>
      <c r="CO38" s="171"/>
      <c r="CP38" s="171"/>
      <c r="CQ38" s="171"/>
      <c r="CR38" s="171"/>
      <c r="CS38" s="171"/>
      <c r="CT38" s="171"/>
      <c r="CU38" s="171"/>
      <c r="CV38" s="172"/>
      <c r="CW38" s="141"/>
      <c r="CX38" s="142"/>
      <c r="CY38" s="142"/>
      <c r="CZ38" s="142"/>
      <c r="DA38" s="142"/>
      <c r="DB38" s="142"/>
      <c r="DC38" s="157"/>
      <c r="DD38" s="149"/>
      <c r="DE38" s="148"/>
      <c r="DF38" s="148"/>
      <c r="DG38" s="148"/>
      <c r="DH38" s="148"/>
      <c r="DI38" s="148"/>
      <c r="DJ38" s="148"/>
      <c r="DK38" s="148"/>
      <c r="DL38" s="148"/>
      <c r="DM38" s="148"/>
      <c r="DN38" s="148"/>
      <c r="DO38" s="148"/>
      <c r="DP38" s="148"/>
      <c r="DQ38" s="148"/>
      <c r="DR38" s="148"/>
      <c r="DS38" s="148"/>
      <c r="DT38" s="148"/>
      <c r="DU38" s="148"/>
      <c r="DV38" s="148"/>
      <c r="DW38" s="148"/>
      <c r="DX38" s="148"/>
      <c r="DY38" s="148"/>
      <c r="DZ38" s="148"/>
      <c r="EA38" s="148"/>
      <c r="EB38" s="148"/>
      <c r="EC38" s="148"/>
      <c r="ED38" s="148"/>
      <c r="EE38" s="148"/>
      <c r="EF38" s="148"/>
      <c r="EG38" s="148"/>
      <c r="EH38" s="148"/>
      <c r="EI38" s="148"/>
      <c r="EJ38" s="148"/>
      <c r="EK38" s="148"/>
      <c r="EL38" s="148"/>
      <c r="EM38" s="148"/>
      <c r="EN38" s="148"/>
      <c r="EO38" s="148"/>
      <c r="EP38" s="148"/>
      <c r="EQ38" s="148"/>
      <c r="ER38" s="148"/>
      <c r="ES38" s="148"/>
      <c r="ET38" s="148"/>
      <c r="EU38" s="148"/>
      <c r="EV38" s="148"/>
      <c r="EW38" s="148"/>
      <c r="EX38" s="148"/>
      <c r="EY38" s="148"/>
      <c r="EZ38" s="148"/>
      <c r="FA38" s="148"/>
      <c r="FB38" s="148"/>
      <c r="FC38" s="148"/>
      <c r="FD38" s="148"/>
      <c r="FE38" s="148"/>
      <c r="FF38" s="148"/>
      <c r="FG38" s="148"/>
      <c r="FH38" s="148"/>
      <c r="FI38" s="148"/>
      <c r="FJ38" s="148"/>
      <c r="FK38" s="148"/>
      <c r="FL38" s="148"/>
      <c r="FM38" s="148"/>
      <c r="FN38" s="148"/>
      <c r="FO38" s="148"/>
      <c r="FP38" s="148"/>
      <c r="FQ38" s="148"/>
      <c r="FR38" s="148"/>
      <c r="FS38" s="148"/>
      <c r="FT38" s="148"/>
      <c r="FU38" s="148"/>
      <c r="FV38" s="148"/>
      <c r="FW38" s="148"/>
      <c r="FX38" s="148"/>
      <c r="FY38" s="148"/>
      <c r="FZ38" s="148"/>
      <c r="GA38" s="148"/>
      <c r="GB38" s="148"/>
      <c r="GC38" s="148"/>
      <c r="GD38" s="150"/>
      <c r="GE38" s="141"/>
      <c r="GF38" s="142"/>
      <c r="GG38" s="142"/>
      <c r="GH38" s="142"/>
      <c r="GI38" s="142"/>
      <c r="GJ38" s="142"/>
      <c r="GK38" s="142"/>
      <c r="GL38" s="142"/>
      <c r="GM38" s="142"/>
      <c r="GN38" s="142"/>
      <c r="GO38" s="142"/>
      <c r="GP38" s="142"/>
      <c r="GQ38" s="142"/>
      <c r="GR38" s="142"/>
      <c r="GS38" s="142"/>
      <c r="GT38" s="142"/>
      <c r="GU38" s="142"/>
      <c r="GV38" s="142"/>
      <c r="GW38" s="142"/>
      <c r="GX38" s="142"/>
      <c r="GY38" s="142"/>
      <c r="GZ38" s="142"/>
      <c r="HA38" s="142"/>
      <c r="HB38" s="142"/>
      <c r="HC38" s="142"/>
      <c r="HD38" s="142"/>
      <c r="HE38" s="142"/>
      <c r="HF38" s="142"/>
      <c r="HG38" s="142"/>
      <c r="HH38" s="142"/>
      <c r="HI38" s="142"/>
      <c r="HJ38" s="142"/>
      <c r="HK38" s="142"/>
      <c r="HL38" s="142"/>
      <c r="HM38" s="142"/>
      <c r="HN38" s="143"/>
      <c r="HO38" s="2"/>
      <c r="HP38" s="1"/>
      <c r="HQ38" s="1"/>
      <c r="HR38" s="1"/>
    </row>
    <row r="39" spans="1:240" ht="3.75" customHeight="1" x14ac:dyDescent="0.2">
      <c r="A39" s="1"/>
      <c r="B39" s="1"/>
      <c r="C39" s="1"/>
      <c r="D39" s="1"/>
      <c r="E39" s="1"/>
      <c r="F39" s="251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3"/>
      <c r="W39" s="320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  <c r="AS39" s="263"/>
      <c r="AT39" s="263"/>
      <c r="AU39" s="263"/>
      <c r="AV39" s="263"/>
      <c r="AW39" s="263"/>
      <c r="AX39" s="263"/>
      <c r="AY39" s="263"/>
      <c r="AZ39" s="263"/>
      <c r="BA39" s="263"/>
      <c r="BB39" s="263"/>
      <c r="BC39" s="263"/>
      <c r="BD39" s="263"/>
      <c r="BE39" s="263"/>
      <c r="BF39" s="263"/>
      <c r="BG39" s="263"/>
      <c r="BH39" s="263"/>
      <c r="BI39" s="263"/>
      <c r="BJ39" s="263"/>
      <c r="BK39" s="263"/>
      <c r="BL39" s="263"/>
      <c r="BM39" s="263"/>
      <c r="BN39" s="263"/>
      <c r="BO39" s="263"/>
      <c r="BP39" s="263"/>
      <c r="BQ39" s="263"/>
      <c r="BR39" s="263"/>
      <c r="BS39" s="263"/>
      <c r="BT39" s="263"/>
      <c r="BU39" s="263"/>
      <c r="BV39" s="263"/>
      <c r="BW39" s="263"/>
      <c r="BX39" s="263"/>
      <c r="BY39" s="263"/>
      <c r="BZ39" s="263"/>
      <c r="CA39" s="263"/>
      <c r="CB39" s="263"/>
      <c r="CC39" s="263"/>
      <c r="CD39" s="263"/>
      <c r="CE39" s="263"/>
      <c r="CF39" s="263"/>
      <c r="CG39" s="263"/>
      <c r="CH39" s="263"/>
      <c r="CI39" s="321"/>
      <c r="CJ39" s="170"/>
      <c r="CK39" s="171"/>
      <c r="CL39" s="171"/>
      <c r="CM39" s="171"/>
      <c r="CN39" s="171"/>
      <c r="CO39" s="171"/>
      <c r="CP39" s="171"/>
      <c r="CQ39" s="171"/>
      <c r="CR39" s="171"/>
      <c r="CS39" s="171"/>
      <c r="CT39" s="171"/>
      <c r="CU39" s="171"/>
      <c r="CV39" s="172"/>
      <c r="CW39" s="141"/>
      <c r="CX39" s="142"/>
      <c r="CY39" s="142"/>
      <c r="CZ39" s="142"/>
      <c r="DA39" s="142"/>
      <c r="DB39" s="142"/>
      <c r="DC39" s="157"/>
      <c r="DD39" s="149"/>
      <c r="DE39" s="148"/>
      <c r="DF39" s="148"/>
      <c r="DG39" s="148"/>
      <c r="DH39" s="148"/>
      <c r="DI39" s="148"/>
      <c r="DJ39" s="148"/>
      <c r="DK39" s="148"/>
      <c r="DL39" s="148"/>
      <c r="DM39" s="148"/>
      <c r="DN39" s="148"/>
      <c r="DO39" s="148"/>
      <c r="DP39" s="148"/>
      <c r="DQ39" s="148"/>
      <c r="DR39" s="148"/>
      <c r="DS39" s="148"/>
      <c r="DT39" s="148"/>
      <c r="DU39" s="148"/>
      <c r="DV39" s="148"/>
      <c r="DW39" s="148"/>
      <c r="DX39" s="148"/>
      <c r="DY39" s="148"/>
      <c r="DZ39" s="148"/>
      <c r="EA39" s="148"/>
      <c r="EB39" s="148"/>
      <c r="EC39" s="148"/>
      <c r="ED39" s="148"/>
      <c r="EE39" s="148"/>
      <c r="EF39" s="148"/>
      <c r="EG39" s="148"/>
      <c r="EH39" s="148"/>
      <c r="EI39" s="148"/>
      <c r="EJ39" s="148"/>
      <c r="EK39" s="148"/>
      <c r="EL39" s="148"/>
      <c r="EM39" s="148"/>
      <c r="EN39" s="148"/>
      <c r="EO39" s="148"/>
      <c r="EP39" s="148"/>
      <c r="EQ39" s="148"/>
      <c r="ER39" s="148"/>
      <c r="ES39" s="148"/>
      <c r="ET39" s="148"/>
      <c r="EU39" s="148"/>
      <c r="EV39" s="148"/>
      <c r="EW39" s="148"/>
      <c r="EX39" s="148"/>
      <c r="EY39" s="148"/>
      <c r="EZ39" s="148"/>
      <c r="FA39" s="148"/>
      <c r="FB39" s="148"/>
      <c r="FC39" s="148"/>
      <c r="FD39" s="148"/>
      <c r="FE39" s="148"/>
      <c r="FF39" s="148"/>
      <c r="FG39" s="148"/>
      <c r="FH39" s="148"/>
      <c r="FI39" s="148"/>
      <c r="FJ39" s="148"/>
      <c r="FK39" s="148"/>
      <c r="FL39" s="148"/>
      <c r="FM39" s="148"/>
      <c r="FN39" s="148"/>
      <c r="FO39" s="148"/>
      <c r="FP39" s="148"/>
      <c r="FQ39" s="148"/>
      <c r="FR39" s="148"/>
      <c r="FS39" s="148"/>
      <c r="FT39" s="148"/>
      <c r="FU39" s="148"/>
      <c r="FV39" s="148"/>
      <c r="FW39" s="148"/>
      <c r="FX39" s="148"/>
      <c r="FY39" s="148"/>
      <c r="FZ39" s="148"/>
      <c r="GA39" s="148"/>
      <c r="GB39" s="148"/>
      <c r="GC39" s="148"/>
      <c r="GD39" s="150"/>
      <c r="GE39" s="141"/>
      <c r="GF39" s="142"/>
      <c r="GG39" s="142"/>
      <c r="GH39" s="142"/>
      <c r="GI39" s="142"/>
      <c r="GJ39" s="142"/>
      <c r="GK39" s="142"/>
      <c r="GL39" s="142"/>
      <c r="GM39" s="142"/>
      <c r="GN39" s="142"/>
      <c r="GO39" s="142"/>
      <c r="GP39" s="142"/>
      <c r="GQ39" s="142"/>
      <c r="GR39" s="142"/>
      <c r="GS39" s="142"/>
      <c r="GT39" s="142"/>
      <c r="GU39" s="142"/>
      <c r="GV39" s="142"/>
      <c r="GW39" s="142"/>
      <c r="GX39" s="142"/>
      <c r="GY39" s="142"/>
      <c r="GZ39" s="142"/>
      <c r="HA39" s="142"/>
      <c r="HB39" s="142"/>
      <c r="HC39" s="142"/>
      <c r="HD39" s="142"/>
      <c r="HE39" s="142"/>
      <c r="HF39" s="142"/>
      <c r="HG39" s="142"/>
      <c r="HH39" s="142"/>
      <c r="HI39" s="142"/>
      <c r="HJ39" s="142"/>
      <c r="HK39" s="142"/>
      <c r="HL39" s="142"/>
      <c r="HM39" s="142"/>
      <c r="HN39" s="143"/>
      <c r="HO39" s="2"/>
      <c r="HP39" s="1"/>
      <c r="HQ39" s="1"/>
      <c r="HR39" s="1"/>
    </row>
    <row r="40" spans="1:240" ht="3.75" customHeight="1" x14ac:dyDescent="0.2">
      <c r="A40" s="1"/>
      <c r="B40" s="1"/>
      <c r="C40" s="1"/>
      <c r="D40" s="1"/>
      <c r="E40" s="1"/>
      <c r="F40" s="251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3"/>
      <c r="W40" s="320"/>
      <c r="X40" s="263"/>
      <c r="Y40" s="263"/>
      <c r="Z40" s="263"/>
      <c r="AA40" s="263"/>
      <c r="AB40" s="263"/>
      <c r="AC40" s="263"/>
      <c r="AD40" s="263"/>
      <c r="AE40" s="263"/>
      <c r="AF40" s="263"/>
      <c r="AG40" s="263"/>
      <c r="AH40" s="263"/>
      <c r="AI40" s="263"/>
      <c r="AJ40" s="263"/>
      <c r="AK40" s="263"/>
      <c r="AL40" s="263"/>
      <c r="AM40" s="263"/>
      <c r="AN40" s="263"/>
      <c r="AO40" s="263"/>
      <c r="AP40" s="263"/>
      <c r="AQ40" s="263"/>
      <c r="AR40" s="263"/>
      <c r="AS40" s="263"/>
      <c r="AT40" s="263"/>
      <c r="AU40" s="263"/>
      <c r="AV40" s="263"/>
      <c r="AW40" s="263"/>
      <c r="AX40" s="263"/>
      <c r="AY40" s="263"/>
      <c r="AZ40" s="263"/>
      <c r="BA40" s="263"/>
      <c r="BB40" s="263"/>
      <c r="BC40" s="263"/>
      <c r="BD40" s="263"/>
      <c r="BE40" s="263"/>
      <c r="BF40" s="263"/>
      <c r="BG40" s="263"/>
      <c r="BH40" s="263"/>
      <c r="BI40" s="263"/>
      <c r="BJ40" s="263"/>
      <c r="BK40" s="263"/>
      <c r="BL40" s="263"/>
      <c r="BM40" s="263"/>
      <c r="BN40" s="263"/>
      <c r="BO40" s="263"/>
      <c r="BP40" s="263"/>
      <c r="BQ40" s="263"/>
      <c r="BR40" s="263"/>
      <c r="BS40" s="263"/>
      <c r="BT40" s="263"/>
      <c r="BU40" s="263"/>
      <c r="BV40" s="263"/>
      <c r="BW40" s="263"/>
      <c r="BX40" s="263"/>
      <c r="BY40" s="263"/>
      <c r="BZ40" s="263"/>
      <c r="CA40" s="263"/>
      <c r="CB40" s="263"/>
      <c r="CC40" s="263"/>
      <c r="CD40" s="263"/>
      <c r="CE40" s="263"/>
      <c r="CF40" s="263"/>
      <c r="CG40" s="263"/>
      <c r="CH40" s="263"/>
      <c r="CI40" s="321"/>
      <c r="CJ40" s="170" t="s">
        <v>19</v>
      </c>
      <c r="CK40" s="171"/>
      <c r="CL40" s="171"/>
      <c r="CM40" s="171"/>
      <c r="CN40" s="171"/>
      <c r="CO40" s="171"/>
      <c r="CP40" s="171"/>
      <c r="CQ40" s="171"/>
      <c r="CR40" s="171"/>
      <c r="CS40" s="171"/>
      <c r="CT40" s="171"/>
      <c r="CU40" s="171"/>
      <c r="CV40" s="172"/>
      <c r="CW40" s="141"/>
      <c r="CX40" s="142"/>
      <c r="CY40" s="142"/>
      <c r="CZ40" s="142"/>
      <c r="DA40" s="142"/>
      <c r="DB40" s="142"/>
      <c r="DC40" s="157"/>
      <c r="DD40" s="149"/>
      <c r="DE40" s="148"/>
      <c r="DF40" s="148"/>
      <c r="DG40" s="148"/>
      <c r="DH40" s="148"/>
      <c r="DI40" s="148"/>
      <c r="DJ40" s="148"/>
      <c r="DK40" s="148"/>
      <c r="DL40" s="148"/>
      <c r="DM40" s="148"/>
      <c r="DN40" s="148"/>
      <c r="DO40" s="148"/>
      <c r="DP40" s="148"/>
      <c r="DQ40" s="148"/>
      <c r="DR40" s="148"/>
      <c r="DS40" s="148"/>
      <c r="DT40" s="148"/>
      <c r="DU40" s="148"/>
      <c r="DV40" s="148"/>
      <c r="DW40" s="148"/>
      <c r="DX40" s="148"/>
      <c r="DY40" s="148"/>
      <c r="DZ40" s="148"/>
      <c r="EA40" s="148"/>
      <c r="EB40" s="148"/>
      <c r="EC40" s="148"/>
      <c r="ED40" s="148"/>
      <c r="EE40" s="148"/>
      <c r="EF40" s="148"/>
      <c r="EG40" s="148"/>
      <c r="EH40" s="148"/>
      <c r="EI40" s="148"/>
      <c r="EJ40" s="148"/>
      <c r="EK40" s="148"/>
      <c r="EL40" s="148"/>
      <c r="EM40" s="148"/>
      <c r="EN40" s="148"/>
      <c r="EO40" s="148"/>
      <c r="EP40" s="148"/>
      <c r="EQ40" s="148"/>
      <c r="ER40" s="148"/>
      <c r="ES40" s="148"/>
      <c r="ET40" s="148"/>
      <c r="EU40" s="148"/>
      <c r="EV40" s="148"/>
      <c r="EW40" s="148"/>
      <c r="EX40" s="148"/>
      <c r="EY40" s="148"/>
      <c r="EZ40" s="148"/>
      <c r="FA40" s="148"/>
      <c r="FB40" s="148"/>
      <c r="FC40" s="148"/>
      <c r="FD40" s="148"/>
      <c r="FE40" s="148"/>
      <c r="FF40" s="148"/>
      <c r="FG40" s="148"/>
      <c r="FH40" s="148"/>
      <c r="FI40" s="148"/>
      <c r="FJ40" s="148"/>
      <c r="FK40" s="148"/>
      <c r="FL40" s="148"/>
      <c r="FM40" s="148"/>
      <c r="FN40" s="148"/>
      <c r="FO40" s="148"/>
      <c r="FP40" s="148"/>
      <c r="FQ40" s="148"/>
      <c r="FR40" s="148"/>
      <c r="FS40" s="148"/>
      <c r="FT40" s="148"/>
      <c r="FU40" s="148"/>
      <c r="FV40" s="148"/>
      <c r="FW40" s="148"/>
      <c r="FX40" s="148"/>
      <c r="FY40" s="148"/>
      <c r="FZ40" s="148"/>
      <c r="GA40" s="148"/>
      <c r="GB40" s="148"/>
      <c r="GC40" s="148"/>
      <c r="GD40" s="150"/>
      <c r="GE40" s="141"/>
      <c r="GF40" s="142"/>
      <c r="GG40" s="142"/>
      <c r="GH40" s="142"/>
      <c r="GI40" s="142"/>
      <c r="GJ40" s="142"/>
      <c r="GK40" s="142"/>
      <c r="GL40" s="142"/>
      <c r="GM40" s="142"/>
      <c r="GN40" s="142"/>
      <c r="GO40" s="142"/>
      <c r="GP40" s="142"/>
      <c r="GQ40" s="142"/>
      <c r="GR40" s="142"/>
      <c r="GS40" s="142"/>
      <c r="GT40" s="142"/>
      <c r="GU40" s="142"/>
      <c r="GV40" s="142"/>
      <c r="GW40" s="142"/>
      <c r="GX40" s="142"/>
      <c r="GY40" s="142"/>
      <c r="GZ40" s="142"/>
      <c r="HA40" s="142"/>
      <c r="HB40" s="142"/>
      <c r="HC40" s="142"/>
      <c r="HD40" s="142"/>
      <c r="HE40" s="142"/>
      <c r="HF40" s="142"/>
      <c r="HG40" s="142"/>
      <c r="HH40" s="142"/>
      <c r="HI40" s="142"/>
      <c r="HJ40" s="142"/>
      <c r="HK40" s="142"/>
      <c r="HL40" s="142"/>
      <c r="HM40" s="142"/>
      <c r="HN40" s="143"/>
      <c r="HO40" s="2"/>
      <c r="HP40" s="1"/>
      <c r="HQ40" s="1"/>
      <c r="HR40" s="1"/>
    </row>
    <row r="41" spans="1:240" ht="3.75" customHeight="1" x14ac:dyDescent="0.2">
      <c r="A41" s="1"/>
      <c r="B41" s="1"/>
      <c r="C41" s="1"/>
      <c r="D41" s="1"/>
      <c r="E41" s="1"/>
      <c r="F41" s="251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3"/>
      <c r="W41" s="322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3"/>
      <c r="AJ41" s="323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3"/>
      <c r="AZ41" s="323"/>
      <c r="BA41" s="323"/>
      <c r="BB41" s="323"/>
      <c r="BC41" s="323"/>
      <c r="BD41" s="323"/>
      <c r="BE41" s="323"/>
      <c r="BF41" s="323"/>
      <c r="BG41" s="323"/>
      <c r="BH41" s="323"/>
      <c r="BI41" s="323"/>
      <c r="BJ41" s="323"/>
      <c r="BK41" s="323"/>
      <c r="BL41" s="323"/>
      <c r="BM41" s="323"/>
      <c r="BN41" s="323"/>
      <c r="BO41" s="323"/>
      <c r="BP41" s="323"/>
      <c r="BQ41" s="323"/>
      <c r="BR41" s="323"/>
      <c r="BS41" s="323"/>
      <c r="BT41" s="323"/>
      <c r="BU41" s="323"/>
      <c r="BV41" s="323"/>
      <c r="BW41" s="323"/>
      <c r="BX41" s="323"/>
      <c r="BY41" s="323"/>
      <c r="BZ41" s="323"/>
      <c r="CA41" s="323"/>
      <c r="CB41" s="323"/>
      <c r="CC41" s="323"/>
      <c r="CD41" s="323"/>
      <c r="CE41" s="323"/>
      <c r="CF41" s="323"/>
      <c r="CG41" s="323"/>
      <c r="CH41" s="323"/>
      <c r="CI41" s="324"/>
      <c r="CJ41" s="170"/>
      <c r="CK41" s="171"/>
      <c r="CL41" s="171"/>
      <c r="CM41" s="171"/>
      <c r="CN41" s="171"/>
      <c r="CO41" s="171"/>
      <c r="CP41" s="171"/>
      <c r="CQ41" s="171"/>
      <c r="CR41" s="171"/>
      <c r="CS41" s="171"/>
      <c r="CT41" s="171"/>
      <c r="CU41" s="171"/>
      <c r="CV41" s="172"/>
      <c r="CW41" s="141"/>
      <c r="CX41" s="142"/>
      <c r="CY41" s="142"/>
      <c r="CZ41" s="142"/>
      <c r="DA41" s="142"/>
      <c r="DB41" s="142"/>
      <c r="DC41" s="157"/>
      <c r="DD41" s="149"/>
      <c r="DE41" s="148"/>
      <c r="DF41" s="148"/>
      <c r="DG41" s="148"/>
      <c r="DH41" s="148"/>
      <c r="DI41" s="148"/>
      <c r="DJ41" s="148"/>
      <c r="DK41" s="148"/>
      <c r="DL41" s="148"/>
      <c r="DM41" s="148"/>
      <c r="DN41" s="148"/>
      <c r="DO41" s="148"/>
      <c r="DP41" s="148"/>
      <c r="DQ41" s="148"/>
      <c r="DR41" s="148"/>
      <c r="DS41" s="148"/>
      <c r="DT41" s="148"/>
      <c r="DU41" s="148"/>
      <c r="DV41" s="148"/>
      <c r="DW41" s="148"/>
      <c r="DX41" s="148"/>
      <c r="DY41" s="148"/>
      <c r="DZ41" s="148"/>
      <c r="EA41" s="148"/>
      <c r="EB41" s="148"/>
      <c r="EC41" s="148"/>
      <c r="ED41" s="148"/>
      <c r="EE41" s="148"/>
      <c r="EF41" s="148"/>
      <c r="EG41" s="148"/>
      <c r="EH41" s="148"/>
      <c r="EI41" s="148"/>
      <c r="EJ41" s="148"/>
      <c r="EK41" s="148"/>
      <c r="EL41" s="148"/>
      <c r="EM41" s="148"/>
      <c r="EN41" s="148"/>
      <c r="EO41" s="148"/>
      <c r="EP41" s="148"/>
      <c r="EQ41" s="148"/>
      <c r="ER41" s="148"/>
      <c r="ES41" s="148"/>
      <c r="ET41" s="148"/>
      <c r="EU41" s="148"/>
      <c r="EV41" s="148"/>
      <c r="EW41" s="148"/>
      <c r="EX41" s="148"/>
      <c r="EY41" s="148"/>
      <c r="EZ41" s="148"/>
      <c r="FA41" s="148"/>
      <c r="FB41" s="148"/>
      <c r="FC41" s="148"/>
      <c r="FD41" s="148"/>
      <c r="FE41" s="148"/>
      <c r="FF41" s="148"/>
      <c r="FG41" s="148"/>
      <c r="FH41" s="148"/>
      <c r="FI41" s="148"/>
      <c r="FJ41" s="148"/>
      <c r="FK41" s="148"/>
      <c r="FL41" s="148"/>
      <c r="FM41" s="148"/>
      <c r="FN41" s="148"/>
      <c r="FO41" s="148"/>
      <c r="FP41" s="148"/>
      <c r="FQ41" s="148"/>
      <c r="FR41" s="148"/>
      <c r="FS41" s="148"/>
      <c r="FT41" s="148"/>
      <c r="FU41" s="148"/>
      <c r="FV41" s="148"/>
      <c r="FW41" s="148"/>
      <c r="FX41" s="148"/>
      <c r="FY41" s="148"/>
      <c r="FZ41" s="148"/>
      <c r="GA41" s="148"/>
      <c r="GB41" s="148"/>
      <c r="GC41" s="148"/>
      <c r="GD41" s="150"/>
      <c r="GE41" s="141"/>
      <c r="GF41" s="142"/>
      <c r="GG41" s="142"/>
      <c r="GH41" s="142"/>
      <c r="GI41" s="142"/>
      <c r="GJ41" s="142"/>
      <c r="GK41" s="142"/>
      <c r="GL41" s="142"/>
      <c r="GM41" s="142"/>
      <c r="GN41" s="142"/>
      <c r="GO41" s="142"/>
      <c r="GP41" s="142"/>
      <c r="GQ41" s="142"/>
      <c r="GR41" s="142"/>
      <c r="GS41" s="142"/>
      <c r="GT41" s="142"/>
      <c r="GU41" s="142"/>
      <c r="GV41" s="142"/>
      <c r="GW41" s="142"/>
      <c r="GX41" s="142"/>
      <c r="GY41" s="142"/>
      <c r="GZ41" s="142"/>
      <c r="HA41" s="142"/>
      <c r="HB41" s="142"/>
      <c r="HC41" s="142"/>
      <c r="HD41" s="142"/>
      <c r="HE41" s="142"/>
      <c r="HF41" s="142"/>
      <c r="HG41" s="142"/>
      <c r="HH41" s="142"/>
      <c r="HI41" s="142"/>
      <c r="HJ41" s="142"/>
      <c r="HK41" s="142"/>
      <c r="HL41" s="142"/>
      <c r="HM41" s="142"/>
      <c r="HN41" s="143"/>
      <c r="HO41" s="2"/>
      <c r="HP41" s="1"/>
      <c r="HQ41" s="1"/>
      <c r="HR41" s="1"/>
    </row>
    <row r="42" spans="1:240" ht="3.75" customHeight="1" x14ac:dyDescent="0.2">
      <c r="A42" s="1"/>
      <c r="B42" s="1"/>
      <c r="C42" s="1"/>
      <c r="D42" s="1"/>
      <c r="E42" s="1"/>
      <c r="F42" s="189" t="s">
        <v>17</v>
      </c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1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3"/>
      <c r="CI42" s="133"/>
      <c r="CJ42" s="170"/>
      <c r="CK42" s="171"/>
      <c r="CL42" s="171"/>
      <c r="CM42" s="171"/>
      <c r="CN42" s="171"/>
      <c r="CO42" s="171"/>
      <c r="CP42" s="171"/>
      <c r="CQ42" s="171"/>
      <c r="CR42" s="171"/>
      <c r="CS42" s="171"/>
      <c r="CT42" s="171"/>
      <c r="CU42" s="171"/>
      <c r="CV42" s="172"/>
      <c r="CW42" s="141"/>
      <c r="CX42" s="142"/>
      <c r="CY42" s="142"/>
      <c r="CZ42" s="142"/>
      <c r="DA42" s="142"/>
      <c r="DB42" s="142"/>
      <c r="DC42" s="157"/>
      <c r="DD42" s="149"/>
      <c r="DE42" s="148"/>
      <c r="DF42" s="148"/>
      <c r="DG42" s="148"/>
      <c r="DH42" s="148"/>
      <c r="DI42" s="148"/>
      <c r="DJ42" s="148"/>
      <c r="DK42" s="148"/>
      <c r="DL42" s="148"/>
      <c r="DM42" s="148"/>
      <c r="DN42" s="148"/>
      <c r="DO42" s="148"/>
      <c r="DP42" s="148"/>
      <c r="DQ42" s="148"/>
      <c r="DR42" s="148"/>
      <c r="DS42" s="148"/>
      <c r="DT42" s="148"/>
      <c r="DU42" s="148"/>
      <c r="DV42" s="148"/>
      <c r="DW42" s="148"/>
      <c r="DX42" s="148"/>
      <c r="DY42" s="148"/>
      <c r="DZ42" s="148"/>
      <c r="EA42" s="148"/>
      <c r="EB42" s="148"/>
      <c r="EC42" s="148"/>
      <c r="ED42" s="148"/>
      <c r="EE42" s="148"/>
      <c r="EF42" s="148"/>
      <c r="EG42" s="148"/>
      <c r="EH42" s="148"/>
      <c r="EI42" s="148"/>
      <c r="EJ42" s="148"/>
      <c r="EK42" s="148"/>
      <c r="EL42" s="148"/>
      <c r="EM42" s="148"/>
      <c r="EN42" s="148"/>
      <c r="EO42" s="148"/>
      <c r="EP42" s="148"/>
      <c r="EQ42" s="148"/>
      <c r="ER42" s="148"/>
      <c r="ES42" s="148"/>
      <c r="ET42" s="148"/>
      <c r="EU42" s="148"/>
      <c r="EV42" s="148"/>
      <c r="EW42" s="148"/>
      <c r="EX42" s="148"/>
      <c r="EY42" s="148"/>
      <c r="EZ42" s="148"/>
      <c r="FA42" s="148"/>
      <c r="FB42" s="148"/>
      <c r="FC42" s="148"/>
      <c r="FD42" s="148"/>
      <c r="FE42" s="148"/>
      <c r="FF42" s="148"/>
      <c r="FG42" s="148"/>
      <c r="FH42" s="148"/>
      <c r="FI42" s="148"/>
      <c r="FJ42" s="148"/>
      <c r="FK42" s="148"/>
      <c r="FL42" s="148"/>
      <c r="FM42" s="148"/>
      <c r="FN42" s="148"/>
      <c r="FO42" s="148"/>
      <c r="FP42" s="148"/>
      <c r="FQ42" s="148"/>
      <c r="FR42" s="148"/>
      <c r="FS42" s="148"/>
      <c r="FT42" s="148"/>
      <c r="FU42" s="148"/>
      <c r="FV42" s="148"/>
      <c r="FW42" s="148"/>
      <c r="FX42" s="148"/>
      <c r="FY42" s="148"/>
      <c r="FZ42" s="148"/>
      <c r="GA42" s="148"/>
      <c r="GB42" s="148"/>
      <c r="GC42" s="148"/>
      <c r="GD42" s="150"/>
      <c r="GE42" s="296"/>
      <c r="GF42" s="183"/>
      <c r="GG42" s="183"/>
      <c r="GH42" s="183"/>
      <c r="GI42" s="183"/>
      <c r="GJ42" s="183"/>
      <c r="GK42" s="183"/>
      <c r="GL42" s="183"/>
      <c r="GM42" s="183"/>
      <c r="GN42" s="183"/>
      <c r="GO42" s="183"/>
      <c r="GP42" s="183"/>
      <c r="GQ42" s="183"/>
      <c r="GR42" s="183"/>
      <c r="GS42" s="183"/>
      <c r="GT42" s="183"/>
      <c r="GU42" s="183"/>
      <c r="GV42" s="183"/>
      <c r="GW42" s="183"/>
      <c r="GX42" s="183"/>
      <c r="GY42" s="183"/>
      <c r="GZ42" s="183"/>
      <c r="HA42" s="183"/>
      <c r="HB42" s="183"/>
      <c r="HC42" s="183"/>
      <c r="HD42" s="183"/>
      <c r="HE42" s="183"/>
      <c r="HF42" s="183"/>
      <c r="HG42" s="183"/>
      <c r="HH42" s="183"/>
      <c r="HI42" s="183"/>
      <c r="HJ42" s="183"/>
      <c r="HK42" s="183"/>
      <c r="HL42" s="183"/>
      <c r="HM42" s="183"/>
      <c r="HN42" s="187"/>
      <c r="HO42" s="2"/>
      <c r="HP42" s="1"/>
      <c r="HQ42" s="1"/>
      <c r="HR42" s="1"/>
    </row>
    <row r="43" spans="1:240" ht="3.75" customHeight="1" x14ac:dyDescent="0.2">
      <c r="A43" s="1"/>
      <c r="B43" s="1"/>
      <c r="C43" s="1"/>
      <c r="D43" s="1"/>
      <c r="E43" s="1"/>
      <c r="F43" s="192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1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70"/>
      <c r="CK43" s="171"/>
      <c r="CL43" s="171"/>
      <c r="CM43" s="171"/>
      <c r="CN43" s="171"/>
      <c r="CO43" s="171"/>
      <c r="CP43" s="171"/>
      <c r="CQ43" s="171"/>
      <c r="CR43" s="171"/>
      <c r="CS43" s="171"/>
      <c r="CT43" s="171"/>
      <c r="CU43" s="171"/>
      <c r="CV43" s="172"/>
      <c r="CW43" s="141"/>
      <c r="CX43" s="142"/>
      <c r="CY43" s="142"/>
      <c r="CZ43" s="142"/>
      <c r="DA43" s="142"/>
      <c r="DB43" s="142"/>
      <c r="DC43" s="157"/>
      <c r="DD43" s="149"/>
      <c r="DE43" s="148"/>
      <c r="DF43" s="148"/>
      <c r="DG43" s="148"/>
      <c r="DH43" s="148"/>
      <c r="DI43" s="148"/>
      <c r="DJ43" s="148"/>
      <c r="DK43" s="148"/>
      <c r="DL43" s="148"/>
      <c r="DM43" s="148"/>
      <c r="DN43" s="148"/>
      <c r="DO43" s="148"/>
      <c r="DP43" s="148"/>
      <c r="DQ43" s="148"/>
      <c r="DR43" s="148"/>
      <c r="DS43" s="148"/>
      <c r="DT43" s="148"/>
      <c r="DU43" s="148"/>
      <c r="DV43" s="148"/>
      <c r="DW43" s="148"/>
      <c r="DX43" s="148"/>
      <c r="DY43" s="148"/>
      <c r="DZ43" s="148"/>
      <c r="EA43" s="148"/>
      <c r="EB43" s="148"/>
      <c r="EC43" s="148"/>
      <c r="ED43" s="148"/>
      <c r="EE43" s="148"/>
      <c r="EF43" s="148"/>
      <c r="EG43" s="148"/>
      <c r="EH43" s="148"/>
      <c r="EI43" s="148"/>
      <c r="EJ43" s="148"/>
      <c r="EK43" s="148"/>
      <c r="EL43" s="148"/>
      <c r="EM43" s="148"/>
      <c r="EN43" s="148"/>
      <c r="EO43" s="148"/>
      <c r="EP43" s="148"/>
      <c r="EQ43" s="148"/>
      <c r="ER43" s="148"/>
      <c r="ES43" s="148"/>
      <c r="ET43" s="148"/>
      <c r="EU43" s="148"/>
      <c r="EV43" s="148"/>
      <c r="EW43" s="148"/>
      <c r="EX43" s="148"/>
      <c r="EY43" s="148"/>
      <c r="EZ43" s="148"/>
      <c r="FA43" s="148"/>
      <c r="FB43" s="148"/>
      <c r="FC43" s="148"/>
      <c r="FD43" s="148"/>
      <c r="FE43" s="148"/>
      <c r="FF43" s="148"/>
      <c r="FG43" s="148"/>
      <c r="FH43" s="148"/>
      <c r="FI43" s="148"/>
      <c r="FJ43" s="148"/>
      <c r="FK43" s="148"/>
      <c r="FL43" s="148"/>
      <c r="FM43" s="148"/>
      <c r="FN43" s="148"/>
      <c r="FO43" s="148"/>
      <c r="FP43" s="148"/>
      <c r="FQ43" s="148"/>
      <c r="FR43" s="148"/>
      <c r="FS43" s="148"/>
      <c r="FT43" s="148"/>
      <c r="FU43" s="148"/>
      <c r="FV43" s="148"/>
      <c r="FW43" s="148"/>
      <c r="FX43" s="148"/>
      <c r="FY43" s="148"/>
      <c r="FZ43" s="148"/>
      <c r="GA43" s="148"/>
      <c r="GB43" s="148"/>
      <c r="GC43" s="148"/>
      <c r="GD43" s="150"/>
      <c r="GE43" s="297"/>
      <c r="GF43" s="183"/>
      <c r="GG43" s="183"/>
      <c r="GH43" s="183"/>
      <c r="GI43" s="183"/>
      <c r="GJ43" s="183"/>
      <c r="GK43" s="183"/>
      <c r="GL43" s="183"/>
      <c r="GM43" s="183"/>
      <c r="GN43" s="183"/>
      <c r="GO43" s="183"/>
      <c r="GP43" s="183"/>
      <c r="GQ43" s="183"/>
      <c r="GR43" s="183"/>
      <c r="GS43" s="183"/>
      <c r="GT43" s="183"/>
      <c r="GU43" s="183"/>
      <c r="GV43" s="183"/>
      <c r="GW43" s="183"/>
      <c r="GX43" s="183"/>
      <c r="GY43" s="183"/>
      <c r="GZ43" s="183"/>
      <c r="HA43" s="183"/>
      <c r="HB43" s="183"/>
      <c r="HC43" s="183"/>
      <c r="HD43" s="183"/>
      <c r="HE43" s="183"/>
      <c r="HF43" s="183"/>
      <c r="HG43" s="183"/>
      <c r="HH43" s="183"/>
      <c r="HI43" s="183"/>
      <c r="HJ43" s="183"/>
      <c r="HK43" s="183"/>
      <c r="HL43" s="183"/>
      <c r="HM43" s="183"/>
      <c r="HN43" s="187"/>
      <c r="HO43" s="2"/>
      <c r="HP43" s="1"/>
      <c r="HQ43" s="1"/>
      <c r="HR43" s="1"/>
    </row>
    <row r="44" spans="1:240" ht="3.75" customHeight="1" x14ac:dyDescent="0.2">
      <c r="A44" s="1"/>
      <c r="B44" s="1"/>
      <c r="C44" s="1"/>
      <c r="D44" s="1"/>
      <c r="E44" s="1"/>
      <c r="F44" s="192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1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70"/>
      <c r="CK44" s="171"/>
      <c r="CL44" s="171"/>
      <c r="CM44" s="171"/>
      <c r="CN44" s="171"/>
      <c r="CO44" s="171"/>
      <c r="CP44" s="171"/>
      <c r="CQ44" s="171"/>
      <c r="CR44" s="171"/>
      <c r="CS44" s="171"/>
      <c r="CT44" s="171"/>
      <c r="CU44" s="171"/>
      <c r="CV44" s="172"/>
      <c r="CW44" s="141"/>
      <c r="CX44" s="142"/>
      <c r="CY44" s="142"/>
      <c r="CZ44" s="142"/>
      <c r="DA44" s="142"/>
      <c r="DB44" s="142"/>
      <c r="DC44" s="157"/>
      <c r="DD44" s="149"/>
      <c r="DE44" s="148"/>
      <c r="DF44" s="148"/>
      <c r="DG44" s="148"/>
      <c r="DH44" s="148"/>
      <c r="DI44" s="148"/>
      <c r="DJ44" s="148"/>
      <c r="DK44" s="148"/>
      <c r="DL44" s="148"/>
      <c r="DM44" s="148"/>
      <c r="DN44" s="148"/>
      <c r="DO44" s="148"/>
      <c r="DP44" s="148"/>
      <c r="DQ44" s="148"/>
      <c r="DR44" s="148"/>
      <c r="DS44" s="148"/>
      <c r="DT44" s="148"/>
      <c r="DU44" s="148"/>
      <c r="DV44" s="148"/>
      <c r="DW44" s="148"/>
      <c r="DX44" s="148"/>
      <c r="DY44" s="148"/>
      <c r="DZ44" s="148"/>
      <c r="EA44" s="148"/>
      <c r="EB44" s="148"/>
      <c r="EC44" s="148"/>
      <c r="ED44" s="148"/>
      <c r="EE44" s="148"/>
      <c r="EF44" s="148"/>
      <c r="EG44" s="148"/>
      <c r="EH44" s="148"/>
      <c r="EI44" s="148"/>
      <c r="EJ44" s="148"/>
      <c r="EK44" s="148"/>
      <c r="EL44" s="148"/>
      <c r="EM44" s="148"/>
      <c r="EN44" s="148"/>
      <c r="EO44" s="148"/>
      <c r="EP44" s="148"/>
      <c r="EQ44" s="148"/>
      <c r="ER44" s="148"/>
      <c r="ES44" s="148"/>
      <c r="ET44" s="148"/>
      <c r="EU44" s="148"/>
      <c r="EV44" s="148"/>
      <c r="EW44" s="148"/>
      <c r="EX44" s="148"/>
      <c r="EY44" s="148"/>
      <c r="EZ44" s="148"/>
      <c r="FA44" s="148"/>
      <c r="FB44" s="148"/>
      <c r="FC44" s="148"/>
      <c r="FD44" s="148"/>
      <c r="FE44" s="148"/>
      <c r="FF44" s="148"/>
      <c r="FG44" s="148"/>
      <c r="FH44" s="148"/>
      <c r="FI44" s="148"/>
      <c r="FJ44" s="148"/>
      <c r="FK44" s="148"/>
      <c r="FL44" s="148"/>
      <c r="FM44" s="148"/>
      <c r="FN44" s="148"/>
      <c r="FO44" s="148"/>
      <c r="FP44" s="148"/>
      <c r="FQ44" s="148"/>
      <c r="FR44" s="148"/>
      <c r="FS44" s="148"/>
      <c r="FT44" s="148"/>
      <c r="FU44" s="148"/>
      <c r="FV44" s="148"/>
      <c r="FW44" s="148"/>
      <c r="FX44" s="148"/>
      <c r="FY44" s="148"/>
      <c r="FZ44" s="148"/>
      <c r="GA44" s="148"/>
      <c r="GB44" s="148"/>
      <c r="GC44" s="148"/>
      <c r="GD44" s="150"/>
      <c r="GE44" s="297"/>
      <c r="GF44" s="183"/>
      <c r="GG44" s="183"/>
      <c r="GH44" s="183"/>
      <c r="GI44" s="183"/>
      <c r="GJ44" s="183"/>
      <c r="GK44" s="183"/>
      <c r="GL44" s="183"/>
      <c r="GM44" s="183"/>
      <c r="GN44" s="183"/>
      <c r="GO44" s="183"/>
      <c r="GP44" s="183"/>
      <c r="GQ44" s="183"/>
      <c r="GR44" s="183"/>
      <c r="GS44" s="183"/>
      <c r="GT44" s="183"/>
      <c r="GU44" s="183"/>
      <c r="GV44" s="183"/>
      <c r="GW44" s="183"/>
      <c r="GX44" s="183"/>
      <c r="GY44" s="183"/>
      <c r="GZ44" s="183"/>
      <c r="HA44" s="183"/>
      <c r="HB44" s="183"/>
      <c r="HC44" s="183"/>
      <c r="HD44" s="183"/>
      <c r="HE44" s="183"/>
      <c r="HF44" s="183"/>
      <c r="HG44" s="183"/>
      <c r="HH44" s="183"/>
      <c r="HI44" s="183"/>
      <c r="HJ44" s="183"/>
      <c r="HK44" s="183"/>
      <c r="HL44" s="183"/>
      <c r="HM44" s="183"/>
      <c r="HN44" s="187"/>
      <c r="HO44" s="2"/>
      <c r="HP44" s="1"/>
      <c r="HQ44" s="1"/>
      <c r="HR44" s="1"/>
    </row>
    <row r="45" spans="1:240" ht="3.75" customHeight="1" x14ac:dyDescent="0.2">
      <c r="A45" s="1"/>
      <c r="B45" s="1"/>
      <c r="C45" s="1"/>
      <c r="D45" s="1"/>
      <c r="E45" s="1"/>
      <c r="F45" s="192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1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70"/>
      <c r="CK45" s="171"/>
      <c r="CL45" s="171"/>
      <c r="CM45" s="171"/>
      <c r="CN45" s="171"/>
      <c r="CO45" s="171"/>
      <c r="CP45" s="171"/>
      <c r="CQ45" s="171"/>
      <c r="CR45" s="171"/>
      <c r="CS45" s="171"/>
      <c r="CT45" s="171"/>
      <c r="CU45" s="171"/>
      <c r="CV45" s="172"/>
      <c r="CW45" s="144"/>
      <c r="CX45" s="145"/>
      <c r="CY45" s="145"/>
      <c r="CZ45" s="145"/>
      <c r="DA45" s="145"/>
      <c r="DB45" s="145"/>
      <c r="DC45" s="229"/>
      <c r="DD45" s="151"/>
      <c r="DE45" s="152"/>
      <c r="DF45" s="152"/>
      <c r="DG45" s="152"/>
      <c r="DH45" s="152"/>
      <c r="DI45" s="152"/>
      <c r="DJ45" s="152"/>
      <c r="DK45" s="152"/>
      <c r="DL45" s="152"/>
      <c r="DM45" s="152"/>
      <c r="DN45" s="152"/>
      <c r="DO45" s="152"/>
      <c r="DP45" s="152"/>
      <c r="DQ45" s="152"/>
      <c r="DR45" s="152"/>
      <c r="DS45" s="152"/>
      <c r="DT45" s="152"/>
      <c r="DU45" s="152"/>
      <c r="DV45" s="152"/>
      <c r="DW45" s="152"/>
      <c r="DX45" s="152"/>
      <c r="DY45" s="152"/>
      <c r="DZ45" s="152"/>
      <c r="EA45" s="152"/>
      <c r="EB45" s="152"/>
      <c r="EC45" s="152"/>
      <c r="ED45" s="152"/>
      <c r="EE45" s="152"/>
      <c r="EF45" s="152"/>
      <c r="EG45" s="152"/>
      <c r="EH45" s="152"/>
      <c r="EI45" s="152"/>
      <c r="EJ45" s="152"/>
      <c r="EK45" s="152"/>
      <c r="EL45" s="152"/>
      <c r="EM45" s="152"/>
      <c r="EN45" s="152"/>
      <c r="EO45" s="152"/>
      <c r="EP45" s="152"/>
      <c r="EQ45" s="152"/>
      <c r="ER45" s="152"/>
      <c r="ES45" s="152"/>
      <c r="ET45" s="152"/>
      <c r="EU45" s="152"/>
      <c r="EV45" s="152"/>
      <c r="EW45" s="152"/>
      <c r="EX45" s="152"/>
      <c r="EY45" s="152"/>
      <c r="EZ45" s="152"/>
      <c r="FA45" s="152"/>
      <c r="FB45" s="152"/>
      <c r="FC45" s="152"/>
      <c r="FD45" s="152"/>
      <c r="FE45" s="152"/>
      <c r="FF45" s="152"/>
      <c r="FG45" s="152"/>
      <c r="FH45" s="152"/>
      <c r="FI45" s="152"/>
      <c r="FJ45" s="152"/>
      <c r="FK45" s="152"/>
      <c r="FL45" s="152"/>
      <c r="FM45" s="152"/>
      <c r="FN45" s="152"/>
      <c r="FO45" s="152"/>
      <c r="FP45" s="152"/>
      <c r="FQ45" s="152"/>
      <c r="FR45" s="152"/>
      <c r="FS45" s="152"/>
      <c r="FT45" s="152"/>
      <c r="FU45" s="152"/>
      <c r="FV45" s="152"/>
      <c r="FW45" s="152"/>
      <c r="FX45" s="152"/>
      <c r="FY45" s="152"/>
      <c r="FZ45" s="152"/>
      <c r="GA45" s="152"/>
      <c r="GB45" s="152"/>
      <c r="GC45" s="152"/>
      <c r="GD45" s="153"/>
      <c r="GE45" s="297"/>
      <c r="GF45" s="183"/>
      <c r="GG45" s="183"/>
      <c r="GH45" s="183"/>
      <c r="GI45" s="183"/>
      <c r="GJ45" s="183"/>
      <c r="GK45" s="183"/>
      <c r="GL45" s="183"/>
      <c r="GM45" s="183"/>
      <c r="GN45" s="183"/>
      <c r="GO45" s="183"/>
      <c r="GP45" s="183"/>
      <c r="GQ45" s="183"/>
      <c r="GR45" s="183"/>
      <c r="GS45" s="183"/>
      <c r="GT45" s="183"/>
      <c r="GU45" s="183"/>
      <c r="GV45" s="183"/>
      <c r="GW45" s="183"/>
      <c r="GX45" s="183"/>
      <c r="GY45" s="183"/>
      <c r="GZ45" s="183"/>
      <c r="HA45" s="183"/>
      <c r="HB45" s="183"/>
      <c r="HC45" s="183"/>
      <c r="HD45" s="183"/>
      <c r="HE45" s="183"/>
      <c r="HF45" s="183"/>
      <c r="HG45" s="183"/>
      <c r="HH45" s="183"/>
      <c r="HI45" s="183"/>
      <c r="HJ45" s="183"/>
      <c r="HK45" s="183"/>
      <c r="HL45" s="183"/>
      <c r="HM45" s="183"/>
      <c r="HN45" s="187"/>
      <c r="HO45" s="2"/>
      <c r="HP45" s="1"/>
      <c r="HQ45" s="1"/>
      <c r="HR45" s="1"/>
    </row>
    <row r="46" spans="1:240" ht="3.75" customHeight="1" x14ac:dyDescent="0.2">
      <c r="A46" s="1"/>
      <c r="B46" s="1"/>
      <c r="C46" s="1"/>
      <c r="D46" s="1"/>
      <c r="E46" s="1"/>
      <c r="F46" s="192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1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135"/>
      <c r="CI46" s="135"/>
      <c r="CJ46" s="170"/>
      <c r="CK46" s="171"/>
      <c r="CL46" s="171"/>
      <c r="CM46" s="171"/>
      <c r="CN46" s="171"/>
      <c r="CO46" s="171"/>
      <c r="CP46" s="171"/>
      <c r="CQ46" s="171"/>
      <c r="CR46" s="171"/>
      <c r="CS46" s="171"/>
      <c r="CT46" s="171"/>
      <c r="CU46" s="171"/>
      <c r="CV46" s="172"/>
      <c r="CW46" s="230" t="s">
        <v>21</v>
      </c>
      <c r="CX46" s="231"/>
      <c r="CY46" s="231"/>
      <c r="CZ46" s="231"/>
      <c r="DA46" s="231"/>
      <c r="DB46" s="231"/>
      <c r="DC46" s="232"/>
      <c r="DD46" s="164" t="s">
        <v>22</v>
      </c>
      <c r="DE46" s="164"/>
      <c r="DF46" s="164"/>
      <c r="DG46" s="164"/>
      <c r="DH46" s="154"/>
      <c r="DI46" s="154"/>
      <c r="DJ46" s="154"/>
      <c r="DK46" s="154"/>
      <c r="DL46" s="154"/>
      <c r="DM46" s="154"/>
      <c r="DN46" s="154"/>
      <c r="DO46" s="154"/>
      <c r="DP46" s="154"/>
      <c r="DQ46" s="154"/>
      <c r="DR46" s="154"/>
      <c r="DS46" s="154"/>
      <c r="DT46" s="154"/>
      <c r="DU46" s="154"/>
      <c r="DV46" s="154"/>
      <c r="DW46" s="154"/>
      <c r="DX46" s="154"/>
      <c r="DY46" s="154"/>
      <c r="DZ46" s="154"/>
      <c r="EA46" s="154"/>
      <c r="EB46" s="154"/>
      <c r="EC46" s="154"/>
      <c r="ED46" s="154"/>
      <c r="EE46" s="154"/>
      <c r="EF46" s="154"/>
      <c r="EG46" s="154"/>
      <c r="EH46" s="154"/>
      <c r="EI46" s="154"/>
      <c r="EJ46" s="154"/>
      <c r="EK46" s="142" t="s">
        <v>59</v>
      </c>
      <c r="EL46" s="142"/>
      <c r="EM46" s="142"/>
      <c r="EN46" s="142"/>
      <c r="EO46" s="142"/>
      <c r="EP46" s="142"/>
      <c r="EQ46" s="142"/>
      <c r="ER46" s="142"/>
      <c r="ES46" s="142"/>
      <c r="ET46" s="142"/>
      <c r="EU46" s="142"/>
      <c r="EV46" s="142"/>
      <c r="EW46" s="142"/>
      <c r="EX46" s="142"/>
      <c r="EY46" s="142"/>
      <c r="EZ46" s="142"/>
      <c r="FA46" s="142"/>
      <c r="FB46" s="142"/>
      <c r="FC46" s="142"/>
      <c r="FD46" s="142"/>
      <c r="FE46" s="142"/>
      <c r="FF46" s="142"/>
      <c r="FG46" s="142"/>
      <c r="FH46" s="142"/>
      <c r="FI46" s="142"/>
      <c r="FJ46" s="142"/>
      <c r="FK46" s="142"/>
      <c r="FL46" s="142"/>
      <c r="FM46" s="142"/>
      <c r="FN46" s="142"/>
      <c r="FO46" s="142"/>
      <c r="FP46" s="142"/>
      <c r="FQ46" s="142"/>
      <c r="FR46" s="142"/>
      <c r="FS46" s="142"/>
      <c r="FT46" s="142"/>
      <c r="FU46" s="142"/>
      <c r="FV46" s="142"/>
      <c r="FW46" s="142"/>
      <c r="FX46" s="142"/>
      <c r="FY46" s="142"/>
      <c r="FZ46" s="142"/>
      <c r="GA46" s="142"/>
      <c r="GB46" s="142"/>
      <c r="GC46" s="142"/>
      <c r="GD46" s="142"/>
      <c r="GE46" s="297"/>
      <c r="GF46" s="183"/>
      <c r="GG46" s="183"/>
      <c r="GH46" s="183"/>
      <c r="GI46" s="183"/>
      <c r="GJ46" s="183"/>
      <c r="GK46" s="183"/>
      <c r="GL46" s="183"/>
      <c r="GM46" s="183"/>
      <c r="GN46" s="183"/>
      <c r="GO46" s="183"/>
      <c r="GP46" s="183"/>
      <c r="GQ46" s="183"/>
      <c r="GR46" s="183"/>
      <c r="GS46" s="183"/>
      <c r="GT46" s="183"/>
      <c r="GU46" s="183"/>
      <c r="GV46" s="183"/>
      <c r="GW46" s="183"/>
      <c r="GX46" s="183"/>
      <c r="GY46" s="183"/>
      <c r="GZ46" s="183"/>
      <c r="HA46" s="183"/>
      <c r="HB46" s="183"/>
      <c r="HC46" s="183"/>
      <c r="HD46" s="183"/>
      <c r="HE46" s="183"/>
      <c r="HF46" s="183"/>
      <c r="HG46" s="183"/>
      <c r="HH46" s="183"/>
      <c r="HI46" s="183"/>
      <c r="HJ46" s="183"/>
      <c r="HK46" s="183"/>
      <c r="HL46" s="183"/>
      <c r="HM46" s="183"/>
      <c r="HN46" s="187"/>
      <c r="HO46" s="2"/>
      <c r="HP46" s="1"/>
      <c r="HQ46" s="1"/>
      <c r="HR46" s="1"/>
    </row>
    <row r="47" spans="1:240" ht="3.75" customHeight="1" x14ac:dyDescent="0.2">
      <c r="A47" s="1"/>
      <c r="B47" s="1"/>
      <c r="C47" s="1"/>
      <c r="D47" s="1"/>
      <c r="E47" s="1"/>
      <c r="F47" s="193" t="s">
        <v>92</v>
      </c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5"/>
      <c r="W47" s="325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  <c r="AJ47" s="326"/>
      <c r="AK47" s="326"/>
      <c r="AL47" s="326"/>
      <c r="AM47" s="326"/>
      <c r="AN47" s="326"/>
      <c r="AO47" s="326"/>
      <c r="AP47" s="326"/>
      <c r="AQ47" s="326"/>
      <c r="AR47" s="326"/>
      <c r="AS47" s="326"/>
      <c r="AT47" s="326"/>
      <c r="AU47" s="326"/>
      <c r="AV47" s="326"/>
      <c r="AW47" s="326"/>
      <c r="AX47" s="326"/>
      <c r="AY47" s="326"/>
      <c r="AZ47" s="326"/>
      <c r="BA47" s="326"/>
      <c r="BB47" s="326"/>
      <c r="BC47" s="326"/>
      <c r="BD47" s="326"/>
      <c r="BE47" s="326"/>
      <c r="BF47" s="326"/>
      <c r="BG47" s="326"/>
      <c r="BH47" s="326"/>
      <c r="BI47" s="326"/>
      <c r="BJ47" s="326"/>
      <c r="BK47" s="326"/>
      <c r="BL47" s="326"/>
      <c r="BM47" s="326"/>
      <c r="BN47" s="326"/>
      <c r="BO47" s="326"/>
      <c r="BP47" s="326"/>
      <c r="BQ47" s="326"/>
      <c r="BR47" s="326"/>
      <c r="BS47" s="326"/>
      <c r="BT47" s="326"/>
      <c r="BU47" s="326"/>
      <c r="BV47" s="326"/>
      <c r="BW47" s="326"/>
      <c r="BX47" s="326"/>
      <c r="BY47" s="326"/>
      <c r="BZ47" s="326"/>
      <c r="CA47" s="326"/>
      <c r="CB47" s="326"/>
      <c r="CC47" s="326"/>
      <c r="CD47" s="326"/>
      <c r="CE47" s="326"/>
      <c r="CF47" s="326"/>
      <c r="CG47" s="326"/>
      <c r="CH47" s="326"/>
      <c r="CI47" s="327"/>
      <c r="CJ47" s="170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2"/>
      <c r="CW47" s="141"/>
      <c r="CX47" s="142"/>
      <c r="CY47" s="142"/>
      <c r="CZ47" s="142"/>
      <c r="DA47" s="142"/>
      <c r="DB47" s="142"/>
      <c r="DC47" s="157"/>
      <c r="DD47" s="164"/>
      <c r="DE47" s="164"/>
      <c r="DF47" s="164"/>
      <c r="DG47" s="164"/>
      <c r="DH47" s="155"/>
      <c r="DI47" s="155"/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5"/>
      <c r="DW47" s="155"/>
      <c r="DX47" s="155"/>
      <c r="DY47" s="155"/>
      <c r="DZ47" s="155"/>
      <c r="EA47" s="155"/>
      <c r="EB47" s="155"/>
      <c r="EC47" s="155"/>
      <c r="ED47" s="155"/>
      <c r="EE47" s="155"/>
      <c r="EF47" s="155"/>
      <c r="EG47" s="155"/>
      <c r="EH47" s="155"/>
      <c r="EI47" s="155"/>
      <c r="EJ47" s="155"/>
      <c r="EK47" s="142"/>
      <c r="EL47" s="142"/>
      <c r="EM47" s="142"/>
      <c r="EN47" s="142"/>
      <c r="EO47" s="142"/>
      <c r="EP47" s="142"/>
      <c r="EQ47" s="142"/>
      <c r="ER47" s="142"/>
      <c r="ES47" s="142"/>
      <c r="ET47" s="142"/>
      <c r="EU47" s="142"/>
      <c r="EV47" s="142"/>
      <c r="EW47" s="142"/>
      <c r="EX47" s="142"/>
      <c r="EY47" s="142"/>
      <c r="EZ47" s="142"/>
      <c r="FA47" s="142"/>
      <c r="FB47" s="142"/>
      <c r="FC47" s="142"/>
      <c r="FD47" s="142"/>
      <c r="FE47" s="142"/>
      <c r="FF47" s="142"/>
      <c r="FG47" s="142"/>
      <c r="FH47" s="142"/>
      <c r="FI47" s="142"/>
      <c r="FJ47" s="142"/>
      <c r="FK47" s="142"/>
      <c r="FL47" s="142"/>
      <c r="FM47" s="142"/>
      <c r="FN47" s="142"/>
      <c r="FO47" s="142"/>
      <c r="FP47" s="142"/>
      <c r="FQ47" s="142"/>
      <c r="FR47" s="142"/>
      <c r="FS47" s="142"/>
      <c r="FT47" s="142"/>
      <c r="FU47" s="142"/>
      <c r="FV47" s="142"/>
      <c r="FW47" s="142"/>
      <c r="FX47" s="142"/>
      <c r="FY47" s="142"/>
      <c r="FZ47" s="142"/>
      <c r="GA47" s="142"/>
      <c r="GB47" s="142"/>
      <c r="GC47" s="142"/>
      <c r="GD47" s="142"/>
      <c r="GE47" s="297"/>
      <c r="GF47" s="183"/>
      <c r="GG47" s="183"/>
      <c r="GH47" s="183"/>
      <c r="GI47" s="183"/>
      <c r="GJ47" s="183"/>
      <c r="GK47" s="183"/>
      <c r="GL47" s="183"/>
      <c r="GM47" s="183"/>
      <c r="GN47" s="183"/>
      <c r="GO47" s="183"/>
      <c r="GP47" s="183"/>
      <c r="GQ47" s="183"/>
      <c r="GR47" s="183"/>
      <c r="GS47" s="183"/>
      <c r="GT47" s="183"/>
      <c r="GU47" s="183"/>
      <c r="GV47" s="183"/>
      <c r="GW47" s="183"/>
      <c r="GX47" s="183"/>
      <c r="GY47" s="183"/>
      <c r="GZ47" s="183"/>
      <c r="HA47" s="183"/>
      <c r="HB47" s="183"/>
      <c r="HC47" s="183"/>
      <c r="HD47" s="183"/>
      <c r="HE47" s="183"/>
      <c r="HF47" s="183"/>
      <c r="HG47" s="183"/>
      <c r="HH47" s="183"/>
      <c r="HI47" s="183"/>
      <c r="HJ47" s="183"/>
      <c r="HK47" s="183"/>
      <c r="HL47" s="183"/>
      <c r="HM47" s="183"/>
      <c r="HN47" s="187"/>
      <c r="HO47" s="2"/>
      <c r="HP47" s="1"/>
      <c r="HQ47" s="1"/>
      <c r="HR47" s="1"/>
      <c r="HY47" s="15"/>
      <c r="HZ47" s="15"/>
      <c r="IA47" s="15"/>
      <c r="IB47" s="15"/>
      <c r="IC47" s="15"/>
      <c r="ID47" s="15"/>
      <c r="IE47" s="15"/>
      <c r="IF47" s="15"/>
    </row>
    <row r="48" spans="1:240" ht="3.75" customHeight="1" x14ac:dyDescent="0.2">
      <c r="A48" s="1"/>
      <c r="B48" s="1"/>
      <c r="C48" s="1"/>
      <c r="D48" s="1"/>
      <c r="E48" s="1"/>
      <c r="F48" s="193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5"/>
      <c r="W48" s="328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X48" s="329"/>
      <c r="AY48" s="329"/>
      <c r="AZ48" s="329"/>
      <c r="BA48" s="329"/>
      <c r="BB48" s="329"/>
      <c r="BC48" s="329"/>
      <c r="BD48" s="329"/>
      <c r="BE48" s="329"/>
      <c r="BF48" s="329"/>
      <c r="BG48" s="329"/>
      <c r="BH48" s="329"/>
      <c r="BI48" s="329"/>
      <c r="BJ48" s="329"/>
      <c r="BK48" s="329"/>
      <c r="BL48" s="329"/>
      <c r="BM48" s="329"/>
      <c r="BN48" s="329"/>
      <c r="BO48" s="329"/>
      <c r="BP48" s="329"/>
      <c r="BQ48" s="329"/>
      <c r="BR48" s="329"/>
      <c r="BS48" s="329"/>
      <c r="BT48" s="329"/>
      <c r="BU48" s="329"/>
      <c r="BV48" s="329"/>
      <c r="BW48" s="329"/>
      <c r="BX48" s="329"/>
      <c r="BY48" s="329"/>
      <c r="BZ48" s="329"/>
      <c r="CA48" s="329"/>
      <c r="CB48" s="329"/>
      <c r="CC48" s="329"/>
      <c r="CD48" s="329"/>
      <c r="CE48" s="329"/>
      <c r="CF48" s="329"/>
      <c r="CG48" s="329"/>
      <c r="CH48" s="329"/>
      <c r="CI48" s="330"/>
      <c r="CJ48" s="170"/>
      <c r="CK48" s="171"/>
      <c r="CL48" s="171"/>
      <c r="CM48" s="171"/>
      <c r="CN48" s="171"/>
      <c r="CO48" s="171"/>
      <c r="CP48" s="171"/>
      <c r="CQ48" s="171"/>
      <c r="CR48" s="171"/>
      <c r="CS48" s="171"/>
      <c r="CT48" s="171"/>
      <c r="CU48" s="171"/>
      <c r="CV48" s="172"/>
      <c r="CW48" s="141"/>
      <c r="CX48" s="142"/>
      <c r="CY48" s="142"/>
      <c r="CZ48" s="142"/>
      <c r="DA48" s="142"/>
      <c r="DB48" s="142"/>
      <c r="DC48" s="157"/>
      <c r="DD48" s="164"/>
      <c r="DE48" s="164"/>
      <c r="DF48" s="164"/>
      <c r="DG48" s="164"/>
      <c r="DH48" s="155"/>
      <c r="DI48" s="155"/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5"/>
      <c r="DW48" s="155"/>
      <c r="DX48" s="155"/>
      <c r="DY48" s="155"/>
      <c r="DZ48" s="155"/>
      <c r="EA48" s="155"/>
      <c r="EB48" s="155"/>
      <c r="EC48" s="155"/>
      <c r="ED48" s="155"/>
      <c r="EE48" s="155"/>
      <c r="EF48" s="155"/>
      <c r="EG48" s="155"/>
      <c r="EH48" s="155"/>
      <c r="EI48" s="155"/>
      <c r="EJ48" s="155"/>
      <c r="EK48" s="142"/>
      <c r="EL48" s="142"/>
      <c r="EM48" s="142"/>
      <c r="EN48" s="142"/>
      <c r="EO48" s="142"/>
      <c r="EP48" s="142"/>
      <c r="EQ48" s="142"/>
      <c r="ER48" s="142"/>
      <c r="ES48" s="142"/>
      <c r="ET48" s="142"/>
      <c r="EU48" s="142"/>
      <c r="EV48" s="142"/>
      <c r="EW48" s="142"/>
      <c r="EX48" s="142"/>
      <c r="EY48" s="142"/>
      <c r="EZ48" s="142"/>
      <c r="FA48" s="142"/>
      <c r="FB48" s="142"/>
      <c r="FC48" s="142"/>
      <c r="FD48" s="142"/>
      <c r="FE48" s="142"/>
      <c r="FF48" s="142"/>
      <c r="FG48" s="142"/>
      <c r="FH48" s="142"/>
      <c r="FI48" s="142"/>
      <c r="FJ48" s="142"/>
      <c r="FK48" s="142"/>
      <c r="FL48" s="142"/>
      <c r="FM48" s="142"/>
      <c r="FN48" s="142"/>
      <c r="FO48" s="142"/>
      <c r="FP48" s="142"/>
      <c r="FQ48" s="142"/>
      <c r="FR48" s="142"/>
      <c r="FS48" s="142"/>
      <c r="FT48" s="142"/>
      <c r="FU48" s="142"/>
      <c r="FV48" s="142"/>
      <c r="FW48" s="142"/>
      <c r="FX48" s="142"/>
      <c r="FY48" s="142"/>
      <c r="FZ48" s="142"/>
      <c r="GA48" s="142"/>
      <c r="GB48" s="142"/>
      <c r="GC48" s="142"/>
      <c r="GD48" s="142"/>
      <c r="GE48" s="297"/>
      <c r="GF48" s="183"/>
      <c r="GG48" s="183"/>
      <c r="GH48" s="183"/>
      <c r="GI48" s="183"/>
      <c r="GJ48" s="183"/>
      <c r="GK48" s="183"/>
      <c r="GL48" s="183"/>
      <c r="GM48" s="183"/>
      <c r="GN48" s="183"/>
      <c r="GO48" s="183"/>
      <c r="GP48" s="183"/>
      <c r="GQ48" s="183"/>
      <c r="GR48" s="183"/>
      <c r="GS48" s="183"/>
      <c r="GT48" s="183"/>
      <c r="GU48" s="183"/>
      <c r="GV48" s="183"/>
      <c r="GW48" s="183"/>
      <c r="GX48" s="183"/>
      <c r="GY48" s="183"/>
      <c r="GZ48" s="183"/>
      <c r="HA48" s="183"/>
      <c r="HB48" s="183"/>
      <c r="HC48" s="183"/>
      <c r="HD48" s="183"/>
      <c r="HE48" s="183"/>
      <c r="HF48" s="183"/>
      <c r="HG48" s="183"/>
      <c r="HH48" s="183"/>
      <c r="HI48" s="183"/>
      <c r="HJ48" s="183"/>
      <c r="HK48" s="183"/>
      <c r="HL48" s="183"/>
      <c r="HM48" s="183"/>
      <c r="HN48" s="187"/>
      <c r="HO48" s="2"/>
      <c r="HP48" s="1"/>
      <c r="HQ48" s="1"/>
      <c r="HR48" s="1"/>
      <c r="HY48" s="15"/>
      <c r="HZ48" s="15"/>
      <c r="IA48" s="15"/>
      <c r="IB48" s="15"/>
      <c r="IC48" s="15"/>
      <c r="ID48" s="15"/>
      <c r="IE48" s="15"/>
      <c r="IF48" s="15"/>
    </row>
    <row r="49" spans="1:240" ht="3.75" customHeight="1" x14ac:dyDescent="0.2">
      <c r="A49" s="1"/>
      <c r="B49" s="1"/>
      <c r="C49" s="1"/>
      <c r="D49" s="1"/>
      <c r="E49" s="1"/>
      <c r="F49" s="193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5"/>
      <c r="W49" s="328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X49" s="329"/>
      <c r="AY49" s="329"/>
      <c r="AZ49" s="329"/>
      <c r="BA49" s="329"/>
      <c r="BB49" s="329"/>
      <c r="BC49" s="329"/>
      <c r="BD49" s="329"/>
      <c r="BE49" s="329"/>
      <c r="BF49" s="329"/>
      <c r="BG49" s="329"/>
      <c r="BH49" s="329"/>
      <c r="BI49" s="329"/>
      <c r="BJ49" s="329"/>
      <c r="BK49" s="329"/>
      <c r="BL49" s="329"/>
      <c r="BM49" s="329"/>
      <c r="BN49" s="329"/>
      <c r="BO49" s="329"/>
      <c r="BP49" s="329"/>
      <c r="BQ49" s="329"/>
      <c r="BR49" s="329"/>
      <c r="BS49" s="329"/>
      <c r="BT49" s="329"/>
      <c r="BU49" s="329"/>
      <c r="BV49" s="329"/>
      <c r="BW49" s="329"/>
      <c r="BX49" s="329"/>
      <c r="BY49" s="329"/>
      <c r="BZ49" s="329"/>
      <c r="CA49" s="329"/>
      <c r="CB49" s="329"/>
      <c r="CC49" s="329"/>
      <c r="CD49" s="329"/>
      <c r="CE49" s="329"/>
      <c r="CF49" s="329"/>
      <c r="CG49" s="329"/>
      <c r="CH49" s="329"/>
      <c r="CI49" s="330"/>
      <c r="CJ49" s="170" t="s">
        <v>20</v>
      </c>
      <c r="CK49" s="171"/>
      <c r="CL49" s="171"/>
      <c r="CM49" s="171"/>
      <c r="CN49" s="171"/>
      <c r="CO49" s="171"/>
      <c r="CP49" s="171"/>
      <c r="CQ49" s="171"/>
      <c r="CR49" s="171"/>
      <c r="CS49" s="171"/>
      <c r="CT49" s="171"/>
      <c r="CU49" s="171"/>
      <c r="CV49" s="172"/>
      <c r="CW49" s="141"/>
      <c r="CX49" s="142"/>
      <c r="CY49" s="142"/>
      <c r="CZ49" s="142"/>
      <c r="DA49" s="142"/>
      <c r="DB49" s="142"/>
      <c r="DC49" s="157"/>
      <c r="DD49" s="164"/>
      <c r="DE49" s="164"/>
      <c r="DF49" s="164"/>
      <c r="DG49" s="164"/>
      <c r="DH49" s="155"/>
      <c r="DI49" s="155"/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5"/>
      <c r="DW49" s="155"/>
      <c r="DX49" s="155"/>
      <c r="DY49" s="155"/>
      <c r="DZ49" s="155"/>
      <c r="EA49" s="155"/>
      <c r="EB49" s="155"/>
      <c r="EC49" s="155"/>
      <c r="ED49" s="155"/>
      <c r="EE49" s="155"/>
      <c r="EF49" s="155"/>
      <c r="EG49" s="155"/>
      <c r="EH49" s="155"/>
      <c r="EI49" s="155"/>
      <c r="EJ49" s="155"/>
      <c r="EK49" s="142"/>
      <c r="EL49" s="142"/>
      <c r="EM49" s="142"/>
      <c r="EN49" s="142"/>
      <c r="EO49" s="142"/>
      <c r="EP49" s="142"/>
      <c r="EQ49" s="142"/>
      <c r="ER49" s="142"/>
      <c r="ES49" s="142"/>
      <c r="ET49" s="142"/>
      <c r="EU49" s="142"/>
      <c r="EV49" s="142"/>
      <c r="EW49" s="142"/>
      <c r="EX49" s="142"/>
      <c r="EY49" s="142"/>
      <c r="EZ49" s="142"/>
      <c r="FA49" s="142"/>
      <c r="FB49" s="142"/>
      <c r="FC49" s="142"/>
      <c r="FD49" s="142"/>
      <c r="FE49" s="142"/>
      <c r="FF49" s="142"/>
      <c r="FG49" s="142"/>
      <c r="FH49" s="142"/>
      <c r="FI49" s="142"/>
      <c r="FJ49" s="142"/>
      <c r="FK49" s="142"/>
      <c r="FL49" s="142"/>
      <c r="FM49" s="142"/>
      <c r="FN49" s="142"/>
      <c r="FO49" s="142"/>
      <c r="FP49" s="142"/>
      <c r="FQ49" s="142"/>
      <c r="FR49" s="142"/>
      <c r="FS49" s="142"/>
      <c r="FT49" s="142"/>
      <c r="FU49" s="142"/>
      <c r="FV49" s="142"/>
      <c r="FW49" s="142"/>
      <c r="FX49" s="142"/>
      <c r="FY49" s="142"/>
      <c r="FZ49" s="142"/>
      <c r="GA49" s="142"/>
      <c r="GB49" s="142"/>
      <c r="GC49" s="142"/>
      <c r="GD49" s="142"/>
      <c r="GE49" s="297"/>
      <c r="GF49" s="183"/>
      <c r="GG49" s="183"/>
      <c r="GH49" s="183"/>
      <c r="GI49" s="183"/>
      <c r="GJ49" s="183"/>
      <c r="GK49" s="183"/>
      <c r="GL49" s="183"/>
      <c r="GM49" s="183"/>
      <c r="GN49" s="183"/>
      <c r="GO49" s="183"/>
      <c r="GP49" s="183"/>
      <c r="GQ49" s="183"/>
      <c r="GR49" s="183"/>
      <c r="GS49" s="183"/>
      <c r="GT49" s="183"/>
      <c r="GU49" s="183"/>
      <c r="GV49" s="183"/>
      <c r="GW49" s="183"/>
      <c r="GX49" s="183"/>
      <c r="GY49" s="183"/>
      <c r="GZ49" s="183"/>
      <c r="HA49" s="183"/>
      <c r="HB49" s="183"/>
      <c r="HC49" s="183"/>
      <c r="HD49" s="183"/>
      <c r="HE49" s="183"/>
      <c r="HF49" s="183"/>
      <c r="HG49" s="183"/>
      <c r="HH49" s="183"/>
      <c r="HI49" s="183"/>
      <c r="HJ49" s="183"/>
      <c r="HK49" s="183"/>
      <c r="HL49" s="183"/>
      <c r="HM49" s="183"/>
      <c r="HN49" s="187"/>
      <c r="HO49" s="2"/>
      <c r="HP49" s="1"/>
      <c r="HQ49" s="1"/>
      <c r="HR49" s="1"/>
      <c r="HY49" s="15"/>
      <c r="HZ49" s="15"/>
      <c r="IA49" s="15"/>
      <c r="IB49" s="15"/>
      <c r="IC49" s="15"/>
      <c r="ID49" s="15"/>
      <c r="IE49" s="15"/>
      <c r="IF49" s="15"/>
    </row>
    <row r="50" spans="1:240" ht="3.75" customHeight="1" x14ac:dyDescent="0.2">
      <c r="A50" s="1"/>
      <c r="B50" s="1"/>
      <c r="C50" s="1"/>
      <c r="D50" s="1"/>
      <c r="E50" s="1"/>
      <c r="F50" s="193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5"/>
      <c r="W50" s="331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32"/>
      <c r="AJ50" s="332"/>
      <c r="AK50" s="332"/>
      <c r="AL50" s="332"/>
      <c r="AM50" s="332"/>
      <c r="AN50" s="332"/>
      <c r="AO50" s="332"/>
      <c r="AP50" s="332"/>
      <c r="AQ50" s="332"/>
      <c r="AR50" s="332"/>
      <c r="AS50" s="332"/>
      <c r="AT50" s="332"/>
      <c r="AU50" s="332"/>
      <c r="AV50" s="332"/>
      <c r="AW50" s="332"/>
      <c r="AX50" s="332"/>
      <c r="AY50" s="332"/>
      <c r="AZ50" s="332"/>
      <c r="BA50" s="332"/>
      <c r="BB50" s="332"/>
      <c r="BC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P50" s="332"/>
      <c r="BQ50" s="332"/>
      <c r="BR50" s="332"/>
      <c r="BS50" s="332"/>
      <c r="BT50" s="332"/>
      <c r="BU50" s="332"/>
      <c r="BV50" s="332"/>
      <c r="BW50" s="332"/>
      <c r="BX50" s="332"/>
      <c r="BY50" s="332"/>
      <c r="BZ50" s="332"/>
      <c r="CA50" s="332"/>
      <c r="CB50" s="332"/>
      <c r="CC50" s="332"/>
      <c r="CD50" s="332"/>
      <c r="CE50" s="332"/>
      <c r="CF50" s="332"/>
      <c r="CG50" s="332"/>
      <c r="CH50" s="332"/>
      <c r="CI50" s="333"/>
      <c r="CJ50" s="170"/>
      <c r="CK50" s="171"/>
      <c r="CL50" s="171"/>
      <c r="CM50" s="171"/>
      <c r="CN50" s="171"/>
      <c r="CO50" s="171"/>
      <c r="CP50" s="171"/>
      <c r="CQ50" s="171"/>
      <c r="CR50" s="171"/>
      <c r="CS50" s="171"/>
      <c r="CT50" s="171"/>
      <c r="CU50" s="171"/>
      <c r="CV50" s="172"/>
      <c r="CW50" s="141"/>
      <c r="CX50" s="142"/>
      <c r="CY50" s="142"/>
      <c r="CZ50" s="142"/>
      <c r="DA50" s="142"/>
      <c r="DB50" s="142"/>
      <c r="DC50" s="157"/>
      <c r="DD50" s="149"/>
      <c r="DE50" s="148"/>
      <c r="DF50" s="148"/>
      <c r="DG50" s="148"/>
      <c r="DH50" s="148"/>
      <c r="DI50" s="148"/>
      <c r="DJ50" s="148"/>
      <c r="DK50" s="148"/>
      <c r="DL50" s="148"/>
      <c r="DM50" s="148"/>
      <c r="DN50" s="148"/>
      <c r="DO50" s="148"/>
      <c r="DP50" s="148"/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  <c r="EF50" s="148"/>
      <c r="EG50" s="148"/>
      <c r="EH50" s="148"/>
      <c r="EI50" s="148"/>
      <c r="EJ50" s="148"/>
      <c r="EK50" s="148"/>
      <c r="EL50" s="148"/>
      <c r="EM50" s="148"/>
      <c r="EN50" s="148"/>
      <c r="EO50" s="148"/>
      <c r="EP50" s="148"/>
      <c r="EQ50" s="148"/>
      <c r="ER50" s="148"/>
      <c r="ES50" s="148"/>
      <c r="ET50" s="148"/>
      <c r="EU50" s="148"/>
      <c r="EV50" s="148"/>
      <c r="EW50" s="148"/>
      <c r="EX50" s="148"/>
      <c r="EY50" s="148"/>
      <c r="EZ50" s="148"/>
      <c r="FA50" s="148"/>
      <c r="FB50" s="148"/>
      <c r="FC50" s="148"/>
      <c r="FD50" s="148"/>
      <c r="FE50" s="148"/>
      <c r="FF50" s="148"/>
      <c r="FG50" s="148"/>
      <c r="FH50" s="148"/>
      <c r="FI50" s="148"/>
      <c r="FJ50" s="148"/>
      <c r="FK50" s="148"/>
      <c r="FL50" s="148"/>
      <c r="FM50" s="148"/>
      <c r="FN50" s="148"/>
      <c r="FO50" s="148"/>
      <c r="FP50" s="148"/>
      <c r="FQ50" s="148"/>
      <c r="FR50" s="148"/>
      <c r="FS50" s="148"/>
      <c r="FT50" s="148"/>
      <c r="FU50" s="148"/>
      <c r="FV50" s="148"/>
      <c r="FW50" s="148"/>
      <c r="FX50" s="148"/>
      <c r="FY50" s="148"/>
      <c r="FZ50" s="148"/>
      <c r="GA50" s="148"/>
      <c r="GB50" s="148"/>
      <c r="GC50" s="148"/>
      <c r="GD50" s="150"/>
      <c r="GE50" s="297"/>
      <c r="GF50" s="183"/>
      <c r="GG50" s="183"/>
      <c r="GH50" s="183"/>
      <c r="GI50" s="183"/>
      <c r="GJ50" s="183"/>
      <c r="GK50" s="183"/>
      <c r="GL50" s="183"/>
      <c r="GM50" s="183"/>
      <c r="GN50" s="183"/>
      <c r="GO50" s="183"/>
      <c r="GP50" s="183"/>
      <c r="GQ50" s="183"/>
      <c r="GR50" s="183"/>
      <c r="GS50" s="183"/>
      <c r="GT50" s="183"/>
      <c r="GU50" s="183"/>
      <c r="GV50" s="183"/>
      <c r="GW50" s="183"/>
      <c r="GX50" s="183"/>
      <c r="GY50" s="183"/>
      <c r="GZ50" s="183"/>
      <c r="HA50" s="183"/>
      <c r="HB50" s="183"/>
      <c r="HC50" s="183"/>
      <c r="HD50" s="183"/>
      <c r="HE50" s="183"/>
      <c r="HF50" s="183"/>
      <c r="HG50" s="183"/>
      <c r="HH50" s="183"/>
      <c r="HI50" s="183"/>
      <c r="HJ50" s="183"/>
      <c r="HK50" s="183"/>
      <c r="HL50" s="183"/>
      <c r="HM50" s="183"/>
      <c r="HN50" s="187"/>
      <c r="HO50" s="2"/>
      <c r="HP50" s="1"/>
      <c r="HQ50" s="1"/>
      <c r="HR50" s="1"/>
      <c r="HY50" s="15"/>
      <c r="HZ50" s="15"/>
      <c r="IA50" s="15"/>
      <c r="IB50" s="15"/>
      <c r="IC50" s="15"/>
      <c r="ID50" s="15"/>
      <c r="IE50" s="15"/>
      <c r="IF50" s="15"/>
    </row>
    <row r="51" spans="1:240" ht="3.75" customHeight="1" x14ac:dyDescent="0.2">
      <c r="A51" s="1"/>
      <c r="B51" s="1"/>
      <c r="C51" s="1"/>
      <c r="D51" s="1"/>
      <c r="E51" s="1"/>
      <c r="F51" s="193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5"/>
      <c r="W51" s="331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32"/>
      <c r="AJ51" s="332"/>
      <c r="AK51" s="332"/>
      <c r="AL51" s="332"/>
      <c r="AM51" s="332"/>
      <c r="AN51" s="332"/>
      <c r="AO51" s="332"/>
      <c r="AP51" s="332"/>
      <c r="AQ51" s="332"/>
      <c r="AR51" s="332"/>
      <c r="AS51" s="332"/>
      <c r="AT51" s="332"/>
      <c r="AU51" s="332"/>
      <c r="AV51" s="332"/>
      <c r="AW51" s="332"/>
      <c r="AX51" s="332"/>
      <c r="AY51" s="332"/>
      <c r="AZ51" s="332"/>
      <c r="BA51" s="332"/>
      <c r="BB51" s="332"/>
      <c r="BC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P51" s="332"/>
      <c r="BQ51" s="332"/>
      <c r="BR51" s="332"/>
      <c r="BS51" s="332"/>
      <c r="BT51" s="332"/>
      <c r="BU51" s="332"/>
      <c r="BV51" s="332"/>
      <c r="BW51" s="332"/>
      <c r="BX51" s="332"/>
      <c r="BY51" s="332"/>
      <c r="BZ51" s="332"/>
      <c r="CA51" s="332"/>
      <c r="CB51" s="332"/>
      <c r="CC51" s="332"/>
      <c r="CD51" s="332"/>
      <c r="CE51" s="332"/>
      <c r="CF51" s="332"/>
      <c r="CG51" s="332"/>
      <c r="CH51" s="332"/>
      <c r="CI51" s="333"/>
      <c r="CJ51" s="170"/>
      <c r="CK51" s="171"/>
      <c r="CL51" s="171"/>
      <c r="CM51" s="171"/>
      <c r="CN51" s="171"/>
      <c r="CO51" s="171"/>
      <c r="CP51" s="171"/>
      <c r="CQ51" s="171"/>
      <c r="CR51" s="171"/>
      <c r="CS51" s="171"/>
      <c r="CT51" s="171"/>
      <c r="CU51" s="171"/>
      <c r="CV51" s="172"/>
      <c r="CW51" s="141"/>
      <c r="CX51" s="142"/>
      <c r="CY51" s="142"/>
      <c r="CZ51" s="142"/>
      <c r="DA51" s="142"/>
      <c r="DB51" s="142"/>
      <c r="DC51" s="157"/>
      <c r="DD51" s="149"/>
      <c r="DE51" s="148"/>
      <c r="DF51" s="148"/>
      <c r="DG51" s="148"/>
      <c r="DH51" s="148"/>
      <c r="DI51" s="148"/>
      <c r="DJ51" s="148"/>
      <c r="DK51" s="148"/>
      <c r="DL51" s="148"/>
      <c r="DM51" s="148"/>
      <c r="DN51" s="148"/>
      <c r="DO51" s="148"/>
      <c r="DP51" s="148"/>
      <c r="DQ51" s="148"/>
      <c r="DR51" s="148"/>
      <c r="DS51" s="148"/>
      <c r="DT51" s="148"/>
      <c r="DU51" s="148"/>
      <c r="DV51" s="148"/>
      <c r="DW51" s="148"/>
      <c r="DX51" s="148"/>
      <c r="DY51" s="148"/>
      <c r="DZ51" s="148"/>
      <c r="EA51" s="148"/>
      <c r="EB51" s="148"/>
      <c r="EC51" s="148"/>
      <c r="ED51" s="148"/>
      <c r="EE51" s="148"/>
      <c r="EF51" s="148"/>
      <c r="EG51" s="148"/>
      <c r="EH51" s="148"/>
      <c r="EI51" s="148"/>
      <c r="EJ51" s="148"/>
      <c r="EK51" s="148"/>
      <c r="EL51" s="148"/>
      <c r="EM51" s="148"/>
      <c r="EN51" s="148"/>
      <c r="EO51" s="148"/>
      <c r="EP51" s="148"/>
      <c r="EQ51" s="148"/>
      <c r="ER51" s="148"/>
      <c r="ES51" s="148"/>
      <c r="ET51" s="148"/>
      <c r="EU51" s="148"/>
      <c r="EV51" s="148"/>
      <c r="EW51" s="148"/>
      <c r="EX51" s="148"/>
      <c r="EY51" s="148"/>
      <c r="EZ51" s="148"/>
      <c r="FA51" s="148"/>
      <c r="FB51" s="148"/>
      <c r="FC51" s="148"/>
      <c r="FD51" s="148"/>
      <c r="FE51" s="148"/>
      <c r="FF51" s="148"/>
      <c r="FG51" s="148"/>
      <c r="FH51" s="148"/>
      <c r="FI51" s="148"/>
      <c r="FJ51" s="148"/>
      <c r="FK51" s="148"/>
      <c r="FL51" s="148"/>
      <c r="FM51" s="148"/>
      <c r="FN51" s="148"/>
      <c r="FO51" s="148"/>
      <c r="FP51" s="148"/>
      <c r="FQ51" s="148"/>
      <c r="FR51" s="148"/>
      <c r="FS51" s="148"/>
      <c r="FT51" s="148"/>
      <c r="FU51" s="148"/>
      <c r="FV51" s="148"/>
      <c r="FW51" s="148"/>
      <c r="FX51" s="148"/>
      <c r="FY51" s="148"/>
      <c r="FZ51" s="148"/>
      <c r="GA51" s="148"/>
      <c r="GB51" s="148"/>
      <c r="GC51" s="148"/>
      <c r="GD51" s="150"/>
      <c r="GE51" s="297"/>
      <c r="GF51" s="183"/>
      <c r="GG51" s="183"/>
      <c r="GH51" s="183"/>
      <c r="GI51" s="183"/>
      <c r="GJ51" s="183"/>
      <c r="GK51" s="183"/>
      <c r="GL51" s="183"/>
      <c r="GM51" s="183"/>
      <c r="GN51" s="183"/>
      <c r="GO51" s="183"/>
      <c r="GP51" s="183"/>
      <c r="GQ51" s="183"/>
      <c r="GR51" s="183"/>
      <c r="GS51" s="183"/>
      <c r="GT51" s="183"/>
      <c r="GU51" s="183"/>
      <c r="GV51" s="183"/>
      <c r="GW51" s="183"/>
      <c r="GX51" s="183"/>
      <c r="GY51" s="183"/>
      <c r="GZ51" s="183"/>
      <c r="HA51" s="183"/>
      <c r="HB51" s="183"/>
      <c r="HC51" s="183"/>
      <c r="HD51" s="183"/>
      <c r="HE51" s="183"/>
      <c r="HF51" s="183"/>
      <c r="HG51" s="183"/>
      <c r="HH51" s="183"/>
      <c r="HI51" s="183"/>
      <c r="HJ51" s="183"/>
      <c r="HK51" s="183"/>
      <c r="HL51" s="183"/>
      <c r="HM51" s="183"/>
      <c r="HN51" s="187"/>
      <c r="HO51" s="2"/>
      <c r="HP51" s="1"/>
      <c r="HQ51" s="1"/>
      <c r="HR51" s="1"/>
      <c r="HY51" s="15"/>
      <c r="HZ51" s="15"/>
      <c r="IA51" s="15"/>
      <c r="IB51" s="15"/>
      <c r="IC51" s="15"/>
      <c r="ID51" s="15"/>
      <c r="IE51" s="15"/>
      <c r="IF51" s="15"/>
    </row>
    <row r="52" spans="1:240" ht="3.75" customHeight="1" x14ac:dyDescent="0.2">
      <c r="A52" s="1"/>
      <c r="B52" s="1"/>
      <c r="C52" s="1"/>
      <c r="D52" s="1"/>
      <c r="E52" s="1"/>
      <c r="F52" s="193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5"/>
      <c r="W52" s="331"/>
      <c r="X52" s="332"/>
      <c r="Y52" s="332"/>
      <c r="Z52" s="332"/>
      <c r="AA52" s="332"/>
      <c r="AB52" s="332"/>
      <c r="AC52" s="332"/>
      <c r="AD52" s="332"/>
      <c r="AE52" s="332"/>
      <c r="AF52" s="332"/>
      <c r="AG52" s="332"/>
      <c r="AH52" s="332"/>
      <c r="AI52" s="332"/>
      <c r="AJ52" s="332"/>
      <c r="AK52" s="332"/>
      <c r="AL52" s="332"/>
      <c r="AM52" s="332"/>
      <c r="AN52" s="332"/>
      <c r="AO52" s="332"/>
      <c r="AP52" s="332"/>
      <c r="AQ52" s="332"/>
      <c r="AR52" s="332"/>
      <c r="AS52" s="332"/>
      <c r="AT52" s="332"/>
      <c r="AU52" s="332"/>
      <c r="AV52" s="332"/>
      <c r="AW52" s="332"/>
      <c r="AX52" s="332"/>
      <c r="AY52" s="332"/>
      <c r="AZ52" s="332"/>
      <c r="BA52" s="332"/>
      <c r="BB52" s="332"/>
      <c r="BC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P52" s="332"/>
      <c r="BQ52" s="332"/>
      <c r="BR52" s="332"/>
      <c r="BS52" s="332"/>
      <c r="BT52" s="332"/>
      <c r="BU52" s="332"/>
      <c r="BV52" s="332"/>
      <c r="BW52" s="332"/>
      <c r="BX52" s="332"/>
      <c r="BY52" s="332"/>
      <c r="BZ52" s="332"/>
      <c r="CA52" s="332"/>
      <c r="CB52" s="332"/>
      <c r="CC52" s="332"/>
      <c r="CD52" s="332"/>
      <c r="CE52" s="332"/>
      <c r="CF52" s="332"/>
      <c r="CG52" s="332"/>
      <c r="CH52" s="332"/>
      <c r="CI52" s="333"/>
      <c r="CJ52" s="170"/>
      <c r="CK52" s="171"/>
      <c r="CL52" s="171"/>
      <c r="CM52" s="171"/>
      <c r="CN52" s="171"/>
      <c r="CO52" s="171"/>
      <c r="CP52" s="171"/>
      <c r="CQ52" s="171"/>
      <c r="CR52" s="171"/>
      <c r="CS52" s="171"/>
      <c r="CT52" s="171"/>
      <c r="CU52" s="171"/>
      <c r="CV52" s="172"/>
      <c r="CW52" s="141"/>
      <c r="CX52" s="142"/>
      <c r="CY52" s="142"/>
      <c r="CZ52" s="142"/>
      <c r="DA52" s="142"/>
      <c r="DB52" s="142"/>
      <c r="DC52" s="157"/>
      <c r="DD52" s="149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  <c r="EC52" s="148"/>
      <c r="ED52" s="148"/>
      <c r="EE52" s="148"/>
      <c r="EF52" s="148"/>
      <c r="EG52" s="148"/>
      <c r="EH52" s="148"/>
      <c r="EI52" s="148"/>
      <c r="EJ52" s="148"/>
      <c r="EK52" s="148"/>
      <c r="EL52" s="148"/>
      <c r="EM52" s="148"/>
      <c r="EN52" s="148"/>
      <c r="EO52" s="148"/>
      <c r="EP52" s="148"/>
      <c r="EQ52" s="148"/>
      <c r="ER52" s="148"/>
      <c r="ES52" s="148"/>
      <c r="ET52" s="148"/>
      <c r="EU52" s="148"/>
      <c r="EV52" s="148"/>
      <c r="EW52" s="148"/>
      <c r="EX52" s="148"/>
      <c r="EY52" s="148"/>
      <c r="EZ52" s="148"/>
      <c r="FA52" s="148"/>
      <c r="FB52" s="148"/>
      <c r="FC52" s="148"/>
      <c r="FD52" s="148"/>
      <c r="FE52" s="148"/>
      <c r="FF52" s="148"/>
      <c r="FG52" s="148"/>
      <c r="FH52" s="148"/>
      <c r="FI52" s="148"/>
      <c r="FJ52" s="148"/>
      <c r="FK52" s="148"/>
      <c r="FL52" s="148"/>
      <c r="FM52" s="148"/>
      <c r="FN52" s="148"/>
      <c r="FO52" s="148"/>
      <c r="FP52" s="148"/>
      <c r="FQ52" s="148"/>
      <c r="FR52" s="148"/>
      <c r="FS52" s="148"/>
      <c r="FT52" s="148"/>
      <c r="FU52" s="148"/>
      <c r="FV52" s="148"/>
      <c r="FW52" s="148"/>
      <c r="FX52" s="148"/>
      <c r="FY52" s="148"/>
      <c r="FZ52" s="148"/>
      <c r="GA52" s="148"/>
      <c r="GB52" s="148"/>
      <c r="GC52" s="148"/>
      <c r="GD52" s="150"/>
      <c r="GE52" s="297"/>
      <c r="GF52" s="183"/>
      <c r="GG52" s="183"/>
      <c r="GH52" s="183"/>
      <c r="GI52" s="183"/>
      <c r="GJ52" s="183"/>
      <c r="GK52" s="183"/>
      <c r="GL52" s="183"/>
      <c r="GM52" s="183"/>
      <c r="GN52" s="183"/>
      <c r="GO52" s="183"/>
      <c r="GP52" s="183"/>
      <c r="GQ52" s="183"/>
      <c r="GR52" s="183"/>
      <c r="GS52" s="183"/>
      <c r="GT52" s="183"/>
      <c r="GU52" s="183"/>
      <c r="GV52" s="183"/>
      <c r="GW52" s="183"/>
      <c r="GX52" s="183"/>
      <c r="GY52" s="183"/>
      <c r="GZ52" s="183"/>
      <c r="HA52" s="183"/>
      <c r="HB52" s="183"/>
      <c r="HC52" s="183"/>
      <c r="HD52" s="183"/>
      <c r="HE52" s="183"/>
      <c r="HF52" s="183"/>
      <c r="HG52" s="183"/>
      <c r="HH52" s="183"/>
      <c r="HI52" s="183"/>
      <c r="HJ52" s="183"/>
      <c r="HK52" s="183"/>
      <c r="HL52" s="183"/>
      <c r="HM52" s="183"/>
      <c r="HN52" s="187"/>
      <c r="HO52" s="2"/>
      <c r="HP52" s="1"/>
      <c r="HQ52" s="1"/>
      <c r="HR52" s="1"/>
      <c r="HY52" s="15"/>
      <c r="HZ52" s="15"/>
      <c r="IA52" s="15"/>
      <c r="IB52" s="15"/>
      <c r="IC52" s="15"/>
      <c r="ID52" s="15"/>
      <c r="IE52" s="15"/>
      <c r="IF52" s="15"/>
    </row>
    <row r="53" spans="1:240" ht="3.75" customHeight="1" x14ac:dyDescent="0.2">
      <c r="A53" s="1"/>
      <c r="B53" s="1"/>
      <c r="C53" s="1"/>
      <c r="D53" s="1"/>
      <c r="E53" s="1"/>
      <c r="F53" s="193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5"/>
      <c r="W53" s="331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2"/>
      <c r="AJ53" s="332"/>
      <c r="AK53" s="332"/>
      <c r="AL53" s="332"/>
      <c r="AM53" s="332"/>
      <c r="AN53" s="332"/>
      <c r="AO53" s="332"/>
      <c r="AP53" s="332"/>
      <c r="AQ53" s="332"/>
      <c r="AR53" s="332"/>
      <c r="AS53" s="332"/>
      <c r="AT53" s="332"/>
      <c r="AU53" s="332"/>
      <c r="AV53" s="332"/>
      <c r="AW53" s="332"/>
      <c r="AX53" s="332"/>
      <c r="AY53" s="332"/>
      <c r="AZ53" s="332"/>
      <c r="BA53" s="332"/>
      <c r="BB53" s="332"/>
      <c r="BC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P53" s="332"/>
      <c r="BQ53" s="332"/>
      <c r="BR53" s="332"/>
      <c r="BS53" s="332"/>
      <c r="BT53" s="332"/>
      <c r="BU53" s="332"/>
      <c r="BV53" s="332"/>
      <c r="BW53" s="332"/>
      <c r="BX53" s="332"/>
      <c r="BY53" s="332"/>
      <c r="BZ53" s="332"/>
      <c r="CA53" s="332"/>
      <c r="CB53" s="332"/>
      <c r="CC53" s="332"/>
      <c r="CD53" s="332"/>
      <c r="CE53" s="332"/>
      <c r="CF53" s="332"/>
      <c r="CG53" s="332"/>
      <c r="CH53" s="332"/>
      <c r="CI53" s="333"/>
      <c r="CJ53" s="170"/>
      <c r="CK53" s="171"/>
      <c r="CL53" s="171"/>
      <c r="CM53" s="171"/>
      <c r="CN53" s="171"/>
      <c r="CO53" s="171"/>
      <c r="CP53" s="171"/>
      <c r="CQ53" s="171"/>
      <c r="CR53" s="171"/>
      <c r="CS53" s="171"/>
      <c r="CT53" s="171"/>
      <c r="CU53" s="171"/>
      <c r="CV53" s="172"/>
      <c r="CW53" s="141"/>
      <c r="CX53" s="142"/>
      <c r="CY53" s="142"/>
      <c r="CZ53" s="142"/>
      <c r="DA53" s="142"/>
      <c r="DB53" s="142"/>
      <c r="DC53" s="157"/>
      <c r="DD53" s="149"/>
      <c r="DE53" s="148"/>
      <c r="DF53" s="148"/>
      <c r="DG53" s="148"/>
      <c r="DH53" s="148"/>
      <c r="DI53" s="148"/>
      <c r="DJ53" s="148"/>
      <c r="DK53" s="148"/>
      <c r="DL53" s="148"/>
      <c r="DM53" s="148"/>
      <c r="DN53" s="148"/>
      <c r="DO53" s="148"/>
      <c r="DP53" s="148"/>
      <c r="DQ53" s="148"/>
      <c r="DR53" s="148"/>
      <c r="DS53" s="148"/>
      <c r="DT53" s="148"/>
      <c r="DU53" s="148"/>
      <c r="DV53" s="148"/>
      <c r="DW53" s="148"/>
      <c r="DX53" s="148"/>
      <c r="DY53" s="148"/>
      <c r="DZ53" s="148"/>
      <c r="EA53" s="148"/>
      <c r="EB53" s="148"/>
      <c r="EC53" s="148"/>
      <c r="ED53" s="148"/>
      <c r="EE53" s="148"/>
      <c r="EF53" s="148"/>
      <c r="EG53" s="148"/>
      <c r="EH53" s="148"/>
      <c r="EI53" s="148"/>
      <c r="EJ53" s="148"/>
      <c r="EK53" s="148"/>
      <c r="EL53" s="148"/>
      <c r="EM53" s="148"/>
      <c r="EN53" s="148"/>
      <c r="EO53" s="148"/>
      <c r="EP53" s="148"/>
      <c r="EQ53" s="148"/>
      <c r="ER53" s="148"/>
      <c r="ES53" s="148"/>
      <c r="ET53" s="148"/>
      <c r="EU53" s="148"/>
      <c r="EV53" s="148"/>
      <c r="EW53" s="148"/>
      <c r="EX53" s="148"/>
      <c r="EY53" s="148"/>
      <c r="EZ53" s="148"/>
      <c r="FA53" s="148"/>
      <c r="FB53" s="148"/>
      <c r="FC53" s="148"/>
      <c r="FD53" s="148"/>
      <c r="FE53" s="148"/>
      <c r="FF53" s="148"/>
      <c r="FG53" s="148"/>
      <c r="FH53" s="148"/>
      <c r="FI53" s="148"/>
      <c r="FJ53" s="148"/>
      <c r="FK53" s="148"/>
      <c r="FL53" s="148"/>
      <c r="FM53" s="148"/>
      <c r="FN53" s="148"/>
      <c r="FO53" s="148"/>
      <c r="FP53" s="148"/>
      <c r="FQ53" s="148"/>
      <c r="FR53" s="148"/>
      <c r="FS53" s="148"/>
      <c r="FT53" s="148"/>
      <c r="FU53" s="148"/>
      <c r="FV53" s="148"/>
      <c r="FW53" s="148"/>
      <c r="FX53" s="148"/>
      <c r="FY53" s="148"/>
      <c r="FZ53" s="148"/>
      <c r="GA53" s="148"/>
      <c r="GB53" s="148"/>
      <c r="GC53" s="148"/>
      <c r="GD53" s="150"/>
      <c r="GE53" s="297"/>
      <c r="GF53" s="183"/>
      <c r="GG53" s="183"/>
      <c r="GH53" s="183"/>
      <c r="GI53" s="183"/>
      <c r="GJ53" s="183"/>
      <c r="GK53" s="183"/>
      <c r="GL53" s="183"/>
      <c r="GM53" s="183"/>
      <c r="GN53" s="183"/>
      <c r="GO53" s="183"/>
      <c r="GP53" s="183"/>
      <c r="GQ53" s="183"/>
      <c r="GR53" s="183"/>
      <c r="GS53" s="183"/>
      <c r="GT53" s="183"/>
      <c r="GU53" s="183"/>
      <c r="GV53" s="183"/>
      <c r="GW53" s="183"/>
      <c r="GX53" s="183"/>
      <c r="GY53" s="183"/>
      <c r="GZ53" s="183"/>
      <c r="HA53" s="183"/>
      <c r="HB53" s="183"/>
      <c r="HC53" s="183"/>
      <c r="HD53" s="183"/>
      <c r="HE53" s="183"/>
      <c r="HF53" s="183"/>
      <c r="HG53" s="183"/>
      <c r="HH53" s="183"/>
      <c r="HI53" s="183"/>
      <c r="HJ53" s="183"/>
      <c r="HK53" s="183"/>
      <c r="HL53" s="183"/>
      <c r="HM53" s="183"/>
      <c r="HN53" s="187"/>
      <c r="HO53" s="2"/>
      <c r="HP53" s="1"/>
      <c r="HQ53" s="1"/>
      <c r="HR53" s="1"/>
      <c r="HY53" s="15"/>
      <c r="HZ53" s="15"/>
      <c r="IA53" s="15"/>
      <c r="IB53" s="15"/>
      <c r="IC53" s="15"/>
      <c r="ID53" s="15"/>
      <c r="IE53" s="15"/>
      <c r="IF53" s="15"/>
    </row>
    <row r="54" spans="1:240" ht="3.75" customHeight="1" x14ac:dyDescent="0.2">
      <c r="A54" s="1"/>
      <c r="B54" s="1"/>
      <c r="C54" s="1"/>
      <c r="D54" s="1"/>
      <c r="E54" s="1"/>
      <c r="F54" s="193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5"/>
      <c r="W54" s="331"/>
      <c r="X54" s="332"/>
      <c r="Y54" s="332"/>
      <c r="Z54" s="332"/>
      <c r="AA54" s="332"/>
      <c r="AB54" s="332"/>
      <c r="AC54" s="332"/>
      <c r="AD54" s="332"/>
      <c r="AE54" s="332"/>
      <c r="AF54" s="332"/>
      <c r="AG54" s="332"/>
      <c r="AH54" s="332"/>
      <c r="AI54" s="332"/>
      <c r="AJ54" s="332"/>
      <c r="AK54" s="332"/>
      <c r="AL54" s="332"/>
      <c r="AM54" s="332"/>
      <c r="AN54" s="332"/>
      <c r="AO54" s="332"/>
      <c r="AP54" s="332"/>
      <c r="AQ54" s="332"/>
      <c r="AR54" s="332"/>
      <c r="AS54" s="332"/>
      <c r="AT54" s="332"/>
      <c r="AU54" s="332"/>
      <c r="AV54" s="332"/>
      <c r="AW54" s="332"/>
      <c r="AX54" s="332"/>
      <c r="AY54" s="332"/>
      <c r="AZ54" s="332"/>
      <c r="BA54" s="332"/>
      <c r="BB54" s="332"/>
      <c r="BC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P54" s="332"/>
      <c r="BQ54" s="332"/>
      <c r="BR54" s="332"/>
      <c r="BS54" s="332"/>
      <c r="BT54" s="332"/>
      <c r="BU54" s="332"/>
      <c r="BV54" s="332"/>
      <c r="BW54" s="332"/>
      <c r="BX54" s="332"/>
      <c r="BY54" s="332"/>
      <c r="BZ54" s="332"/>
      <c r="CA54" s="332"/>
      <c r="CB54" s="332"/>
      <c r="CC54" s="332"/>
      <c r="CD54" s="332"/>
      <c r="CE54" s="332"/>
      <c r="CF54" s="332"/>
      <c r="CG54" s="332"/>
      <c r="CH54" s="332"/>
      <c r="CI54" s="333"/>
      <c r="CJ54" s="170"/>
      <c r="CK54" s="171"/>
      <c r="CL54" s="171"/>
      <c r="CM54" s="171"/>
      <c r="CN54" s="171"/>
      <c r="CO54" s="171"/>
      <c r="CP54" s="171"/>
      <c r="CQ54" s="171"/>
      <c r="CR54" s="171"/>
      <c r="CS54" s="171"/>
      <c r="CT54" s="171"/>
      <c r="CU54" s="171"/>
      <c r="CV54" s="172"/>
      <c r="CW54" s="141"/>
      <c r="CX54" s="142"/>
      <c r="CY54" s="142"/>
      <c r="CZ54" s="142"/>
      <c r="DA54" s="142"/>
      <c r="DB54" s="142"/>
      <c r="DC54" s="157"/>
      <c r="DD54" s="149"/>
      <c r="DE54" s="148"/>
      <c r="DF54" s="148"/>
      <c r="DG54" s="148"/>
      <c r="DH54" s="148"/>
      <c r="DI54" s="148"/>
      <c r="DJ54" s="148"/>
      <c r="DK54" s="148"/>
      <c r="DL54" s="148"/>
      <c r="DM54" s="148"/>
      <c r="DN54" s="148"/>
      <c r="DO54" s="148"/>
      <c r="DP54" s="148"/>
      <c r="DQ54" s="148"/>
      <c r="DR54" s="148"/>
      <c r="DS54" s="148"/>
      <c r="DT54" s="148"/>
      <c r="DU54" s="148"/>
      <c r="DV54" s="148"/>
      <c r="DW54" s="148"/>
      <c r="DX54" s="148"/>
      <c r="DY54" s="148"/>
      <c r="DZ54" s="148"/>
      <c r="EA54" s="148"/>
      <c r="EB54" s="148"/>
      <c r="EC54" s="148"/>
      <c r="ED54" s="148"/>
      <c r="EE54" s="148"/>
      <c r="EF54" s="148"/>
      <c r="EG54" s="148"/>
      <c r="EH54" s="148"/>
      <c r="EI54" s="148"/>
      <c r="EJ54" s="148"/>
      <c r="EK54" s="148"/>
      <c r="EL54" s="148"/>
      <c r="EM54" s="148"/>
      <c r="EN54" s="148"/>
      <c r="EO54" s="148"/>
      <c r="EP54" s="148"/>
      <c r="EQ54" s="148"/>
      <c r="ER54" s="148"/>
      <c r="ES54" s="148"/>
      <c r="ET54" s="148"/>
      <c r="EU54" s="148"/>
      <c r="EV54" s="148"/>
      <c r="EW54" s="148"/>
      <c r="EX54" s="148"/>
      <c r="EY54" s="148"/>
      <c r="EZ54" s="148"/>
      <c r="FA54" s="148"/>
      <c r="FB54" s="148"/>
      <c r="FC54" s="148"/>
      <c r="FD54" s="148"/>
      <c r="FE54" s="148"/>
      <c r="FF54" s="148"/>
      <c r="FG54" s="148"/>
      <c r="FH54" s="148"/>
      <c r="FI54" s="148"/>
      <c r="FJ54" s="148"/>
      <c r="FK54" s="148"/>
      <c r="FL54" s="148"/>
      <c r="FM54" s="148"/>
      <c r="FN54" s="148"/>
      <c r="FO54" s="148"/>
      <c r="FP54" s="148"/>
      <c r="FQ54" s="148"/>
      <c r="FR54" s="148"/>
      <c r="FS54" s="148"/>
      <c r="FT54" s="148"/>
      <c r="FU54" s="148"/>
      <c r="FV54" s="148"/>
      <c r="FW54" s="148"/>
      <c r="FX54" s="148"/>
      <c r="FY54" s="148"/>
      <c r="FZ54" s="148"/>
      <c r="GA54" s="148"/>
      <c r="GB54" s="148"/>
      <c r="GC54" s="148"/>
      <c r="GD54" s="150"/>
      <c r="GE54" s="297"/>
      <c r="GF54" s="183"/>
      <c r="GG54" s="183"/>
      <c r="GH54" s="183"/>
      <c r="GI54" s="183"/>
      <c r="GJ54" s="183"/>
      <c r="GK54" s="183"/>
      <c r="GL54" s="183"/>
      <c r="GM54" s="183"/>
      <c r="GN54" s="183"/>
      <c r="GO54" s="183"/>
      <c r="GP54" s="183"/>
      <c r="GQ54" s="183"/>
      <c r="GR54" s="183"/>
      <c r="GS54" s="183"/>
      <c r="GT54" s="183"/>
      <c r="GU54" s="183"/>
      <c r="GV54" s="183"/>
      <c r="GW54" s="183"/>
      <c r="GX54" s="183"/>
      <c r="GY54" s="183"/>
      <c r="GZ54" s="183"/>
      <c r="HA54" s="183"/>
      <c r="HB54" s="183"/>
      <c r="HC54" s="183"/>
      <c r="HD54" s="183"/>
      <c r="HE54" s="183"/>
      <c r="HF54" s="183"/>
      <c r="HG54" s="183"/>
      <c r="HH54" s="183"/>
      <c r="HI54" s="183"/>
      <c r="HJ54" s="183"/>
      <c r="HK54" s="183"/>
      <c r="HL54" s="183"/>
      <c r="HM54" s="183"/>
      <c r="HN54" s="187"/>
      <c r="HO54" s="2"/>
      <c r="HP54" s="1"/>
      <c r="HQ54" s="1"/>
      <c r="HR54" s="1"/>
      <c r="HY54" s="15"/>
      <c r="HZ54" s="15"/>
      <c r="IA54" s="15"/>
      <c r="IB54" s="15"/>
      <c r="IC54" s="15"/>
      <c r="ID54" s="15"/>
      <c r="IE54" s="15"/>
      <c r="IF54" s="15"/>
    </row>
    <row r="55" spans="1:240" ht="3.75" customHeight="1" x14ac:dyDescent="0.2">
      <c r="A55" s="1"/>
      <c r="B55" s="1"/>
      <c r="C55" s="1"/>
      <c r="D55" s="1"/>
      <c r="E55" s="1"/>
      <c r="F55" s="193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5"/>
      <c r="W55" s="331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2"/>
      <c r="AJ55" s="332"/>
      <c r="AK55" s="332"/>
      <c r="AL55" s="332"/>
      <c r="AM55" s="332"/>
      <c r="AN55" s="332"/>
      <c r="AO55" s="332"/>
      <c r="AP55" s="332"/>
      <c r="AQ55" s="332"/>
      <c r="AR55" s="332"/>
      <c r="AS55" s="332"/>
      <c r="AT55" s="332"/>
      <c r="AU55" s="332"/>
      <c r="AV55" s="332"/>
      <c r="AW55" s="332"/>
      <c r="AX55" s="332"/>
      <c r="AY55" s="332"/>
      <c r="AZ55" s="332"/>
      <c r="BA55" s="332"/>
      <c r="BB55" s="332"/>
      <c r="BC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P55" s="332"/>
      <c r="BQ55" s="332"/>
      <c r="BR55" s="332"/>
      <c r="BS55" s="332"/>
      <c r="BT55" s="332"/>
      <c r="BU55" s="332"/>
      <c r="BV55" s="332"/>
      <c r="BW55" s="332"/>
      <c r="BX55" s="332"/>
      <c r="BY55" s="332"/>
      <c r="BZ55" s="332"/>
      <c r="CA55" s="332"/>
      <c r="CB55" s="332"/>
      <c r="CC55" s="332"/>
      <c r="CD55" s="332"/>
      <c r="CE55" s="332"/>
      <c r="CF55" s="332"/>
      <c r="CG55" s="332"/>
      <c r="CH55" s="332"/>
      <c r="CI55" s="333"/>
      <c r="CJ55" s="170"/>
      <c r="CK55" s="171"/>
      <c r="CL55" s="171"/>
      <c r="CM55" s="171"/>
      <c r="CN55" s="171"/>
      <c r="CO55" s="171"/>
      <c r="CP55" s="171"/>
      <c r="CQ55" s="171"/>
      <c r="CR55" s="171"/>
      <c r="CS55" s="171"/>
      <c r="CT55" s="171"/>
      <c r="CU55" s="171"/>
      <c r="CV55" s="172"/>
      <c r="CW55" s="141"/>
      <c r="CX55" s="142"/>
      <c r="CY55" s="142"/>
      <c r="CZ55" s="142"/>
      <c r="DA55" s="142"/>
      <c r="DB55" s="142"/>
      <c r="DC55" s="157"/>
      <c r="DD55" s="149"/>
      <c r="DE55" s="148"/>
      <c r="DF55" s="148"/>
      <c r="DG55" s="148"/>
      <c r="DH55" s="148"/>
      <c r="DI55" s="148"/>
      <c r="DJ55" s="148"/>
      <c r="DK55" s="148"/>
      <c r="DL55" s="148"/>
      <c r="DM55" s="148"/>
      <c r="DN55" s="148"/>
      <c r="DO55" s="148"/>
      <c r="DP55" s="148"/>
      <c r="DQ55" s="148"/>
      <c r="DR55" s="148"/>
      <c r="DS55" s="148"/>
      <c r="DT55" s="148"/>
      <c r="DU55" s="148"/>
      <c r="DV55" s="148"/>
      <c r="DW55" s="148"/>
      <c r="DX55" s="148"/>
      <c r="DY55" s="148"/>
      <c r="DZ55" s="148"/>
      <c r="EA55" s="148"/>
      <c r="EB55" s="148"/>
      <c r="EC55" s="148"/>
      <c r="ED55" s="148"/>
      <c r="EE55" s="148"/>
      <c r="EF55" s="148"/>
      <c r="EG55" s="148"/>
      <c r="EH55" s="148"/>
      <c r="EI55" s="148"/>
      <c r="EJ55" s="148"/>
      <c r="EK55" s="148"/>
      <c r="EL55" s="148"/>
      <c r="EM55" s="148"/>
      <c r="EN55" s="148"/>
      <c r="EO55" s="148"/>
      <c r="EP55" s="148"/>
      <c r="EQ55" s="148"/>
      <c r="ER55" s="148"/>
      <c r="ES55" s="148"/>
      <c r="ET55" s="148"/>
      <c r="EU55" s="148"/>
      <c r="EV55" s="148"/>
      <c r="EW55" s="148"/>
      <c r="EX55" s="148"/>
      <c r="EY55" s="148"/>
      <c r="EZ55" s="148"/>
      <c r="FA55" s="148"/>
      <c r="FB55" s="148"/>
      <c r="FC55" s="148"/>
      <c r="FD55" s="148"/>
      <c r="FE55" s="148"/>
      <c r="FF55" s="148"/>
      <c r="FG55" s="148"/>
      <c r="FH55" s="148"/>
      <c r="FI55" s="148"/>
      <c r="FJ55" s="148"/>
      <c r="FK55" s="148"/>
      <c r="FL55" s="148"/>
      <c r="FM55" s="148"/>
      <c r="FN55" s="148"/>
      <c r="FO55" s="148"/>
      <c r="FP55" s="148"/>
      <c r="FQ55" s="148"/>
      <c r="FR55" s="148"/>
      <c r="FS55" s="148"/>
      <c r="FT55" s="148"/>
      <c r="FU55" s="148"/>
      <c r="FV55" s="148"/>
      <c r="FW55" s="148"/>
      <c r="FX55" s="148"/>
      <c r="FY55" s="148"/>
      <c r="FZ55" s="148"/>
      <c r="GA55" s="148"/>
      <c r="GB55" s="148"/>
      <c r="GC55" s="148"/>
      <c r="GD55" s="150"/>
      <c r="GE55" s="297"/>
      <c r="GF55" s="183"/>
      <c r="GG55" s="183"/>
      <c r="GH55" s="183"/>
      <c r="GI55" s="183"/>
      <c r="GJ55" s="183"/>
      <c r="GK55" s="183"/>
      <c r="GL55" s="183"/>
      <c r="GM55" s="183"/>
      <c r="GN55" s="183"/>
      <c r="GO55" s="183"/>
      <c r="GP55" s="183"/>
      <c r="GQ55" s="183"/>
      <c r="GR55" s="183"/>
      <c r="GS55" s="183"/>
      <c r="GT55" s="183"/>
      <c r="GU55" s="183"/>
      <c r="GV55" s="183"/>
      <c r="GW55" s="183"/>
      <c r="GX55" s="183"/>
      <c r="GY55" s="183"/>
      <c r="GZ55" s="183"/>
      <c r="HA55" s="183"/>
      <c r="HB55" s="183"/>
      <c r="HC55" s="183"/>
      <c r="HD55" s="183"/>
      <c r="HE55" s="183"/>
      <c r="HF55" s="183"/>
      <c r="HG55" s="183"/>
      <c r="HH55" s="183"/>
      <c r="HI55" s="183"/>
      <c r="HJ55" s="183"/>
      <c r="HK55" s="183"/>
      <c r="HL55" s="183"/>
      <c r="HM55" s="183"/>
      <c r="HN55" s="187"/>
      <c r="HO55" s="2"/>
      <c r="HP55" s="1"/>
      <c r="HQ55" s="1"/>
      <c r="HR55" s="1"/>
      <c r="HY55" s="15"/>
      <c r="HZ55" s="15"/>
      <c r="IA55" s="15"/>
      <c r="IB55" s="15"/>
      <c r="IC55" s="15"/>
      <c r="ID55" s="15"/>
      <c r="IE55" s="15"/>
      <c r="IF55" s="15"/>
    </row>
    <row r="56" spans="1:240" ht="3.75" customHeight="1" x14ac:dyDescent="0.2">
      <c r="A56" s="1"/>
      <c r="B56" s="1"/>
      <c r="C56" s="1"/>
      <c r="D56" s="1"/>
      <c r="E56" s="1"/>
      <c r="F56" s="193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5"/>
      <c r="W56" s="331"/>
      <c r="X56" s="332"/>
      <c r="Y56" s="332"/>
      <c r="Z56" s="332"/>
      <c r="AA56" s="332"/>
      <c r="AB56" s="332"/>
      <c r="AC56" s="332"/>
      <c r="AD56" s="332"/>
      <c r="AE56" s="332"/>
      <c r="AF56" s="332"/>
      <c r="AG56" s="332"/>
      <c r="AH56" s="332"/>
      <c r="AI56" s="332"/>
      <c r="AJ56" s="332"/>
      <c r="AK56" s="332"/>
      <c r="AL56" s="332"/>
      <c r="AM56" s="332"/>
      <c r="AN56" s="332"/>
      <c r="AO56" s="332"/>
      <c r="AP56" s="332"/>
      <c r="AQ56" s="332"/>
      <c r="AR56" s="332"/>
      <c r="AS56" s="332"/>
      <c r="AT56" s="332"/>
      <c r="AU56" s="332"/>
      <c r="AV56" s="332"/>
      <c r="AW56" s="332"/>
      <c r="AX56" s="332"/>
      <c r="AY56" s="332"/>
      <c r="AZ56" s="332"/>
      <c r="BA56" s="332"/>
      <c r="BB56" s="332"/>
      <c r="BC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P56" s="332"/>
      <c r="BQ56" s="332"/>
      <c r="BR56" s="332"/>
      <c r="BS56" s="332"/>
      <c r="BT56" s="332"/>
      <c r="BU56" s="332"/>
      <c r="BV56" s="332"/>
      <c r="BW56" s="332"/>
      <c r="BX56" s="332"/>
      <c r="BY56" s="332"/>
      <c r="BZ56" s="332"/>
      <c r="CA56" s="332"/>
      <c r="CB56" s="332"/>
      <c r="CC56" s="332"/>
      <c r="CD56" s="332"/>
      <c r="CE56" s="332"/>
      <c r="CF56" s="332"/>
      <c r="CG56" s="332"/>
      <c r="CH56" s="332"/>
      <c r="CI56" s="333"/>
      <c r="CJ56" s="170"/>
      <c r="CK56" s="171"/>
      <c r="CL56" s="171"/>
      <c r="CM56" s="171"/>
      <c r="CN56" s="171"/>
      <c r="CO56" s="171"/>
      <c r="CP56" s="171"/>
      <c r="CQ56" s="171"/>
      <c r="CR56" s="171"/>
      <c r="CS56" s="171"/>
      <c r="CT56" s="171"/>
      <c r="CU56" s="171"/>
      <c r="CV56" s="172"/>
      <c r="CW56" s="141"/>
      <c r="CX56" s="142"/>
      <c r="CY56" s="142"/>
      <c r="CZ56" s="142"/>
      <c r="DA56" s="142"/>
      <c r="DB56" s="142"/>
      <c r="DC56" s="157"/>
      <c r="DD56" s="149"/>
      <c r="DE56" s="148"/>
      <c r="DF56" s="148"/>
      <c r="DG56" s="148"/>
      <c r="DH56" s="148"/>
      <c r="DI56" s="148"/>
      <c r="DJ56" s="148"/>
      <c r="DK56" s="148"/>
      <c r="DL56" s="148"/>
      <c r="DM56" s="148"/>
      <c r="DN56" s="148"/>
      <c r="DO56" s="148"/>
      <c r="DP56" s="148"/>
      <c r="DQ56" s="148"/>
      <c r="DR56" s="148"/>
      <c r="DS56" s="148"/>
      <c r="DT56" s="148"/>
      <c r="DU56" s="148"/>
      <c r="DV56" s="148"/>
      <c r="DW56" s="148"/>
      <c r="DX56" s="148"/>
      <c r="DY56" s="148"/>
      <c r="DZ56" s="148"/>
      <c r="EA56" s="148"/>
      <c r="EB56" s="148"/>
      <c r="EC56" s="148"/>
      <c r="ED56" s="148"/>
      <c r="EE56" s="148"/>
      <c r="EF56" s="148"/>
      <c r="EG56" s="148"/>
      <c r="EH56" s="148"/>
      <c r="EI56" s="148"/>
      <c r="EJ56" s="148"/>
      <c r="EK56" s="148"/>
      <c r="EL56" s="148"/>
      <c r="EM56" s="148"/>
      <c r="EN56" s="148"/>
      <c r="EO56" s="148"/>
      <c r="EP56" s="148"/>
      <c r="EQ56" s="148"/>
      <c r="ER56" s="148"/>
      <c r="ES56" s="148"/>
      <c r="ET56" s="148"/>
      <c r="EU56" s="148"/>
      <c r="EV56" s="148"/>
      <c r="EW56" s="148"/>
      <c r="EX56" s="148"/>
      <c r="EY56" s="148"/>
      <c r="EZ56" s="148"/>
      <c r="FA56" s="148"/>
      <c r="FB56" s="148"/>
      <c r="FC56" s="148"/>
      <c r="FD56" s="148"/>
      <c r="FE56" s="148"/>
      <c r="FF56" s="148"/>
      <c r="FG56" s="148"/>
      <c r="FH56" s="148"/>
      <c r="FI56" s="148"/>
      <c r="FJ56" s="148"/>
      <c r="FK56" s="148"/>
      <c r="FL56" s="148"/>
      <c r="FM56" s="148"/>
      <c r="FN56" s="148"/>
      <c r="FO56" s="148"/>
      <c r="FP56" s="148"/>
      <c r="FQ56" s="148"/>
      <c r="FR56" s="148"/>
      <c r="FS56" s="148"/>
      <c r="FT56" s="148"/>
      <c r="FU56" s="148"/>
      <c r="FV56" s="148"/>
      <c r="FW56" s="148"/>
      <c r="FX56" s="148"/>
      <c r="FY56" s="148"/>
      <c r="FZ56" s="148"/>
      <c r="GA56" s="148"/>
      <c r="GB56" s="148"/>
      <c r="GC56" s="148"/>
      <c r="GD56" s="150"/>
      <c r="GE56" s="297"/>
      <c r="GF56" s="183"/>
      <c r="GG56" s="183"/>
      <c r="GH56" s="183"/>
      <c r="GI56" s="183"/>
      <c r="GJ56" s="183"/>
      <c r="GK56" s="183"/>
      <c r="GL56" s="183"/>
      <c r="GM56" s="183"/>
      <c r="GN56" s="183"/>
      <c r="GO56" s="183"/>
      <c r="GP56" s="183"/>
      <c r="GQ56" s="183"/>
      <c r="GR56" s="183"/>
      <c r="GS56" s="183"/>
      <c r="GT56" s="183"/>
      <c r="GU56" s="183"/>
      <c r="GV56" s="183"/>
      <c r="GW56" s="183"/>
      <c r="GX56" s="183"/>
      <c r="GY56" s="183"/>
      <c r="GZ56" s="183"/>
      <c r="HA56" s="183"/>
      <c r="HB56" s="183"/>
      <c r="HC56" s="183"/>
      <c r="HD56" s="183"/>
      <c r="HE56" s="183"/>
      <c r="HF56" s="183"/>
      <c r="HG56" s="183"/>
      <c r="HH56" s="183"/>
      <c r="HI56" s="183"/>
      <c r="HJ56" s="183"/>
      <c r="HK56" s="183"/>
      <c r="HL56" s="183"/>
      <c r="HM56" s="183"/>
      <c r="HN56" s="187"/>
      <c r="HO56" s="2"/>
      <c r="HP56" s="1"/>
      <c r="HQ56" s="1"/>
      <c r="HR56" s="1"/>
      <c r="HY56" s="15"/>
      <c r="HZ56" s="15"/>
      <c r="IA56" s="15"/>
      <c r="IB56" s="15"/>
      <c r="IC56" s="15"/>
      <c r="ID56" s="15"/>
      <c r="IE56" s="15"/>
      <c r="IF56" s="15"/>
    </row>
    <row r="57" spans="1:240" ht="3.75" customHeight="1" x14ac:dyDescent="0.2">
      <c r="A57" s="1"/>
      <c r="B57" s="1"/>
      <c r="C57" s="1"/>
      <c r="D57" s="1"/>
      <c r="E57" s="1"/>
      <c r="F57" s="196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8"/>
      <c r="W57" s="334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  <c r="AK57" s="335"/>
      <c r="AL57" s="335"/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  <c r="AW57" s="335"/>
      <c r="AX57" s="335"/>
      <c r="AY57" s="335"/>
      <c r="AZ57" s="335"/>
      <c r="BA57" s="335"/>
      <c r="BB57" s="335"/>
      <c r="BC57" s="335"/>
      <c r="BD57" s="335"/>
      <c r="BE57" s="335"/>
      <c r="BF57" s="335"/>
      <c r="BG57" s="335"/>
      <c r="BH57" s="335"/>
      <c r="BI57" s="335"/>
      <c r="BJ57" s="335"/>
      <c r="BK57" s="335"/>
      <c r="BL57" s="335"/>
      <c r="BM57" s="335"/>
      <c r="BN57" s="335"/>
      <c r="BO57" s="335"/>
      <c r="BP57" s="335"/>
      <c r="BQ57" s="335"/>
      <c r="BR57" s="335"/>
      <c r="BS57" s="335"/>
      <c r="BT57" s="335"/>
      <c r="BU57" s="335"/>
      <c r="BV57" s="335"/>
      <c r="BW57" s="335"/>
      <c r="BX57" s="335"/>
      <c r="BY57" s="335"/>
      <c r="BZ57" s="335"/>
      <c r="CA57" s="335"/>
      <c r="CB57" s="335"/>
      <c r="CC57" s="335"/>
      <c r="CD57" s="335"/>
      <c r="CE57" s="335"/>
      <c r="CF57" s="335"/>
      <c r="CG57" s="335"/>
      <c r="CH57" s="335"/>
      <c r="CI57" s="336"/>
      <c r="CJ57" s="173"/>
      <c r="CK57" s="174"/>
      <c r="CL57" s="174"/>
      <c r="CM57" s="174"/>
      <c r="CN57" s="174"/>
      <c r="CO57" s="174"/>
      <c r="CP57" s="174"/>
      <c r="CQ57" s="174"/>
      <c r="CR57" s="174"/>
      <c r="CS57" s="174"/>
      <c r="CT57" s="174"/>
      <c r="CU57" s="174"/>
      <c r="CV57" s="175"/>
      <c r="CW57" s="233"/>
      <c r="CX57" s="234"/>
      <c r="CY57" s="234"/>
      <c r="CZ57" s="234"/>
      <c r="DA57" s="234"/>
      <c r="DB57" s="234"/>
      <c r="DC57" s="235"/>
      <c r="DD57" s="285"/>
      <c r="DE57" s="286"/>
      <c r="DF57" s="286"/>
      <c r="DG57" s="286"/>
      <c r="DH57" s="286"/>
      <c r="DI57" s="286"/>
      <c r="DJ57" s="286"/>
      <c r="DK57" s="286"/>
      <c r="DL57" s="286"/>
      <c r="DM57" s="286"/>
      <c r="DN57" s="286"/>
      <c r="DO57" s="286"/>
      <c r="DP57" s="286"/>
      <c r="DQ57" s="286"/>
      <c r="DR57" s="286"/>
      <c r="DS57" s="286"/>
      <c r="DT57" s="286"/>
      <c r="DU57" s="286"/>
      <c r="DV57" s="286"/>
      <c r="DW57" s="286"/>
      <c r="DX57" s="286"/>
      <c r="DY57" s="286"/>
      <c r="DZ57" s="286"/>
      <c r="EA57" s="286"/>
      <c r="EB57" s="286"/>
      <c r="EC57" s="286"/>
      <c r="ED57" s="286"/>
      <c r="EE57" s="286"/>
      <c r="EF57" s="286"/>
      <c r="EG57" s="286"/>
      <c r="EH57" s="286"/>
      <c r="EI57" s="286"/>
      <c r="EJ57" s="286"/>
      <c r="EK57" s="286"/>
      <c r="EL57" s="286"/>
      <c r="EM57" s="286"/>
      <c r="EN57" s="286"/>
      <c r="EO57" s="286"/>
      <c r="EP57" s="286"/>
      <c r="EQ57" s="286"/>
      <c r="ER57" s="286"/>
      <c r="ES57" s="286"/>
      <c r="ET57" s="286"/>
      <c r="EU57" s="286"/>
      <c r="EV57" s="286"/>
      <c r="EW57" s="286"/>
      <c r="EX57" s="286"/>
      <c r="EY57" s="286"/>
      <c r="EZ57" s="286"/>
      <c r="FA57" s="286"/>
      <c r="FB57" s="286"/>
      <c r="FC57" s="286"/>
      <c r="FD57" s="286"/>
      <c r="FE57" s="286"/>
      <c r="FF57" s="286"/>
      <c r="FG57" s="286"/>
      <c r="FH57" s="286"/>
      <c r="FI57" s="286"/>
      <c r="FJ57" s="286"/>
      <c r="FK57" s="286"/>
      <c r="FL57" s="286"/>
      <c r="FM57" s="286"/>
      <c r="FN57" s="286"/>
      <c r="FO57" s="286"/>
      <c r="FP57" s="286"/>
      <c r="FQ57" s="286"/>
      <c r="FR57" s="286"/>
      <c r="FS57" s="286"/>
      <c r="FT57" s="286"/>
      <c r="FU57" s="286"/>
      <c r="FV57" s="286"/>
      <c r="FW57" s="286"/>
      <c r="FX57" s="286"/>
      <c r="FY57" s="286"/>
      <c r="FZ57" s="286"/>
      <c r="GA57" s="286"/>
      <c r="GB57" s="286"/>
      <c r="GC57" s="286"/>
      <c r="GD57" s="287"/>
      <c r="GE57" s="298"/>
      <c r="GF57" s="185"/>
      <c r="GG57" s="185"/>
      <c r="GH57" s="185"/>
      <c r="GI57" s="185"/>
      <c r="GJ57" s="185"/>
      <c r="GK57" s="185"/>
      <c r="GL57" s="185"/>
      <c r="GM57" s="185"/>
      <c r="GN57" s="185"/>
      <c r="GO57" s="185"/>
      <c r="GP57" s="185"/>
      <c r="GQ57" s="185"/>
      <c r="GR57" s="185"/>
      <c r="GS57" s="185"/>
      <c r="GT57" s="185"/>
      <c r="GU57" s="185"/>
      <c r="GV57" s="185"/>
      <c r="GW57" s="185"/>
      <c r="GX57" s="185"/>
      <c r="GY57" s="185"/>
      <c r="GZ57" s="185"/>
      <c r="HA57" s="185"/>
      <c r="HB57" s="185"/>
      <c r="HC57" s="185"/>
      <c r="HD57" s="185"/>
      <c r="HE57" s="185"/>
      <c r="HF57" s="185"/>
      <c r="HG57" s="185"/>
      <c r="HH57" s="185"/>
      <c r="HI57" s="185"/>
      <c r="HJ57" s="185"/>
      <c r="HK57" s="185"/>
      <c r="HL57" s="185"/>
      <c r="HM57" s="185"/>
      <c r="HN57" s="188"/>
      <c r="HO57" s="2"/>
      <c r="HP57" s="1"/>
      <c r="HQ57" s="1"/>
      <c r="HR57" s="1"/>
      <c r="HY57" s="15"/>
      <c r="HZ57" s="15"/>
      <c r="IA57" s="15"/>
      <c r="IB57" s="15"/>
      <c r="IC57" s="15"/>
      <c r="ID57" s="15"/>
      <c r="IE57" s="15"/>
      <c r="IF57" s="15"/>
    </row>
    <row r="58" spans="1:240" ht="3.75" customHeight="1" x14ac:dyDescent="0.2">
      <c r="A58" s="1"/>
      <c r="B58" s="1"/>
      <c r="C58" s="1"/>
      <c r="D58" s="1"/>
      <c r="E58" s="1"/>
      <c r="F58" s="21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22"/>
      <c r="HO58" s="2"/>
      <c r="HP58" s="1"/>
      <c r="HQ58" s="1"/>
      <c r="HR58" s="1"/>
      <c r="HY58" s="15"/>
      <c r="HZ58" s="15"/>
      <c r="IA58" s="15"/>
      <c r="IB58" s="15"/>
      <c r="IC58" s="15"/>
      <c r="ID58" s="15"/>
      <c r="IE58" s="15"/>
      <c r="IF58" s="15"/>
    </row>
    <row r="59" spans="1:240" ht="3.75" customHeight="1" x14ac:dyDescent="0.2">
      <c r="A59" s="1"/>
      <c r="B59" s="1"/>
      <c r="C59" s="1"/>
      <c r="D59" s="1"/>
      <c r="E59" s="1"/>
      <c r="F59" s="23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60" t="s">
        <v>94</v>
      </c>
      <c r="DP59" s="160"/>
      <c r="DQ59" s="160"/>
      <c r="DR59" s="160"/>
      <c r="DS59" s="160"/>
      <c r="DT59" s="160"/>
      <c r="DU59" s="160"/>
      <c r="DV59" s="160"/>
      <c r="DW59" s="160"/>
      <c r="DX59" s="160"/>
      <c r="DY59" s="160"/>
      <c r="DZ59" s="160"/>
      <c r="EA59" s="160"/>
      <c r="EB59" s="160"/>
      <c r="EC59" s="160"/>
      <c r="ED59" s="160"/>
      <c r="EE59" s="160"/>
      <c r="EF59" s="160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24"/>
      <c r="HO59" s="2"/>
      <c r="HP59" s="1"/>
      <c r="HQ59" s="1"/>
      <c r="HR59" s="1"/>
      <c r="HY59" s="15"/>
      <c r="HZ59" s="15"/>
      <c r="IA59" s="15"/>
      <c r="IB59" s="15"/>
      <c r="IC59" s="15"/>
      <c r="ID59" s="15"/>
      <c r="IE59" s="15"/>
      <c r="IF59" s="15"/>
    </row>
    <row r="60" spans="1:240" ht="3.75" customHeight="1" x14ac:dyDescent="0.2">
      <c r="A60" s="1"/>
      <c r="B60" s="1"/>
      <c r="C60" s="1"/>
      <c r="D60" s="1"/>
      <c r="E60" s="1"/>
      <c r="F60" s="254"/>
      <c r="G60" s="255"/>
      <c r="H60" s="255"/>
      <c r="I60" s="255"/>
      <c r="J60" s="255"/>
      <c r="K60" s="255"/>
      <c r="L60" s="255"/>
      <c r="M60" s="255"/>
      <c r="N60" s="256"/>
      <c r="O60" s="180"/>
      <c r="P60" s="181"/>
      <c r="Q60" s="181"/>
      <c r="R60" s="181"/>
      <c r="S60" s="181"/>
      <c r="T60" s="181"/>
      <c r="U60" s="181"/>
      <c r="V60" s="186"/>
      <c r="W60" s="136" t="s">
        <v>60</v>
      </c>
      <c r="X60" s="137"/>
      <c r="Y60" s="137"/>
      <c r="Z60" s="137"/>
      <c r="AA60" s="137"/>
      <c r="AB60" s="137"/>
      <c r="AC60" s="116"/>
      <c r="AD60" s="117"/>
      <c r="AE60" s="117"/>
      <c r="AF60" s="117"/>
      <c r="AG60" s="181"/>
      <c r="AH60" s="181"/>
      <c r="AI60" s="181"/>
      <c r="AJ60" s="186"/>
      <c r="AK60" s="136" t="s">
        <v>61</v>
      </c>
      <c r="AL60" s="137"/>
      <c r="AM60" s="137"/>
      <c r="AN60" s="137"/>
      <c r="AO60" s="137"/>
      <c r="AP60" s="137"/>
      <c r="AQ60" s="116"/>
      <c r="AR60" s="117"/>
      <c r="AS60" s="117"/>
      <c r="AT60" s="117"/>
      <c r="AU60" s="181"/>
      <c r="AV60" s="181"/>
      <c r="AW60" s="181"/>
      <c r="AX60" s="186"/>
      <c r="AY60" s="122" t="s">
        <v>95</v>
      </c>
      <c r="AZ60" s="114"/>
      <c r="BA60" s="114"/>
      <c r="BB60" s="114"/>
      <c r="BC60" s="114"/>
      <c r="BD60" s="114"/>
      <c r="BE60" s="114"/>
      <c r="BF60" s="114"/>
      <c r="BG60" s="114"/>
      <c r="BH60" s="114"/>
      <c r="BI60" s="8"/>
      <c r="BJ60" s="113"/>
      <c r="BK60" s="114"/>
      <c r="BL60" s="114"/>
      <c r="BM60" s="114"/>
      <c r="BN60" s="114"/>
      <c r="BO60" s="114"/>
      <c r="BP60" s="115"/>
      <c r="BQ60" s="116"/>
      <c r="BR60" s="117"/>
      <c r="BS60" s="117"/>
      <c r="BT60" s="117"/>
      <c r="BU60" s="117"/>
      <c r="BV60" s="117"/>
      <c r="BW60" s="117"/>
      <c r="BX60" s="161"/>
      <c r="BY60" s="136" t="s">
        <v>109</v>
      </c>
      <c r="BZ60" s="137"/>
      <c r="CA60" s="137"/>
      <c r="CB60" s="137"/>
      <c r="CC60" s="137"/>
      <c r="CD60" s="137"/>
      <c r="CE60" s="116"/>
      <c r="CF60" s="117"/>
      <c r="CG60" s="117"/>
      <c r="CH60" s="117"/>
      <c r="CI60" s="117"/>
      <c r="CJ60" s="117"/>
      <c r="CK60" s="117"/>
      <c r="CL60" s="161"/>
      <c r="CM60" s="136" t="s">
        <v>62</v>
      </c>
      <c r="CN60" s="137"/>
      <c r="CO60" s="137"/>
      <c r="CP60" s="137"/>
      <c r="CQ60" s="137"/>
      <c r="CR60" s="137"/>
      <c r="CS60" s="116"/>
      <c r="CT60" s="117"/>
      <c r="CU60" s="117"/>
      <c r="CV60" s="117"/>
      <c r="CW60" s="117"/>
      <c r="CX60" s="117"/>
      <c r="CY60" s="117"/>
      <c r="CZ60" s="161"/>
      <c r="DA60" s="136" t="s">
        <v>96</v>
      </c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60"/>
      <c r="DP60" s="160"/>
      <c r="DQ60" s="160"/>
      <c r="DR60" s="160"/>
      <c r="DS60" s="160"/>
      <c r="DT60" s="160"/>
      <c r="DU60" s="160"/>
      <c r="DV60" s="160"/>
      <c r="DW60" s="160"/>
      <c r="DX60" s="160"/>
      <c r="DY60" s="160"/>
      <c r="DZ60" s="160"/>
      <c r="EA60" s="160"/>
      <c r="EB60" s="160"/>
      <c r="EC60" s="160"/>
      <c r="ED60" s="160"/>
      <c r="EE60" s="160"/>
      <c r="EF60" s="160"/>
      <c r="EG60" s="137" t="s">
        <v>98</v>
      </c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/>
      <c r="EX60" s="137"/>
      <c r="EY60" s="137"/>
      <c r="EZ60" s="137"/>
      <c r="FA60" s="137"/>
      <c r="FB60" s="137"/>
      <c r="FC60" s="137"/>
      <c r="FD60" s="137"/>
      <c r="FE60" s="137"/>
      <c r="FF60" s="137"/>
      <c r="FG60" s="137"/>
      <c r="FH60" s="137"/>
      <c r="FI60" s="137"/>
      <c r="FJ60" s="137"/>
      <c r="FK60" s="137" t="s">
        <v>99</v>
      </c>
      <c r="FL60" s="137"/>
      <c r="FM60" s="137"/>
      <c r="FN60" s="137"/>
      <c r="FO60" s="137"/>
      <c r="FP60" s="137"/>
      <c r="FQ60" s="137"/>
      <c r="FR60" s="137"/>
      <c r="FS60" s="137"/>
      <c r="FT60" s="137"/>
      <c r="FU60" s="137"/>
      <c r="FV60" s="137"/>
      <c r="FW60" s="137"/>
      <c r="FX60" s="137"/>
      <c r="FY60" s="137"/>
      <c r="FZ60" s="137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24"/>
      <c r="HO60" s="2"/>
      <c r="HP60" s="1"/>
      <c r="HQ60" s="1"/>
      <c r="HR60" s="1"/>
    </row>
    <row r="61" spans="1:240" ht="3.75" customHeight="1" x14ac:dyDescent="0.2">
      <c r="A61" s="1"/>
      <c r="B61" s="1"/>
      <c r="C61" s="1"/>
      <c r="D61" s="1"/>
      <c r="E61" s="1"/>
      <c r="F61" s="254"/>
      <c r="G61" s="255"/>
      <c r="H61" s="255"/>
      <c r="I61" s="255"/>
      <c r="J61" s="255"/>
      <c r="K61" s="255"/>
      <c r="L61" s="255"/>
      <c r="M61" s="255"/>
      <c r="N61" s="256"/>
      <c r="O61" s="182"/>
      <c r="P61" s="183"/>
      <c r="Q61" s="183"/>
      <c r="R61" s="183"/>
      <c r="S61" s="183"/>
      <c r="T61" s="183"/>
      <c r="U61" s="183"/>
      <c r="V61" s="187"/>
      <c r="W61" s="136"/>
      <c r="X61" s="137"/>
      <c r="Y61" s="137"/>
      <c r="Z61" s="137"/>
      <c r="AA61" s="137"/>
      <c r="AB61" s="137"/>
      <c r="AC61" s="118"/>
      <c r="AD61" s="119"/>
      <c r="AE61" s="119"/>
      <c r="AF61" s="119"/>
      <c r="AG61" s="183"/>
      <c r="AH61" s="183"/>
      <c r="AI61" s="183"/>
      <c r="AJ61" s="187"/>
      <c r="AK61" s="136"/>
      <c r="AL61" s="137"/>
      <c r="AM61" s="137"/>
      <c r="AN61" s="137"/>
      <c r="AO61" s="137"/>
      <c r="AP61" s="137"/>
      <c r="AQ61" s="118"/>
      <c r="AR61" s="119"/>
      <c r="AS61" s="119"/>
      <c r="AT61" s="119"/>
      <c r="AU61" s="183"/>
      <c r="AV61" s="183"/>
      <c r="AW61" s="183"/>
      <c r="AX61" s="187"/>
      <c r="AY61" s="123"/>
      <c r="AZ61" s="114"/>
      <c r="BA61" s="114"/>
      <c r="BB61" s="114"/>
      <c r="BC61" s="114"/>
      <c r="BD61" s="114"/>
      <c r="BE61" s="114"/>
      <c r="BF61" s="114"/>
      <c r="BG61" s="114"/>
      <c r="BH61" s="114"/>
      <c r="BI61" s="8"/>
      <c r="BJ61" s="114"/>
      <c r="BK61" s="114"/>
      <c r="BL61" s="114"/>
      <c r="BM61" s="114"/>
      <c r="BN61" s="114"/>
      <c r="BO61" s="114"/>
      <c r="BP61" s="115"/>
      <c r="BQ61" s="118"/>
      <c r="BR61" s="119"/>
      <c r="BS61" s="119"/>
      <c r="BT61" s="119"/>
      <c r="BU61" s="119"/>
      <c r="BV61" s="119"/>
      <c r="BW61" s="119"/>
      <c r="BX61" s="162"/>
      <c r="BY61" s="136"/>
      <c r="BZ61" s="137"/>
      <c r="CA61" s="137"/>
      <c r="CB61" s="137"/>
      <c r="CC61" s="137"/>
      <c r="CD61" s="137"/>
      <c r="CE61" s="118"/>
      <c r="CF61" s="119"/>
      <c r="CG61" s="119"/>
      <c r="CH61" s="119"/>
      <c r="CI61" s="119"/>
      <c r="CJ61" s="119"/>
      <c r="CK61" s="119"/>
      <c r="CL61" s="162"/>
      <c r="CM61" s="136"/>
      <c r="CN61" s="137"/>
      <c r="CO61" s="137"/>
      <c r="CP61" s="137"/>
      <c r="CQ61" s="137"/>
      <c r="CR61" s="137"/>
      <c r="CS61" s="118"/>
      <c r="CT61" s="119"/>
      <c r="CU61" s="119"/>
      <c r="CV61" s="119"/>
      <c r="CW61" s="119"/>
      <c r="CX61" s="119"/>
      <c r="CY61" s="119"/>
      <c r="CZ61" s="162"/>
      <c r="DA61" s="136"/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7"/>
      <c r="DO61" s="160"/>
      <c r="DP61" s="160"/>
      <c r="DQ61" s="160"/>
      <c r="DR61" s="160"/>
      <c r="DS61" s="160"/>
      <c r="DT61" s="160"/>
      <c r="DU61" s="160"/>
      <c r="DV61" s="160"/>
      <c r="DW61" s="160"/>
      <c r="DX61" s="160"/>
      <c r="DY61" s="160"/>
      <c r="DZ61" s="160"/>
      <c r="EA61" s="160"/>
      <c r="EB61" s="160"/>
      <c r="EC61" s="160"/>
      <c r="ED61" s="160"/>
      <c r="EE61" s="160"/>
      <c r="EF61" s="160"/>
      <c r="EG61" s="137"/>
      <c r="EH61" s="137"/>
      <c r="EI61" s="137"/>
      <c r="EJ61" s="137"/>
      <c r="EK61" s="137"/>
      <c r="EL61" s="137"/>
      <c r="EM61" s="137"/>
      <c r="EN61" s="137"/>
      <c r="EO61" s="137"/>
      <c r="EP61" s="137"/>
      <c r="EQ61" s="137"/>
      <c r="ER61" s="137"/>
      <c r="ES61" s="137"/>
      <c r="ET61" s="137"/>
      <c r="EU61" s="137"/>
      <c r="EV61" s="137"/>
      <c r="EW61" s="137"/>
      <c r="EX61" s="137"/>
      <c r="EY61" s="137"/>
      <c r="EZ61" s="137"/>
      <c r="FA61" s="137"/>
      <c r="FB61" s="137"/>
      <c r="FC61" s="137"/>
      <c r="FD61" s="137"/>
      <c r="FE61" s="137"/>
      <c r="FF61" s="137"/>
      <c r="FG61" s="137"/>
      <c r="FH61" s="137"/>
      <c r="FI61" s="137"/>
      <c r="FJ61" s="137"/>
      <c r="FK61" s="137"/>
      <c r="FL61" s="137"/>
      <c r="FM61" s="137"/>
      <c r="FN61" s="137"/>
      <c r="FO61" s="137"/>
      <c r="FP61" s="137"/>
      <c r="FQ61" s="137"/>
      <c r="FR61" s="137"/>
      <c r="FS61" s="137"/>
      <c r="FT61" s="137"/>
      <c r="FU61" s="137"/>
      <c r="FV61" s="137"/>
      <c r="FW61" s="137"/>
      <c r="FX61" s="137"/>
      <c r="FY61" s="137"/>
      <c r="FZ61" s="137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24"/>
      <c r="HO61" s="2"/>
      <c r="HP61" s="1"/>
      <c r="HQ61" s="1"/>
      <c r="HR61" s="1"/>
    </row>
    <row r="62" spans="1:240" ht="3.75" customHeight="1" x14ac:dyDescent="0.2">
      <c r="A62" s="1"/>
      <c r="B62" s="1"/>
      <c r="C62" s="1"/>
      <c r="D62" s="1"/>
      <c r="E62" s="1"/>
      <c r="F62" s="254"/>
      <c r="G62" s="255"/>
      <c r="H62" s="255"/>
      <c r="I62" s="255"/>
      <c r="J62" s="255"/>
      <c r="K62" s="255"/>
      <c r="L62" s="255"/>
      <c r="M62" s="255"/>
      <c r="N62" s="256"/>
      <c r="O62" s="182"/>
      <c r="P62" s="183"/>
      <c r="Q62" s="183"/>
      <c r="R62" s="183"/>
      <c r="S62" s="183"/>
      <c r="T62" s="183"/>
      <c r="U62" s="183"/>
      <c r="V62" s="187"/>
      <c r="W62" s="136"/>
      <c r="X62" s="137"/>
      <c r="Y62" s="137"/>
      <c r="Z62" s="137"/>
      <c r="AA62" s="137"/>
      <c r="AB62" s="137"/>
      <c r="AC62" s="118"/>
      <c r="AD62" s="119"/>
      <c r="AE62" s="119"/>
      <c r="AF62" s="119"/>
      <c r="AG62" s="183"/>
      <c r="AH62" s="183"/>
      <c r="AI62" s="183"/>
      <c r="AJ62" s="187"/>
      <c r="AK62" s="136"/>
      <c r="AL62" s="137"/>
      <c r="AM62" s="137"/>
      <c r="AN62" s="137"/>
      <c r="AO62" s="137"/>
      <c r="AP62" s="137"/>
      <c r="AQ62" s="118"/>
      <c r="AR62" s="119"/>
      <c r="AS62" s="119"/>
      <c r="AT62" s="119"/>
      <c r="AU62" s="183"/>
      <c r="AV62" s="183"/>
      <c r="AW62" s="183"/>
      <c r="AX62" s="187"/>
      <c r="AY62" s="123"/>
      <c r="AZ62" s="114"/>
      <c r="BA62" s="114"/>
      <c r="BB62" s="114"/>
      <c r="BC62" s="114"/>
      <c r="BD62" s="114"/>
      <c r="BE62" s="114"/>
      <c r="BF62" s="114"/>
      <c r="BG62" s="114"/>
      <c r="BH62" s="114"/>
      <c r="BI62" s="8"/>
      <c r="BJ62" s="114"/>
      <c r="BK62" s="114"/>
      <c r="BL62" s="114"/>
      <c r="BM62" s="114"/>
      <c r="BN62" s="114"/>
      <c r="BO62" s="114"/>
      <c r="BP62" s="115"/>
      <c r="BQ62" s="118"/>
      <c r="BR62" s="119"/>
      <c r="BS62" s="119"/>
      <c r="BT62" s="119"/>
      <c r="BU62" s="119"/>
      <c r="BV62" s="119"/>
      <c r="BW62" s="119"/>
      <c r="BX62" s="162"/>
      <c r="BY62" s="136"/>
      <c r="BZ62" s="137"/>
      <c r="CA62" s="137"/>
      <c r="CB62" s="137"/>
      <c r="CC62" s="137"/>
      <c r="CD62" s="137"/>
      <c r="CE62" s="118"/>
      <c r="CF62" s="119"/>
      <c r="CG62" s="119"/>
      <c r="CH62" s="119"/>
      <c r="CI62" s="119"/>
      <c r="CJ62" s="119"/>
      <c r="CK62" s="119"/>
      <c r="CL62" s="162"/>
      <c r="CM62" s="136"/>
      <c r="CN62" s="137"/>
      <c r="CO62" s="137"/>
      <c r="CP62" s="137"/>
      <c r="CQ62" s="137"/>
      <c r="CR62" s="137"/>
      <c r="CS62" s="118"/>
      <c r="CT62" s="119"/>
      <c r="CU62" s="119"/>
      <c r="CV62" s="119"/>
      <c r="CW62" s="119"/>
      <c r="CX62" s="119"/>
      <c r="CY62" s="119"/>
      <c r="CZ62" s="162"/>
      <c r="DA62" s="136"/>
      <c r="DB62" s="137"/>
      <c r="DC62" s="137"/>
      <c r="DD62" s="137"/>
      <c r="DE62" s="137"/>
      <c r="DF62" s="137"/>
      <c r="DG62" s="137"/>
      <c r="DH62" s="137"/>
      <c r="DI62" s="137"/>
      <c r="DJ62" s="137"/>
      <c r="DK62" s="137"/>
      <c r="DL62" s="137"/>
      <c r="DM62" s="137"/>
      <c r="DN62" s="137"/>
      <c r="DO62" s="160"/>
      <c r="DP62" s="160"/>
      <c r="DQ62" s="160"/>
      <c r="DR62" s="160"/>
      <c r="DS62" s="160"/>
      <c r="DT62" s="160"/>
      <c r="DU62" s="160"/>
      <c r="DV62" s="160"/>
      <c r="DW62" s="160"/>
      <c r="DX62" s="160"/>
      <c r="DY62" s="160"/>
      <c r="DZ62" s="160"/>
      <c r="EA62" s="160"/>
      <c r="EB62" s="160"/>
      <c r="EC62" s="160"/>
      <c r="ED62" s="160"/>
      <c r="EE62" s="160"/>
      <c r="EF62" s="160"/>
      <c r="EG62" s="137"/>
      <c r="EH62" s="137"/>
      <c r="EI62" s="137"/>
      <c r="EJ62" s="137"/>
      <c r="EK62" s="137"/>
      <c r="EL62" s="137"/>
      <c r="EM62" s="137"/>
      <c r="EN62" s="137"/>
      <c r="EO62" s="137"/>
      <c r="EP62" s="137"/>
      <c r="EQ62" s="137"/>
      <c r="ER62" s="137"/>
      <c r="ES62" s="137"/>
      <c r="ET62" s="137"/>
      <c r="EU62" s="137"/>
      <c r="EV62" s="137"/>
      <c r="EW62" s="137"/>
      <c r="EX62" s="137"/>
      <c r="EY62" s="137"/>
      <c r="EZ62" s="137"/>
      <c r="FA62" s="137"/>
      <c r="FB62" s="137"/>
      <c r="FC62" s="137"/>
      <c r="FD62" s="137"/>
      <c r="FE62" s="137"/>
      <c r="FF62" s="137"/>
      <c r="FG62" s="137"/>
      <c r="FH62" s="137"/>
      <c r="FI62" s="137"/>
      <c r="FJ62" s="137"/>
      <c r="FK62" s="137"/>
      <c r="FL62" s="137"/>
      <c r="FM62" s="137"/>
      <c r="FN62" s="137"/>
      <c r="FO62" s="137"/>
      <c r="FP62" s="137"/>
      <c r="FQ62" s="137"/>
      <c r="FR62" s="137"/>
      <c r="FS62" s="137"/>
      <c r="FT62" s="137"/>
      <c r="FU62" s="137"/>
      <c r="FV62" s="137"/>
      <c r="FW62" s="137"/>
      <c r="FX62" s="137"/>
      <c r="FY62" s="137"/>
      <c r="FZ62" s="137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24"/>
      <c r="HO62" s="2"/>
      <c r="HP62" s="1"/>
      <c r="HQ62" s="1"/>
      <c r="HR62" s="1"/>
    </row>
    <row r="63" spans="1:240" ht="3.75" customHeight="1" x14ac:dyDescent="0.2">
      <c r="A63" s="1"/>
      <c r="B63" s="1"/>
      <c r="C63" s="1"/>
      <c r="D63" s="1"/>
      <c r="E63" s="1"/>
      <c r="F63" s="254"/>
      <c r="G63" s="255"/>
      <c r="H63" s="255"/>
      <c r="I63" s="255"/>
      <c r="J63" s="255"/>
      <c r="K63" s="255"/>
      <c r="L63" s="255"/>
      <c r="M63" s="255"/>
      <c r="N63" s="256"/>
      <c r="O63" s="182"/>
      <c r="P63" s="183"/>
      <c r="Q63" s="183"/>
      <c r="R63" s="183"/>
      <c r="S63" s="183"/>
      <c r="T63" s="183"/>
      <c r="U63" s="183"/>
      <c r="V63" s="187"/>
      <c r="W63" s="136"/>
      <c r="X63" s="137"/>
      <c r="Y63" s="137"/>
      <c r="Z63" s="137"/>
      <c r="AA63" s="137"/>
      <c r="AB63" s="137"/>
      <c r="AC63" s="118"/>
      <c r="AD63" s="119"/>
      <c r="AE63" s="119"/>
      <c r="AF63" s="119"/>
      <c r="AG63" s="183"/>
      <c r="AH63" s="183"/>
      <c r="AI63" s="183"/>
      <c r="AJ63" s="187"/>
      <c r="AK63" s="136"/>
      <c r="AL63" s="137"/>
      <c r="AM63" s="137"/>
      <c r="AN63" s="137"/>
      <c r="AO63" s="137"/>
      <c r="AP63" s="137"/>
      <c r="AQ63" s="118"/>
      <c r="AR63" s="119"/>
      <c r="AS63" s="119"/>
      <c r="AT63" s="119"/>
      <c r="AU63" s="183"/>
      <c r="AV63" s="183"/>
      <c r="AW63" s="183"/>
      <c r="AX63" s="187"/>
      <c r="AY63" s="123"/>
      <c r="AZ63" s="114"/>
      <c r="BA63" s="114"/>
      <c r="BB63" s="114"/>
      <c r="BC63" s="114"/>
      <c r="BD63" s="114"/>
      <c r="BE63" s="114"/>
      <c r="BF63" s="114"/>
      <c r="BG63" s="114"/>
      <c r="BH63" s="114"/>
      <c r="BI63" s="8"/>
      <c r="BJ63" s="114"/>
      <c r="BK63" s="114"/>
      <c r="BL63" s="114"/>
      <c r="BM63" s="114"/>
      <c r="BN63" s="114"/>
      <c r="BO63" s="114"/>
      <c r="BP63" s="115"/>
      <c r="BQ63" s="118"/>
      <c r="BR63" s="119"/>
      <c r="BS63" s="119"/>
      <c r="BT63" s="119"/>
      <c r="BU63" s="119"/>
      <c r="BV63" s="119"/>
      <c r="BW63" s="119"/>
      <c r="BX63" s="162"/>
      <c r="BY63" s="136"/>
      <c r="BZ63" s="137"/>
      <c r="CA63" s="137"/>
      <c r="CB63" s="137"/>
      <c r="CC63" s="137"/>
      <c r="CD63" s="137"/>
      <c r="CE63" s="118"/>
      <c r="CF63" s="119"/>
      <c r="CG63" s="119"/>
      <c r="CH63" s="119"/>
      <c r="CI63" s="119"/>
      <c r="CJ63" s="119"/>
      <c r="CK63" s="119"/>
      <c r="CL63" s="162"/>
      <c r="CM63" s="136"/>
      <c r="CN63" s="137"/>
      <c r="CO63" s="137"/>
      <c r="CP63" s="137"/>
      <c r="CQ63" s="137"/>
      <c r="CR63" s="137"/>
      <c r="CS63" s="118"/>
      <c r="CT63" s="119"/>
      <c r="CU63" s="119"/>
      <c r="CV63" s="119"/>
      <c r="CW63" s="119"/>
      <c r="CX63" s="119"/>
      <c r="CY63" s="119"/>
      <c r="CZ63" s="162"/>
      <c r="DA63" s="136"/>
      <c r="DB63" s="137"/>
      <c r="DC63" s="137"/>
      <c r="DD63" s="137"/>
      <c r="DE63" s="137"/>
      <c r="DF63" s="137"/>
      <c r="DG63" s="137"/>
      <c r="DH63" s="137"/>
      <c r="DI63" s="137"/>
      <c r="DJ63" s="137"/>
      <c r="DK63" s="137"/>
      <c r="DL63" s="137"/>
      <c r="DM63" s="137"/>
      <c r="DN63" s="137"/>
      <c r="DO63" s="160"/>
      <c r="DP63" s="160"/>
      <c r="DQ63" s="160"/>
      <c r="DR63" s="160"/>
      <c r="DS63" s="160"/>
      <c r="DT63" s="160"/>
      <c r="DU63" s="160"/>
      <c r="DV63" s="160"/>
      <c r="DW63" s="160"/>
      <c r="DX63" s="160"/>
      <c r="DY63" s="160"/>
      <c r="DZ63" s="160"/>
      <c r="EA63" s="160"/>
      <c r="EB63" s="160"/>
      <c r="EC63" s="160"/>
      <c r="ED63" s="160"/>
      <c r="EE63" s="160"/>
      <c r="EF63" s="160"/>
      <c r="EG63" s="137"/>
      <c r="EH63" s="137"/>
      <c r="EI63" s="137"/>
      <c r="EJ63" s="137"/>
      <c r="EK63" s="137"/>
      <c r="EL63" s="137"/>
      <c r="EM63" s="137"/>
      <c r="EN63" s="137"/>
      <c r="EO63" s="137"/>
      <c r="EP63" s="137"/>
      <c r="EQ63" s="137"/>
      <c r="ER63" s="137"/>
      <c r="ES63" s="137"/>
      <c r="ET63" s="137"/>
      <c r="EU63" s="137"/>
      <c r="EV63" s="137"/>
      <c r="EW63" s="137"/>
      <c r="EX63" s="137"/>
      <c r="EY63" s="137"/>
      <c r="EZ63" s="137"/>
      <c r="FA63" s="137"/>
      <c r="FB63" s="137"/>
      <c r="FC63" s="137"/>
      <c r="FD63" s="137"/>
      <c r="FE63" s="137"/>
      <c r="FF63" s="137"/>
      <c r="FG63" s="137"/>
      <c r="FH63" s="137"/>
      <c r="FI63" s="137"/>
      <c r="FJ63" s="137"/>
      <c r="FK63" s="137"/>
      <c r="FL63" s="137"/>
      <c r="FM63" s="137"/>
      <c r="FN63" s="137"/>
      <c r="FO63" s="137"/>
      <c r="FP63" s="137"/>
      <c r="FQ63" s="137"/>
      <c r="FR63" s="137"/>
      <c r="FS63" s="137"/>
      <c r="FT63" s="137"/>
      <c r="FU63" s="137"/>
      <c r="FV63" s="137"/>
      <c r="FW63" s="137"/>
      <c r="FX63" s="137"/>
      <c r="FY63" s="137"/>
      <c r="FZ63" s="137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24"/>
      <c r="HO63" s="2"/>
      <c r="HP63" s="1"/>
      <c r="HQ63" s="1"/>
      <c r="HR63" s="1"/>
    </row>
    <row r="64" spans="1:240" ht="3.75" customHeight="1" x14ac:dyDescent="0.2">
      <c r="A64" s="1"/>
      <c r="B64" s="1"/>
      <c r="C64" s="1"/>
      <c r="D64" s="1"/>
      <c r="E64" s="1"/>
      <c r="F64" s="254"/>
      <c r="G64" s="255"/>
      <c r="H64" s="255"/>
      <c r="I64" s="255"/>
      <c r="J64" s="255"/>
      <c r="K64" s="255"/>
      <c r="L64" s="255"/>
      <c r="M64" s="255"/>
      <c r="N64" s="256"/>
      <c r="O64" s="182"/>
      <c r="P64" s="183"/>
      <c r="Q64" s="183"/>
      <c r="R64" s="183"/>
      <c r="S64" s="183"/>
      <c r="T64" s="183"/>
      <c r="U64" s="183"/>
      <c r="V64" s="187"/>
      <c r="W64" s="136"/>
      <c r="X64" s="137"/>
      <c r="Y64" s="137"/>
      <c r="Z64" s="137"/>
      <c r="AA64" s="137"/>
      <c r="AB64" s="137"/>
      <c r="AC64" s="118"/>
      <c r="AD64" s="119"/>
      <c r="AE64" s="119"/>
      <c r="AF64" s="119"/>
      <c r="AG64" s="183"/>
      <c r="AH64" s="183"/>
      <c r="AI64" s="183"/>
      <c r="AJ64" s="187"/>
      <c r="AK64" s="136"/>
      <c r="AL64" s="137"/>
      <c r="AM64" s="137"/>
      <c r="AN64" s="137"/>
      <c r="AO64" s="137"/>
      <c r="AP64" s="137"/>
      <c r="AQ64" s="118"/>
      <c r="AR64" s="119"/>
      <c r="AS64" s="119"/>
      <c r="AT64" s="119"/>
      <c r="AU64" s="183"/>
      <c r="AV64" s="183"/>
      <c r="AW64" s="183"/>
      <c r="AX64" s="187"/>
      <c r="AY64" s="123"/>
      <c r="AZ64" s="114"/>
      <c r="BA64" s="114"/>
      <c r="BB64" s="114"/>
      <c r="BC64" s="114"/>
      <c r="BD64" s="114"/>
      <c r="BE64" s="114"/>
      <c r="BF64" s="114"/>
      <c r="BG64" s="114"/>
      <c r="BH64" s="114"/>
      <c r="BI64" s="8"/>
      <c r="BJ64" s="114"/>
      <c r="BK64" s="114"/>
      <c r="BL64" s="114"/>
      <c r="BM64" s="114"/>
      <c r="BN64" s="114"/>
      <c r="BO64" s="114"/>
      <c r="BP64" s="115"/>
      <c r="BQ64" s="118"/>
      <c r="BR64" s="119"/>
      <c r="BS64" s="119"/>
      <c r="BT64" s="119"/>
      <c r="BU64" s="119"/>
      <c r="BV64" s="119"/>
      <c r="BW64" s="119"/>
      <c r="BX64" s="162"/>
      <c r="BY64" s="136"/>
      <c r="BZ64" s="137"/>
      <c r="CA64" s="137"/>
      <c r="CB64" s="137"/>
      <c r="CC64" s="137"/>
      <c r="CD64" s="137"/>
      <c r="CE64" s="118"/>
      <c r="CF64" s="119"/>
      <c r="CG64" s="119"/>
      <c r="CH64" s="119"/>
      <c r="CI64" s="119"/>
      <c r="CJ64" s="119"/>
      <c r="CK64" s="119"/>
      <c r="CL64" s="162"/>
      <c r="CM64" s="136"/>
      <c r="CN64" s="137"/>
      <c r="CO64" s="137"/>
      <c r="CP64" s="137"/>
      <c r="CQ64" s="137"/>
      <c r="CR64" s="137"/>
      <c r="CS64" s="118"/>
      <c r="CT64" s="119"/>
      <c r="CU64" s="119"/>
      <c r="CV64" s="119"/>
      <c r="CW64" s="119"/>
      <c r="CX64" s="119"/>
      <c r="CY64" s="119"/>
      <c r="CZ64" s="162"/>
      <c r="DA64" s="136"/>
      <c r="DB64" s="137"/>
      <c r="DC64" s="137"/>
      <c r="DD64" s="137"/>
      <c r="DE64" s="137"/>
      <c r="DF64" s="137"/>
      <c r="DG64" s="137"/>
      <c r="DH64" s="137"/>
      <c r="DI64" s="137"/>
      <c r="DJ64" s="137"/>
      <c r="DK64" s="137"/>
      <c r="DL64" s="137"/>
      <c r="DM64" s="137"/>
      <c r="DN64" s="137"/>
      <c r="DO64" s="160"/>
      <c r="DP64" s="160"/>
      <c r="DQ64" s="160"/>
      <c r="DR64" s="160"/>
      <c r="DS64" s="160"/>
      <c r="DT64" s="160"/>
      <c r="DU64" s="160"/>
      <c r="DV64" s="160"/>
      <c r="DW64" s="160"/>
      <c r="DX64" s="160"/>
      <c r="DY64" s="160"/>
      <c r="DZ64" s="160"/>
      <c r="EA64" s="160"/>
      <c r="EB64" s="160"/>
      <c r="EC64" s="160"/>
      <c r="ED64" s="160"/>
      <c r="EE64" s="160"/>
      <c r="EF64" s="160"/>
      <c r="EG64" s="137"/>
      <c r="EH64" s="137"/>
      <c r="EI64" s="137"/>
      <c r="EJ64" s="137"/>
      <c r="EK64" s="137"/>
      <c r="EL64" s="137"/>
      <c r="EM64" s="137"/>
      <c r="EN64" s="137"/>
      <c r="EO64" s="137"/>
      <c r="EP64" s="137"/>
      <c r="EQ64" s="137"/>
      <c r="ER64" s="137"/>
      <c r="ES64" s="137"/>
      <c r="ET64" s="137"/>
      <c r="EU64" s="137"/>
      <c r="EV64" s="137"/>
      <c r="EW64" s="137"/>
      <c r="EX64" s="137"/>
      <c r="EY64" s="137"/>
      <c r="EZ64" s="137"/>
      <c r="FA64" s="137"/>
      <c r="FB64" s="137"/>
      <c r="FC64" s="137"/>
      <c r="FD64" s="137"/>
      <c r="FE64" s="137"/>
      <c r="FF64" s="137"/>
      <c r="FG64" s="137"/>
      <c r="FH64" s="137"/>
      <c r="FI64" s="137"/>
      <c r="FJ64" s="137"/>
      <c r="FK64" s="137"/>
      <c r="FL64" s="137"/>
      <c r="FM64" s="137"/>
      <c r="FN64" s="137"/>
      <c r="FO64" s="137"/>
      <c r="FP64" s="137"/>
      <c r="FQ64" s="137"/>
      <c r="FR64" s="137"/>
      <c r="FS64" s="137"/>
      <c r="FT64" s="137"/>
      <c r="FU64" s="137"/>
      <c r="FV64" s="137"/>
      <c r="FW64" s="137"/>
      <c r="FX64" s="137"/>
      <c r="FY64" s="137"/>
      <c r="FZ64" s="137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24"/>
      <c r="HO64" s="2"/>
      <c r="HP64" s="1"/>
      <c r="HQ64" s="1"/>
      <c r="HR64" s="1"/>
    </row>
    <row r="65" spans="1:255" ht="3.75" customHeight="1" x14ac:dyDescent="0.2">
      <c r="A65" s="1"/>
      <c r="B65" s="1"/>
      <c r="C65" s="1"/>
      <c r="D65" s="1"/>
      <c r="E65" s="1"/>
      <c r="F65" s="254"/>
      <c r="G65" s="255"/>
      <c r="H65" s="255"/>
      <c r="I65" s="255"/>
      <c r="J65" s="255"/>
      <c r="K65" s="255"/>
      <c r="L65" s="255"/>
      <c r="M65" s="255"/>
      <c r="N65" s="256"/>
      <c r="O65" s="182"/>
      <c r="P65" s="183"/>
      <c r="Q65" s="183"/>
      <c r="R65" s="183"/>
      <c r="S65" s="183"/>
      <c r="T65" s="183"/>
      <c r="U65" s="183"/>
      <c r="V65" s="187"/>
      <c r="W65" s="136"/>
      <c r="X65" s="137"/>
      <c r="Y65" s="137"/>
      <c r="Z65" s="137"/>
      <c r="AA65" s="137"/>
      <c r="AB65" s="137"/>
      <c r="AC65" s="118"/>
      <c r="AD65" s="119"/>
      <c r="AE65" s="119"/>
      <c r="AF65" s="119"/>
      <c r="AG65" s="183"/>
      <c r="AH65" s="183"/>
      <c r="AI65" s="183"/>
      <c r="AJ65" s="187"/>
      <c r="AK65" s="136"/>
      <c r="AL65" s="137"/>
      <c r="AM65" s="137"/>
      <c r="AN65" s="137"/>
      <c r="AO65" s="137"/>
      <c r="AP65" s="137"/>
      <c r="AQ65" s="118"/>
      <c r="AR65" s="119"/>
      <c r="AS65" s="119"/>
      <c r="AT65" s="119"/>
      <c r="AU65" s="183"/>
      <c r="AV65" s="183"/>
      <c r="AW65" s="183"/>
      <c r="AX65" s="187"/>
      <c r="AY65" s="123"/>
      <c r="AZ65" s="114"/>
      <c r="BA65" s="114"/>
      <c r="BB65" s="114"/>
      <c r="BC65" s="114"/>
      <c r="BD65" s="114"/>
      <c r="BE65" s="114"/>
      <c r="BF65" s="114"/>
      <c r="BG65" s="114"/>
      <c r="BH65" s="114"/>
      <c r="BI65" s="8"/>
      <c r="BJ65" s="114"/>
      <c r="BK65" s="114"/>
      <c r="BL65" s="114"/>
      <c r="BM65" s="114"/>
      <c r="BN65" s="114"/>
      <c r="BO65" s="114"/>
      <c r="BP65" s="115"/>
      <c r="BQ65" s="118"/>
      <c r="BR65" s="119"/>
      <c r="BS65" s="119"/>
      <c r="BT65" s="119"/>
      <c r="BU65" s="119"/>
      <c r="BV65" s="119"/>
      <c r="BW65" s="119"/>
      <c r="BX65" s="162"/>
      <c r="BY65" s="136"/>
      <c r="BZ65" s="137"/>
      <c r="CA65" s="137"/>
      <c r="CB65" s="137"/>
      <c r="CC65" s="137"/>
      <c r="CD65" s="137"/>
      <c r="CE65" s="118"/>
      <c r="CF65" s="119"/>
      <c r="CG65" s="119"/>
      <c r="CH65" s="119"/>
      <c r="CI65" s="119"/>
      <c r="CJ65" s="119"/>
      <c r="CK65" s="119"/>
      <c r="CL65" s="162"/>
      <c r="CM65" s="136"/>
      <c r="CN65" s="137"/>
      <c r="CO65" s="137"/>
      <c r="CP65" s="137"/>
      <c r="CQ65" s="137"/>
      <c r="CR65" s="137"/>
      <c r="CS65" s="118"/>
      <c r="CT65" s="119"/>
      <c r="CU65" s="119"/>
      <c r="CV65" s="119"/>
      <c r="CW65" s="119"/>
      <c r="CX65" s="119"/>
      <c r="CY65" s="119"/>
      <c r="CZ65" s="162"/>
      <c r="DA65" s="136"/>
      <c r="DB65" s="137"/>
      <c r="DC65" s="137"/>
      <c r="DD65" s="137"/>
      <c r="DE65" s="137"/>
      <c r="DF65" s="137"/>
      <c r="DG65" s="137"/>
      <c r="DH65" s="137"/>
      <c r="DI65" s="137"/>
      <c r="DJ65" s="137"/>
      <c r="DK65" s="137"/>
      <c r="DL65" s="137"/>
      <c r="DM65" s="137"/>
      <c r="DN65" s="137"/>
      <c r="DO65" s="160"/>
      <c r="DP65" s="160"/>
      <c r="DQ65" s="160"/>
      <c r="DR65" s="160"/>
      <c r="DS65" s="160"/>
      <c r="DT65" s="160"/>
      <c r="DU65" s="160"/>
      <c r="DV65" s="160"/>
      <c r="DW65" s="160"/>
      <c r="DX65" s="160"/>
      <c r="DY65" s="160"/>
      <c r="DZ65" s="160"/>
      <c r="EA65" s="160"/>
      <c r="EB65" s="160"/>
      <c r="EC65" s="160"/>
      <c r="ED65" s="160"/>
      <c r="EE65" s="160"/>
      <c r="EF65" s="160"/>
      <c r="EG65" s="137"/>
      <c r="EH65" s="137"/>
      <c r="EI65" s="137"/>
      <c r="EJ65" s="137"/>
      <c r="EK65" s="137"/>
      <c r="EL65" s="137"/>
      <c r="EM65" s="137"/>
      <c r="EN65" s="137"/>
      <c r="EO65" s="137"/>
      <c r="EP65" s="137"/>
      <c r="EQ65" s="137"/>
      <c r="ER65" s="137"/>
      <c r="ES65" s="137"/>
      <c r="ET65" s="137"/>
      <c r="EU65" s="137"/>
      <c r="EV65" s="137"/>
      <c r="EW65" s="137"/>
      <c r="EX65" s="137"/>
      <c r="EY65" s="137"/>
      <c r="EZ65" s="137"/>
      <c r="FA65" s="137"/>
      <c r="FB65" s="137"/>
      <c r="FC65" s="137"/>
      <c r="FD65" s="137"/>
      <c r="FE65" s="137"/>
      <c r="FF65" s="137"/>
      <c r="FG65" s="137"/>
      <c r="FH65" s="137"/>
      <c r="FI65" s="137"/>
      <c r="FJ65" s="137"/>
      <c r="FK65" s="137"/>
      <c r="FL65" s="137"/>
      <c r="FM65" s="137"/>
      <c r="FN65" s="137"/>
      <c r="FO65" s="137"/>
      <c r="FP65" s="137"/>
      <c r="FQ65" s="137"/>
      <c r="FR65" s="137"/>
      <c r="FS65" s="137"/>
      <c r="FT65" s="137"/>
      <c r="FU65" s="137"/>
      <c r="FV65" s="137"/>
      <c r="FW65" s="137"/>
      <c r="FX65" s="137"/>
      <c r="FY65" s="137"/>
      <c r="FZ65" s="137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24"/>
      <c r="HO65" s="2"/>
      <c r="HP65" s="1"/>
      <c r="HQ65" s="1"/>
      <c r="HR65" s="1"/>
    </row>
    <row r="66" spans="1:255" ht="3.75" customHeight="1" x14ac:dyDescent="0.2">
      <c r="A66" s="1"/>
      <c r="B66" s="1"/>
      <c r="C66" s="1"/>
      <c r="D66" s="1"/>
      <c r="E66" s="1"/>
      <c r="F66" s="254"/>
      <c r="G66" s="255"/>
      <c r="H66" s="255"/>
      <c r="I66" s="255"/>
      <c r="J66" s="255"/>
      <c r="K66" s="255"/>
      <c r="L66" s="255"/>
      <c r="M66" s="255"/>
      <c r="N66" s="256"/>
      <c r="O66" s="184"/>
      <c r="P66" s="185"/>
      <c r="Q66" s="185"/>
      <c r="R66" s="185"/>
      <c r="S66" s="185"/>
      <c r="T66" s="185"/>
      <c r="U66" s="185"/>
      <c r="V66" s="188"/>
      <c r="W66" s="136"/>
      <c r="X66" s="137"/>
      <c r="Y66" s="137"/>
      <c r="Z66" s="137"/>
      <c r="AA66" s="137"/>
      <c r="AB66" s="137"/>
      <c r="AC66" s="120"/>
      <c r="AD66" s="121"/>
      <c r="AE66" s="121"/>
      <c r="AF66" s="121"/>
      <c r="AG66" s="185"/>
      <c r="AH66" s="185"/>
      <c r="AI66" s="185"/>
      <c r="AJ66" s="188"/>
      <c r="AK66" s="136"/>
      <c r="AL66" s="137"/>
      <c r="AM66" s="137"/>
      <c r="AN66" s="137"/>
      <c r="AO66" s="137"/>
      <c r="AP66" s="137"/>
      <c r="AQ66" s="120"/>
      <c r="AR66" s="121"/>
      <c r="AS66" s="121"/>
      <c r="AT66" s="121"/>
      <c r="AU66" s="185"/>
      <c r="AV66" s="185"/>
      <c r="AW66" s="185"/>
      <c r="AX66" s="188"/>
      <c r="AY66" s="123"/>
      <c r="AZ66" s="114"/>
      <c r="BA66" s="114"/>
      <c r="BB66" s="114"/>
      <c r="BC66" s="114"/>
      <c r="BD66" s="114"/>
      <c r="BE66" s="114"/>
      <c r="BF66" s="114"/>
      <c r="BG66" s="114"/>
      <c r="BH66" s="114"/>
      <c r="BI66" s="8"/>
      <c r="BJ66" s="114"/>
      <c r="BK66" s="114"/>
      <c r="BL66" s="114"/>
      <c r="BM66" s="114"/>
      <c r="BN66" s="114"/>
      <c r="BO66" s="114"/>
      <c r="BP66" s="115"/>
      <c r="BQ66" s="120"/>
      <c r="BR66" s="121"/>
      <c r="BS66" s="121"/>
      <c r="BT66" s="121"/>
      <c r="BU66" s="121"/>
      <c r="BV66" s="121"/>
      <c r="BW66" s="121"/>
      <c r="BX66" s="163"/>
      <c r="BY66" s="136"/>
      <c r="BZ66" s="137"/>
      <c r="CA66" s="137"/>
      <c r="CB66" s="137"/>
      <c r="CC66" s="137"/>
      <c r="CD66" s="137"/>
      <c r="CE66" s="120"/>
      <c r="CF66" s="121"/>
      <c r="CG66" s="121"/>
      <c r="CH66" s="121"/>
      <c r="CI66" s="121"/>
      <c r="CJ66" s="121"/>
      <c r="CK66" s="121"/>
      <c r="CL66" s="163"/>
      <c r="CM66" s="136"/>
      <c r="CN66" s="137"/>
      <c r="CO66" s="137"/>
      <c r="CP66" s="137"/>
      <c r="CQ66" s="137"/>
      <c r="CR66" s="137"/>
      <c r="CS66" s="120"/>
      <c r="CT66" s="121"/>
      <c r="CU66" s="121"/>
      <c r="CV66" s="121"/>
      <c r="CW66" s="121"/>
      <c r="CX66" s="121"/>
      <c r="CY66" s="121"/>
      <c r="CZ66" s="163"/>
      <c r="DA66" s="136"/>
      <c r="DB66" s="137"/>
      <c r="DC66" s="137"/>
      <c r="DD66" s="137"/>
      <c r="DE66" s="137"/>
      <c r="DF66" s="137"/>
      <c r="DG66" s="137"/>
      <c r="DH66" s="137"/>
      <c r="DI66" s="137"/>
      <c r="DJ66" s="137"/>
      <c r="DK66" s="137"/>
      <c r="DL66" s="137"/>
      <c r="DM66" s="137"/>
      <c r="DN66" s="137"/>
      <c r="DO66" s="160"/>
      <c r="DP66" s="160"/>
      <c r="DQ66" s="160"/>
      <c r="DR66" s="160"/>
      <c r="DS66" s="160"/>
      <c r="DT66" s="160"/>
      <c r="DU66" s="160"/>
      <c r="DV66" s="160"/>
      <c r="DW66" s="160"/>
      <c r="DX66" s="160"/>
      <c r="DY66" s="160"/>
      <c r="DZ66" s="160"/>
      <c r="EA66" s="160"/>
      <c r="EB66" s="160"/>
      <c r="EC66" s="160"/>
      <c r="ED66" s="160"/>
      <c r="EE66" s="160"/>
      <c r="EF66" s="160"/>
      <c r="EG66" s="137"/>
      <c r="EH66" s="137"/>
      <c r="EI66" s="137"/>
      <c r="EJ66" s="137"/>
      <c r="EK66" s="137"/>
      <c r="EL66" s="137"/>
      <c r="EM66" s="137"/>
      <c r="EN66" s="137"/>
      <c r="EO66" s="137"/>
      <c r="EP66" s="137"/>
      <c r="EQ66" s="137"/>
      <c r="ER66" s="137"/>
      <c r="ES66" s="137"/>
      <c r="ET66" s="137"/>
      <c r="EU66" s="137"/>
      <c r="EV66" s="137"/>
      <c r="EW66" s="137"/>
      <c r="EX66" s="137"/>
      <c r="EY66" s="137"/>
      <c r="EZ66" s="137"/>
      <c r="FA66" s="137"/>
      <c r="FB66" s="137"/>
      <c r="FC66" s="137"/>
      <c r="FD66" s="137"/>
      <c r="FE66" s="137"/>
      <c r="FF66" s="137"/>
      <c r="FG66" s="137"/>
      <c r="FH66" s="137"/>
      <c r="FI66" s="137"/>
      <c r="FJ66" s="137"/>
      <c r="FK66" s="137"/>
      <c r="FL66" s="137"/>
      <c r="FM66" s="137"/>
      <c r="FN66" s="137"/>
      <c r="FO66" s="137"/>
      <c r="FP66" s="137"/>
      <c r="FQ66" s="137"/>
      <c r="FR66" s="137"/>
      <c r="FS66" s="137"/>
      <c r="FT66" s="137"/>
      <c r="FU66" s="137"/>
      <c r="FV66" s="137"/>
      <c r="FW66" s="137"/>
      <c r="FX66" s="137"/>
      <c r="FY66" s="137"/>
      <c r="FZ66" s="137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24"/>
      <c r="HO66" s="2"/>
      <c r="HP66" s="1"/>
      <c r="HQ66" s="1"/>
      <c r="HR66" s="1"/>
    </row>
    <row r="67" spans="1:255" ht="3.75" customHeight="1" x14ac:dyDescent="0.2">
      <c r="A67" s="1"/>
      <c r="B67" s="1"/>
      <c r="C67" s="1"/>
      <c r="D67" s="1"/>
      <c r="E67" s="1"/>
      <c r="F67" s="2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60"/>
      <c r="DP67" s="160"/>
      <c r="DQ67" s="160"/>
      <c r="DR67" s="160"/>
      <c r="DS67" s="160"/>
      <c r="DT67" s="160"/>
      <c r="DU67" s="160"/>
      <c r="DV67" s="160"/>
      <c r="DW67" s="160"/>
      <c r="DX67" s="160"/>
      <c r="DY67" s="160"/>
      <c r="DZ67" s="160"/>
      <c r="EA67" s="160"/>
      <c r="EB67" s="160"/>
      <c r="EC67" s="160"/>
      <c r="ED67" s="160"/>
      <c r="EE67" s="160"/>
      <c r="EF67" s="160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137"/>
      <c r="ER67" s="137"/>
      <c r="ES67" s="137"/>
      <c r="ET67" s="137"/>
      <c r="EU67" s="137"/>
      <c r="EV67" s="137"/>
      <c r="EW67" s="137"/>
      <c r="EX67" s="137"/>
      <c r="EY67" s="137"/>
      <c r="EZ67" s="137"/>
      <c r="FA67" s="137"/>
      <c r="FB67" s="137"/>
      <c r="FC67" s="137"/>
      <c r="FD67" s="137"/>
      <c r="FE67" s="137"/>
      <c r="FF67" s="137"/>
      <c r="FG67" s="137"/>
      <c r="FH67" s="137"/>
      <c r="FI67" s="137"/>
      <c r="FJ67" s="137"/>
      <c r="FK67" s="137"/>
      <c r="FL67" s="137"/>
      <c r="FM67" s="137"/>
      <c r="FN67" s="137"/>
      <c r="FO67" s="137"/>
      <c r="FP67" s="137"/>
      <c r="FQ67" s="137"/>
      <c r="FR67" s="137"/>
      <c r="FS67" s="137"/>
      <c r="FT67" s="137"/>
      <c r="FU67" s="137"/>
      <c r="FV67" s="137"/>
      <c r="FW67" s="137"/>
      <c r="FX67" s="137"/>
      <c r="FY67" s="137"/>
      <c r="FZ67" s="137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24"/>
      <c r="HO67" s="2"/>
      <c r="HP67" s="1"/>
      <c r="HQ67" s="1"/>
      <c r="HR67" s="1"/>
    </row>
    <row r="68" spans="1:255" ht="3.75" customHeight="1" thickBot="1" x14ac:dyDescent="0.25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4"/>
      <c r="HO68" s="2"/>
      <c r="HP68" s="1"/>
      <c r="HQ68" s="1"/>
      <c r="HR68" s="1"/>
    </row>
    <row r="69" spans="1:255" ht="3.75" customHeight="1" x14ac:dyDescent="0.2">
      <c r="A69" s="1"/>
      <c r="B69" s="1"/>
      <c r="C69" s="1"/>
      <c r="D69" s="1"/>
      <c r="E69" s="1"/>
      <c r="F69" s="272" t="s">
        <v>24</v>
      </c>
      <c r="G69" s="273"/>
      <c r="H69" s="273"/>
      <c r="I69" s="273"/>
      <c r="J69" s="273"/>
      <c r="K69" s="345" t="s">
        <v>25</v>
      </c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346"/>
      <c r="AE69" s="75" t="s">
        <v>34</v>
      </c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127" t="s">
        <v>33</v>
      </c>
      <c r="BZ69" s="127"/>
      <c r="CA69" s="127"/>
      <c r="CB69" s="127"/>
      <c r="CC69" s="127"/>
      <c r="CD69" s="128"/>
      <c r="CE69" s="71" t="str">
        <f>IFERROR(0+MID($IJ71,LEN($IJ71)-10+COLUMNS($CE69:$CE69),1),"")</f>
        <v/>
      </c>
      <c r="CF69" s="72"/>
      <c r="CG69" s="72"/>
      <c r="CH69" s="72"/>
      <c r="CI69" s="72" t="str">
        <f>IFERROR(0+MID($IJ71,LEN($IJ71)-9+COLUMNS($CE69:$CE69),1),"")</f>
        <v/>
      </c>
      <c r="CJ69" s="72"/>
      <c r="CK69" s="72"/>
      <c r="CL69" s="72"/>
      <c r="CM69" s="72" t="str">
        <f>IFERROR(0+MID($IJ71,LEN($IJ71)-8+COLUMNS($CE69:$CE69),1),"")</f>
        <v/>
      </c>
      <c r="CN69" s="72"/>
      <c r="CO69" s="72"/>
      <c r="CP69" s="72"/>
      <c r="CQ69" s="72" t="str">
        <f>IFERROR(0+MID($IJ71,LEN($IJ71)-7+COLUMNS($CE69:$CE69),1),"")</f>
        <v/>
      </c>
      <c r="CR69" s="72"/>
      <c r="CS69" s="72"/>
      <c r="CT69" s="72"/>
      <c r="CU69" s="72" t="str">
        <f>IFERROR(0+MID($IJ71,LEN($IJ71)-6+COLUMNS($CE69:$CE69),1),"")</f>
        <v/>
      </c>
      <c r="CV69" s="72"/>
      <c r="CW69" s="72"/>
      <c r="CX69" s="72"/>
      <c r="CY69" s="72" t="str">
        <f>IFERROR(0+MID($IJ71,LEN($IJ71)-5+COLUMNS($CE69:$CE69),1),"")</f>
        <v/>
      </c>
      <c r="CZ69" s="72"/>
      <c r="DA69" s="72"/>
      <c r="DB69" s="72"/>
      <c r="DC69" s="72" t="str">
        <f>IFERROR(0+MID($IJ71,LEN($IJ71)-4+COLUMNS($CE69:$CE69),1),"")</f>
        <v/>
      </c>
      <c r="DD69" s="72"/>
      <c r="DE69" s="72"/>
      <c r="DF69" s="72"/>
      <c r="DG69" s="71" t="str">
        <f>IFERROR(0+MID($IJ71,LEN($IJ71)-2+COLUMNS($CE69:$CE69),1),"")</f>
        <v/>
      </c>
      <c r="DH69" s="72"/>
      <c r="DI69" s="72"/>
      <c r="DJ69" s="72"/>
      <c r="DK69" s="72" t="str">
        <f>IFERROR(0+MID($IJ71,LEN($IJ71)-1+COLUMNS($CE69:$CE69),1),"")</f>
        <v/>
      </c>
      <c r="DL69" s="72"/>
      <c r="DM69" s="72"/>
      <c r="DN69" s="299"/>
      <c r="DO69" s="58" t="s">
        <v>63</v>
      </c>
      <c r="DP69" s="59"/>
      <c r="DQ69" s="59"/>
      <c r="DR69" s="59"/>
      <c r="DS69" s="60"/>
      <c r="DT69" s="74" t="s">
        <v>73</v>
      </c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237" t="s">
        <v>64</v>
      </c>
      <c r="FR69" s="237"/>
      <c r="FS69" s="237"/>
      <c r="FT69" s="237"/>
      <c r="FU69" s="237"/>
      <c r="FV69" s="238"/>
      <c r="FW69" s="71" t="str">
        <f>IFERROR(0+MID($IF71,LEN($IF71)-11+COLUMNS($FW69),1),"")</f>
        <v/>
      </c>
      <c r="FX69" s="72"/>
      <c r="FY69" s="72"/>
      <c r="FZ69" s="72"/>
      <c r="GA69" s="72" t="str">
        <f>IFERROR(0+MID($IF71,LEN($IF71)-10+COLUMNS($FW69),1),"")</f>
        <v/>
      </c>
      <c r="GB69" s="72"/>
      <c r="GC69" s="72"/>
      <c r="GD69" s="72"/>
      <c r="GE69" s="72" t="str">
        <f>IFERROR(0+MID($IF71,LEN($IF71)-9+COLUMNS($FW69),1),"")</f>
        <v/>
      </c>
      <c r="GF69" s="72"/>
      <c r="GG69" s="72"/>
      <c r="GH69" s="72"/>
      <c r="GI69" s="72" t="str">
        <f>IFERROR(0+MID($IF71,LEN($IF71)-8+COLUMNS($FW69),1),"")</f>
        <v/>
      </c>
      <c r="GJ69" s="72"/>
      <c r="GK69" s="72"/>
      <c r="GL69" s="72"/>
      <c r="GM69" s="72" t="str">
        <f>IFERROR(0+MID($IF71,LEN($IF71)-7+COLUMNS($FW69),1),"")</f>
        <v/>
      </c>
      <c r="GN69" s="72"/>
      <c r="GO69" s="72"/>
      <c r="GP69" s="72"/>
      <c r="GQ69" s="72" t="str">
        <f>IFERROR(0+MID($IF71,LEN($IF71)-6+COLUMNS($FW69),1),"")</f>
        <v/>
      </c>
      <c r="GR69" s="72"/>
      <c r="GS69" s="72"/>
      <c r="GT69" s="72"/>
      <c r="GU69" s="72" t="str">
        <f>IFERROR(0+MID($IF71,LEN($IF71)-5+COLUMNS($FW69),1),"")</f>
        <v/>
      </c>
      <c r="GV69" s="72"/>
      <c r="GW69" s="72"/>
      <c r="GX69" s="72"/>
      <c r="GY69" s="72" t="str">
        <f>IFERROR(0+MID($IF71,LEN($IF71)-4+COLUMNS($FW69),1),"")</f>
        <v/>
      </c>
      <c r="GZ69" s="72"/>
      <c r="HA69" s="72"/>
      <c r="HB69" s="72"/>
      <c r="HC69" s="72" t="str">
        <f>IFERROR(0+MID($IF71,LEN($IF71)-3+COLUMNS($FW69),1),"")</f>
        <v/>
      </c>
      <c r="HD69" s="72"/>
      <c r="HE69" s="72"/>
      <c r="HF69" s="72"/>
      <c r="HG69" s="72" t="str">
        <f>IFERROR(0+MID($IF71,LEN($IF71)-2+COLUMNS($FW69),1),"")</f>
        <v/>
      </c>
      <c r="HH69" s="72"/>
      <c r="HI69" s="72"/>
      <c r="HJ69" s="72"/>
      <c r="HK69" s="72" t="str">
        <f>IFERROR(0+MID($IF71,LEN($IF71)-1+COLUMNS($FW69),1),"")</f>
        <v/>
      </c>
      <c r="HL69" s="72"/>
      <c r="HM69" s="72"/>
      <c r="HN69" s="299"/>
      <c r="HO69" s="1"/>
      <c r="HP69" s="1"/>
      <c r="HQ69" s="1"/>
      <c r="HR69" s="1"/>
    </row>
    <row r="70" spans="1:255" ht="3.75" customHeight="1" x14ac:dyDescent="0.2">
      <c r="A70" s="1"/>
      <c r="B70" s="1"/>
      <c r="C70" s="1"/>
      <c r="D70" s="1"/>
      <c r="E70" s="1"/>
      <c r="F70" s="274"/>
      <c r="G70" s="275"/>
      <c r="H70" s="275"/>
      <c r="I70" s="275"/>
      <c r="J70" s="275"/>
      <c r="K70" s="168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69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129"/>
      <c r="BZ70" s="129"/>
      <c r="CA70" s="129"/>
      <c r="CB70" s="129"/>
      <c r="CC70" s="129"/>
      <c r="CD70" s="130"/>
      <c r="CE70" s="73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73"/>
      <c r="DH70" s="48"/>
      <c r="DI70" s="48"/>
      <c r="DJ70" s="48"/>
      <c r="DK70" s="48"/>
      <c r="DL70" s="48"/>
      <c r="DM70" s="48"/>
      <c r="DN70" s="111"/>
      <c r="DO70" s="61"/>
      <c r="DP70" s="62"/>
      <c r="DQ70" s="62"/>
      <c r="DR70" s="62"/>
      <c r="DS70" s="63"/>
      <c r="DT70" s="54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78"/>
      <c r="FR70" s="78"/>
      <c r="FS70" s="78"/>
      <c r="FT70" s="78"/>
      <c r="FU70" s="78"/>
      <c r="FV70" s="79"/>
      <c r="FW70" s="73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111"/>
      <c r="HO70" s="1"/>
      <c r="HP70" s="1"/>
      <c r="HQ70" s="1"/>
      <c r="HR70" s="1"/>
    </row>
    <row r="71" spans="1:255" ht="3.75" customHeight="1" x14ac:dyDescent="0.2">
      <c r="A71" s="1"/>
      <c r="B71" s="1"/>
      <c r="C71" s="1"/>
      <c r="D71" s="1"/>
      <c r="E71" s="1"/>
      <c r="F71" s="274"/>
      <c r="G71" s="275"/>
      <c r="H71" s="275"/>
      <c r="I71" s="275"/>
      <c r="J71" s="275"/>
      <c r="K71" s="168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69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129"/>
      <c r="BZ71" s="129"/>
      <c r="CA71" s="129"/>
      <c r="CB71" s="129"/>
      <c r="CC71" s="129"/>
      <c r="CD71" s="130"/>
      <c r="CE71" s="73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73"/>
      <c r="DH71" s="48"/>
      <c r="DI71" s="48"/>
      <c r="DJ71" s="48"/>
      <c r="DK71" s="48"/>
      <c r="DL71" s="48"/>
      <c r="DM71" s="48"/>
      <c r="DN71" s="111"/>
      <c r="DO71" s="61"/>
      <c r="DP71" s="62"/>
      <c r="DQ71" s="62"/>
      <c r="DR71" s="62"/>
      <c r="DS71" s="63"/>
      <c r="DT71" s="54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78"/>
      <c r="FR71" s="78"/>
      <c r="FS71" s="78"/>
      <c r="FT71" s="78"/>
      <c r="FU71" s="78"/>
      <c r="FV71" s="79"/>
      <c r="FW71" s="73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111"/>
      <c r="HO71" s="1"/>
      <c r="HP71" s="1"/>
      <c r="HQ71" s="1"/>
      <c r="HR71" s="1"/>
      <c r="HY71" s="36" t="s">
        <v>33</v>
      </c>
      <c r="HZ71" s="35"/>
      <c r="IA71" s="373"/>
      <c r="IB71" s="373"/>
      <c r="IC71" s="373"/>
      <c r="ID71" s="373"/>
      <c r="IE71" s="36" t="s">
        <v>64</v>
      </c>
      <c r="IF71" s="370"/>
      <c r="IH71" s="34" t="s">
        <v>33</v>
      </c>
      <c r="II71" s="34"/>
      <c r="IJ71" s="34" t="str">
        <f>IF(HZ71="","",TEXT(HZ71,"0.00"))</f>
        <v/>
      </c>
      <c r="IK71" s="34"/>
      <c r="IL71" s="34"/>
      <c r="IM71" s="34"/>
      <c r="IN71" s="34"/>
      <c r="IO71" s="34"/>
      <c r="IP71" s="34"/>
      <c r="IQ71" s="34"/>
      <c r="IR71" s="34"/>
      <c r="IS71" s="34"/>
      <c r="IT71" s="34"/>
      <c r="IU71" s="34"/>
    </row>
    <row r="72" spans="1:255" ht="3.75" customHeight="1" x14ac:dyDescent="0.2">
      <c r="A72" s="1"/>
      <c r="B72" s="1"/>
      <c r="C72" s="1"/>
      <c r="D72" s="1"/>
      <c r="E72" s="1"/>
      <c r="F72" s="274"/>
      <c r="G72" s="275"/>
      <c r="H72" s="275"/>
      <c r="I72" s="275"/>
      <c r="J72" s="275"/>
      <c r="K72" s="168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69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129"/>
      <c r="BZ72" s="129"/>
      <c r="CA72" s="129"/>
      <c r="CB72" s="129"/>
      <c r="CC72" s="129"/>
      <c r="CD72" s="130"/>
      <c r="CE72" s="73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73"/>
      <c r="DH72" s="48"/>
      <c r="DI72" s="48"/>
      <c r="DJ72" s="48"/>
      <c r="DK72" s="48"/>
      <c r="DL72" s="48"/>
      <c r="DM72" s="48"/>
      <c r="DN72" s="111"/>
      <c r="DO72" s="61"/>
      <c r="DP72" s="62"/>
      <c r="DQ72" s="62"/>
      <c r="DR72" s="62"/>
      <c r="DS72" s="63"/>
      <c r="DT72" s="54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78"/>
      <c r="FR72" s="78"/>
      <c r="FS72" s="78"/>
      <c r="FT72" s="78"/>
      <c r="FU72" s="78"/>
      <c r="FV72" s="79"/>
      <c r="FW72" s="73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111"/>
      <c r="HO72" s="1"/>
      <c r="HP72" s="1"/>
      <c r="HQ72" s="1"/>
      <c r="HR72" s="1"/>
      <c r="HY72" s="36"/>
      <c r="HZ72" s="35"/>
      <c r="IA72" s="373"/>
      <c r="IB72" s="373"/>
      <c r="IC72" s="373"/>
      <c r="ID72" s="373"/>
      <c r="IE72" s="36"/>
      <c r="IF72" s="370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  <c r="IU72" s="34"/>
    </row>
    <row r="73" spans="1:255" ht="3.75" customHeight="1" x14ac:dyDescent="0.2">
      <c r="A73" s="1"/>
      <c r="B73" s="1"/>
      <c r="C73" s="1"/>
      <c r="D73" s="1"/>
      <c r="E73" s="1"/>
      <c r="F73" s="274"/>
      <c r="G73" s="275"/>
      <c r="H73" s="275"/>
      <c r="I73" s="275"/>
      <c r="J73" s="275"/>
      <c r="K73" s="168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69"/>
      <c r="AE73" s="55" t="s">
        <v>35</v>
      </c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129"/>
      <c r="BZ73" s="129"/>
      <c r="CA73" s="129"/>
      <c r="CB73" s="129"/>
      <c r="CC73" s="129"/>
      <c r="CD73" s="130"/>
      <c r="CE73" s="73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73"/>
      <c r="DH73" s="48"/>
      <c r="DI73" s="48"/>
      <c r="DJ73" s="48"/>
      <c r="DK73" s="48"/>
      <c r="DL73" s="48"/>
      <c r="DM73" s="48"/>
      <c r="DN73" s="111"/>
      <c r="DO73" s="61"/>
      <c r="DP73" s="62"/>
      <c r="DQ73" s="62"/>
      <c r="DR73" s="62"/>
      <c r="DS73" s="63"/>
      <c r="DT73" s="54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78"/>
      <c r="FR73" s="78"/>
      <c r="FS73" s="78"/>
      <c r="FT73" s="78"/>
      <c r="FU73" s="78"/>
      <c r="FV73" s="79"/>
      <c r="FW73" s="73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111"/>
      <c r="HO73" s="1"/>
      <c r="HP73" s="1"/>
      <c r="HQ73" s="1"/>
      <c r="HR73" s="1"/>
      <c r="HY73" s="36"/>
      <c r="HZ73" s="35"/>
      <c r="IA73" s="373"/>
      <c r="IB73" s="373"/>
      <c r="IC73" s="373"/>
      <c r="ID73" s="373"/>
      <c r="IE73" s="36"/>
      <c r="IF73" s="370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  <c r="IU73" s="34"/>
    </row>
    <row r="74" spans="1:255" ht="3.75" customHeight="1" x14ac:dyDescent="0.2">
      <c r="A74" s="1"/>
      <c r="B74" s="1"/>
      <c r="C74" s="1"/>
      <c r="D74" s="1"/>
      <c r="E74" s="1"/>
      <c r="F74" s="274"/>
      <c r="G74" s="275"/>
      <c r="H74" s="275"/>
      <c r="I74" s="275"/>
      <c r="J74" s="275"/>
      <c r="K74" s="168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69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129"/>
      <c r="BZ74" s="129"/>
      <c r="CA74" s="129"/>
      <c r="CB74" s="129"/>
      <c r="CC74" s="129"/>
      <c r="CD74" s="130"/>
      <c r="CE74" s="73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73"/>
      <c r="DH74" s="48"/>
      <c r="DI74" s="48"/>
      <c r="DJ74" s="48"/>
      <c r="DK74" s="48"/>
      <c r="DL74" s="48"/>
      <c r="DM74" s="48"/>
      <c r="DN74" s="111"/>
      <c r="DO74" s="61"/>
      <c r="DP74" s="62"/>
      <c r="DQ74" s="62"/>
      <c r="DR74" s="62"/>
      <c r="DS74" s="63"/>
      <c r="DT74" s="54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78"/>
      <c r="FR74" s="78"/>
      <c r="FS74" s="78"/>
      <c r="FT74" s="78"/>
      <c r="FU74" s="78"/>
      <c r="FV74" s="79"/>
      <c r="FW74" s="73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111"/>
      <c r="HO74" s="1"/>
      <c r="HP74" s="1"/>
      <c r="HQ74" s="1"/>
      <c r="HR74" s="1"/>
      <c r="HY74" s="36"/>
      <c r="HZ74" s="35"/>
      <c r="IA74" s="373"/>
      <c r="IB74" s="373"/>
      <c r="IC74" s="373"/>
      <c r="ID74" s="373"/>
      <c r="IE74" s="36"/>
      <c r="IF74" s="370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  <c r="IU74" s="34"/>
    </row>
    <row r="75" spans="1:255" ht="3.75" customHeight="1" x14ac:dyDescent="0.2">
      <c r="A75" s="1"/>
      <c r="B75" s="1"/>
      <c r="C75" s="1"/>
      <c r="D75" s="1"/>
      <c r="E75" s="1"/>
      <c r="F75" s="274"/>
      <c r="G75" s="275"/>
      <c r="H75" s="275"/>
      <c r="I75" s="275"/>
      <c r="J75" s="275"/>
      <c r="K75" s="168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69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129"/>
      <c r="BZ75" s="129"/>
      <c r="CA75" s="129"/>
      <c r="CB75" s="129"/>
      <c r="CC75" s="129"/>
      <c r="CD75" s="130"/>
      <c r="CE75" s="73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73"/>
      <c r="DH75" s="48"/>
      <c r="DI75" s="48"/>
      <c r="DJ75" s="48"/>
      <c r="DK75" s="48"/>
      <c r="DL75" s="48"/>
      <c r="DM75" s="48"/>
      <c r="DN75" s="111"/>
      <c r="DO75" s="61"/>
      <c r="DP75" s="62"/>
      <c r="DQ75" s="62"/>
      <c r="DR75" s="62"/>
      <c r="DS75" s="63"/>
      <c r="DT75" s="54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78"/>
      <c r="FR75" s="78"/>
      <c r="FS75" s="78"/>
      <c r="FT75" s="78"/>
      <c r="FU75" s="78"/>
      <c r="FV75" s="79"/>
      <c r="FW75" s="73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111"/>
      <c r="HO75" s="1"/>
      <c r="HP75" s="1"/>
      <c r="HQ75" s="1"/>
      <c r="HR75" s="1"/>
      <c r="HY75" s="36"/>
      <c r="HZ75" s="35"/>
      <c r="IA75" s="373"/>
      <c r="IB75" s="373"/>
      <c r="IC75" s="373"/>
      <c r="ID75" s="373"/>
      <c r="IE75" s="36"/>
      <c r="IF75" s="370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  <c r="IU75" s="34"/>
    </row>
    <row r="76" spans="1:255" ht="3.75" customHeight="1" x14ac:dyDescent="0.2">
      <c r="A76" s="1"/>
      <c r="B76" s="1"/>
      <c r="C76" s="1"/>
      <c r="D76" s="1"/>
      <c r="E76" s="1"/>
      <c r="F76" s="274"/>
      <c r="G76" s="275"/>
      <c r="H76" s="275"/>
      <c r="I76" s="275"/>
      <c r="J76" s="275"/>
      <c r="K76" s="168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69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131"/>
      <c r="BZ76" s="131"/>
      <c r="CA76" s="131"/>
      <c r="CB76" s="131"/>
      <c r="CC76" s="131"/>
      <c r="CD76" s="132"/>
      <c r="CE76" s="88"/>
      <c r="CF76" s="51"/>
      <c r="CG76" s="51"/>
      <c r="CH76" s="70"/>
      <c r="CI76" s="50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70"/>
      <c r="CU76" s="50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88"/>
      <c r="DH76" s="51"/>
      <c r="DI76" s="51"/>
      <c r="DJ76" s="51"/>
      <c r="DK76" s="51"/>
      <c r="DL76" s="51"/>
      <c r="DM76" s="51"/>
      <c r="DN76" s="97"/>
      <c r="DO76" s="61"/>
      <c r="DP76" s="62"/>
      <c r="DQ76" s="62"/>
      <c r="DR76" s="62"/>
      <c r="DS76" s="63"/>
      <c r="DT76" s="56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80"/>
      <c r="FR76" s="80"/>
      <c r="FS76" s="80"/>
      <c r="FT76" s="80"/>
      <c r="FU76" s="80"/>
      <c r="FV76" s="81"/>
      <c r="FW76" s="88"/>
      <c r="FX76" s="51"/>
      <c r="FY76" s="51"/>
      <c r="FZ76" s="51"/>
      <c r="GA76" s="51"/>
      <c r="GB76" s="51"/>
      <c r="GC76" s="51"/>
      <c r="GD76" s="51"/>
      <c r="GE76" s="50"/>
      <c r="GF76" s="51"/>
      <c r="GG76" s="51"/>
      <c r="GH76" s="51"/>
      <c r="GI76" s="51"/>
      <c r="GJ76" s="51"/>
      <c r="GK76" s="51"/>
      <c r="GL76" s="51"/>
      <c r="GM76" s="51"/>
      <c r="GN76" s="51"/>
      <c r="GO76" s="51"/>
      <c r="GP76" s="51"/>
      <c r="GQ76" s="50"/>
      <c r="GR76" s="51"/>
      <c r="GS76" s="51"/>
      <c r="GT76" s="51"/>
      <c r="GU76" s="51"/>
      <c r="GV76" s="51"/>
      <c r="GW76" s="51"/>
      <c r="GX76" s="51"/>
      <c r="GY76" s="51"/>
      <c r="GZ76" s="51"/>
      <c r="HA76" s="51"/>
      <c r="HB76" s="51"/>
      <c r="HC76" s="50"/>
      <c r="HD76" s="51"/>
      <c r="HE76" s="51"/>
      <c r="HF76" s="51"/>
      <c r="HG76" s="51"/>
      <c r="HH76" s="51"/>
      <c r="HI76" s="51"/>
      <c r="HJ76" s="51"/>
      <c r="HK76" s="51"/>
      <c r="HL76" s="51"/>
      <c r="HM76" s="51"/>
      <c r="HN76" s="97"/>
      <c r="HO76" s="1"/>
      <c r="HP76" s="1"/>
      <c r="HQ76" s="1"/>
      <c r="HR76" s="1"/>
      <c r="HY76" s="36" t="s">
        <v>36</v>
      </c>
      <c r="HZ76" s="35"/>
      <c r="IE76" s="36" t="s">
        <v>65</v>
      </c>
      <c r="IF76" s="371"/>
      <c r="IH76" s="34" t="s">
        <v>36</v>
      </c>
      <c r="II76" s="34"/>
      <c r="IJ76" s="34" t="str">
        <f>IF(HZ76="","",TEXT(HZ76,"0.00"))</f>
        <v/>
      </c>
      <c r="IK76" s="34"/>
      <c r="IL76" s="34"/>
      <c r="IM76" s="34"/>
      <c r="IN76" s="34"/>
      <c r="IO76" s="34"/>
      <c r="IP76" s="34"/>
      <c r="IQ76" s="34"/>
      <c r="IR76" s="34"/>
      <c r="IS76" s="34"/>
      <c r="IT76" s="34"/>
      <c r="IU76" s="34"/>
    </row>
    <row r="77" spans="1:255" ht="3.75" customHeight="1" x14ac:dyDescent="0.2">
      <c r="A77" s="1"/>
      <c r="B77" s="1"/>
      <c r="C77" s="1"/>
      <c r="D77" s="1"/>
      <c r="E77" s="1"/>
      <c r="F77" s="274"/>
      <c r="G77" s="275"/>
      <c r="H77" s="275"/>
      <c r="I77" s="275"/>
      <c r="J77" s="275"/>
      <c r="K77" s="168" t="s">
        <v>26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69"/>
      <c r="AE77" s="53" t="s">
        <v>37</v>
      </c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166" t="s">
        <v>36</v>
      </c>
      <c r="BZ77" s="166"/>
      <c r="CA77" s="166"/>
      <c r="CB77" s="166"/>
      <c r="CC77" s="166"/>
      <c r="CD77" s="177"/>
      <c r="CE77" s="124" t="str">
        <f>IFERROR(0+MID($IJ76,LEN($IJ76)-10+COLUMNS($CE77),1),"")</f>
        <v/>
      </c>
      <c r="CF77" s="82"/>
      <c r="CG77" s="82"/>
      <c r="CH77" s="82"/>
      <c r="CI77" s="47" t="str">
        <f>IFERROR(0+MID($IJ76,LEN($IJ76)-9+COLUMNS($CE69:$CE69),1),"")</f>
        <v/>
      </c>
      <c r="CJ77" s="47"/>
      <c r="CK77" s="47"/>
      <c r="CL77" s="47"/>
      <c r="CM77" s="47" t="str">
        <f>IFERROR(0+MID($IJ76,LEN($IJ76)-8+COLUMNS($CE69:$CE69),1),"")</f>
        <v/>
      </c>
      <c r="CN77" s="47"/>
      <c r="CO77" s="47"/>
      <c r="CP77" s="47"/>
      <c r="CQ77" s="47" t="str">
        <f>IFERROR(0+MID($IJ76,LEN($IJ76)-7+COLUMNS($CE69:$CE69),1),"")</f>
        <v/>
      </c>
      <c r="CR77" s="47"/>
      <c r="CS77" s="47"/>
      <c r="CT77" s="47"/>
      <c r="CU77" s="47" t="str">
        <f>IFERROR(0+MID($IJ76,LEN($IJ76)-6+COLUMNS($CE69:$CE69),1),"")</f>
        <v/>
      </c>
      <c r="CV77" s="47"/>
      <c r="CW77" s="47"/>
      <c r="CX77" s="47"/>
      <c r="CY77" s="82" t="str">
        <f>IFERROR(0+MID($IJ76,LEN($IJ76)-5+COLUMNS($CE69:$CE69),1),"")</f>
        <v/>
      </c>
      <c r="CZ77" s="82"/>
      <c r="DA77" s="82"/>
      <c r="DB77" s="82"/>
      <c r="DC77" s="82" t="str">
        <f>IFERROR(0+MID($IJ76,LEN($IJ76)-4+COLUMNS($CE69:$CE69),1),"")</f>
        <v/>
      </c>
      <c r="DD77" s="82"/>
      <c r="DE77" s="82"/>
      <c r="DF77" s="82"/>
      <c r="DG77" s="108" t="str">
        <f>IFERROR(0+MID($IJ76,LEN($IJ76)-2+COLUMNS($CE69:$CE69),1),"")</f>
        <v/>
      </c>
      <c r="DH77" s="47"/>
      <c r="DI77" s="47"/>
      <c r="DJ77" s="47"/>
      <c r="DK77" s="82" t="str">
        <f>IFERROR(0+MID($IJ76,LEN($IJ76)-1+COLUMNS($CE69:$CE69),1),"")</f>
        <v/>
      </c>
      <c r="DL77" s="82"/>
      <c r="DM77" s="82"/>
      <c r="DN77" s="83"/>
      <c r="DO77" s="61"/>
      <c r="DP77" s="62"/>
      <c r="DQ77" s="62"/>
      <c r="DR77" s="62"/>
      <c r="DS77" s="63"/>
      <c r="DT77" s="52" t="s">
        <v>74</v>
      </c>
      <c r="DU77" s="53"/>
      <c r="DV77" s="53"/>
      <c r="DW77" s="53"/>
      <c r="DX77" s="53"/>
      <c r="DY77" s="53"/>
      <c r="DZ77" s="53"/>
      <c r="EA77" s="53"/>
      <c r="EB77" s="53"/>
      <c r="EC77" s="53"/>
      <c r="ED77" s="53"/>
      <c r="EE77" s="53"/>
      <c r="EF77" s="53"/>
      <c r="EG77" s="53"/>
      <c r="EH77" s="53"/>
      <c r="EI77" s="53"/>
      <c r="EJ77" s="53"/>
      <c r="EK77" s="53"/>
      <c r="EL77" s="53"/>
      <c r="EM77" s="53"/>
      <c r="EN77" s="53"/>
      <c r="EO77" s="53"/>
      <c r="EP77" s="53"/>
      <c r="EQ77" s="53"/>
      <c r="ER77" s="53"/>
      <c r="ES77" s="53"/>
      <c r="ET77" s="53"/>
      <c r="EU77" s="53"/>
      <c r="EV77" s="53"/>
      <c r="EW77" s="53"/>
      <c r="EX77" s="53"/>
      <c r="EY77" s="53"/>
      <c r="EZ77" s="53"/>
      <c r="FA77" s="53"/>
      <c r="FB77" s="53"/>
      <c r="FC77" s="53"/>
      <c r="FD77" s="53"/>
      <c r="FE77" s="53"/>
      <c r="FF77" s="53"/>
      <c r="FG77" s="53"/>
      <c r="FH77" s="53"/>
      <c r="FI77" s="53"/>
      <c r="FJ77" s="53"/>
      <c r="FK77" s="53"/>
      <c r="FL77" s="53"/>
      <c r="FM77" s="53"/>
      <c r="FN77" s="53"/>
      <c r="FO77" s="53"/>
      <c r="FP77" s="53"/>
      <c r="FQ77" s="76" t="s">
        <v>65</v>
      </c>
      <c r="FR77" s="76"/>
      <c r="FS77" s="76"/>
      <c r="FT77" s="76"/>
      <c r="FU77" s="76"/>
      <c r="FV77" s="77"/>
      <c r="FW77" s="124" t="str">
        <f>IFERROR(0+MID($IF76,LEN($IF76)-11+COLUMNS($FW77),1),"")</f>
        <v/>
      </c>
      <c r="FX77" s="82"/>
      <c r="FY77" s="82"/>
      <c r="FZ77" s="82"/>
      <c r="GA77" s="82" t="str">
        <f>IFERROR(0+MID($IF76,LEN($IF76)-10+COLUMNS($FW77),1),"")</f>
        <v/>
      </c>
      <c r="GB77" s="82"/>
      <c r="GC77" s="82"/>
      <c r="GD77" s="82"/>
      <c r="GE77" s="82" t="str">
        <f>IFERROR(0+MID($IF76,LEN($IF76)-9+COLUMNS($FW77),1),"")</f>
        <v/>
      </c>
      <c r="GF77" s="82"/>
      <c r="GG77" s="82"/>
      <c r="GH77" s="82"/>
      <c r="GI77" s="82" t="str">
        <f>IFERROR(0+MID($IF76,LEN($IF76)-8+COLUMNS($FW77),1),"")</f>
        <v/>
      </c>
      <c r="GJ77" s="82"/>
      <c r="GK77" s="82"/>
      <c r="GL77" s="82"/>
      <c r="GM77" s="82" t="str">
        <f>IFERROR(0+MID($IF76,LEN($IF76)-7+COLUMNS($FW77),1),"")</f>
        <v/>
      </c>
      <c r="GN77" s="82"/>
      <c r="GO77" s="82"/>
      <c r="GP77" s="82"/>
      <c r="GQ77" s="82" t="str">
        <f>IFERROR(0+MID($IF76,LEN($IF76)-6+COLUMNS($FW77),1),"")</f>
        <v/>
      </c>
      <c r="GR77" s="82"/>
      <c r="GS77" s="82"/>
      <c r="GT77" s="82"/>
      <c r="GU77" s="82" t="str">
        <f>IFERROR(0+MID($IF76,LEN($IF76)-5+COLUMNS($FW77),1),"")</f>
        <v/>
      </c>
      <c r="GV77" s="82"/>
      <c r="GW77" s="82"/>
      <c r="GX77" s="82"/>
      <c r="GY77" s="82" t="str">
        <f>IFERROR(0+MID($IF76,LEN($IF76)-4+COLUMNS($FW77),1),"")</f>
        <v/>
      </c>
      <c r="GZ77" s="82"/>
      <c r="HA77" s="82"/>
      <c r="HB77" s="82"/>
      <c r="HC77" s="82" t="str">
        <f>IFERROR(0+MID($IF76,LEN($IF76)-3+COLUMNS($FW77),1),"")</f>
        <v/>
      </c>
      <c r="HD77" s="82"/>
      <c r="HE77" s="82"/>
      <c r="HF77" s="82"/>
      <c r="HG77" s="82" t="str">
        <f>IFERROR(0+MID($IF76,LEN($IF76)-2+COLUMNS($FW77),1),"")</f>
        <v/>
      </c>
      <c r="HH77" s="82"/>
      <c r="HI77" s="82"/>
      <c r="HJ77" s="82"/>
      <c r="HK77" s="82" t="str">
        <f>IFERROR(0+MID($IF76,LEN($IF76)-1+COLUMNS($FW77),1),"")</f>
        <v/>
      </c>
      <c r="HL77" s="82"/>
      <c r="HM77" s="82"/>
      <c r="HN77" s="83"/>
      <c r="HO77" s="1"/>
      <c r="HP77" s="1"/>
      <c r="HQ77" s="1"/>
      <c r="HR77" s="1"/>
      <c r="HY77" s="36"/>
      <c r="HZ77" s="35"/>
      <c r="IE77" s="36"/>
      <c r="IF77" s="371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  <c r="IU77" s="34"/>
    </row>
    <row r="78" spans="1:255" ht="3.75" customHeight="1" x14ac:dyDescent="0.2">
      <c r="A78" s="1"/>
      <c r="B78" s="1"/>
      <c r="C78" s="1"/>
      <c r="D78" s="1"/>
      <c r="E78" s="1"/>
      <c r="F78" s="274"/>
      <c r="G78" s="275"/>
      <c r="H78" s="275"/>
      <c r="I78" s="275"/>
      <c r="J78" s="275"/>
      <c r="K78" s="168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69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129"/>
      <c r="BZ78" s="129"/>
      <c r="CA78" s="129"/>
      <c r="CB78" s="129"/>
      <c r="CC78" s="129"/>
      <c r="CD78" s="130"/>
      <c r="CE78" s="125"/>
      <c r="CF78" s="84"/>
      <c r="CG78" s="84"/>
      <c r="CH78" s="84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84"/>
      <c r="CZ78" s="84"/>
      <c r="DA78" s="84"/>
      <c r="DB78" s="84"/>
      <c r="DC78" s="84"/>
      <c r="DD78" s="84"/>
      <c r="DE78" s="84"/>
      <c r="DF78" s="84"/>
      <c r="DG78" s="73"/>
      <c r="DH78" s="48"/>
      <c r="DI78" s="48"/>
      <c r="DJ78" s="48"/>
      <c r="DK78" s="84"/>
      <c r="DL78" s="84"/>
      <c r="DM78" s="84"/>
      <c r="DN78" s="85"/>
      <c r="DO78" s="61"/>
      <c r="DP78" s="62"/>
      <c r="DQ78" s="62"/>
      <c r="DR78" s="62"/>
      <c r="DS78" s="63"/>
      <c r="DT78" s="54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78"/>
      <c r="FR78" s="78"/>
      <c r="FS78" s="78"/>
      <c r="FT78" s="78"/>
      <c r="FU78" s="78"/>
      <c r="FV78" s="79"/>
      <c r="FW78" s="125"/>
      <c r="FX78" s="84"/>
      <c r="FY78" s="84"/>
      <c r="FZ78" s="84"/>
      <c r="GA78" s="84"/>
      <c r="GB78" s="84"/>
      <c r="GC78" s="84"/>
      <c r="GD78" s="84"/>
      <c r="GE78" s="84"/>
      <c r="GF78" s="84"/>
      <c r="GG78" s="84"/>
      <c r="GH78" s="84"/>
      <c r="GI78" s="84"/>
      <c r="GJ78" s="84"/>
      <c r="GK78" s="84"/>
      <c r="GL78" s="84"/>
      <c r="GM78" s="84"/>
      <c r="GN78" s="84"/>
      <c r="GO78" s="84"/>
      <c r="GP78" s="84"/>
      <c r="GQ78" s="84"/>
      <c r="GR78" s="84"/>
      <c r="GS78" s="84"/>
      <c r="GT78" s="84"/>
      <c r="GU78" s="84"/>
      <c r="GV78" s="84"/>
      <c r="GW78" s="84"/>
      <c r="GX78" s="84"/>
      <c r="GY78" s="84"/>
      <c r="GZ78" s="84"/>
      <c r="HA78" s="84"/>
      <c r="HB78" s="84"/>
      <c r="HC78" s="84"/>
      <c r="HD78" s="84"/>
      <c r="HE78" s="84"/>
      <c r="HF78" s="84"/>
      <c r="HG78" s="84"/>
      <c r="HH78" s="84"/>
      <c r="HI78" s="84"/>
      <c r="HJ78" s="84"/>
      <c r="HK78" s="84"/>
      <c r="HL78" s="84"/>
      <c r="HM78" s="84"/>
      <c r="HN78" s="85"/>
      <c r="HO78" s="1"/>
      <c r="HP78" s="1"/>
      <c r="HQ78" s="1"/>
      <c r="HR78" s="1"/>
      <c r="HY78" s="36"/>
      <c r="HZ78" s="35"/>
      <c r="IE78" s="36"/>
      <c r="IF78" s="371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</row>
    <row r="79" spans="1:255" ht="3.75" customHeight="1" x14ac:dyDescent="0.2">
      <c r="A79" s="1"/>
      <c r="B79" s="1"/>
      <c r="C79" s="1"/>
      <c r="D79" s="1"/>
      <c r="E79" s="1"/>
      <c r="F79" s="274"/>
      <c r="G79" s="275"/>
      <c r="H79" s="275"/>
      <c r="I79" s="275"/>
      <c r="J79" s="275"/>
      <c r="K79" s="168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69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129"/>
      <c r="BZ79" s="129"/>
      <c r="CA79" s="129"/>
      <c r="CB79" s="129"/>
      <c r="CC79" s="129"/>
      <c r="CD79" s="130"/>
      <c r="CE79" s="125"/>
      <c r="CF79" s="84"/>
      <c r="CG79" s="84"/>
      <c r="CH79" s="84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84"/>
      <c r="CZ79" s="84"/>
      <c r="DA79" s="84"/>
      <c r="DB79" s="84"/>
      <c r="DC79" s="84"/>
      <c r="DD79" s="84"/>
      <c r="DE79" s="84"/>
      <c r="DF79" s="84"/>
      <c r="DG79" s="73"/>
      <c r="DH79" s="48"/>
      <c r="DI79" s="48"/>
      <c r="DJ79" s="48"/>
      <c r="DK79" s="84"/>
      <c r="DL79" s="84"/>
      <c r="DM79" s="84"/>
      <c r="DN79" s="85"/>
      <c r="DO79" s="61"/>
      <c r="DP79" s="62"/>
      <c r="DQ79" s="62"/>
      <c r="DR79" s="62"/>
      <c r="DS79" s="63"/>
      <c r="DT79" s="54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78"/>
      <c r="FR79" s="78"/>
      <c r="FS79" s="78"/>
      <c r="FT79" s="78"/>
      <c r="FU79" s="78"/>
      <c r="FV79" s="79"/>
      <c r="FW79" s="125"/>
      <c r="FX79" s="84"/>
      <c r="FY79" s="84"/>
      <c r="FZ79" s="84"/>
      <c r="GA79" s="84"/>
      <c r="GB79" s="84"/>
      <c r="GC79" s="84"/>
      <c r="GD79" s="84"/>
      <c r="GE79" s="84"/>
      <c r="GF79" s="84"/>
      <c r="GG79" s="84"/>
      <c r="GH79" s="84"/>
      <c r="GI79" s="84"/>
      <c r="GJ79" s="84"/>
      <c r="GK79" s="84"/>
      <c r="GL79" s="84"/>
      <c r="GM79" s="84"/>
      <c r="GN79" s="84"/>
      <c r="GO79" s="84"/>
      <c r="GP79" s="84"/>
      <c r="GQ79" s="84"/>
      <c r="GR79" s="84"/>
      <c r="GS79" s="84"/>
      <c r="GT79" s="84"/>
      <c r="GU79" s="84"/>
      <c r="GV79" s="84"/>
      <c r="GW79" s="84"/>
      <c r="GX79" s="84"/>
      <c r="GY79" s="84"/>
      <c r="GZ79" s="84"/>
      <c r="HA79" s="84"/>
      <c r="HB79" s="84"/>
      <c r="HC79" s="84"/>
      <c r="HD79" s="84"/>
      <c r="HE79" s="84"/>
      <c r="HF79" s="84"/>
      <c r="HG79" s="84"/>
      <c r="HH79" s="84"/>
      <c r="HI79" s="84"/>
      <c r="HJ79" s="84"/>
      <c r="HK79" s="84"/>
      <c r="HL79" s="84"/>
      <c r="HM79" s="84"/>
      <c r="HN79" s="85"/>
      <c r="HO79" s="1"/>
      <c r="HP79" s="1"/>
      <c r="HQ79" s="1"/>
      <c r="HR79" s="1"/>
      <c r="HY79" s="36"/>
      <c r="HZ79" s="35"/>
      <c r="IE79" s="36"/>
      <c r="IF79" s="371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  <c r="IU79" s="34"/>
    </row>
    <row r="80" spans="1:255" ht="3.75" customHeight="1" x14ac:dyDescent="0.2">
      <c r="A80" s="1"/>
      <c r="B80" s="1"/>
      <c r="C80" s="1"/>
      <c r="D80" s="1"/>
      <c r="E80" s="1"/>
      <c r="F80" s="274"/>
      <c r="G80" s="275"/>
      <c r="H80" s="275"/>
      <c r="I80" s="275"/>
      <c r="J80" s="275"/>
      <c r="K80" s="168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69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129"/>
      <c r="BZ80" s="129"/>
      <c r="CA80" s="129"/>
      <c r="CB80" s="129"/>
      <c r="CC80" s="129"/>
      <c r="CD80" s="130"/>
      <c r="CE80" s="125"/>
      <c r="CF80" s="84"/>
      <c r="CG80" s="84"/>
      <c r="CH80" s="84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84"/>
      <c r="CZ80" s="84"/>
      <c r="DA80" s="84"/>
      <c r="DB80" s="84"/>
      <c r="DC80" s="84"/>
      <c r="DD80" s="84"/>
      <c r="DE80" s="84"/>
      <c r="DF80" s="84"/>
      <c r="DG80" s="73"/>
      <c r="DH80" s="48"/>
      <c r="DI80" s="48"/>
      <c r="DJ80" s="48"/>
      <c r="DK80" s="84"/>
      <c r="DL80" s="84"/>
      <c r="DM80" s="84"/>
      <c r="DN80" s="85"/>
      <c r="DO80" s="61"/>
      <c r="DP80" s="62"/>
      <c r="DQ80" s="62"/>
      <c r="DR80" s="62"/>
      <c r="DS80" s="63"/>
      <c r="DT80" s="54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78"/>
      <c r="FR80" s="78"/>
      <c r="FS80" s="78"/>
      <c r="FT80" s="78"/>
      <c r="FU80" s="78"/>
      <c r="FV80" s="79"/>
      <c r="FW80" s="125"/>
      <c r="FX80" s="84"/>
      <c r="FY80" s="84"/>
      <c r="FZ80" s="84"/>
      <c r="GA80" s="84"/>
      <c r="GB80" s="84"/>
      <c r="GC80" s="84"/>
      <c r="GD80" s="84"/>
      <c r="GE80" s="84"/>
      <c r="GF80" s="84"/>
      <c r="GG80" s="84"/>
      <c r="GH80" s="84"/>
      <c r="GI80" s="84"/>
      <c r="GJ80" s="84"/>
      <c r="GK80" s="84"/>
      <c r="GL80" s="84"/>
      <c r="GM80" s="84"/>
      <c r="GN80" s="84"/>
      <c r="GO80" s="84"/>
      <c r="GP80" s="84"/>
      <c r="GQ80" s="84"/>
      <c r="GR80" s="84"/>
      <c r="GS80" s="84"/>
      <c r="GT80" s="84"/>
      <c r="GU80" s="84"/>
      <c r="GV80" s="84"/>
      <c r="GW80" s="84"/>
      <c r="GX80" s="84"/>
      <c r="GY80" s="84"/>
      <c r="GZ80" s="84"/>
      <c r="HA80" s="84"/>
      <c r="HB80" s="84"/>
      <c r="HC80" s="84"/>
      <c r="HD80" s="84"/>
      <c r="HE80" s="84"/>
      <c r="HF80" s="84"/>
      <c r="HG80" s="84"/>
      <c r="HH80" s="84"/>
      <c r="HI80" s="84"/>
      <c r="HJ80" s="84"/>
      <c r="HK80" s="84"/>
      <c r="HL80" s="84"/>
      <c r="HM80" s="84"/>
      <c r="HN80" s="85"/>
      <c r="HO80" s="1"/>
      <c r="HP80" s="1"/>
      <c r="HQ80" s="1"/>
      <c r="HR80" s="1"/>
      <c r="HY80" s="36"/>
      <c r="HZ80" s="35"/>
      <c r="IE80" s="36"/>
      <c r="IF80" s="371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  <c r="IU80" s="34"/>
    </row>
    <row r="81" spans="1:255" ht="3.75" customHeight="1" x14ac:dyDescent="0.2">
      <c r="A81" s="1"/>
      <c r="B81" s="1"/>
      <c r="C81" s="1"/>
      <c r="D81" s="1"/>
      <c r="E81" s="1"/>
      <c r="F81" s="274"/>
      <c r="G81" s="275"/>
      <c r="H81" s="275"/>
      <c r="I81" s="275"/>
      <c r="J81" s="275"/>
      <c r="K81" s="168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69"/>
      <c r="AE81" s="55" t="s">
        <v>38</v>
      </c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129"/>
      <c r="BZ81" s="129"/>
      <c r="CA81" s="129"/>
      <c r="CB81" s="129"/>
      <c r="CC81" s="129"/>
      <c r="CD81" s="130"/>
      <c r="CE81" s="125"/>
      <c r="CF81" s="84"/>
      <c r="CG81" s="84"/>
      <c r="CH81" s="84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84"/>
      <c r="CZ81" s="84"/>
      <c r="DA81" s="84"/>
      <c r="DB81" s="84"/>
      <c r="DC81" s="84"/>
      <c r="DD81" s="84"/>
      <c r="DE81" s="84"/>
      <c r="DF81" s="84"/>
      <c r="DG81" s="73"/>
      <c r="DH81" s="48"/>
      <c r="DI81" s="48"/>
      <c r="DJ81" s="48"/>
      <c r="DK81" s="84"/>
      <c r="DL81" s="84"/>
      <c r="DM81" s="84"/>
      <c r="DN81" s="85"/>
      <c r="DO81" s="61"/>
      <c r="DP81" s="62"/>
      <c r="DQ81" s="62"/>
      <c r="DR81" s="62"/>
      <c r="DS81" s="63"/>
      <c r="DT81" s="54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78"/>
      <c r="FR81" s="78"/>
      <c r="FS81" s="78"/>
      <c r="FT81" s="78"/>
      <c r="FU81" s="78"/>
      <c r="FV81" s="79"/>
      <c r="FW81" s="125"/>
      <c r="FX81" s="84"/>
      <c r="FY81" s="84"/>
      <c r="FZ81" s="84"/>
      <c r="GA81" s="84"/>
      <c r="GB81" s="84"/>
      <c r="GC81" s="84"/>
      <c r="GD81" s="84"/>
      <c r="GE81" s="84"/>
      <c r="GF81" s="84"/>
      <c r="GG81" s="84"/>
      <c r="GH81" s="84"/>
      <c r="GI81" s="84"/>
      <c r="GJ81" s="84"/>
      <c r="GK81" s="84"/>
      <c r="GL81" s="84"/>
      <c r="GM81" s="84"/>
      <c r="GN81" s="84"/>
      <c r="GO81" s="84"/>
      <c r="GP81" s="84"/>
      <c r="GQ81" s="84"/>
      <c r="GR81" s="84"/>
      <c r="GS81" s="84"/>
      <c r="GT81" s="84"/>
      <c r="GU81" s="84"/>
      <c r="GV81" s="84"/>
      <c r="GW81" s="84"/>
      <c r="GX81" s="84"/>
      <c r="GY81" s="84"/>
      <c r="GZ81" s="84"/>
      <c r="HA81" s="84"/>
      <c r="HB81" s="84"/>
      <c r="HC81" s="84"/>
      <c r="HD81" s="84"/>
      <c r="HE81" s="84"/>
      <c r="HF81" s="84"/>
      <c r="HG81" s="84"/>
      <c r="HH81" s="84"/>
      <c r="HI81" s="84"/>
      <c r="HJ81" s="84"/>
      <c r="HK81" s="84"/>
      <c r="HL81" s="84"/>
      <c r="HM81" s="84"/>
      <c r="HN81" s="85"/>
      <c r="HO81" s="1"/>
      <c r="HP81" s="1"/>
      <c r="HQ81" s="1"/>
      <c r="HR81" s="1"/>
      <c r="HY81" s="36" t="s">
        <v>40</v>
      </c>
      <c r="HZ81" s="35"/>
      <c r="IE81" s="36" t="s">
        <v>66</v>
      </c>
      <c r="IF81" s="371"/>
      <c r="IH81" s="34" t="s">
        <v>40</v>
      </c>
      <c r="II81" s="34"/>
      <c r="IJ81" s="34" t="str">
        <f>IF(HZ81="","",TEXT(HZ81,"0.00"))</f>
        <v/>
      </c>
      <c r="IK81" s="34"/>
      <c r="IL81" s="34"/>
      <c r="IM81" s="34"/>
      <c r="IN81" s="34"/>
      <c r="IO81" s="34"/>
      <c r="IP81" s="34"/>
      <c r="IQ81" s="34"/>
      <c r="IR81" s="34"/>
      <c r="IS81" s="34"/>
      <c r="IT81" s="34"/>
      <c r="IU81" s="34"/>
    </row>
    <row r="82" spans="1:255" ht="3.75" customHeight="1" x14ac:dyDescent="0.2">
      <c r="A82" s="1"/>
      <c r="B82" s="1"/>
      <c r="C82" s="1"/>
      <c r="D82" s="1"/>
      <c r="E82" s="1"/>
      <c r="F82" s="274"/>
      <c r="G82" s="275"/>
      <c r="H82" s="275"/>
      <c r="I82" s="275"/>
      <c r="J82" s="275"/>
      <c r="K82" s="168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69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129"/>
      <c r="BZ82" s="129"/>
      <c r="CA82" s="129"/>
      <c r="CB82" s="129"/>
      <c r="CC82" s="129"/>
      <c r="CD82" s="130"/>
      <c r="CE82" s="125"/>
      <c r="CF82" s="84"/>
      <c r="CG82" s="84"/>
      <c r="CH82" s="84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84"/>
      <c r="CZ82" s="84"/>
      <c r="DA82" s="84"/>
      <c r="DB82" s="84"/>
      <c r="DC82" s="84"/>
      <c r="DD82" s="84"/>
      <c r="DE82" s="84"/>
      <c r="DF82" s="84"/>
      <c r="DG82" s="73"/>
      <c r="DH82" s="48"/>
      <c r="DI82" s="48"/>
      <c r="DJ82" s="48"/>
      <c r="DK82" s="84"/>
      <c r="DL82" s="84"/>
      <c r="DM82" s="84"/>
      <c r="DN82" s="85"/>
      <c r="DO82" s="61"/>
      <c r="DP82" s="62"/>
      <c r="DQ82" s="62"/>
      <c r="DR82" s="62"/>
      <c r="DS82" s="63"/>
      <c r="DT82" s="54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  <c r="FL82" s="55"/>
      <c r="FM82" s="55"/>
      <c r="FN82" s="55"/>
      <c r="FO82" s="55"/>
      <c r="FP82" s="55"/>
      <c r="FQ82" s="78"/>
      <c r="FR82" s="78"/>
      <c r="FS82" s="78"/>
      <c r="FT82" s="78"/>
      <c r="FU82" s="78"/>
      <c r="FV82" s="79"/>
      <c r="FW82" s="125"/>
      <c r="FX82" s="84"/>
      <c r="FY82" s="84"/>
      <c r="FZ82" s="84"/>
      <c r="GA82" s="84"/>
      <c r="GB82" s="84"/>
      <c r="GC82" s="84"/>
      <c r="GD82" s="84"/>
      <c r="GE82" s="84"/>
      <c r="GF82" s="84"/>
      <c r="GG82" s="84"/>
      <c r="GH82" s="84"/>
      <c r="GI82" s="84"/>
      <c r="GJ82" s="84"/>
      <c r="GK82" s="84"/>
      <c r="GL82" s="84"/>
      <c r="GM82" s="84"/>
      <c r="GN82" s="84"/>
      <c r="GO82" s="84"/>
      <c r="GP82" s="84"/>
      <c r="GQ82" s="84"/>
      <c r="GR82" s="84"/>
      <c r="GS82" s="84"/>
      <c r="GT82" s="84"/>
      <c r="GU82" s="84"/>
      <c r="GV82" s="84"/>
      <c r="GW82" s="84"/>
      <c r="GX82" s="84"/>
      <c r="GY82" s="84"/>
      <c r="GZ82" s="84"/>
      <c r="HA82" s="84"/>
      <c r="HB82" s="84"/>
      <c r="HC82" s="84"/>
      <c r="HD82" s="84"/>
      <c r="HE82" s="84"/>
      <c r="HF82" s="84"/>
      <c r="HG82" s="84"/>
      <c r="HH82" s="84"/>
      <c r="HI82" s="84"/>
      <c r="HJ82" s="84"/>
      <c r="HK82" s="84"/>
      <c r="HL82" s="84"/>
      <c r="HM82" s="84"/>
      <c r="HN82" s="85"/>
      <c r="HO82" s="1"/>
      <c r="HP82" s="1"/>
      <c r="HQ82" s="1"/>
      <c r="HR82" s="1"/>
      <c r="HY82" s="36"/>
      <c r="HZ82" s="35"/>
      <c r="IE82" s="36"/>
      <c r="IF82" s="371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  <c r="IU82" s="34"/>
    </row>
    <row r="83" spans="1:255" ht="3.75" customHeight="1" x14ac:dyDescent="0.2">
      <c r="A83" s="1"/>
      <c r="B83" s="1"/>
      <c r="C83" s="1"/>
      <c r="D83" s="1"/>
      <c r="E83" s="1"/>
      <c r="F83" s="274"/>
      <c r="G83" s="275"/>
      <c r="H83" s="275"/>
      <c r="I83" s="275"/>
      <c r="J83" s="275"/>
      <c r="K83" s="168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69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129"/>
      <c r="BZ83" s="129"/>
      <c r="CA83" s="129"/>
      <c r="CB83" s="129"/>
      <c r="CC83" s="129"/>
      <c r="CD83" s="130"/>
      <c r="CE83" s="126"/>
      <c r="CF83" s="86"/>
      <c r="CG83" s="86"/>
      <c r="CH83" s="86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86"/>
      <c r="CZ83" s="86"/>
      <c r="DA83" s="86"/>
      <c r="DB83" s="86"/>
      <c r="DC83" s="86"/>
      <c r="DD83" s="86"/>
      <c r="DE83" s="86"/>
      <c r="DF83" s="86"/>
      <c r="DG83" s="73"/>
      <c r="DH83" s="48"/>
      <c r="DI83" s="48"/>
      <c r="DJ83" s="48"/>
      <c r="DK83" s="86"/>
      <c r="DL83" s="86"/>
      <c r="DM83" s="86"/>
      <c r="DN83" s="87"/>
      <c r="DO83" s="61"/>
      <c r="DP83" s="62"/>
      <c r="DQ83" s="62"/>
      <c r="DR83" s="62"/>
      <c r="DS83" s="63"/>
      <c r="DT83" s="54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  <c r="EL83" s="55"/>
      <c r="EM83" s="55"/>
      <c r="EN83" s="55"/>
      <c r="EO83" s="55"/>
      <c r="EP83" s="55"/>
      <c r="EQ83" s="55"/>
      <c r="ER83" s="55"/>
      <c r="ES83" s="55"/>
      <c r="ET83" s="55"/>
      <c r="EU83" s="55"/>
      <c r="EV83" s="55"/>
      <c r="EW83" s="55"/>
      <c r="EX83" s="55"/>
      <c r="EY83" s="55"/>
      <c r="EZ83" s="55"/>
      <c r="FA83" s="55"/>
      <c r="FB83" s="55"/>
      <c r="FC83" s="55"/>
      <c r="FD83" s="55"/>
      <c r="FE83" s="55"/>
      <c r="FF83" s="55"/>
      <c r="FG83" s="55"/>
      <c r="FH83" s="55"/>
      <c r="FI83" s="55"/>
      <c r="FJ83" s="55"/>
      <c r="FK83" s="55"/>
      <c r="FL83" s="55"/>
      <c r="FM83" s="55"/>
      <c r="FN83" s="55"/>
      <c r="FO83" s="55"/>
      <c r="FP83" s="55"/>
      <c r="FQ83" s="78"/>
      <c r="FR83" s="78"/>
      <c r="FS83" s="78"/>
      <c r="FT83" s="78"/>
      <c r="FU83" s="78"/>
      <c r="FV83" s="79"/>
      <c r="FW83" s="126"/>
      <c r="FX83" s="86"/>
      <c r="FY83" s="86"/>
      <c r="FZ83" s="86"/>
      <c r="GA83" s="86"/>
      <c r="GB83" s="86"/>
      <c r="GC83" s="86"/>
      <c r="GD83" s="86"/>
      <c r="GE83" s="86"/>
      <c r="GF83" s="86"/>
      <c r="GG83" s="86"/>
      <c r="GH83" s="86"/>
      <c r="GI83" s="86"/>
      <c r="GJ83" s="86"/>
      <c r="GK83" s="86"/>
      <c r="GL83" s="86"/>
      <c r="GM83" s="86"/>
      <c r="GN83" s="86"/>
      <c r="GO83" s="86"/>
      <c r="GP83" s="86"/>
      <c r="GQ83" s="86"/>
      <c r="GR83" s="86"/>
      <c r="GS83" s="86"/>
      <c r="GT83" s="86"/>
      <c r="GU83" s="86"/>
      <c r="GV83" s="86"/>
      <c r="GW83" s="86"/>
      <c r="GX83" s="86"/>
      <c r="GY83" s="86"/>
      <c r="GZ83" s="86"/>
      <c r="HA83" s="86"/>
      <c r="HB83" s="86"/>
      <c r="HC83" s="86"/>
      <c r="HD83" s="86"/>
      <c r="HE83" s="86"/>
      <c r="HF83" s="86"/>
      <c r="HG83" s="86"/>
      <c r="HH83" s="86"/>
      <c r="HI83" s="86"/>
      <c r="HJ83" s="86"/>
      <c r="HK83" s="86"/>
      <c r="HL83" s="86"/>
      <c r="HM83" s="86"/>
      <c r="HN83" s="87"/>
      <c r="HO83" s="1"/>
      <c r="HP83" s="1"/>
      <c r="HQ83" s="1"/>
      <c r="HR83" s="1"/>
      <c r="HY83" s="36"/>
      <c r="HZ83" s="35"/>
      <c r="IE83" s="36"/>
      <c r="IF83" s="371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  <c r="IU83" s="34"/>
    </row>
    <row r="84" spans="1:255" ht="3.75" customHeight="1" x14ac:dyDescent="0.2">
      <c r="A84" s="1"/>
      <c r="B84" s="1"/>
      <c r="C84" s="1"/>
      <c r="D84" s="1"/>
      <c r="E84" s="1"/>
      <c r="F84" s="274"/>
      <c r="G84" s="275"/>
      <c r="H84" s="275"/>
      <c r="I84" s="275"/>
      <c r="J84" s="275"/>
      <c r="K84" s="168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69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131"/>
      <c r="BZ84" s="131"/>
      <c r="CA84" s="131"/>
      <c r="CB84" s="131"/>
      <c r="CC84" s="131"/>
      <c r="CD84" s="132"/>
      <c r="CE84" s="88"/>
      <c r="CF84" s="51"/>
      <c r="CG84" s="51"/>
      <c r="CH84" s="70"/>
      <c r="CI84" s="50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70"/>
      <c r="CU84" s="50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88"/>
      <c r="DH84" s="51"/>
      <c r="DI84" s="51"/>
      <c r="DJ84" s="51"/>
      <c r="DK84" s="51"/>
      <c r="DL84" s="51"/>
      <c r="DM84" s="51"/>
      <c r="DN84" s="97"/>
      <c r="DO84" s="61"/>
      <c r="DP84" s="62"/>
      <c r="DQ84" s="62"/>
      <c r="DR84" s="62"/>
      <c r="DS84" s="63"/>
      <c r="DT84" s="56"/>
      <c r="DU84" s="57"/>
      <c r="DV84" s="57"/>
      <c r="DW84" s="57"/>
      <c r="DX84" s="57"/>
      <c r="DY84" s="57"/>
      <c r="DZ84" s="57"/>
      <c r="EA84" s="57"/>
      <c r="EB84" s="57"/>
      <c r="EC84" s="57"/>
      <c r="ED84" s="57"/>
      <c r="EE84" s="57"/>
      <c r="EF84" s="57"/>
      <c r="EG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7"/>
      <c r="ES84" s="57"/>
      <c r="ET84" s="57"/>
      <c r="EU84" s="57"/>
      <c r="EV84" s="57"/>
      <c r="EW84" s="57"/>
      <c r="EX84" s="57"/>
      <c r="EY84" s="57"/>
      <c r="EZ84" s="57"/>
      <c r="FA84" s="57"/>
      <c r="FB84" s="57"/>
      <c r="FC84" s="57"/>
      <c r="FD84" s="57"/>
      <c r="FE84" s="57"/>
      <c r="FF84" s="57"/>
      <c r="FG84" s="57"/>
      <c r="FH84" s="57"/>
      <c r="FI84" s="57"/>
      <c r="FJ84" s="57"/>
      <c r="FK84" s="57"/>
      <c r="FL84" s="57"/>
      <c r="FM84" s="57"/>
      <c r="FN84" s="57"/>
      <c r="FO84" s="57"/>
      <c r="FP84" s="57"/>
      <c r="FQ84" s="80"/>
      <c r="FR84" s="80"/>
      <c r="FS84" s="80"/>
      <c r="FT84" s="80"/>
      <c r="FU84" s="80"/>
      <c r="FV84" s="81"/>
      <c r="FW84" s="88"/>
      <c r="FX84" s="51"/>
      <c r="FY84" s="51"/>
      <c r="FZ84" s="51"/>
      <c r="GA84" s="51"/>
      <c r="GB84" s="51"/>
      <c r="GC84" s="51"/>
      <c r="GD84" s="70"/>
      <c r="GE84" s="51"/>
      <c r="GF84" s="51"/>
      <c r="GG84" s="51"/>
      <c r="GH84" s="51"/>
      <c r="GI84" s="51"/>
      <c r="GJ84" s="51"/>
      <c r="GK84" s="51"/>
      <c r="GL84" s="51"/>
      <c r="GM84" s="51"/>
      <c r="GN84" s="51"/>
      <c r="GO84" s="51"/>
      <c r="GP84" s="70"/>
      <c r="GQ84" s="51"/>
      <c r="GR84" s="51"/>
      <c r="GS84" s="51"/>
      <c r="GT84" s="51"/>
      <c r="GU84" s="51"/>
      <c r="GV84" s="51"/>
      <c r="GW84" s="51"/>
      <c r="GX84" s="51"/>
      <c r="GY84" s="51"/>
      <c r="GZ84" s="51"/>
      <c r="HA84" s="51"/>
      <c r="HB84" s="70"/>
      <c r="HC84" s="51"/>
      <c r="HD84" s="51"/>
      <c r="HE84" s="51"/>
      <c r="HF84" s="51"/>
      <c r="HG84" s="51"/>
      <c r="HH84" s="51"/>
      <c r="HI84" s="51"/>
      <c r="HJ84" s="51"/>
      <c r="HK84" s="51"/>
      <c r="HL84" s="51"/>
      <c r="HM84" s="51"/>
      <c r="HN84" s="97"/>
      <c r="HO84" s="1"/>
      <c r="HP84" s="1"/>
      <c r="HQ84" s="1"/>
      <c r="HR84" s="1"/>
      <c r="HY84" s="36"/>
      <c r="HZ84" s="35"/>
      <c r="IE84" s="36"/>
      <c r="IF84" s="371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  <c r="IU84" s="34"/>
    </row>
    <row r="85" spans="1:255" ht="3.75" customHeight="1" x14ac:dyDescent="0.2">
      <c r="A85" s="1"/>
      <c r="B85" s="1"/>
      <c r="C85" s="1"/>
      <c r="D85" s="1"/>
      <c r="E85" s="1"/>
      <c r="F85" s="274"/>
      <c r="G85" s="275"/>
      <c r="H85" s="275"/>
      <c r="I85" s="275"/>
      <c r="J85" s="275"/>
      <c r="K85" s="165" t="s">
        <v>27</v>
      </c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7"/>
      <c r="AE85" s="52" t="s">
        <v>39</v>
      </c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166" t="s">
        <v>40</v>
      </c>
      <c r="BZ85" s="166"/>
      <c r="CA85" s="166"/>
      <c r="CB85" s="166"/>
      <c r="CC85" s="166"/>
      <c r="CD85" s="177"/>
      <c r="CE85" s="124" t="str">
        <f>IFERROR(0+MID($IJ81,LEN($IJ81)-10+COLUMNS($CE85),1),"")</f>
        <v/>
      </c>
      <c r="CF85" s="82"/>
      <c r="CG85" s="82"/>
      <c r="CH85" s="82"/>
      <c r="CI85" s="82" t="str">
        <f>IFERROR(0+MID($IJ81,LEN($IJ81)-9+COLUMNS($CE85),1),"")</f>
        <v/>
      </c>
      <c r="CJ85" s="82"/>
      <c r="CK85" s="82"/>
      <c r="CL85" s="82"/>
      <c r="CM85" s="82" t="str">
        <f>IFERROR(0+MID($IJ81,LEN($IJ81)-8+COLUMNS($CE85),1),"")</f>
        <v/>
      </c>
      <c r="CN85" s="82"/>
      <c r="CO85" s="82"/>
      <c r="CP85" s="82"/>
      <c r="CQ85" s="82" t="str">
        <f>IFERROR(0+MID($IJ81,LEN($IJ81)-7+COLUMNS($CE85),1),"")</f>
        <v/>
      </c>
      <c r="CR85" s="82"/>
      <c r="CS85" s="82"/>
      <c r="CT85" s="82"/>
      <c r="CU85" s="82" t="str">
        <f>IFERROR(0+MID($IJ81,LEN($IJ81)-6+COLUMNS($CE85),1),"")</f>
        <v/>
      </c>
      <c r="CV85" s="82"/>
      <c r="CW85" s="82"/>
      <c r="CX85" s="82"/>
      <c r="CY85" s="82" t="str">
        <f>IFERROR(0+MID($IJ81,LEN($IJ81)-5+COLUMNS($CE85),1),"")</f>
        <v/>
      </c>
      <c r="CZ85" s="82"/>
      <c r="DA85" s="82"/>
      <c r="DB85" s="82"/>
      <c r="DC85" s="82" t="str">
        <f>IFERROR(0+MID($IJ81,LEN($IJ81)-4+COLUMNS($CE85),1),"")</f>
        <v/>
      </c>
      <c r="DD85" s="82"/>
      <c r="DE85" s="82"/>
      <c r="DF85" s="82"/>
      <c r="DG85" s="124" t="str">
        <f>IFERROR(0+MID($IJ81,LEN($IJ81)-2+COLUMNS($CE85),1),"")</f>
        <v/>
      </c>
      <c r="DH85" s="82"/>
      <c r="DI85" s="82"/>
      <c r="DJ85" s="82"/>
      <c r="DK85" s="82" t="str">
        <f>IFERROR(0+MID($IJ81,LEN($IJ81)-1+COLUMNS($CE85),1),"")</f>
        <v/>
      </c>
      <c r="DL85" s="82"/>
      <c r="DM85" s="82"/>
      <c r="DN85" s="83"/>
      <c r="DO85" s="61"/>
      <c r="DP85" s="62"/>
      <c r="DQ85" s="62"/>
      <c r="DR85" s="62"/>
      <c r="DS85" s="63"/>
      <c r="DT85" s="52" t="s">
        <v>75</v>
      </c>
      <c r="DU85" s="53"/>
      <c r="DV85" s="53"/>
      <c r="DW85" s="53"/>
      <c r="DX85" s="53"/>
      <c r="DY85" s="53"/>
      <c r="DZ85" s="53"/>
      <c r="EA85" s="53"/>
      <c r="EB85" s="53"/>
      <c r="EC85" s="53"/>
      <c r="ED85" s="53"/>
      <c r="EE85" s="53"/>
      <c r="EF85" s="53"/>
      <c r="EG85" s="53"/>
      <c r="EH85" s="53"/>
      <c r="EI85" s="53"/>
      <c r="EJ85" s="53"/>
      <c r="EK85" s="53"/>
      <c r="EL85" s="53"/>
      <c r="EM85" s="53"/>
      <c r="EN85" s="53"/>
      <c r="EO85" s="53"/>
      <c r="EP85" s="53"/>
      <c r="EQ85" s="53"/>
      <c r="ER85" s="53"/>
      <c r="ES85" s="53"/>
      <c r="ET85" s="53"/>
      <c r="EU85" s="53"/>
      <c r="EV85" s="53"/>
      <c r="EW85" s="53"/>
      <c r="EX85" s="53"/>
      <c r="EY85" s="53"/>
      <c r="EZ85" s="53"/>
      <c r="FA85" s="53"/>
      <c r="FB85" s="53"/>
      <c r="FC85" s="53"/>
      <c r="FD85" s="53"/>
      <c r="FE85" s="53"/>
      <c r="FF85" s="53"/>
      <c r="FG85" s="53"/>
      <c r="FH85" s="53"/>
      <c r="FI85" s="53"/>
      <c r="FJ85" s="53"/>
      <c r="FK85" s="53"/>
      <c r="FL85" s="53"/>
      <c r="FM85" s="53"/>
      <c r="FN85" s="53"/>
      <c r="FO85" s="53"/>
      <c r="FP85" s="53"/>
      <c r="FQ85" s="76" t="s">
        <v>66</v>
      </c>
      <c r="FR85" s="76"/>
      <c r="FS85" s="76"/>
      <c r="FT85" s="76"/>
      <c r="FU85" s="76"/>
      <c r="FV85" s="77"/>
      <c r="FW85" s="108" t="str">
        <f>IFERROR(0+MID($IF81,LEN($IF81)-11+COLUMNS($FW85),1),"")</f>
        <v/>
      </c>
      <c r="FX85" s="47"/>
      <c r="FY85" s="47"/>
      <c r="FZ85" s="47"/>
      <c r="GA85" s="47" t="str">
        <f>IFERROR(0+MID($IF81,LEN($IF81)-10+COLUMNS($FW85),1),"")</f>
        <v/>
      </c>
      <c r="GB85" s="47"/>
      <c r="GC85" s="47"/>
      <c r="GD85" s="47"/>
      <c r="GE85" s="47" t="str">
        <f>IFERROR(0+MID($IF81,LEN($IF81)-9+COLUMNS($FW85),1),"")</f>
        <v/>
      </c>
      <c r="GF85" s="47"/>
      <c r="GG85" s="47"/>
      <c r="GH85" s="47"/>
      <c r="GI85" s="47" t="str">
        <f>IFERROR(0+MID($IF81,LEN($IF81)-8+COLUMNS($FW85),1),"")</f>
        <v/>
      </c>
      <c r="GJ85" s="47"/>
      <c r="GK85" s="47"/>
      <c r="GL85" s="47"/>
      <c r="GM85" s="47" t="str">
        <f>IFERROR(0+MID($IF81,LEN($IF81)-7+COLUMNS($FW85),1),"")</f>
        <v/>
      </c>
      <c r="GN85" s="47"/>
      <c r="GO85" s="47"/>
      <c r="GP85" s="47"/>
      <c r="GQ85" s="47" t="str">
        <f>IFERROR(0+MID($IF81,LEN($IF81)-6+COLUMNS($FW85),1),"")</f>
        <v/>
      </c>
      <c r="GR85" s="47"/>
      <c r="GS85" s="47"/>
      <c r="GT85" s="47"/>
      <c r="GU85" s="47" t="str">
        <f>IFERROR(0+MID($IF81,LEN($IF81)-5+COLUMNS($FW85),1),"")</f>
        <v/>
      </c>
      <c r="GV85" s="47"/>
      <c r="GW85" s="47"/>
      <c r="GX85" s="47"/>
      <c r="GY85" s="47" t="str">
        <f>IFERROR(0+MID($IF81,LEN($IF81)-4+COLUMNS($FW85),1),"")</f>
        <v/>
      </c>
      <c r="GZ85" s="47"/>
      <c r="HA85" s="47"/>
      <c r="HB85" s="47"/>
      <c r="HC85" s="47" t="str">
        <f>IFERROR(0+MID($IF81,LEN($IF81)-3+COLUMNS($FW85),1),"")</f>
        <v/>
      </c>
      <c r="HD85" s="47"/>
      <c r="HE85" s="47"/>
      <c r="HF85" s="47"/>
      <c r="HG85" s="47" t="str">
        <f>IFERROR(0+MID($IF81,LEN($IF81)-2+COLUMNS($FW85),1),"")</f>
        <v/>
      </c>
      <c r="HH85" s="47"/>
      <c r="HI85" s="47"/>
      <c r="HJ85" s="47"/>
      <c r="HK85" s="47" t="str">
        <f>IFERROR(0+MID($IF81,LEN($IF81)-1+COLUMNS($FW85),1),"")</f>
        <v/>
      </c>
      <c r="HL85" s="47"/>
      <c r="HM85" s="47"/>
      <c r="HN85" s="110"/>
      <c r="HO85" s="1"/>
      <c r="HP85" s="1"/>
      <c r="HQ85" s="1"/>
      <c r="HR85" s="1"/>
      <c r="HY85" s="36"/>
      <c r="HZ85" s="35"/>
      <c r="IE85" s="36"/>
      <c r="IF85" s="371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  <c r="IU85" s="34"/>
    </row>
    <row r="86" spans="1:255" ht="3.75" customHeight="1" x14ac:dyDescent="0.2">
      <c r="A86" s="1"/>
      <c r="B86" s="1"/>
      <c r="C86" s="1"/>
      <c r="D86" s="1"/>
      <c r="E86" s="1"/>
      <c r="F86" s="274"/>
      <c r="G86" s="275"/>
      <c r="H86" s="275"/>
      <c r="I86" s="275"/>
      <c r="J86" s="275"/>
      <c r="K86" s="168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69"/>
      <c r="AE86" s="54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129"/>
      <c r="BZ86" s="129"/>
      <c r="CA86" s="129"/>
      <c r="CB86" s="129"/>
      <c r="CC86" s="129"/>
      <c r="CD86" s="130"/>
      <c r="CE86" s="125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125"/>
      <c r="DH86" s="84"/>
      <c r="DI86" s="84"/>
      <c r="DJ86" s="84"/>
      <c r="DK86" s="84"/>
      <c r="DL86" s="84"/>
      <c r="DM86" s="84"/>
      <c r="DN86" s="85"/>
      <c r="DO86" s="61"/>
      <c r="DP86" s="62"/>
      <c r="DQ86" s="62"/>
      <c r="DR86" s="62"/>
      <c r="DS86" s="63"/>
      <c r="DT86" s="54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  <c r="EZ86" s="55"/>
      <c r="FA86" s="55"/>
      <c r="FB86" s="55"/>
      <c r="FC86" s="55"/>
      <c r="FD86" s="55"/>
      <c r="FE86" s="55"/>
      <c r="FF86" s="55"/>
      <c r="FG86" s="55"/>
      <c r="FH86" s="55"/>
      <c r="FI86" s="55"/>
      <c r="FJ86" s="55"/>
      <c r="FK86" s="55"/>
      <c r="FL86" s="55"/>
      <c r="FM86" s="55"/>
      <c r="FN86" s="55"/>
      <c r="FO86" s="55"/>
      <c r="FP86" s="55"/>
      <c r="FQ86" s="78"/>
      <c r="FR86" s="78"/>
      <c r="FS86" s="78"/>
      <c r="FT86" s="78"/>
      <c r="FU86" s="78"/>
      <c r="FV86" s="79"/>
      <c r="FW86" s="73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111"/>
      <c r="HO86" s="1"/>
      <c r="HP86" s="1"/>
      <c r="HQ86" s="1"/>
      <c r="HR86" s="1"/>
      <c r="HY86" s="36" t="s">
        <v>41</v>
      </c>
      <c r="HZ86" s="35"/>
      <c r="IH86" s="34" t="s">
        <v>41</v>
      </c>
      <c r="II86" s="34"/>
      <c r="IJ86" s="34" t="str">
        <f>IF(HZ86="","",TEXT(HZ86,"0.00"))</f>
        <v/>
      </c>
      <c r="IK86" s="34"/>
      <c r="IL86" s="34"/>
      <c r="IM86" s="34"/>
      <c r="IN86" s="34"/>
      <c r="IO86" s="34"/>
      <c r="IP86" s="34"/>
      <c r="IQ86" s="34"/>
      <c r="IR86" s="34"/>
      <c r="IS86" s="34"/>
      <c r="IT86" s="34"/>
      <c r="IU86" s="34"/>
    </row>
    <row r="87" spans="1:255" ht="3.75" customHeight="1" x14ac:dyDescent="0.2">
      <c r="A87" s="1"/>
      <c r="B87" s="1"/>
      <c r="C87" s="1"/>
      <c r="D87" s="1"/>
      <c r="E87" s="1"/>
      <c r="F87" s="274"/>
      <c r="G87" s="275"/>
      <c r="H87" s="275"/>
      <c r="I87" s="275"/>
      <c r="J87" s="275"/>
      <c r="K87" s="168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69"/>
      <c r="AE87" s="54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129"/>
      <c r="BZ87" s="129"/>
      <c r="CA87" s="129"/>
      <c r="CB87" s="129"/>
      <c r="CC87" s="129"/>
      <c r="CD87" s="130"/>
      <c r="CE87" s="125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125"/>
      <c r="DH87" s="84"/>
      <c r="DI87" s="84"/>
      <c r="DJ87" s="84"/>
      <c r="DK87" s="84"/>
      <c r="DL87" s="84"/>
      <c r="DM87" s="84"/>
      <c r="DN87" s="85"/>
      <c r="DO87" s="61"/>
      <c r="DP87" s="62"/>
      <c r="DQ87" s="62"/>
      <c r="DR87" s="62"/>
      <c r="DS87" s="63"/>
      <c r="DT87" s="54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5"/>
      <c r="ES87" s="55"/>
      <c r="ET87" s="55"/>
      <c r="EU87" s="55"/>
      <c r="EV87" s="55"/>
      <c r="EW87" s="55"/>
      <c r="EX87" s="55"/>
      <c r="EY87" s="55"/>
      <c r="EZ87" s="55"/>
      <c r="FA87" s="55"/>
      <c r="FB87" s="55"/>
      <c r="FC87" s="55"/>
      <c r="FD87" s="55"/>
      <c r="FE87" s="55"/>
      <c r="FF87" s="55"/>
      <c r="FG87" s="55"/>
      <c r="FH87" s="55"/>
      <c r="FI87" s="55"/>
      <c r="FJ87" s="55"/>
      <c r="FK87" s="55"/>
      <c r="FL87" s="55"/>
      <c r="FM87" s="55"/>
      <c r="FN87" s="55"/>
      <c r="FO87" s="55"/>
      <c r="FP87" s="55"/>
      <c r="FQ87" s="78"/>
      <c r="FR87" s="78"/>
      <c r="FS87" s="78"/>
      <c r="FT87" s="78"/>
      <c r="FU87" s="78"/>
      <c r="FV87" s="79"/>
      <c r="FW87" s="73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111"/>
      <c r="HO87" s="1"/>
      <c r="HP87" s="1"/>
      <c r="HQ87" s="1"/>
      <c r="HR87" s="1"/>
      <c r="HY87" s="36"/>
      <c r="HZ87" s="35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  <c r="IU87" s="34"/>
    </row>
    <row r="88" spans="1:255" ht="3.75" customHeight="1" x14ac:dyDescent="0.2">
      <c r="A88" s="1"/>
      <c r="B88" s="1"/>
      <c r="C88" s="1"/>
      <c r="D88" s="1"/>
      <c r="E88" s="1"/>
      <c r="F88" s="274"/>
      <c r="G88" s="275"/>
      <c r="H88" s="275"/>
      <c r="I88" s="275"/>
      <c r="J88" s="275"/>
      <c r="K88" s="168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69"/>
      <c r="AE88" s="54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129"/>
      <c r="BZ88" s="129"/>
      <c r="CA88" s="129"/>
      <c r="CB88" s="129"/>
      <c r="CC88" s="129"/>
      <c r="CD88" s="130"/>
      <c r="CE88" s="125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125"/>
      <c r="DH88" s="84"/>
      <c r="DI88" s="84"/>
      <c r="DJ88" s="84"/>
      <c r="DK88" s="84"/>
      <c r="DL88" s="84"/>
      <c r="DM88" s="84"/>
      <c r="DN88" s="85"/>
      <c r="DO88" s="61"/>
      <c r="DP88" s="62"/>
      <c r="DQ88" s="62"/>
      <c r="DR88" s="62"/>
      <c r="DS88" s="63"/>
      <c r="DT88" s="54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5"/>
      <c r="ES88" s="55"/>
      <c r="ET88" s="55"/>
      <c r="EU88" s="55"/>
      <c r="EV88" s="55"/>
      <c r="EW88" s="55"/>
      <c r="EX88" s="55"/>
      <c r="EY88" s="55"/>
      <c r="EZ88" s="55"/>
      <c r="FA88" s="55"/>
      <c r="FB88" s="55"/>
      <c r="FC88" s="55"/>
      <c r="FD88" s="55"/>
      <c r="FE88" s="55"/>
      <c r="FF88" s="55"/>
      <c r="FG88" s="55"/>
      <c r="FH88" s="55"/>
      <c r="FI88" s="55"/>
      <c r="FJ88" s="55"/>
      <c r="FK88" s="55"/>
      <c r="FL88" s="55"/>
      <c r="FM88" s="55"/>
      <c r="FN88" s="55"/>
      <c r="FO88" s="55"/>
      <c r="FP88" s="55"/>
      <c r="FQ88" s="78"/>
      <c r="FR88" s="78"/>
      <c r="FS88" s="78"/>
      <c r="FT88" s="78"/>
      <c r="FU88" s="78"/>
      <c r="FV88" s="79"/>
      <c r="FW88" s="73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111"/>
      <c r="HO88" s="1"/>
      <c r="HP88" s="1"/>
      <c r="HQ88" s="1"/>
      <c r="HR88" s="1"/>
      <c r="HY88" s="36"/>
      <c r="HZ88" s="35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  <c r="IU88" s="34"/>
    </row>
    <row r="89" spans="1:255" ht="3.75" customHeight="1" x14ac:dyDescent="0.2">
      <c r="A89" s="1"/>
      <c r="B89" s="1"/>
      <c r="C89" s="1"/>
      <c r="D89" s="1"/>
      <c r="E89" s="1"/>
      <c r="F89" s="274"/>
      <c r="G89" s="275"/>
      <c r="H89" s="275"/>
      <c r="I89" s="275"/>
      <c r="J89" s="275"/>
      <c r="K89" s="168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69"/>
      <c r="AE89" s="54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129"/>
      <c r="BZ89" s="129"/>
      <c r="CA89" s="129"/>
      <c r="CB89" s="129"/>
      <c r="CC89" s="129"/>
      <c r="CD89" s="130"/>
      <c r="CE89" s="125"/>
      <c r="CF89" s="84"/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/>
      <c r="DC89" s="84"/>
      <c r="DD89" s="84"/>
      <c r="DE89" s="84"/>
      <c r="DF89" s="84"/>
      <c r="DG89" s="125"/>
      <c r="DH89" s="84"/>
      <c r="DI89" s="84"/>
      <c r="DJ89" s="84"/>
      <c r="DK89" s="84"/>
      <c r="DL89" s="84"/>
      <c r="DM89" s="84"/>
      <c r="DN89" s="85"/>
      <c r="DO89" s="61"/>
      <c r="DP89" s="62"/>
      <c r="DQ89" s="62"/>
      <c r="DR89" s="62"/>
      <c r="DS89" s="63"/>
      <c r="DT89" s="54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  <c r="EL89" s="55"/>
      <c r="EM89" s="55"/>
      <c r="EN89" s="55"/>
      <c r="EO89" s="55"/>
      <c r="EP89" s="55"/>
      <c r="EQ89" s="55"/>
      <c r="ER89" s="55"/>
      <c r="ES89" s="55"/>
      <c r="ET89" s="55"/>
      <c r="EU89" s="55"/>
      <c r="EV89" s="55"/>
      <c r="EW89" s="55"/>
      <c r="EX89" s="55"/>
      <c r="EY89" s="55"/>
      <c r="EZ89" s="55"/>
      <c r="FA89" s="55"/>
      <c r="FB89" s="55"/>
      <c r="FC89" s="55"/>
      <c r="FD89" s="55"/>
      <c r="FE89" s="55"/>
      <c r="FF89" s="55"/>
      <c r="FG89" s="55"/>
      <c r="FH89" s="55"/>
      <c r="FI89" s="55"/>
      <c r="FJ89" s="55"/>
      <c r="FK89" s="55"/>
      <c r="FL89" s="55"/>
      <c r="FM89" s="55"/>
      <c r="FN89" s="55"/>
      <c r="FO89" s="55"/>
      <c r="FP89" s="55"/>
      <c r="FQ89" s="78"/>
      <c r="FR89" s="78"/>
      <c r="FS89" s="78"/>
      <c r="FT89" s="78"/>
      <c r="FU89" s="78"/>
      <c r="FV89" s="79"/>
      <c r="FW89" s="73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111"/>
      <c r="HO89" s="1"/>
      <c r="HP89" s="1"/>
      <c r="HQ89" s="1"/>
      <c r="HR89" s="1"/>
      <c r="HY89" s="36"/>
      <c r="HZ89" s="35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  <c r="IU89" s="34"/>
    </row>
    <row r="90" spans="1:255" ht="3.75" customHeight="1" x14ac:dyDescent="0.2">
      <c r="A90" s="1"/>
      <c r="B90" s="1"/>
      <c r="C90" s="1"/>
      <c r="D90" s="1"/>
      <c r="E90" s="1"/>
      <c r="F90" s="274"/>
      <c r="G90" s="275"/>
      <c r="H90" s="275"/>
      <c r="I90" s="275"/>
      <c r="J90" s="275"/>
      <c r="K90" s="168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69"/>
      <c r="AE90" s="54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129"/>
      <c r="BZ90" s="129"/>
      <c r="CA90" s="129"/>
      <c r="CB90" s="129"/>
      <c r="CC90" s="129"/>
      <c r="CD90" s="130"/>
      <c r="CE90" s="125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125"/>
      <c r="DH90" s="84"/>
      <c r="DI90" s="84"/>
      <c r="DJ90" s="84"/>
      <c r="DK90" s="84"/>
      <c r="DL90" s="84"/>
      <c r="DM90" s="84"/>
      <c r="DN90" s="85"/>
      <c r="DO90" s="61"/>
      <c r="DP90" s="62"/>
      <c r="DQ90" s="62"/>
      <c r="DR90" s="62"/>
      <c r="DS90" s="63"/>
      <c r="DT90" s="54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  <c r="EZ90" s="55"/>
      <c r="FA90" s="55"/>
      <c r="FB90" s="55"/>
      <c r="FC90" s="55"/>
      <c r="FD90" s="55"/>
      <c r="FE90" s="55"/>
      <c r="FF90" s="55"/>
      <c r="FG90" s="55"/>
      <c r="FH90" s="55"/>
      <c r="FI90" s="55"/>
      <c r="FJ90" s="55"/>
      <c r="FK90" s="55"/>
      <c r="FL90" s="55"/>
      <c r="FM90" s="55"/>
      <c r="FN90" s="55"/>
      <c r="FO90" s="55"/>
      <c r="FP90" s="55"/>
      <c r="FQ90" s="78"/>
      <c r="FR90" s="78"/>
      <c r="FS90" s="78"/>
      <c r="FT90" s="78"/>
      <c r="FU90" s="78"/>
      <c r="FV90" s="79"/>
      <c r="FW90" s="73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111"/>
      <c r="HO90" s="1"/>
      <c r="HP90" s="1"/>
      <c r="HQ90" s="1"/>
      <c r="HR90" s="1"/>
      <c r="HY90" s="36"/>
      <c r="HZ90" s="35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  <c r="IU90" s="34"/>
    </row>
    <row r="91" spans="1:255" ht="3.75" customHeight="1" x14ac:dyDescent="0.2">
      <c r="A91" s="1"/>
      <c r="B91" s="1"/>
      <c r="C91" s="1"/>
      <c r="D91" s="1"/>
      <c r="E91" s="1"/>
      <c r="F91" s="274"/>
      <c r="G91" s="275"/>
      <c r="H91" s="275"/>
      <c r="I91" s="275"/>
      <c r="J91" s="275"/>
      <c r="K91" s="168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69"/>
      <c r="AE91" s="54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129"/>
      <c r="BZ91" s="129"/>
      <c r="CA91" s="129"/>
      <c r="CB91" s="129"/>
      <c r="CC91" s="129"/>
      <c r="CD91" s="130"/>
      <c r="CE91" s="12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  <c r="DE91" s="86"/>
      <c r="DF91" s="86"/>
      <c r="DG91" s="126"/>
      <c r="DH91" s="86"/>
      <c r="DI91" s="86"/>
      <c r="DJ91" s="86"/>
      <c r="DK91" s="86"/>
      <c r="DL91" s="86"/>
      <c r="DM91" s="86"/>
      <c r="DN91" s="87"/>
      <c r="DO91" s="61"/>
      <c r="DP91" s="62"/>
      <c r="DQ91" s="62"/>
      <c r="DR91" s="62"/>
      <c r="DS91" s="63"/>
      <c r="DT91" s="54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5"/>
      <c r="EV91" s="55"/>
      <c r="EW91" s="55"/>
      <c r="EX91" s="55"/>
      <c r="EY91" s="55"/>
      <c r="EZ91" s="55"/>
      <c r="FA91" s="55"/>
      <c r="FB91" s="55"/>
      <c r="FC91" s="55"/>
      <c r="FD91" s="55"/>
      <c r="FE91" s="55"/>
      <c r="FF91" s="55"/>
      <c r="FG91" s="55"/>
      <c r="FH91" s="55"/>
      <c r="FI91" s="55"/>
      <c r="FJ91" s="55"/>
      <c r="FK91" s="55"/>
      <c r="FL91" s="55"/>
      <c r="FM91" s="55"/>
      <c r="FN91" s="55"/>
      <c r="FO91" s="55"/>
      <c r="FP91" s="55"/>
      <c r="FQ91" s="78"/>
      <c r="FR91" s="78"/>
      <c r="FS91" s="78"/>
      <c r="FT91" s="78"/>
      <c r="FU91" s="78"/>
      <c r="FV91" s="79"/>
      <c r="FW91" s="73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111"/>
      <c r="HO91" s="1"/>
      <c r="HP91" s="1"/>
      <c r="HQ91" s="1"/>
      <c r="HR91" s="1"/>
      <c r="HY91" s="36" t="s">
        <v>44</v>
      </c>
      <c r="HZ91" s="35"/>
      <c r="IH91" s="34" t="s">
        <v>44</v>
      </c>
      <c r="II91" s="34"/>
      <c r="IJ91" s="34" t="str">
        <f>IF(HZ91="","",TEXT(HZ91,"0.00"))</f>
        <v/>
      </c>
      <c r="IK91" s="34"/>
      <c r="IL91" s="34"/>
      <c r="IM91" s="34"/>
      <c r="IN91" s="34"/>
      <c r="IO91" s="34"/>
      <c r="IP91" s="34"/>
      <c r="IQ91" s="34"/>
      <c r="IR91" s="34"/>
      <c r="IS91" s="34"/>
      <c r="IT91" s="34"/>
      <c r="IU91" s="34"/>
    </row>
    <row r="92" spans="1:255" ht="3.75" customHeight="1" x14ac:dyDescent="0.2">
      <c r="A92" s="1"/>
      <c r="B92" s="1"/>
      <c r="C92" s="1"/>
      <c r="D92" s="1"/>
      <c r="E92" s="1"/>
      <c r="F92" s="274"/>
      <c r="G92" s="275"/>
      <c r="H92" s="275"/>
      <c r="I92" s="275"/>
      <c r="J92" s="275"/>
      <c r="K92" s="168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69"/>
      <c r="AE92" s="56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131"/>
      <c r="BZ92" s="131"/>
      <c r="CA92" s="131"/>
      <c r="CB92" s="131"/>
      <c r="CC92" s="131"/>
      <c r="CD92" s="132"/>
      <c r="CE92" s="88"/>
      <c r="CF92" s="51"/>
      <c r="CG92" s="51"/>
      <c r="CH92" s="70"/>
      <c r="CI92" s="50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70"/>
      <c r="CU92" s="50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88"/>
      <c r="DH92" s="51"/>
      <c r="DI92" s="51"/>
      <c r="DJ92" s="51"/>
      <c r="DK92" s="51"/>
      <c r="DL92" s="51"/>
      <c r="DM92" s="51"/>
      <c r="DN92" s="97"/>
      <c r="DO92" s="61"/>
      <c r="DP92" s="62"/>
      <c r="DQ92" s="62"/>
      <c r="DR92" s="62"/>
      <c r="DS92" s="63"/>
      <c r="DT92" s="56"/>
      <c r="DU92" s="57"/>
      <c r="DV92" s="57"/>
      <c r="DW92" s="57"/>
      <c r="DX92" s="57"/>
      <c r="DY92" s="57"/>
      <c r="DZ92" s="57"/>
      <c r="EA92" s="57"/>
      <c r="EB92" s="57"/>
      <c r="EC92" s="57"/>
      <c r="ED92" s="57"/>
      <c r="EE92" s="57"/>
      <c r="EF92" s="57"/>
      <c r="EG92" s="57"/>
      <c r="EH92" s="57"/>
      <c r="EI92" s="57"/>
      <c r="EJ92" s="57"/>
      <c r="EK92" s="57"/>
      <c r="EL92" s="57"/>
      <c r="EM92" s="57"/>
      <c r="EN92" s="57"/>
      <c r="EO92" s="57"/>
      <c r="EP92" s="57"/>
      <c r="EQ92" s="57"/>
      <c r="ER92" s="57"/>
      <c r="ES92" s="57"/>
      <c r="ET92" s="57"/>
      <c r="EU92" s="57"/>
      <c r="EV92" s="57"/>
      <c r="EW92" s="57"/>
      <c r="EX92" s="57"/>
      <c r="EY92" s="57"/>
      <c r="EZ92" s="57"/>
      <c r="FA92" s="57"/>
      <c r="FB92" s="57"/>
      <c r="FC92" s="57"/>
      <c r="FD92" s="57"/>
      <c r="FE92" s="57"/>
      <c r="FF92" s="57"/>
      <c r="FG92" s="57"/>
      <c r="FH92" s="57"/>
      <c r="FI92" s="57"/>
      <c r="FJ92" s="57"/>
      <c r="FK92" s="57"/>
      <c r="FL92" s="57"/>
      <c r="FM92" s="57"/>
      <c r="FN92" s="57"/>
      <c r="FO92" s="57"/>
      <c r="FP92" s="57"/>
      <c r="FQ92" s="80"/>
      <c r="FR92" s="80"/>
      <c r="FS92" s="80"/>
      <c r="FT92" s="80"/>
      <c r="FU92" s="80"/>
      <c r="FV92" s="81"/>
      <c r="FW92" s="88"/>
      <c r="FX92" s="51"/>
      <c r="FY92" s="51"/>
      <c r="FZ92" s="51"/>
      <c r="GA92" s="51"/>
      <c r="GB92" s="51"/>
      <c r="GC92" s="51"/>
      <c r="GD92" s="51"/>
      <c r="GE92" s="50"/>
      <c r="GF92" s="51"/>
      <c r="GG92" s="51"/>
      <c r="GH92" s="51"/>
      <c r="GI92" s="51"/>
      <c r="GJ92" s="51"/>
      <c r="GK92" s="51"/>
      <c r="GL92" s="51"/>
      <c r="GM92" s="51"/>
      <c r="GN92" s="51"/>
      <c r="GO92" s="51"/>
      <c r="GP92" s="51"/>
      <c r="GQ92" s="50"/>
      <c r="GR92" s="51"/>
      <c r="GS92" s="51"/>
      <c r="GT92" s="51"/>
      <c r="GU92" s="51"/>
      <c r="GV92" s="51"/>
      <c r="GW92" s="51"/>
      <c r="GX92" s="51"/>
      <c r="GY92" s="51"/>
      <c r="GZ92" s="51"/>
      <c r="HA92" s="51"/>
      <c r="HB92" s="51"/>
      <c r="HC92" s="50"/>
      <c r="HD92" s="51"/>
      <c r="HE92" s="51"/>
      <c r="HF92" s="51"/>
      <c r="HG92" s="51"/>
      <c r="HH92" s="51"/>
      <c r="HI92" s="51"/>
      <c r="HJ92" s="51"/>
      <c r="HK92" s="51"/>
      <c r="HL92" s="51"/>
      <c r="HM92" s="51"/>
      <c r="HN92" s="97"/>
      <c r="HO92" s="1"/>
      <c r="HP92" s="1"/>
      <c r="HQ92" s="1"/>
      <c r="HR92" s="1"/>
      <c r="HY92" s="36"/>
      <c r="HZ92" s="35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  <c r="IU92" s="34"/>
    </row>
    <row r="93" spans="1:255" ht="3.75" customHeight="1" x14ac:dyDescent="0.2">
      <c r="A93" s="1"/>
      <c r="B93" s="1"/>
      <c r="C93" s="1"/>
      <c r="D93" s="1"/>
      <c r="E93" s="1"/>
      <c r="F93" s="274"/>
      <c r="G93" s="275"/>
      <c r="H93" s="275"/>
      <c r="I93" s="275"/>
      <c r="J93" s="275"/>
      <c r="K93" s="168" t="s">
        <v>28</v>
      </c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69"/>
      <c r="AE93" s="52" t="s">
        <v>42</v>
      </c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166" t="s">
        <v>41</v>
      </c>
      <c r="BZ93" s="166"/>
      <c r="CA93" s="166"/>
      <c r="CB93" s="166"/>
      <c r="CC93" s="166"/>
      <c r="CD93" s="177"/>
      <c r="CE93" s="124" t="str">
        <f>IFERROR(0+MID($IJ86,LEN($IJ86)-10+COLUMNS($CE93),1),"")</f>
        <v/>
      </c>
      <c r="CF93" s="82"/>
      <c r="CG93" s="82"/>
      <c r="CH93" s="82"/>
      <c r="CI93" s="82" t="str">
        <f>IFERROR(0+MID($IJ86,LEN($IJ86)-9+COLUMNS($CE93),1),"")</f>
        <v/>
      </c>
      <c r="CJ93" s="82"/>
      <c r="CK93" s="82"/>
      <c r="CL93" s="82"/>
      <c r="CM93" s="82" t="str">
        <f>IFERROR(0+MID($IJ86,LEN($IJ86)-8+COLUMNS($CE93),1),"")</f>
        <v/>
      </c>
      <c r="CN93" s="82"/>
      <c r="CO93" s="82"/>
      <c r="CP93" s="82"/>
      <c r="CQ93" s="82" t="str">
        <f>IFERROR(0+MID($IJ86,LEN($IJ86)-7+COLUMNS($CE93),1),"")</f>
        <v/>
      </c>
      <c r="CR93" s="82"/>
      <c r="CS93" s="82"/>
      <c r="CT93" s="82"/>
      <c r="CU93" s="82" t="str">
        <f>IFERROR(0+MID($IJ86,LEN($IJ86)-6+COLUMNS($CE93),1),"")</f>
        <v/>
      </c>
      <c r="CV93" s="82"/>
      <c r="CW93" s="82"/>
      <c r="CX93" s="82"/>
      <c r="CY93" s="82" t="str">
        <f>IFERROR(0+MID($IJ86,LEN($IJ86)-5+COLUMNS($CE93),1),"")</f>
        <v/>
      </c>
      <c r="CZ93" s="82"/>
      <c r="DA93" s="82"/>
      <c r="DB93" s="82"/>
      <c r="DC93" s="82" t="str">
        <f>IFERROR(0+MID($IJ86,LEN($IJ86)-4+COLUMNS($CE93),1),"")</f>
        <v/>
      </c>
      <c r="DD93" s="82"/>
      <c r="DE93" s="82"/>
      <c r="DF93" s="82"/>
      <c r="DG93" s="124" t="str">
        <f>IFERROR(0+MID($IJ86,LEN($IJ86)-2+COLUMNS($CE93),1),"")</f>
        <v/>
      </c>
      <c r="DH93" s="82"/>
      <c r="DI93" s="82"/>
      <c r="DJ93" s="82"/>
      <c r="DK93" s="82" t="str">
        <f>IFERROR(0+MID($IJ86,LEN($IJ86)-1+COLUMNS($CE93),1),"")</f>
        <v/>
      </c>
      <c r="DL93" s="82"/>
      <c r="DM93" s="82"/>
      <c r="DN93" s="82"/>
      <c r="DO93" s="61"/>
      <c r="DP93" s="62"/>
      <c r="DQ93" s="62"/>
      <c r="DR93" s="62"/>
      <c r="DS93" s="63"/>
      <c r="DT93" s="52" t="s">
        <v>76</v>
      </c>
      <c r="DU93" s="53"/>
      <c r="DV93" s="53"/>
      <c r="DW93" s="53"/>
      <c r="DX93" s="53"/>
      <c r="DY93" s="53"/>
      <c r="DZ93" s="53"/>
      <c r="EA93" s="53"/>
      <c r="EB93" s="53"/>
      <c r="EC93" s="53"/>
      <c r="ED93" s="53"/>
      <c r="EE93" s="53"/>
      <c r="EF93" s="53"/>
      <c r="EG93" s="53"/>
      <c r="EH93" s="53"/>
      <c r="EI93" s="53"/>
      <c r="EJ93" s="53"/>
      <c r="EK93" s="53"/>
      <c r="EL93" s="53"/>
      <c r="EM93" s="53"/>
      <c r="EN93" s="53"/>
      <c r="EO93" s="53"/>
      <c r="EP93" s="53"/>
      <c r="EQ93" s="53"/>
      <c r="ER93" s="53"/>
      <c r="ES93" s="53"/>
      <c r="ET93" s="53"/>
      <c r="EU93" s="53"/>
      <c r="EV93" s="53"/>
      <c r="EW93" s="53"/>
      <c r="EX93" s="53"/>
      <c r="EY93" s="53"/>
      <c r="EZ93" s="53"/>
      <c r="FA93" s="53"/>
      <c r="FB93" s="53"/>
      <c r="FC93" s="53"/>
      <c r="FD93" s="53"/>
      <c r="FE93" s="53"/>
      <c r="FF93" s="53"/>
      <c r="FG93" s="53"/>
      <c r="FH93" s="53"/>
      <c r="FI93" s="53"/>
      <c r="FJ93" s="53"/>
      <c r="FK93" s="53"/>
      <c r="FL93" s="53"/>
      <c r="FM93" s="53"/>
      <c r="FN93" s="53"/>
      <c r="FO93" s="53"/>
      <c r="FP93" s="53"/>
      <c r="FQ93" s="76" t="s">
        <v>67</v>
      </c>
      <c r="FR93" s="76"/>
      <c r="FS93" s="76"/>
      <c r="FT93" s="76"/>
      <c r="FU93" s="76"/>
      <c r="FV93" s="77"/>
      <c r="FW93" s="108" t="str">
        <f>IFERROR(0+MID($IJ121,LEN($IJ121)-11+COLUMNS($FW93),1),"")</f>
        <v/>
      </c>
      <c r="FX93" s="47"/>
      <c r="FY93" s="47"/>
      <c r="FZ93" s="47"/>
      <c r="GA93" s="47" t="str">
        <f>IFERROR(0+MID($IJ121,LEN($IJ121)-10+COLUMNS($FW93),1),"")</f>
        <v/>
      </c>
      <c r="GB93" s="47"/>
      <c r="GC93" s="47"/>
      <c r="GD93" s="47"/>
      <c r="GE93" s="47" t="str">
        <f>IFERROR(0+MID($IJ121,LEN($IJ121)-9+COLUMNS($FW93),1),"")</f>
        <v/>
      </c>
      <c r="GF93" s="47"/>
      <c r="GG93" s="47"/>
      <c r="GH93" s="47"/>
      <c r="GI93" s="47" t="str">
        <f>IFERROR(0+MID($IJ121,LEN($IJ121)-8+COLUMNS($FW93),1),"")</f>
        <v/>
      </c>
      <c r="GJ93" s="47"/>
      <c r="GK93" s="47"/>
      <c r="GL93" s="47"/>
      <c r="GM93" s="47" t="str">
        <f>IFERROR(0+MID($IJ121,LEN($IJ121)-7+COLUMNS($FW93),1),"")</f>
        <v/>
      </c>
      <c r="GN93" s="47"/>
      <c r="GO93" s="47"/>
      <c r="GP93" s="47"/>
      <c r="GQ93" s="47" t="str">
        <f>IFERROR(0+MID($IJ121,LEN($IJ121)-6+COLUMNS($FW93),1),"")</f>
        <v/>
      </c>
      <c r="GR93" s="47"/>
      <c r="GS93" s="47"/>
      <c r="GT93" s="47"/>
      <c r="GU93" s="47" t="str">
        <f>IFERROR(0+MID($IJ121,LEN($IJ121)-5+COLUMNS($FW93),1),"")</f>
        <v/>
      </c>
      <c r="GV93" s="47"/>
      <c r="GW93" s="47"/>
      <c r="GX93" s="47"/>
      <c r="GY93" s="47" t="str">
        <f>IFERROR(0+MID($IJ121,LEN($IJ121)-4+COLUMNS($FW93),1),"")</f>
        <v/>
      </c>
      <c r="GZ93" s="47"/>
      <c r="HA93" s="47"/>
      <c r="HB93" s="47"/>
      <c r="HC93" s="357">
        <v>0</v>
      </c>
      <c r="HD93" s="357"/>
      <c r="HE93" s="357"/>
      <c r="HF93" s="357"/>
      <c r="HG93" s="357">
        <v>0</v>
      </c>
      <c r="HH93" s="357"/>
      <c r="HI93" s="357"/>
      <c r="HJ93" s="357"/>
      <c r="HK93" s="357">
        <v>0</v>
      </c>
      <c r="HL93" s="357"/>
      <c r="HM93" s="357"/>
      <c r="HN93" s="359"/>
      <c r="HO93" s="1"/>
      <c r="HP93" s="1"/>
      <c r="HQ93" s="1"/>
      <c r="HR93" s="1"/>
      <c r="HY93" s="36"/>
      <c r="HZ93" s="35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  <c r="IU93" s="34"/>
    </row>
    <row r="94" spans="1:255" ht="3.75" customHeight="1" x14ac:dyDescent="0.2">
      <c r="A94" s="1"/>
      <c r="B94" s="1"/>
      <c r="C94" s="1"/>
      <c r="D94" s="1"/>
      <c r="E94" s="1"/>
      <c r="F94" s="274"/>
      <c r="G94" s="275"/>
      <c r="H94" s="275"/>
      <c r="I94" s="275"/>
      <c r="J94" s="275"/>
      <c r="K94" s="168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69"/>
      <c r="AE94" s="54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129"/>
      <c r="BZ94" s="129"/>
      <c r="CA94" s="129"/>
      <c r="CB94" s="129"/>
      <c r="CC94" s="129"/>
      <c r="CD94" s="130"/>
      <c r="CE94" s="125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125"/>
      <c r="DH94" s="84"/>
      <c r="DI94" s="84"/>
      <c r="DJ94" s="84"/>
      <c r="DK94" s="84"/>
      <c r="DL94" s="84"/>
      <c r="DM94" s="84"/>
      <c r="DN94" s="84"/>
      <c r="DO94" s="61"/>
      <c r="DP94" s="62"/>
      <c r="DQ94" s="62"/>
      <c r="DR94" s="62"/>
      <c r="DS94" s="63"/>
      <c r="DT94" s="54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78"/>
      <c r="FR94" s="78"/>
      <c r="FS94" s="78"/>
      <c r="FT94" s="78"/>
      <c r="FU94" s="78"/>
      <c r="FV94" s="79"/>
      <c r="FW94" s="73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358"/>
      <c r="HD94" s="358"/>
      <c r="HE94" s="358"/>
      <c r="HF94" s="358"/>
      <c r="HG94" s="358"/>
      <c r="HH94" s="358"/>
      <c r="HI94" s="358"/>
      <c r="HJ94" s="358"/>
      <c r="HK94" s="358"/>
      <c r="HL94" s="358"/>
      <c r="HM94" s="358"/>
      <c r="HN94" s="360"/>
      <c r="HO94" s="1"/>
      <c r="HP94" s="1"/>
      <c r="HQ94" s="1"/>
      <c r="HR94" s="1"/>
      <c r="HY94" s="36"/>
      <c r="HZ94" s="35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  <c r="IU94" s="34"/>
    </row>
    <row r="95" spans="1:255" ht="3.75" customHeight="1" x14ac:dyDescent="0.2">
      <c r="A95" s="1"/>
      <c r="B95" s="1"/>
      <c r="C95" s="1"/>
      <c r="D95" s="1"/>
      <c r="E95" s="1"/>
      <c r="F95" s="274"/>
      <c r="G95" s="275"/>
      <c r="H95" s="275"/>
      <c r="I95" s="275"/>
      <c r="J95" s="275"/>
      <c r="K95" s="168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69"/>
      <c r="AE95" s="54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129"/>
      <c r="BZ95" s="129"/>
      <c r="CA95" s="129"/>
      <c r="CB95" s="129"/>
      <c r="CC95" s="129"/>
      <c r="CD95" s="130"/>
      <c r="CE95" s="125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125"/>
      <c r="DH95" s="84"/>
      <c r="DI95" s="84"/>
      <c r="DJ95" s="84"/>
      <c r="DK95" s="84"/>
      <c r="DL95" s="84"/>
      <c r="DM95" s="84"/>
      <c r="DN95" s="84"/>
      <c r="DO95" s="61"/>
      <c r="DP95" s="62"/>
      <c r="DQ95" s="62"/>
      <c r="DR95" s="62"/>
      <c r="DS95" s="63"/>
      <c r="DT95" s="54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5"/>
      <c r="FP95" s="55"/>
      <c r="FQ95" s="78"/>
      <c r="FR95" s="78"/>
      <c r="FS95" s="78"/>
      <c r="FT95" s="78"/>
      <c r="FU95" s="78"/>
      <c r="FV95" s="79"/>
      <c r="FW95" s="73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358"/>
      <c r="HD95" s="358"/>
      <c r="HE95" s="358"/>
      <c r="HF95" s="358"/>
      <c r="HG95" s="358"/>
      <c r="HH95" s="358"/>
      <c r="HI95" s="358"/>
      <c r="HJ95" s="358"/>
      <c r="HK95" s="358"/>
      <c r="HL95" s="358"/>
      <c r="HM95" s="358"/>
      <c r="HN95" s="360"/>
      <c r="HO95" s="1"/>
      <c r="HP95" s="1"/>
      <c r="HQ95" s="1"/>
      <c r="HR95" s="1"/>
      <c r="HY95" s="36"/>
      <c r="HZ95" s="35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  <c r="IU95" s="34"/>
    </row>
    <row r="96" spans="1:255" ht="3.75" customHeight="1" x14ac:dyDescent="0.2">
      <c r="A96" s="1"/>
      <c r="B96" s="1"/>
      <c r="C96" s="1"/>
      <c r="D96" s="1"/>
      <c r="E96" s="1"/>
      <c r="F96" s="274"/>
      <c r="G96" s="275"/>
      <c r="H96" s="275"/>
      <c r="I96" s="275"/>
      <c r="J96" s="275"/>
      <c r="K96" s="168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69"/>
      <c r="AE96" s="54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129"/>
      <c r="BZ96" s="129"/>
      <c r="CA96" s="129"/>
      <c r="CB96" s="129"/>
      <c r="CC96" s="129"/>
      <c r="CD96" s="130"/>
      <c r="CE96" s="125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125"/>
      <c r="DH96" s="84"/>
      <c r="DI96" s="84"/>
      <c r="DJ96" s="84"/>
      <c r="DK96" s="84"/>
      <c r="DL96" s="84"/>
      <c r="DM96" s="84"/>
      <c r="DN96" s="84"/>
      <c r="DO96" s="61"/>
      <c r="DP96" s="62"/>
      <c r="DQ96" s="62"/>
      <c r="DR96" s="62"/>
      <c r="DS96" s="63"/>
      <c r="DT96" s="54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5"/>
      <c r="FP96" s="55"/>
      <c r="FQ96" s="78"/>
      <c r="FR96" s="78"/>
      <c r="FS96" s="78"/>
      <c r="FT96" s="78"/>
      <c r="FU96" s="78"/>
      <c r="FV96" s="79"/>
      <c r="FW96" s="73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358"/>
      <c r="HD96" s="358"/>
      <c r="HE96" s="358"/>
      <c r="HF96" s="358"/>
      <c r="HG96" s="358"/>
      <c r="HH96" s="358"/>
      <c r="HI96" s="358"/>
      <c r="HJ96" s="358"/>
      <c r="HK96" s="358"/>
      <c r="HL96" s="358"/>
      <c r="HM96" s="358"/>
      <c r="HN96" s="360"/>
      <c r="HO96" s="1"/>
      <c r="HP96" s="1"/>
      <c r="HQ96" s="1"/>
      <c r="HR96" s="1"/>
      <c r="HY96" s="36" t="s">
        <v>46</v>
      </c>
      <c r="HZ96" s="35"/>
      <c r="IE96" s="67" t="s">
        <v>69</v>
      </c>
      <c r="IF96" s="44"/>
      <c r="IH96" s="34" t="s">
        <v>46</v>
      </c>
      <c r="II96" s="34"/>
      <c r="IJ96" s="34" t="str">
        <f>IF(HZ96="","",TEXT(HZ96,"0.00"))</f>
        <v/>
      </c>
      <c r="IK96" s="34"/>
      <c r="IL96" s="34"/>
      <c r="IM96" s="34"/>
      <c r="IN96" s="34"/>
      <c r="IO96" s="34"/>
      <c r="IP96" s="34"/>
      <c r="IQ96" s="34"/>
      <c r="IR96" s="34"/>
      <c r="IS96" s="34"/>
      <c r="IT96" s="34"/>
      <c r="IU96" s="34"/>
    </row>
    <row r="97" spans="1:255" ht="3.75" customHeight="1" x14ac:dyDescent="0.2">
      <c r="A97" s="1"/>
      <c r="B97" s="1"/>
      <c r="C97" s="1"/>
      <c r="D97" s="1"/>
      <c r="E97" s="1"/>
      <c r="F97" s="274"/>
      <c r="G97" s="275"/>
      <c r="H97" s="275"/>
      <c r="I97" s="275"/>
      <c r="J97" s="275"/>
      <c r="K97" s="168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69"/>
      <c r="AE97" s="54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129"/>
      <c r="BZ97" s="129"/>
      <c r="CA97" s="129"/>
      <c r="CB97" s="129"/>
      <c r="CC97" s="129"/>
      <c r="CD97" s="130"/>
      <c r="CE97" s="125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125"/>
      <c r="DH97" s="84"/>
      <c r="DI97" s="84"/>
      <c r="DJ97" s="84"/>
      <c r="DK97" s="84"/>
      <c r="DL97" s="84"/>
      <c r="DM97" s="84"/>
      <c r="DN97" s="84"/>
      <c r="DO97" s="61"/>
      <c r="DP97" s="62"/>
      <c r="DQ97" s="62"/>
      <c r="DR97" s="62"/>
      <c r="DS97" s="63"/>
      <c r="DT97" s="54" t="s">
        <v>77</v>
      </c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78"/>
      <c r="FR97" s="78"/>
      <c r="FS97" s="78"/>
      <c r="FT97" s="78"/>
      <c r="FU97" s="78"/>
      <c r="FV97" s="79"/>
      <c r="FW97" s="73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358"/>
      <c r="HD97" s="358"/>
      <c r="HE97" s="358"/>
      <c r="HF97" s="358"/>
      <c r="HG97" s="358"/>
      <c r="HH97" s="358"/>
      <c r="HI97" s="358"/>
      <c r="HJ97" s="358"/>
      <c r="HK97" s="358"/>
      <c r="HL97" s="358"/>
      <c r="HM97" s="358"/>
      <c r="HN97" s="360"/>
      <c r="HO97" s="1"/>
      <c r="HP97" s="1"/>
      <c r="HQ97" s="1"/>
      <c r="HR97" s="1"/>
      <c r="HY97" s="36"/>
      <c r="HZ97" s="35"/>
      <c r="IE97" s="68"/>
      <c r="IF97" s="45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  <c r="IU97" s="34"/>
    </row>
    <row r="98" spans="1:255" ht="3.75" customHeight="1" x14ac:dyDescent="0.2">
      <c r="A98" s="1"/>
      <c r="B98" s="1"/>
      <c r="C98" s="1"/>
      <c r="D98" s="1"/>
      <c r="E98" s="1"/>
      <c r="F98" s="274"/>
      <c r="G98" s="275"/>
      <c r="H98" s="275"/>
      <c r="I98" s="275"/>
      <c r="J98" s="275"/>
      <c r="K98" s="168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69"/>
      <c r="AE98" s="54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129"/>
      <c r="BZ98" s="129"/>
      <c r="CA98" s="129"/>
      <c r="CB98" s="129"/>
      <c r="CC98" s="129"/>
      <c r="CD98" s="130"/>
      <c r="CE98" s="125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125"/>
      <c r="DH98" s="84"/>
      <c r="DI98" s="84"/>
      <c r="DJ98" s="84"/>
      <c r="DK98" s="84"/>
      <c r="DL98" s="84"/>
      <c r="DM98" s="84"/>
      <c r="DN98" s="84"/>
      <c r="DO98" s="61"/>
      <c r="DP98" s="62"/>
      <c r="DQ98" s="62"/>
      <c r="DR98" s="62"/>
      <c r="DS98" s="63"/>
      <c r="DT98" s="54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78"/>
      <c r="FR98" s="78"/>
      <c r="FS98" s="78"/>
      <c r="FT98" s="78"/>
      <c r="FU98" s="78"/>
      <c r="FV98" s="79"/>
      <c r="FW98" s="73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358"/>
      <c r="HD98" s="358"/>
      <c r="HE98" s="358"/>
      <c r="HF98" s="358"/>
      <c r="HG98" s="358"/>
      <c r="HH98" s="358"/>
      <c r="HI98" s="358"/>
      <c r="HJ98" s="358"/>
      <c r="HK98" s="358"/>
      <c r="HL98" s="358"/>
      <c r="HM98" s="358"/>
      <c r="HN98" s="360"/>
      <c r="HO98" s="1"/>
      <c r="HP98" s="1"/>
      <c r="HQ98" s="1"/>
      <c r="HR98" s="1"/>
      <c r="HY98" s="36"/>
      <c r="HZ98" s="35"/>
      <c r="IE98" s="68"/>
      <c r="IF98" s="45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  <c r="IU98" s="34"/>
    </row>
    <row r="99" spans="1:255" ht="3.75" customHeight="1" x14ac:dyDescent="0.2">
      <c r="A99" s="1"/>
      <c r="B99" s="1"/>
      <c r="C99" s="1"/>
      <c r="D99" s="1"/>
      <c r="E99" s="1"/>
      <c r="F99" s="274"/>
      <c r="G99" s="275"/>
      <c r="H99" s="275"/>
      <c r="I99" s="275"/>
      <c r="J99" s="275"/>
      <c r="K99" s="168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69"/>
      <c r="AE99" s="54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129"/>
      <c r="BZ99" s="129"/>
      <c r="CA99" s="129"/>
      <c r="CB99" s="129"/>
      <c r="CC99" s="129"/>
      <c r="CD99" s="130"/>
      <c r="CE99" s="12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126"/>
      <c r="DH99" s="86"/>
      <c r="DI99" s="86"/>
      <c r="DJ99" s="86"/>
      <c r="DK99" s="86"/>
      <c r="DL99" s="86"/>
      <c r="DM99" s="86"/>
      <c r="DN99" s="86"/>
      <c r="DO99" s="61"/>
      <c r="DP99" s="62"/>
      <c r="DQ99" s="62"/>
      <c r="DR99" s="62"/>
      <c r="DS99" s="63"/>
      <c r="DT99" s="54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78"/>
      <c r="FR99" s="78"/>
      <c r="FS99" s="78"/>
      <c r="FT99" s="78"/>
      <c r="FU99" s="78"/>
      <c r="FV99" s="79"/>
      <c r="FW99" s="73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358"/>
      <c r="HD99" s="358"/>
      <c r="HE99" s="358"/>
      <c r="HF99" s="358"/>
      <c r="HG99" s="358"/>
      <c r="HH99" s="358"/>
      <c r="HI99" s="358"/>
      <c r="HJ99" s="358"/>
      <c r="HK99" s="358"/>
      <c r="HL99" s="358"/>
      <c r="HM99" s="358"/>
      <c r="HN99" s="360"/>
      <c r="HO99" s="1"/>
      <c r="HP99" s="1"/>
      <c r="HQ99" s="1"/>
      <c r="HR99" s="1"/>
      <c r="HY99" s="36"/>
      <c r="HZ99" s="35"/>
      <c r="IE99" s="68"/>
      <c r="IF99" s="45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  <c r="IU99" s="34"/>
    </row>
    <row r="100" spans="1:255" ht="3.75" customHeight="1" x14ac:dyDescent="0.2">
      <c r="A100" s="1"/>
      <c r="B100" s="1"/>
      <c r="C100" s="1"/>
      <c r="D100" s="1"/>
      <c r="E100" s="1"/>
      <c r="F100" s="274"/>
      <c r="G100" s="275"/>
      <c r="H100" s="275"/>
      <c r="I100" s="275"/>
      <c r="J100" s="275"/>
      <c r="K100" s="168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69"/>
      <c r="AE100" s="56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131"/>
      <c r="BZ100" s="131"/>
      <c r="CA100" s="131"/>
      <c r="CB100" s="131"/>
      <c r="CC100" s="131"/>
      <c r="CD100" s="132"/>
      <c r="CE100" s="73"/>
      <c r="CF100" s="48"/>
      <c r="CG100" s="48"/>
      <c r="CH100" s="228"/>
      <c r="CI100" s="49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228"/>
      <c r="CU100" s="49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73"/>
      <c r="DH100" s="48"/>
      <c r="DI100" s="48"/>
      <c r="DJ100" s="48"/>
      <c r="DK100" s="48"/>
      <c r="DL100" s="48"/>
      <c r="DM100" s="48"/>
      <c r="DN100" s="111"/>
      <c r="DO100" s="61"/>
      <c r="DP100" s="62"/>
      <c r="DQ100" s="62"/>
      <c r="DR100" s="62"/>
      <c r="DS100" s="63"/>
      <c r="DT100" s="56"/>
      <c r="DU100" s="57"/>
      <c r="DV100" s="57"/>
      <c r="DW100" s="57"/>
      <c r="DX100" s="57"/>
      <c r="DY100" s="57"/>
      <c r="DZ100" s="57"/>
      <c r="EA100" s="57"/>
      <c r="EB100" s="57"/>
      <c r="EC100" s="57"/>
      <c r="ED100" s="57"/>
      <c r="EE100" s="57"/>
      <c r="EF100" s="57"/>
      <c r="EG100" s="57"/>
      <c r="EH100" s="57"/>
      <c r="EI100" s="57"/>
      <c r="EJ100" s="57"/>
      <c r="EK100" s="57"/>
      <c r="EL100" s="57"/>
      <c r="EM100" s="57"/>
      <c r="EN100" s="57"/>
      <c r="EO100" s="57"/>
      <c r="EP100" s="57"/>
      <c r="EQ100" s="57"/>
      <c r="ER100" s="57"/>
      <c r="ES100" s="57"/>
      <c r="ET100" s="57"/>
      <c r="EU100" s="57"/>
      <c r="EV100" s="57"/>
      <c r="EW100" s="57"/>
      <c r="EX100" s="57"/>
      <c r="EY100" s="57"/>
      <c r="EZ100" s="57"/>
      <c r="FA100" s="57"/>
      <c r="FB100" s="57"/>
      <c r="FC100" s="57"/>
      <c r="FD100" s="57"/>
      <c r="FE100" s="57"/>
      <c r="FF100" s="57"/>
      <c r="FG100" s="57"/>
      <c r="FH100" s="57"/>
      <c r="FI100" s="57"/>
      <c r="FJ100" s="57"/>
      <c r="FK100" s="57"/>
      <c r="FL100" s="57"/>
      <c r="FM100" s="57"/>
      <c r="FN100" s="57"/>
      <c r="FO100" s="57"/>
      <c r="FP100" s="57"/>
      <c r="FQ100" s="80"/>
      <c r="FR100" s="80"/>
      <c r="FS100" s="80"/>
      <c r="FT100" s="80"/>
      <c r="FU100" s="80"/>
      <c r="FV100" s="81"/>
      <c r="FW100" s="88"/>
      <c r="FX100" s="51"/>
      <c r="FY100" s="51"/>
      <c r="FZ100" s="51"/>
      <c r="GA100" s="51"/>
      <c r="GB100" s="51"/>
      <c r="GC100" s="51"/>
      <c r="GD100" s="51"/>
      <c r="GE100" s="50"/>
      <c r="GF100" s="51"/>
      <c r="GG100" s="51"/>
      <c r="GH100" s="51"/>
      <c r="GI100" s="51"/>
      <c r="GJ100" s="51"/>
      <c r="GK100" s="51"/>
      <c r="GL100" s="51"/>
      <c r="GM100" s="51"/>
      <c r="GN100" s="51"/>
      <c r="GO100" s="51"/>
      <c r="GP100" s="51"/>
      <c r="GQ100" s="50"/>
      <c r="GR100" s="51"/>
      <c r="GS100" s="51"/>
      <c r="GT100" s="51"/>
      <c r="GU100" s="51"/>
      <c r="GV100" s="51"/>
      <c r="GW100" s="51"/>
      <c r="GX100" s="51"/>
      <c r="GY100" s="51"/>
      <c r="GZ100" s="51"/>
      <c r="HA100" s="51"/>
      <c r="HB100" s="70"/>
      <c r="HC100" s="51"/>
      <c r="HD100" s="51"/>
      <c r="HE100" s="51"/>
      <c r="HF100" s="51"/>
      <c r="HG100" s="51"/>
      <c r="HH100" s="51"/>
      <c r="HI100" s="51"/>
      <c r="HJ100" s="51"/>
      <c r="HK100" s="51"/>
      <c r="HL100" s="51"/>
      <c r="HM100" s="51"/>
      <c r="HN100" s="97"/>
      <c r="HO100" s="1"/>
      <c r="HP100" s="1"/>
      <c r="HQ100" s="1"/>
      <c r="HR100" s="1"/>
      <c r="HY100" s="36"/>
      <c r="HZ100" s="35"/>
      <c r="IE100" s="69"/>
      <c r="IF100" s="46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  <c r="IU100" s="34"/>
    </row>
    <row r="101" spans="1:255" ht="3.75" customHeight="1" x14ac:dyDescent="0.2">
      <c r="A101" s="1"/>
      <c r="B101" s="1"/>
      <c r="C101" s="1"/>
      <c r="D101" s="1"/>
      <c r="E101" s="1"/>
      <c r="F101" s="274"/>
      <c r="G101" s="275"/>
      <c r="H101" s="275"/>
      <c r="I101" s="275"/>
      <c r="J101" s="275"/>
      <c r="K101" s="165" t="s">
        <v>29</v>
      </c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7"/>
      <c r="AE101" s="52" t="s">
        <v>43</v>
      </c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166" t="s">
        <v>44</v>
      </c>
      <c r="BZ101" s="166"/>
      <c r="CA101" s="166"/>
      <c r="CB101" s="166"/>
      <c r="CC101" s="166"/>
      <c r="CD101" s="177"/>
      <c r="CE101" s="108" t="str">
        <f>IFERROR(0+MID($IJ91,LEN($IJ91)-10+COLUMNS($CE101),1),"")</f>
        <v/>
      </c>
      <c r="CF101" s="47"/>
      <c r="CG101" s="47"/>
      <c r="CH101" s="47"/>
      <c r="CI101" s="47" t="str">
        <f>IFERROR(0+MID($IJ91,LEN($IJ91)-9+COLUMNS($CE101),1),"")</f>
        <v/>
      </c>
      <c r="CJ101" s="47"/>
      <c r="CK101" s="47"/>
      <c r="CL101" s="47"/>
      <c r="CM101" s="47" t="str">
        <f>IFERROR(0+MID($IJ91,LEN($IJ91)-8+COLUMNS($CE101),1),"")</f>
        <v/>
      </c>
      <c r="CN101" s="47"/>
      <c r="CO101" s="47"/>
      <c r="CP101" s="47"/>
      <c r="CQ101" s="47" t="str">
        <f>IFERROR(0+MID($IJ91,LEN($IJ91)-7+COLUMNS($CE101),1),"")</f>
        <v/>
      </c>
      <c r="CR101" s="47"/>
      <c r="CS101" s="47"/>
      <c r="CT101" s="47"/>
      <c r="CU101" s="47" t="str">
        <f>IFERROR(0+MID($IJ91,LEN($IJ91)-6+COLUMNS($CE101),1),"")</f>
        <v/>
      </c>
      <c r="CV101" s="47"/>
      <c r="CW101" s="47"/>
      <c r="CX101" s="47"/>
      <c r="CY101" s="47" t="str">
        <f>IFERROR(0+MID($IJ91,LEN($IJ91)-5+COLUMNS($CE101),1),"")</f>
        <v/>
      </c>
      <c r="CZ101" s="47"/>
      <c r="DA101" s="47"/>
      <c r="DB101" s="47"/>
      <c r="DC101" s="47" t="str">
        <f>IFERROR(0+MID($IJ91,LEN($IJ91)-4+COLUMNS($CE101),1),"")</f>
        <v/>
      </c>
      <c r="DD101" s="47"/>
      <c r="DE101" s="47"/>
      <c r="DF101" s="47"/>
      <c r="DG101" s="108" t="str">
        <f>IFERROR(0+MID($IJ91,LEN($IJ91)-2+COLUMNS($CE101),1),"")</f>
        <v/>
      </c>
      <c r="DH101" s="47"/>
      <c r="DI101" s="47"/>
      <c r="DJ101" s="47"/>
      <c r="DK101" s="82" t="str">
        <f>IFERROR(0+MID($IJ91,LEN($IJ91)-1+COLUMNS($CE101),1),"")</f>
        <v/>
      </c>
      <c r="DL101" s="82"/>
      <c r="DM101" s="82"/>
      <c r="DN101" s="83"/>
      <c r="DO101" s="61"/>
      <c r="DP101" s="62"/>
      <c r="DQ101" s="62"/>
      <c r="DR101" s="62"/>
      <c r="DS101" s="63"/>
      <c r="DT101" s="52" t="s">
        <v>78</v>
      </c>
      <c r="DU101" s="53"/>
      <c r="DV101" s="53"/>
      <c r="DW101" s="53"/>
      <c r="DX101" s="53"/>
      <c r="DY101" s="53"/>
      <c r="DZ101" s="53"/>
      <c r="EA101" s="53"/>
      <c r="EB101" s="53"/>
      <c r="EC101" s="53"/>
      <c r="ED101" s="53"/>
      <c r="EE101" s="53"/>
      <c r="EF101" s="53"/>
      <c r="EG101" s="53"/>
      <c r="EH101" s="53"/>
      <c r="EI101" s="53"/>
      <c r="EJ101" s="53"/>
      <c r="EK101" s="53"/>
      <c r="EL101" s="53"/>
      <c r="EM101" s="53"/>
      <c r="EN101" s="53"/>
      <c r="EO101" s="53"/>
      <c r="EP101" s="53"/>
      <c r="EQ101" s="53"/>
      <c r="ER101" s="53"/>
      <c r="ES101" s="53"/>
      <c r="ET101" s="53"/>
      <c r="EU101" s="53"/>
      <c r="EV101" s="53"/>
      <c r="EW101" s="53"/>
      <c r="EX101" s="53"/>
      <c r="EY101" s="53"/>
      <c r="EZ101" s="53"/>
      <c r="FA101" s="53"/>
      <c r="FB101" s="53"/>
      <c r="FC101" s="53"/>
      <c r="FD101" s="53"/>
      <c r="FE101" s="53"/>
      <c r="FF101" s="53"/>
      <c r="FG101" s="53"/>
      <c r="FH101" s="53"/>
      <c r="FI101" s="53"/>
      <c r="FJ101" s="53"/>
      <c r="FK101" s="53"/>
      <c r="FL101" s="53"/>
      <c r="FM101" s="53"/>
      <c r="FN101" s="53"/>
      <c r="FO101" s="53"/>
      <c r="FP101" s="53"/>
      <c r="FQ101" s="76" t="s">
        <v>68</v>
      </c>
      <c r="FR101" s="76"/>
      <c r="FS101" s="76"/>
      <c r="FT101" s="76"/>
      <c r="FU101" s="76"/>
      <c r="FV101" s="77"/>
      <c r="FW101" s="108" t="str">
        <f>IFERROR(0+MID($IJ126,LEN($IJ126)-11+COLUMNS($FW101),1),"")</f>
        <v/>
      </c>
      <c r="FX101" s="47"/>
      <c r="FY101" s="47"/>
      <c r="FZ101" s="47"/>
      <c r="GA101" s="47" t="str">
        <f>IFERROR(0+MID($IJ126,LEN($IJ126)-10+COLUMNS($FW101),1),"")</f>
        <v/>
      </c>
      <c r="GB101" s="47"/>
      <c r="GC101" s="47"/>
      <c r="GD101" s="47"/>
      <c r="GE101" s="47" t="str">
        <f>IFERROR(0+MID($IJ126,LEN($IJ126)-9+COLUMNS($FW101),1),"")</f>
        <v/>
      </c>
      <c r="GF101" s="47"/>
      <c r="GG101" s="47"/>
      <c r="GH101" s="47"/>
      <c r="GI101" s="47" t="str">
        <f>IFERROR(0+MID($IJ126,LEN($IJ126)-8+COLUMNS($FW101),1),"")</f>
        <v/>
      </c>
      <c r="GJ101" s="47"/>
      <c r="GK101" s="47"/>
      <c r="GL101" s="47"/>
      <c r="GM101" s="47" t="str">
        <f>IFERROR(0+MID($IJ126,LEN($IJ126)-7+COLUMNS($FW101),1),"")</f>
        <v/>
      </c>
      <c r="GN101" s="47"/>
      <c r="GO101" s="47"/>
      <c r="GP101" s="47"/>
      <c r="GQ101" s="47" t="str">
        <f>IFERROR(0+MID($IJ126,LEN($IJ126)-6+COLUMNS($FW101),1),"")</f>
        <v/>
      </c>
      <c r="GR101" s="47"/>
      <c r="GS101" s="47"/>
      <c r="GT101" s="47"/>
      <c r="GU101" s="47" t="str">
        <f>IFERROR(0+MID($IJ126,LEN($IJ126)-5+COLUMNS($FW101),1),"")</f>
        <v/>
      </c>
      <c r="GV101" s="47"/>
      <c r="GW101" s="47"/>
      <c r="GX101" s="47"/>
      <c r="GY101" s="47" t="str">
        <f>IFERROR(0+MID($IJ126,LEN($IJ126)-4+COLUMNS($FW101),1),"")</f>
        <v/>
      </c>
      <c r="GZ101" s="47"/>
      <c r="HA101" s="47"/>
      <c r="HB101" s="47"/>
      <c r="HC101" s="47" t="str">
        <f>IFERROR(0+MID($IJ126,LEN($IJ126)-3+COLUMNS($FW101),1),"")</f>
        <v/>
      </c>
      <c r="HD101" s="47"/>
      <c r="HE101" s="47"/>
      <c r="HF101" s="47"/>
      <c r="HG101" s="47" t="str">
        <f>IFERROR(0+MID($IJ126,LEN($IJ126)-2+COLUMNS($FW101),1),"")</f>
        <v/>
      </c>
      <c r="HH101" s="47"/>
      <c r="HI101" s="47"/>
      <c r="HJ101" s="47"/>
      <c r="HK101" s="47" t="str">
        <f>IF(IJ126=0,"",IFERROR(0+MID($IJ126,LEN($IJ126)-1+COLUMNS($FW101),1),""))</f>
        <v/>
      </c>
      <c r="HL101" s="47"/>
      <c r="HM101" s="47"/>
      <c r="HN101" s="110"/>
      <c r="HO101" s="1"/>
      <c r="HP101" s="1"/>
      <c r="HQ101" s="1"/>
      <c r="HR101" s="1"/>
      <c r="HY101" s="36" t="s">
        <v>47</v>
      </c>
      <c r="HZ101" s="35"/>
      <c r="IH101" s="34" t="s">
        <v>47</v>
      </c>
      <c r="II101" s="34"/>
      <c r="IJ101" s="34" t="str">
        <f>IF(HZ101="","",TEXT(HZ101,"0.00"))</f>
        <v/>
      </c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  <c r="IU101" s="34"/>
    </row>
    <row r="102" spans="1:255" ht="3.75" customHeight="1" x14ac:dyDescent="0.2">
      <c r="A102" s="1"/>
      <c r="B102" s="1"/>
      <c r="C102" s="1"/>
      <c r="D102" s="1"/>
      <c r="E102" s="1"/>
      <c r="F102" s="274"/>
      <c r="G102" s="275"/>
      <c r="H102" s="275"/>
      <c r="I102" s="275"/>
      <c r="J102" s="275"/>
      <c r="K102" s="168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69"/>
      <c r="AE102" s="54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129"/>
      <c r="BZ102" s="129"/>
      <c r="CA102" s="129"/>
      <c r="CB102" s="129"/>
      <c r="CC102" s="129"/>
      <c r="CD102" s="130"/>
      <c r="CE102" s="73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73"/>
      <c r="DH102" s="48"/>
      <c r="DI102" s="48"/>
      <c r="DJ102" s="48"/>
      <c r="DK102" s="84"/>
      <c r="DL102" s="84"/>
      <c r="DM102" s="84"/>
      <c r="DN102" s="85"/>
      <c r="DO102" s="61"/>
      <c r="DP102" s="62"/>
      <c r="DQ102" s="62"/>
      <c r="DR102" s="62"/>
      <c r="DS102" s="63"/>
      <c r="DT102" s="54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78"/>
      <c r="FR102" s="78"/>
      <c r="FS102" s="78"/>
      <c r="FT102" s="78"/>
      <c r="FU102" s="78"/>
      <c r="FV102" s="79"/>
      <c r="FW102" s="73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111"/>
      <c r="HO102" s="1"/>
      <c r="HP102" s="1"/>
      <c r="HQ102" s="1"/>
      <c r="HR102" s="1"/>
      <c r="HY102" s="36"/>
      <c r="HZ102" s="35"/>
      <c r="IH102" s="34"/>
      <c r="II102" s="34"/>
      <c r="IJ102" s="34"/>
      <c r="IK102" s="34"/>
      <c r="IL102" s="34"/>
      <c r="IM102" s="34"/>
      <c r="IN102" s="34"/>
      <c r="IO102" s="34"/>
      <c r="IP102" s="34"/>
      <c r="IQ102" s="34"/>
      <c r="IR102" s="34"/>
      <c r="IS102" s="34"/>
      <c r="IT102" s="34"/>
      <c r="IU102" s="34"/>
    </row>
    <row r="103" spans="1:255" ht="3.75" customHeight="1" x14ac:dyDescent="0.2">
      <c r="A103" s="1"/>
      <c r="B103" s="1"/>
      <c r="C103" s="1"/>
      <c r="D103" s="1"/>
      <c r="E103" s="1"/>
      <c r="F103" s="274"/>
      <c r="G103" s="275"/>
      <c r="H103" s="275"/>
      <c r="I103" s="275"/>
      <c r="J103" s="275"/>
      <c r="K103" s="168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69"/>
      <c r="AE103" s="54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129"/>
      <c r="BZ103" s="129"/>
      <c r="CA103" s="129"/>
      <c r="CB103" s="129"/>
      <c r="CC103" s="129"/>
      <c r="CD103" s="130"/>
      <c r="CE103" s="73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73"/>
      <c r="DH103" s="48"/>
      <c r="DI103" s="48"/>
      <c r="DJ103" s="48"/>
      <c r="DK103" s="84"/>
      <c r="DL103" s="84"/>
      <c r="DM103" s="84"/>
      <c r="DN103" s="85"/>
      <c r="DO103" s="61"/>
      <c r="DP103" s="62"/>
      <c r="DQ103" s="62"/>
      <c r="DR103" s="62"/>
      <c r="DS103" s="63"/>
      <c r="DT103" s="54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78"/>
      <c r="FR103" s="78"/>
      <c r="FS103" s="78"/>
      <c r="FT103" s="78"/>
      <c r="FU103" s="78"/>
      <c r="FV103" s="79"/>
      <c r="FW103" s="73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111"/>
      <c r="HO103" s="1"/>
      <c r="HP103" s="1"/>
      <c r="HQ103" s="1"/>
      <c r="HR103" s="1"/>
      <c r="HY103" s="36"/>
      <c r="HZ103" s="35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  <c r="IU103" s="34"/>
    </row>
    <row r="104" spans="1:255" ht="3.75" customHeight="1" x14ac:dyDescent="0.2">
      <c r="A104" s="1"/>
      <c r="B104" s="1"/>
      <c r="C104" s="1"/>
      <c r="D104" s="1"/>
      <c r="E104" s="1"/>
      <c r="F104" s="274"/>
      <c r="G104" s="275"/>
      <c r="H104" s="275"/>
      <c r="I104" s="275"/>
      <c r="J104" s="275"/>
      <c r="K104" s="168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69"/>
      <c r="AE104" s="54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129"/>
      <c r="BZ104" s="129"/>
      <c r="CA104" s="129"/>
      <c r="CB104" s="129"/>
      <c r="CC104" s="129"/>
      <c r="CD104" s="130"/>
      <c r="CE104" s="73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73"/>
      <c r="DH104" s="48"/>
      <c r="DI104" s="48"/>
      <c r="DJ104" s="48"/>
      <c r="DK104" s="84"/>
      <c r="DL104" s="84"/>
      <c r="DM104" s="84"/>
      <c r="DN104" s="85"/>
      <c r="DO104" s="61"/>
      <c r="DP104" s="62"/>
      <c r="DQ104" s="62"/>
      <c r="DR104" s="62"/>
      <c r="DS104" s="63"/>
      <c r="DT104" s="54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78"/>
      <c r="FR104" s="78"/>
      <c r="FS104" s="78"/>
      <c r="FT104" s="78"/>
      <c r="FU104" s="78"/>
      <c r="FV104" s="79"/>
      <c r="FW104" s="73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111"/>
      <c r="HO104" s="1"/>
      <c r="HP104" s="1"/>
      <c r="HQ104" s="1"/>
      <c r="HR104" s="1"/>
      <c r="HY104" s="36"/>
      <c r="HZ104" s="35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  <c r="IU104" s="34"/>
    </row>
    <row r="105" spans="1:255" ht="3.75" customHeight="1" x14ac:dyDescent="0.2">
      <c r="A105" s="1"/>
      <c r="B105" s="1"/>
      <c r="C105" s="1"/>
      <c r="D105" s="1"/>
      <c r="E105" s="1"/>
      <c r="F105" s="274"/>
      <c r="G105" s="275"/>
      <c r="H105" s="275"/>
      <c r="I105" s="275"/>
      <c r="J105" s="275"/>
      <c r="K105" s="168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69"/>
      <c r="AE105" s="54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129"/>
      <c r="BZ105" s="129"/>
      <c r="CA105" s="129"/>
      <c r="CB105" s="129"/>
      <c r="CC105" s="129"/>
      <c r="CD105" s="130"/>
      <c r="CE105" s="73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73"/>
      <c r="DH105" s="48"/>
      <c r="DI105" s="48"/>
      <c r="DJ105" s="48"/>
      <c r="DK105" s="84"/>
      <c r="DL105" s="84"/>
      <c r="DM105" s="84"/>
      <c r="DN105" s="85"/>
      <c r="DO105" s="61"/>
      <c r="DP105" s="62"/>
      <c r="DQ105" s="62"/>
      <c r="DR105" s="62"/>
      <c r="DS105" s="63"/>
      <c r="DT105" s="54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78"/>
      <c r="FR105" s="78"/>
      <c r="FS105" s="78"/>
      <c r="FT105" s="78"/>
      <c r="FU105" s="78"/>
      <c r="FV105" s="79"/>
      <c r="FW105" s="73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111"/>
      <c r="HO105" s="1"/>
      <c r="HP105" s="1"/>
      <c r="HQ105" s="1"/>
      <c r="HR105" s="1"/>
      <c r="HY105" s="36"/>
      <c r="HZ105" s="35"/>
      <c r="IH105" s="34"/>
      <c r="II105" s="34"/>
      <c r="IJ105" s="34"/>
      <c r="IK105" s="34"/>
      <c r="IL105" s="34"/>
      <c r="IM105" s="34"/>
      <c r="IN105" s="34"/>
      <c r="IO105" s="34"/>
      <c r="IP105" s="34"/>
      <c r="IQ105" s="34"/>
      <c r="IR105" s="34"/>
      <c r="IS105" s="34"/>
      <c r="IT105" s="34"/>
      <c r="IU105" s="34"/>
    </row>
    <row r="106" spans="1:255" ht="3.75" customHeight="1" x14ac:dyDescent="0.2">
      <c r="A106" s="1"/>
      <c r="B106" s="1"/>
      <c r="C106" s="1"/>
      <c r="D106" s="1"/>
      <c r="E106" s="1"/>
      <c r="F106" s="274"/>
      <c r="G106" s="275"/>
      <c r="H106" s="275"/>
      <c r="I106" s="275"/>
      <c r="J106" s="275"/>
      <c r="K106" s="168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69"/>
      <c r="AE106" s="54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129"/>
      <c r="BZ106" s="129"/>
      <c r="CA106" s="129"/>
      <c r="CB106" s="129"/>
      <c r="CC106" s="129"/>
      <c r="CD106" s="130"/>
      <c r="CE106" s="73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73"/>
      <c r="DH106" s="48"/>
      <c r="DI106" s="48"/>
      <c r="DJ106" s="48"/>
      <c r="DK106" s="84"/>
      <c r="DL106" s="84"/>
      <c r="DM106" s="84"/>
      <c r="DN106" s="85"/>
      <c r="DO106" s="61"/>
      <c r="DP106" s="62"/>
      <c r="DQ106" s="62"/>
      <c r="DR106" s="62"/>
      <c r="DS106" s="63"/>
      <c r="DT106" s="54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78"/>
      <c r="FR106" s="78"/>
      <c r="FS106" s="78"/>
      <c r="FT106" s="78"/>
      <c r="FU106" s="78"/>
      <c r="FV106" s="79"/>
      <c r="FW106" s="73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111"/>
      <c r="HO106" s="1"/>
      <c r="HP106" s="1"/>
      <c r="HQ106" s="1"/>
      <c r="HR106" s="1"/>
      <c r="HY106" s="36" t="s">
        <v>53</v>
      </c>
      <c r="HZ106" s="35"/>
      <c r="IH106" s="34" t="s">
        <v>53</v>
      </c>
      <c r="II106" s="34"/>
      <c r="IJ106" s="34" t="str">
        <f>IF(HZ106="","",TEXT(HZ106,"0.00"))</f>
        <v/>
      </c>
      <c r="IK106" s="34"/>
      <c r="IL106" s="34"/>
      <c r="IM106" s="34"/>
      <c r="IN106" s="34"/>
      <c r="IO106" s="34"/>
      <c r="IP106" s="34"/>
      <c r="IQ106" s="34"/>
      <c r="IR106" s="34"/>
      <c r="IS106" s="34"/>
      <c r="IT106" s="34"/>
      <c r="IU106" s="34"/>
    </row>
    <row r="107" spans="1:255" ht="3.75" customHeight="1" x14ac:dyDescent="0.2">
      <c r="A107" s="1"/>
      <c r="B107" s="1"/>
      <c r="C107" s="1"/>
      <c r="D107" s="1"/>
      <c r="E107" s="1"/>
      <c r="F107" s="274"/>
      <c r="G107" s="275"/>
      <c r="H107" s="275"/>
      <c r="I107" s="275"/>
      <c r="J107" s="275"/>
      <c r="K107" s="168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69"/>
      <c r="AE107" s="54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129"/>
      <c r="BZ107" s="129"/>
      <c r="CA107" s="129"/>
      <c r="CB107" s="129"/>
      <c r="CC107" s="129"/>
      <c r="CD107" s="130"/>
      <c r="CE107" s="73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73"/>
      <c r="DH107" s="48"/>
      <c r="DI107" s="48"/>
      <c r="DJ107" s="48"/>
      <c r="DK107" s="86"/>
      <c r="DL107" s="86"/>
      <c r="DM107" s="86"/>
      <c r="DN107" s="87"/>
      <c r="DO107" s="61"/>
      <c r="DP107" s="62"/>
      <c r="DQ107" s="62"/>
      <c r="DR107" s="62"/>
      <c r="DS107" s="63"/>
      <c r="DT107" s="54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78"/>
      <c r="FR107" s="78"/>
      <c r="FS107" s="78"/>
      <c r="FT107" s="78"/>
      <c r="FU107" s="78"/>
      <c r="FV107" s="79"/>
      <c r="FW107" s="73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111"/>
      <c r="HO107" s="1"/>
      <c r="HP107" s="1"/>
      <c r="HQ107" s="1"/>
      <c r="HR107" s="1"/>
      <c r="HY107" s="36"/>
      <c r="HZ107" s="35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  <c r="IU107" s="34"/>
    </row>
    <row r="108" spans="1:255" ht="3.75" customHeight="1" x14ac:dyDescent="0.2">
      <c r="A108" s="1"/>
      <c r="B108" s="1"/>
      <c r="C108" s="1"/>
      <c r="D108" s="1"/>
      <c r="E108" s="1"/>
      <c r="F108" s="274"/>
      <c r="G108" s="275"/>
      <c r="H108" s="275"/>
      <c r="I108" s="275"/>
      <c r="J108" s="275"/>
      <c r="K108" s="168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69"/>
      <c r="AE108" s="56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131"/>
      <c r="BZ108" s="131"/>
      <c r="CA108" s="131"/>
      <c r="CB108" s="131"/>
      <c r="CC108" s="131"/>
      <c r="CD108" s="132"/>
      <c r="CE108" s="73"/>
      <c r="CF108" s="48"/>
      <c r="CG108" s="48"/>
      <c r="CH108" s="228"/>
      <c r="CI108" s="49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228"/>
      <c r="CU108" s="49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73"/>
      <c r="DH108" s="48"/>
      <c r="DI108" s="48"/>
      <c r="DJ108" s="48"/>
      <c r="DK108" s="48"/>
      <c r="DL108" s="48"/>
      <c r="DM108" s="48"/>
      <c r="DN108" s="111"/>
      <c r="DO108" s="61"/>
      <c r="DP108" s="62"/>
      <c r="DQ108" s="62"/>
      <c r="DR108" s="62"/>
      <c r="DS108" s="63"/>
      <c r="DT108" s="56"/>
      <c r="DU108" s="57"/>
      <c r="DV108" s="57"/>
      <c r="DW108" s="57"/>
      <c r="DX108" s="57"/>
      <c r="DY108" s="57"/>
      <c r="DZ108" s="57"/>
      <c r="EA108" s="57"/>
      <c r="EB108" s="57"/>
      <c r="EC108" s="57"/>
      <c r="ED108" s="57"/>
      <c r="EE108" s="57"/>
      <c r="EF108" s="57"/>
      <c r="EG108" s="57"/>
      <c r="EH108" s="57"/>
      <c r="EI108" s="57"/>
      <c r="EJ108" s="57"/>
      <c r="EK108" s="57"/>
      <c r="EL108" s="57"/>
      <c r="EM108" s="57"/>
      <c r="EN108" s="57"/>
      <c r="EO108" s="57"/>
      <c r="EP108" s="57"/>
      <c r="EQ108" s="57"/>
      <c r="ER108" s="57"/>
      <c r="ES108" s="57"/>
      <c r="ET108" s="57"/>
      <c r="EU108" s="57"/>
      <c r="EV108" s="57"/>
      <c r="EW108" s="57"/>
      <c r="EX108" s="57"/>
      <c r="EY108" s="57"/>
      <c r="EZ108" s="57"/>
      <c r="FA108" s="57"/>
      <c r="FB108" s="57"/>
      <c r="FC108" s="57"/>
      <c r="FD108" s="57"/>
      <c r="FE108" s="57"/>
      <c r="FF108" s="57"/>
      <c r="FG108" s="57"/>
      <c r="FH108" s="57"/>
      <c r="FI108" s="57"/>
      <c r="FJ108" s="57"/>
      <c r="FK108" s="57"/>
      <c r="FL108" s="57"/>
      <c r="FM108" s="57"/>
      <c r="FN108" s="57"/>
      <c r="FO108" s="57"/>
      <c r="FP108" s="57"/>
      <c r="FQ108" s="80"/>
      <c r="FR108" s="80"/>
      <c r="FS108" s="80"/>
      <c r="FT108" s="80"/>
      <c r="FU108" s="80"/>
      <c r="FV108" s="81"/>
      <c r="FW108" s="88"/>
      <c r="FX108" s="51"/>
      <c r="FY108" s="51"/>
      <c r="FZ108" s="51"/>
      <c r="GA108" s="51"/>
      <c r="GB108" s="51"/>
      <c r="GC108" s="51"/>
      <c r="GD108" s="51"/>
      <c r="GE108" s="50"/>
      <c r="GF108" s="51"/>
      <c r="GG108" s="51"/>
      <c r="GH108" s="51"/>
      <c r="GI108" s="51"/>
      <c r="GJ108" s="51"/>
      <c r="GK108" s="51"/>
      <c r="GL108" s="51"/>
      <c r="GM108" s="51"/>
      <c r="GN108" s="51"/>
      <c r="GO108" s="51"/>
      <c r="GP108" s="51"/>
      <c r="GQ108" s="50"/>
      <c r="GR108" s="51"/>
      <c r="GS108" s="51"/>
      <c r="GT108" s="51"/>
      <c r="GU108" s="51"/>
      <c r="GV108" s="51"/>
      <c r="GW108" s="51"/>
      <c r="GX108" s="51"/>
      <c r="GY108" s="51"/>
      <c r="GZ108" s="51"/>
      <c r="HA108" s="51"/>
      <c r="HB108" s="51"/>
      <c r="HC108" s="50"/>
      <c r="HD108" s="51"/>
      <c r="HE108" s="51"/>
      <c r="HF108" s="51"/>
      <c r="HG108" s="51"/>
      <c r="HH108" s="51"/>
      <c r="HI108" s="51"/>
      <c r="HJ108" s="51"/>
      <c r="HK108" s="51"/>
      <c r="HL108" s="51"/>
      <c r="HM108" s="51"/>
      <c r="HN108" s="97"/>
      <c r="HO108" s="1"/>
      <c r="HP108" s="1"/>
      <c r="HQ108" s="1"/>
      <c r="HR108" s="1"/>
      <c r="HY108" s="36"/>
      <c r="HZ108" s="35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  <c r="IU108" s="34"/>
    </row>
    <row r="109" spans="1:255" ht="3.75" customHeight="1" x14ac:dyDescent="0.2">
      <c r="A109" s="1"/>
      <c r="B109" s="1"/>
      <c r="C109" s="1"/>
      <c r="D109" s="1"/>
      <c r="E109" s="1"/>
      <c r="F109" s="274"/>
      <c r="G109" s="275"/>
      <c r="H109" s="275"/>
      <c r="I109" s="275"/>
      <c r="J109" s="275"/>
      <c r="K109" s="168" t="s">
        <v>30</v>
      </c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69"/>
      <c r="AE109" s="52" t="s">
        <v>45</v>
      </c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166" t="s">
        <v>46</v>
      </c>
      <c r="BZ109" s="166"/>
      <c r="CA109" s="166"/>
      <c r="CB109" s="166"/>
      <c r="CC109" s="166"/>
      <c r="CD109" s="177"/>
      <c r="CE109" s="108" t="str">
        <f>IFERROR(0+MID($IJ96,LEN($IJ96)-10+COLUMNS($CE109),1),"")</f>
        <v/>
      </c>
      <c r="CF109" s="47"/>
      <c r="CG109" s="47"/>
      <c r="CH109" s="47"/>
      <c r="CI109" s="47" t="str">
        <f>IFERROR(0+MID($IJ96,LEN($IJ96)-9+COLUMNS($CE109),1),"")</f>
        <v/>
      </c>
      <c r="CJ109" s="47"/>
      <c r="CK109" s="47"/>
      <c r="CL109" s="47"/>
      <c r="CM109" s="47" t="str">
        <f>IFERROR(0+MID($IJ96,LEN($IJ96)-8+COLUMNS($CE109),1),"")</f>
        <v/>
      </c>
      <c r="CN109" s="47"/>
      <c r="CO109" s="47"/>
      <c r="CP109" s="47"/>
      <c r="CQ109" s="47" t="str">
        <f>IFERROR(0+MID($IJ96,LEN($IJ96)-7+COLUMNS($CE109),1),"")</f>
        <v/>
      </c>
      <c r="CR109" s="47"/>
      <c r="CS109" s="47"/>
      <c r="CT109" s="47"/>
      <c r="CU109" s="47" t="str">
        <f>IFERROR(0+MID($IJ96,LEN($IJ96)-6+COLUMNS($CE109),1),"")</f>
        <v/>
      </c>
      <c r="CV109" s="47"/>
      <c r="CW109" s="47"/>
      <c r="CX109" s="47"/>
      <c r="CY109" s="47" t="str">
        <f>IFERROR(0+MID($IJ96,LEN($IJ96)-5+COLUMNS($CE109),1),"")</f>
        <v/>
      </c>
      <c r="CZ109" s="47"/>
      <c r="DA109" s="47"/>
      <c r="DB109" s="47"/>
      <c r="DC109" s="47" t="str">
        <f>IFERROR(0+MID($IJ96,LEN($IJ96)-4+COLUMNS($CE109),1),"")</f>
        <v/>
      </c>
      <c r="DD109" s="47"/>
      <c r="DE109" s="47"/>
      <c r="DF109" s="47"/>
      <c r="DG109" s="108" t="str">
        <f>IFERROR(0+MID($IJ96,LEN($IJ96)-2+COLUMNS($CE109),1),"")</f>
        <v/>
      </c>
      <c r="DH109" s="47"/>
      <c r="DI109" s="47"/>
      <c r="DJ109" s="47"/>
      <c r="DK109" s="82" t="str">
        <f>IFERROR(0+MID($IJ96,LEN($IJ96)-1+COLUMNS($CE109),1),"")</f>
        <v/>
      </c>
      <c r="DL109" s="82"/>
      <c r="DM109" s="82"/>
      <c r="DN109" s="83"/>
      <c r="DO109" s="61"/>
      <c r="DP109" s="62"/>
      <c r="DQ109" s="62"/>
      <c r="DR109" s="62"/>
      <c r="DS109" s="63"/>
      <c r="DT109" s="52" t="s">
        <v>79</v>
      </c>
      <c r="DU109" s="53"/>
      <c r="DV109" s="53"/>
      <c r="DW109" s="53"/>
      <c r="DX109" s="53"/>
      <c r="DY109" s="53"/>
      <c r="DZ109" s="53"/>
      <c r="EA109" s="53"/>
      <c r="EB109" s="53"/>
      <c r="EC109" s="53"/>
      <c r="ED109" s="53"/>
      <c r="EE109" s="53"/>
      <c r="EF109" s="53"/>
      <c r="EG109" s="53"/>
      <c r="EH109" s="53"/>
      <c r="EI109" s="53"/>
      <c r="EJ109" s="53"/>
      <c r="EK109" s="53"/>
      <c r="EL109" s="53"/>
      <c r="EM109" s="53"/>
      <c r="EN109" s="53"/>
      <c r="EO109" s="53"/>
      <c r="EP109" s="53"/>
      <c r="EQ109" s="53"/>
      <c r="ER109" s="53"/>
      <c r="ES109" s="53"/>
      <c r="ET109" s="53"/>
      <c r="EU109" s="53"/>
      <c r="EV109" s="53"/>
      <c r="EW109" s="53"/>
      <c r="EX109" s="53"/>
      <c r="EY109" s="53"/>
      <c r="EZ109" s="53"/>
      <c r="FA109" s="53"/>
      <c r="FB109" s="53"/>
      <c r="FC109" s="53"/>
      <c r="FD109" s="53"/>
      <c r="FE109" s="53"/>
      <c r="FF109" s="53"/>
      <c r="FG109" s="53"/>
      <c r="FH109" s="53"/>
      <c r="FI109" s="53"/>
      <c r="FJ109" s="53"/>
      <c r="FK109" s="53"/>
      <c r="FL109" s="53"/>
      <c r="FM109" s="53"/>
      <c r="FN109" s="53"/>
      <c r="FO109" s="53"/>
      <c r="FP109" s="53"/>
      <c r="FQ109" s="76" t="s">
        <v>69</v>
      </c>
      <c r="FR109" s="76"/>
      <c r="FS109" s="76"/>
      <c r="FT109" s="76"/>
      <c r="FU109" s="76"/>
      <c r="FV109" s="77"/>
      <c r="FW109" s="108" t="str">
        <f>IFERROR(0+MID($IF96,LEN($IF96)-11+COLUMNS($FW109),1),"")</f>
        <v/>
      </c>
      <c r="FX109" s="47"/>
      <c r="FY109" s="47"/>
      <c r="FZ109" s="47"/>
      <c r="GA109" s="47" t="str">
        <f>IFERROR(0+MID($IF96,LEN($IF96)-10+COLUMNS($FW109),1),"")</f>
        <v/>
      </c>
      <c r="GB109" s="47"/>
      <c r="GC109" s="47"/>
      <c r="GD109" s="47"/>
      <c r="GE109" s="47" t="str">
        <f>IFERROR(0+MID($IF96,LEN($IF96)-9+COLUMNS($FW109),1),"")</f>
        <v/>
      </c>
      <c r="GF109" s="47"/>
      <c r="GG109" s="47"/>
      <c r="GH109" s="47"/>
      <c r="GI109" s="47" t="str">
        <f>IFERROR(0+MID($IF96,LEN($IF96)-8+COLUMNS($FW109),1),"")</f>
        <v/>
      </c>
      <c r="GJ109" s="47"/>
      <c r="GK109" s="47"/>
      <c r="GL109" s="47"/>
      <c r="GM109" s="47" t="str">
        <f>IFERROR(0+MID($IF96,LEN($IF96)-7+COLUMNS($FW109),1),"")</f>
        <v/>
      </c>
      <c r="GN109" s="47"/>
      <c r="GO109" s="47"/>
      <c r="GP109" s="47"/>
      <c r="GQ109" s="47" t="str">
        <f>IFERROR(0+MID($IF96,LEN($IF96)-6+COLUMNS($FW109),1),"")</f>
        <v/>
      </c>
      <c r="GR109" s="47"/>
      <c r="GS109" s="47"/>
      <c r="GT109" s="47"/>
      <c r="GU109" s="47" t="str">
        <f>IFERROR(0+MID($IF96,LEN($IF96)-5+COLUMNS($FW109),1),"")</f>
        <v/>
      </c>
      <c r="GV109" s="47"/>
      <c r="GW109" s="47"/>
      <c r="GX109" s="47"/>
      <c r="GY109" s="47" t="str">
        <f>IFERROR(0+MID($IF96,LEN($IF96)-4+COLUMNS($FW109),1),"")</f>
        <v/>
      </c>
      <c r="GZ109" s="47"/>
      <c r="HA109" s="47"/>
      <c r="HB109" s="47"/>
      <c r="HC109" s="47" t="str">
        <f>IFERROR(0+MID($IF96,LEN($IF96)-3+COLUMNS($FW109),1),"")</f>
        <v/>
      </c>
      <c r="HD109" s="47"/>
      <c r="HE109" s="47"/>
      <c r="HF109" s="47"/>
      <c r="HG109" s="47" t="str">
        <f>IFERROR(0+MID($IF96,LEN($IF96)-2+COLUMNS($FW109),1),"")</f>
        <v/>
      </c>
      <c r="HH109" s="47"/>
      <c r="HI109" s="47"/>
      <c r="HJ109" s="47"/>
      <c r="HK109" s="47" t="str">
        <f>IFERROR(0+MID($IF96,LEN($IF96)-1+COLUMNS($FW109),1),"")</f>
        <v/>
      </c>
      <c r="HL109" s="47"/>
      <c r="HM109" s="47"/>
      <c r="HN109" s="110"/>
      <c r="HO109" s="1"/>
      <c r="HP109" s="1"/>
      <c r="HQ109" s="1"/>
      <c r="HR109" s="1"/>
      <c r="HY109" s="36"/>
      <c r="HZ109" s="35"/>
      <c r="IH109" s="34"/>
      <c r="II109" s="34"/>
      <c r="IJ109" s="34"/>
      <c r="IK109" s="34"/>
      <c r="IL109" s="34"/>
      <c r="IM109" s="34"/>
      <c r="IN109" s="34"/>
      <c r="IO109" s="34"/>
      <c r="IP109" s="34"/>
      <c r="IQ109" s="34"/>
      <c r="IR109" s="34"/>
      <c r="IS109" s="34"/>
      <c r="IT109" s="34"/>
      <c r="IU109" s="34"/>
    </row>
    <row r="110" spans="1:255" ht="3.75" customHeight="1" x14ac:dyDescent="0.2">
      <c r="A110" s="1"/>
      <c r="B110" s="1"/>
      <c r="C110" s="1"/>
      <c r="D110" s="1"/>
      <c r="E110" s="1"/>
      <c r="F110" s="274"/>
      <c r="G110" s="275"/>
      <c r="H110" s="275"/>
      <c r="I110" s="275"/>
      <c r="J110" s="275"/>
      <c r="K110" s="168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69"/>
      <c r="AE110" s="54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129"/>
      <c r="BZ110" s="129"/>
      <c r="CA110" s="129"/>
      <c r="CB110" s="129"/>
      <c r="CC110" s="129"/>
      <c r="CD110" s="130"/>
      <c r="CE110" s="73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73"/>
      <c r="DH110" s="48"/>
      <c r="DI110" s="48"/>
      <c r="DJ110" s="48"/>
      <c r="DK110" s="84"/>
      <c r="DL110" s="84"/>
      <c r="DM110" s="84"/>
      <c r="DN110" s="85"/>
      <c r="DO110" s="61"/>
      <c r="DP110" s="62"/>
      <c r="DQ110" s="62"/>
      <c r="DR110" s="62"/>
      <c r="DS110" s="63"/>
      <c r="DT110" s="54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55"/>
      <c r="EF110" s="55"/>
      <c r="EG110" s="55"/>
      <c r="EH110" s="55"/>
      <c r="EI110" s="55"/>
      <c r="EJ110" s="55"/>
      <c r="EK110" s="55"/>
      <c r="EL110" s="55"/>
      <c r="EM110" s="55"/>
      <c r="EN110" s="55"/>
      <c r="EO110" s="55"/>
      <c r="EP110" s="55"/>
      <c r="EQ110" s="55"/>
      <c r="ER110" s="55"/>
      <c r="ES110" s="55"/>
      <c r="ET110" s="55"/>
      <c r="EU110" s="55"/>
      <c r="EV110" s="55"/>
      <c r="EW110" s="55"/>
      <c r="EX110" s="55"/>
      <c r="EY110" s="55"/>
      <c r="EZ110" s="55"/>
      <c r="FA110" s="55"/>
      <c r="FB110" s="55"/>
      <c r="FC110" s="55"/>
      <c r="FD110" s="55"/>
      <c r="FE110" s="55"/>
      <c r="FF110" s="55"/>
      <c r="FG110" s="55"/>
      <c r="FH110" s="55"/>
      <c r="FI110" s="55"/>
      <c r="FJ110" s="55"/>
      <c r="FK110" s="55"/>
      <c r="FL110" s="55"/>
      <c r="FM110" s="55"/>
      <c r="FN110" s="55"/>
      <c r="FO110" s="55"/>
      <c r="FP110" s="55"/>
      <c r="FQ110" s="78"/>
      <c r="FR110" s="78"/>
      <c r="FS110" s="78"/>
      <c r="FT110" s="78"/>
      <c r="FU110" s="78"/>
      <c r="FV110" s="79"/>
      <c r="FW110" s="73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111"/>
      <c r="HO110" s="1"/>
      <c r="HP110" s="1"/>
      <c r="HQ110" s="1"/>
      <c r="HR110" s="1"/>
      <c r="HY110" s="36"/>
      <c r="HZ110" s="35"/>
      <c r="IH110" s="34"/>
      <c r="II110" s="34"/>
      <c r="IJ110" s="34"/>
      <c r="IK110" s="34"/>
      <c r="IL110" s="34"/>
      <c r="IM110" s="34"/>
      <c r="IN110" s="34"/>
      <c r="IO110" s="34"/>
      <c r="IP110" s="34"/>
      <c r="IQ110" s="34"/>
      <c r="IR110" s="34"/>
      <c r="IS110" s="34"/>
      <c r="IT110" s="34"/>
      <c r="IU110" s="34"/>
    </row>
    <row r="111" spans="1:255" ht="3.75" customHeight="1" x14ac:dyDescent="0.2">
      <c r="A111" s="1"/>
      <c r="B111" s="1"/>
      <c r="C111" s="1"/>
      <c r="D111" s="1"/>
      <c r="E111" s="1"/>
      <c r="F111" s="274"/>
      <c r="G111" s="275"/>
      <c r="H111" s="275"/>
      <c r="I111" s="275"/>
      <c r="J111" s="275"/>
      <c r="K111" s="168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69"/>
      <c r="AE111" s="54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129"/>
      <c r="BZ111" s="129"/>
      <c r="CA111" s="129"/>
      <c r="CB111" s="129"/>
      <c r="CC111" s="129"/>
      <c r="CD111" s="130"/>
      <c r="CE111" s="73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73"/>
      <c r="DH111" s="48"/>
      <c r="DI111" s="48"/>
      <c r="DJ111" s="48"/>
      <c r="DK111" s="84"/>
      <c r="DL111" s="84"/>
      <c r="DM111" s="84"/>
      <c r="DN111" s="85"/>
      <c r="DO111" s="61"/>
      <c r="DP111" s="62"/>
      <c r="DQ111" s="62"/>
      <c r="DR111" s="62"/>
      <c r="DS111" s="63"/>
      <c r="DT111" s="54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  <c r="EE111" s="55"/>
      <c r="EF111" s="55"/>
      <c r="EG111" s="55"/>
      <c r="EH111" s="55"/>
      <c r="EI111" s="55"/>
      <c r="EJ111" s="55"/>
      <c r="EK111" s="55"/>
      <c r="EL111" s="55"/>
      <c r="EM111" s="55"/>
      <c r="EN111" s="55"/>
      <c r="EO111" s="55"/>
      <c r="EP111" s="55"/>
      <c r="EQ111" s="55"/>
      <c r="ER111" s="55"/>
      <c r="ES111" s="55"/>
      <c r="ET111" s="55"/>
      <c r="EU111" s="55"/>
      <c r="EV111" s="55"/>
      <c r="EW111" s="55"/>
      <c r="EX111" s="55"/>
      <c r="EY111" s="55"/>
      <c r="EZ111" s="55"/>
      <c r="FA111" s="55"/>
      <c r="FB111" s="55"/>
      <c r="FC111" s="55"/>
      <c r="FD111" s="55"/>
      <c r="FE111" s="55"/>
      <c r="FF111" s="55"/>
      <c r="FG111" s="55"/>
      <c r="FH111" s="55"/>
      <c r="FI111" s="55"/>
      <c r="FJ111" s="55"/>
      <c r="FK111" s="55"/>
      <c r="FL111" s="55"/>
      <c r="FM111" s="55"/>
      <c r="FN111" s="55"/>
      <c r="FO111" s="55"/>
      <c r="FP111" s="55"/>
      <c r="FQ111" s="78"/>
      <c r="FR111" s="78"/>
      <c r="FS111" s="78"/>
      <c r="FT111" s="78"/>
      <c r="FU111" s="78"/>
      <c r="FV111" s="79"/>
      <c r="FW111" s="73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111"/>
      <c r="HO111" s="1"/>
      <c r="HP111" s="1"/>
      <c r="HQ111" s="1"/>
      <c r="HR111" s="1"/>
      <c r="HY111" s="6"/>
      <c r="HZ111" s="16"/>
      <c r="IH111" s="34" t="s">
        <v>54</v>
      </c>
      <c r="II111" s="34"/>
      <c r="IJ111" s="34">
        <f>IF(IJ151=0,0,TEXT(IJ151,"0.00"))</f>
        <v>0</v>
      </c>
      <c r="IK111" s="34"/>
      <c r="IL111" s="34"/>
      <c r="IM111" s="34"/>
      <c r="IN111" s="34"/>
      <c r="IO111" s="34"/>
      <c r="IP111" s="34"/>
      <c r="IQ111" s="34"/>
      <c r="IR111" s="34"/>
      <c r="IS111" s="34"/>
      <c r="IT111" s="34"/>
      <c r="IU111" s="34"/>
    </row>
    <row r="112" spans="1:255" ht="3.75" customHeight="1" x14ac:dyDescent="0.2">
      <c r="A112" s="1"/>
      <c r="B112" s="1"/>
      <c r="C112" s="1"/>
      <c r="D112" s="1"/>
      <c r="E112" s="1"/>
      <c r="F112" s="274"/>
      <c r="G112" s="275"/>
      <c r="H112" s="275"/>
      <c r="I112" s="275"/>
      <c r="J112" s="275"/>
      <c r="K112" s="168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69"/>
      <c r="AE112" s="54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129"/>
      <c r="BZ112" s="129"/>
      <c r="CA112" s="129"/>
      <c r="CB112" s="129"/>
      <c r="CC112" s="129"/>
      <c r="CD112" s="130"/>
      <c r="CE112" s="73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73"/>
      <c r="DH112" s="48"/>
      <c r="DI112" s="48"/>
      <c r="DJ112" s="48"/>
      <c r="DK112" s="84"/>
      <c r="DL112" s="84"/>
      <c r="DM112" s="84"/>
      <c r="DN112" s="85"/>
      <c r="DO112" s="61"/>
      <c r="DP112" s="62"/>
      <c r="DQ112" s="62"/>
      <c r="DR112" s="62"/>
      <c r="DS112" s="63"/>
      <c r="DT112" s="54"/>
      <c r="DU112" s="55"/>
      <c r="DV112" s="55"/>
      <c r="DW112" s="55"/>
      <c r="DX112" s="55"/>
      <c r="DY112" s="55"/>
      <c r="DZ112" s="55"/>
      <c r="EA112" s="55"/>
      <c r="EB112" s="55"/>
      <c r="EC112" s="55"/>
      <c r="ED112" s="55"/>
      <c r="EE112" s="55"/>
      <c r="EF112" s="55"/>
      <c r="EG112" s="55"/>
      <c r="EH112" s="55"/>
      <c r="EI112" s="55"/>
      <c r="EJ112" s="55"/>
      <c r="EK112" s="55"/>
      <c r="EL112" s="55"/>
      <c r="EM112" s="55"/>
      <c r="EN112" s="55"/>
      <c r="EO112" s="55"/>
      <c r="EP112" s="55"/>
      <c r="EQ112" s="55"/>
      <c r="ER112" s="55"/>
      <c r="ES112" s="55"/>
      <c r="ET112" s="55"/>
      <c r="EU112" s="55"/>
      <c r="EV112" s="55"/>
      <c r="EW112" s="55"/>
      <c r="EX112" s="55"/>
      <c r="EY112" s="55"/>
      <c r="EZ112" s="55"/>
      <c r="FA112" s="55"/>
      <c r="FB112" s="55"/>
      <c r="FC112" s="55"/>
      <c r="FD112" s="55"/>
      <c r="FE112" s="55"/>
      <c r="FF112" s="55"/>
      <c r="FG112" s="55"/>
      <c r="FH112" s="55"/>
      <c r="FI112" s="55"/>
      <c r="FJ112" s="55"/>
      <c r="FK112" s="55"/>
      <c r="FL112" s="55"/>
      <c r="FM112" s="55"/>
      <c r="FN112" s="55"/>
      <c r="FO112" s="55"/>
      <c r="FP112" s="55"/>
      <c r="FQ112" s="78"/>
      <c r="FR112" s="78"/>
      <c r="FS112" s="78"/>
      <c r="FT112" s="78"/>
      <c r="FU112" s="78"/>
      <c r="FV112" s="79"/>
      <c r="FW112" s="73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111"/>
      <c r="HO112" s="1"/>
      <c r="HP112" s="1"/>
      <c r="HQ112" s="1"/>
      <c r="HR112" s="1"/>
      <c r="HY112" s="7"/>
      <c r="HZ112" s="17"/>
      <c r="IH112" s="34"/>
      <c r="II112" s="34"/>
      <c r="IJ112" s="34"/>
      <c r="IK112" s="34"/>
      <c r="IL112" s="34"/>
      <c r="IM112" s="34"/>
      <c r="IN112" s="34"/>
      <c r="IO112" s="34"/>
      <c r="IP112" s="34"/>
      <c r="IQ112" s="34"/>
      <c r="IR112" s="34"/>
      <c r="IS112" s="34"/>
      <c r="IT112" s="34"/>
      <c r="IU112" s="34"/>
    </row>
    <row r="113" spans="1:255" ht="3.75" customHeight="1" x14ac:dyDescent="0.2">
      <c r="A113" s="1"/>
      <c r="B113" s="1"/>
      <c r="C113" s="1"/>
      <c r="D113" s="1"/>
      <c r="E113" s="1"/>
      <c r="F113" s="274"/>
      <c r="G113" s="275"/>
      <c r="H113" s="275"/>
      <c r="I113" s="275"/>
      <c r="J113" s="275"/>
      <c r="K113" s="168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69"/>
      <c r="AE113" s="54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129"/>
      <c r="BZ113" s="129"/>
      <c r="CA113" s="129"/>
      <c r="CB113" s="129"/>
      <c r="CC113" s="129"/>
      <c r="CD113" s="130"/>
      <c r="CE113" s="73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73"/>
      <c r="DH113" s="48"/>
      <c r="DI113" s="48"/>
      <c r="DJ113" s="48"/>
      <c r="DK113" s="84"/>
      <c r="DL113" s="84"/>
      <c r="DM113" s="84"/>
      <c r="DN113" s="85"/>
      <c r="DO113" s="61"/>
      <c r="DP113" s="62"/>
      <c r="DQ113" s="62"/>
      <c r="DR113" s="62"/>
      <c r="DS113" s="63"/>
      <c r="DT113" s="54"/>
      <c r="DU113" s="55"/>
      <c r="DV113" s="55"/>
      <c r="DW113" s="55"/>
      <c r="DX113" s="55"/>
      <c r="DY113" s="55"/>
      <c r="DZ113" s="55"/>
      <c r="EA113" s="55"/>
      <c r="EB113" s="55"/>
      <c r="EC113" s="55"/>
      <c r="ED113" s="55"/>
      <c r="EE113" s="55"/>
      <c r="EF113" s="55"/>
      <c r="EG113" s="55"/>
      <c r="EH113" s="55"/>
      <c r="EI113" s="55"/>
      <c r="EJ113" s="55"/>
      <c r="EK113" s="55"/>
      <c r="EL113" s="55"/>
      <c r="EM113" s="55"/>
      <c r="EN113" s="55"/>
      <c r="EO113" s="55"/>
      <c r="EP113" s="55"/>
      <c r="EQ113" s="55"/>
      <c r="ER113" s="55"/>
      <c r="ES113" s="55"/>
      <c r="ET113" s="55"/>
      <c r="EU113" s="55"/>
      <c r="EV113" s="55"/>
      <c r="EW113" s="55"/>
      <c r="EX113" s="55"/>
      <c r="EY113" s="55"/>
      <c r="EZ113" s="55"/>
      <c r="FA113" s="55"/>
      <c r="FB113" s="55"/>
      <c r="FC113" s="55"/>
      <c r="FD113" s="55"/>
      <c r="FE113" s="55"/>
      <c r="FF113" s="55"/>
      <c r="FG113" s="55"/>
      <c r="FH113" s="55"/>
      <c r="FI113" s="55"/>
      <c r="FJ113" s="55"/>
      <c r="FK113" s="55"/>
      <c r="FL113" s="55"/>
      <c r="FM113" s="55"/>
      <c r="FN113" s="55"/>
      <c r="FO113" s="55"/>
      <c r="FP113" s="55"/>
      <c r="FQ113" s="78"/>
      <c r="FR113" s="78"/>
      <c r="FS113" s="78"/>
      <c r="FT113" s="78"/>
      <c r="FU113" s="78"/>
      <c r="FV113" s="79"/>
      <c r="FW113" s="73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111"/>
      <c r="HO113" s="1"/>
      <c r="HP113" s="1"/>
      <c r="HQ113" s="1"/>
      <c r="HR113" s="1"/>
      <c r="HY113" s="7"/>
      <c r="HZ113" s="17"/>
      <c r="IH113" s="34"/>
      <c r="II113" s="34"/>
      <c r="IJ113" s="34"/>
      <c r="IK113" s="34"/>
      <c r="IL113" s="34"/>
      <c r="IM113" s="34"/>
      <c r="IN113" s="34"/>
      <c r="IO113" s="34"/>
      <c r="IP113" s="34"/>
      <c r="IQ113" s="34"/>
      <c r="IR113" s="34"/>
      <c r="IS113" s="34"/>
      <c r="IT113" s="34"/>
      <c r="IU113" s="34"/>
    </row>
    <row r="114" spans="1:255" ht="3.75" customHeight="1" x14ac:dyDescent="0.2">
      <c r="A114" s="1"/>
      <c r="B114" s="1"/>
      <c r="C114" s="1"/>
      <c r="D114" s="1"/>
      <c r="E114" s="1"/>
      <c r="F114" s="274"/>
      <c r="G114" s="275"/>
      <c r="H114" s="275"/>
      <c r="I114" s="275"/>
      <c r="J114" s="275"/>
      <c r="K114" s="168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69"/>
      <c r="AE114" s="54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129"/>
      <c r="BZ114" s="129"/>
      <c r="CA114" s="129"/>
      <c r="CB114" s="129"/>
      <c r="CC114" s="129"/>
      <c r="CD114" s="130"/>
      <c r="CE114" s="73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73"/>
      <c r="DH114" s="48"/>
      <c r="DI114" s="48"/>
      <c r="DJ114" s="48"/>
      <c r="DK114" s="84"/>
      <c r="DL114" s="84"/>
      <c r="DM114" s="84"/>
      <c r="DN114" s="85"/>
      <c r="DO114" s="61"/>
      <c r="DP114" s="62"/>
      <c r="DQ114" s="62"/>
      <c r="DR114" s="62"/>
      <c r="DS114" s="63"/>
      <c r="DT114" s="54"/>
      <c r="DU114" s="55"/>
      <c r="DV114" s="55"/>
      <c r="DW114" s="55"/>
      <c r="DX114" s="55"/>
      <c r="DY114" s="55"/>
      <c r="DZ114" s="55"/>
      <c r="EA114" s="55"/>
      <c r="EB114" s="55"/>
      <c r="EC114" s="55"/>
      <c r="ED114" s="55"/>
      <c r="EE114" s="55"/>
      <c r="EF114" s="55"/>
      <c r="EG114" s="55"/>
      <c r="EH114" s="55"/>
      <c r="EI114" s="55"/>
      <c r="EJ114" s="55"/>
      <c r="EK114" s="55"/>
      <c r="EL114" s="55"/>
      <c r="EM114" s="55"/>
      <c r="EN114" s="55"/>
      <c r="EO114" s="55"/>
      <c r="EP114" s="55"/>
      <c r="EQ114" s="55"/>
      <c r="ER114" s="55"/>
      <c r="ES114" s="55"/>
      <c r="ET114" s="55"/>
      <c r="EU114" s="55"/>
      <c r="EV114" s="55"/>
      <c r="EW114" s="55"/>
      <c r="EX114" s="55"/>
      <c r="EY114" s="55"/>
      <c r="EZ114" s="55"/>
      <c r="FA114" s="55"/>
      <c r="FB114" s="55"/>
      <c r="FC114" s="55"/>
      <c r="FD114" s="55"/>
      <c r="FE114" s="55"/>
      <c r="FF114" s="55"/>
      <c r="FG114" s="55"/>
      <c r="FH114" s="55"/>
      <c r="FI114" s="55"/>
      <c r="FJ114" s="55"/>
      <c r="FK114" s="55"/>
      <c r="FL114" s="55"/>
      <c r="FM114" s="55"/>
      <c r="FN114" s="55"/>
      <c r="FO114" s="55"/>
      <c r="FP114" s="55"/>
      <c r="FQ114" s="78"/>
      <c r="FR114" s="78"/>
      <c r="FS114" s="78"/>
      <c r="FT114" s="78"/>
      <c r="FU114" s="78"/>
      <c r="FV114" s="79"/>
      <c r="FW114" s="73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111"/>
      <c r="HO114" s="1"/>
      <c r="HP114" s="1"/>
      <c r="HQ114" s="1"/>
      <c r="HR114" s="1"/>
      <c r="HY114" s="7"/>
      <c r="HZ114" s="17"/>
      <c r="IH114" s="34"/>
      <c r="II114" s="34"/>
      <c r="IJ114" s="34"/>
      <c r="IK114" s="34"/>
      <c r="IL114" s="34"/>
      <c r="IM114" s="34"/>
      <c r="IN114" s="34"/>
      <c r="IO114" s="34"/>
      <c r="IP114" s="34"/>
      <c r="IQ114" s="34"/>
      <c r="IR114" s="34"/>
      <c r="IS114" s="34"/>
      <c r="IT114" s="34"/>
      <c r="IU114" s="34"/>
    </row>
    <row r="115" spans="1:255" ht="3.75" customHeight="1" x14ac:dyDescent="0.2">
      <c r="A115" s="1"/>
      <c r="B115" s="1"/>
      <c r="C115" s="1"/>
      <c r="D115" s="1"/>
      <c r="E115" s="1"/>
      <c r="F115" s="274"/>
      <c r="G115" s="275"/>
      <c r="H115" s="275"/>
      <c r="I115" s="275"/>
      <c r="J115" s="275"/>
      <c r="K115" s="168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69"/>
      <c r="AE115" s="54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129"/>
      <c r="BZ115" s="129"/>
      <c r="CA115" s="129"/>
      <c r="CB115" s="129"/>
      <c r="CC115" s="129"/>
      <c r="CD115" s="130"/>
      <c r="CE115" s="73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73"/>
      <c r="DH115" s="48"/>
      <c r="DI115" s="48"/>
      <c r="DJ115" s="48"/>
      <c r="DK115" s="86"/>
      <c r="DL115" s="86"/>
      <c r="DM115" s="86"/>
      <c r="DN115" s="87"/>
      <c r="DO115" s="61"/>
      <c r="DP115" s="62"/>
      <c r="DQ115" s="62"/>
      <c r="DR115" s="62"/>
      <c r="DS115" s="63"/>
      <c r="DT115" s="54"/>
      <c r="DU115" s="55"/>
      <c r="DV115" s="55"/>
      <c r="DW115" s="55"/>
      <c r="DX115" s="55"/>
      <c r="DY115" s="55"/>
      <c r="DZ115" s="55"/>
      <c r="EA115" s="55"/>
      <c r="EB115" s="55"/>
      <c r="EC115" s="55"/>
      <c r="ED115" s="55"/>
      <c r="EE115" s="55"/>
      <c r="EF115" s="55"/>
      <c r="EG115" s="55"/>
      <c r="EH115" s="55"/>
      <c r="EI115" s="55"/>
      <c r="EJ115" s="55"/>
      <c r="EK115" s="55"/>
      <c r="EL115" s="55"/>
      <c r="EM115" s="55"/>
      <c r="EN115" s="55"/>
      <c r="EO115" s="55"/>
      <c r="EP115" s="55"/>
      <c r="EQ115" s="55"/>
      <c r="ER115" s="55"/>
      <c r="ES115" s="55"/>
      <c r="ET115" s="55"/>
      <c r="EU115" s="55"/>
      <c r="EV115" s="55"/>
      <c r="EW115" s="55"/>
      <c r="EX115" s="55"/>
      <c r="EY115" s="55"/>
      <c r="EZ115" s="55"/>
      <c r="FA115" s="55"/>
      <c r="FB115" s="55"/>
      <c r="FC115" s="55"/>
      <c r="FD115" s="55"/>
      <c r="FE115" s="55"/>
      <c r="FF115" s="55"/>
      <c r="FG115" s="55"/>
      <c r="FH115" s="55"/>
      <c r="FI115" s="55"/>
      <c r="FJ115" s="55"/>
      <c r="FK115" s="55"/>
      <c r="FL115" s="55"/>
      <c r="FM115" s="55"/>
      <c r="FN115" s="55"/>
      <c r="FO115" s="55"/>
      <c r="FP115" s="55"/>
      <c r="FQ115" s="78"/>
      <c r="FR115" s="78"/>
      <c r="FS115" s="78"/>
      <c r="FT115" s="78"/>
      <c r="FU115" s="78"/>
      <c r="FV115" s="79"/>
      <c r="FW115" s="73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111"/>
      <c r="HO115" s="1"/>
      <c r="HP115" s="1"/>
      <c r="HQ115" s="1"/>
      <c r="HR115" s="1"/>
      <c r="HY115" s="7"/>
      <c r="HZ115" s="17"/>
      <c r="IH115" s="34"/>
      <c r="II115" s="34"/>
      <c r="IJ115" s="34"/>
      <c r="IK115" s="34"/>
      <c r="IL115" s="34"/>
      <c r="IM115" s="34"/>
      <c r="IN115" s="34"/>
      <c r="IO115" s="34"/>
      <c r="IP115" s="34"/>
      <c r="IQ115" s="34"/>
      <c r="IR115" s="34"/>
      <c r="IS115" s="34"/>
      <c r="IT115" s="34"/>
      <c r="IU115" s="34"/>
    </row>
    <row r="116" spans="1:255" ht="3.75" customHeight="1" x14ac:dyDescent="0.2">
      <c r="A116" s="1"/>
      <c r="B116" s="1"/>
      <c r="C116" s="1"/>
      <c r="D116" s="1"/>
      <c r="E116" s="1"/>
      <c r="F116" s="274"/>
      <c r="G116" s="275"/>
      <c r="H116" s="275"/>
      <c r="I116" s="275"/>
      <c r="J116" s="275"/>
      <c r="K116" s="168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69"/>
      <c r="AE116" s="56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131"/>
      <c r="BZ116" s="131"/>
      <c r="CA116" s="131"/>
      <c r="CB116" s="131"/>
      <c r="CC116" s="131"/>
      <c r="CD116" s="132"/>
      <c r="CE116" s="88"/>
      <c r="CF116" s="51"/>
      <c r="CG116" s="51"/>
      <c r="CH116" s="70"/>
      <c r="CI116" s="50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70"/>
      <c r="CU116" s="50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88"/>
      <c r="DH116" s="51"/>
      <c r="DI116" s="51"/>
      <c r="DJ116" s="51"/>
      <c r="DK116" s="51"/>
      <c r="DL116" s="51"/>
      <c r="DM116" s="51"/>
      <c r="DN116" s="97"/>
      <c r="DO116" s="64"/>
      <c r="DP116" s="65"/>
      <c r="DQ116" s="65"/>
      <c r="DR116" s="65"/>
      <c r="DS116" s="66"/>
      <c r="DT116" s="56"/>
      <c r="DU116" s="57"/>
      <c r="DV116" s="57"/>
      <c r="DW116" s="57"/>
      <c r="DX116" s="57"/>
      <c r="DY116" s="57"/>
      <c r="DZ116" s="57"/>
      <c r="EA116" s="57"/>
      <c r="EB116" s="57"/>
      <c r="EC116" s="57"/>
      <c r="ED116" s="57"/>
      <c r="EE116" s="57"/>
      <c r="EF116" s="57"/>
      <c r="EG116" s="57"/>
      <c r="EH116" s="57"/>
      <c r="EI116" s="57"/>
      <c r="EJ116" s="57"/>
      <c r="EK116" s="57"/>
      <c r="EL116" s="57"/>
      <c r="EM116" s="57"/>
      <c r="EN116" s="57"/>
      <c r="EO116" s="57"/>
      <c r="EP116" s="57"/>
      <c r="EQ116" s="57"/>
      <c r="ER116" s="57"/>
      <c r="ES116" s="57"/>
      <c r="ET116" s="57"/>
      <c r="EU116" s="57"/>
      <c r="EV116" s="57"/>
      <c r="EW116" s="57"/>
      <c r="EX116" s="57"/>
      <c r="EY116" s="57"/>
      <c r="EZ116" s="57"/>
      <c r="FA116" s="57"/>
      <c r="FB116" s="57"/>
      <c r="FC116" s="57"/>
      <c r="FD116" s="57"/>
      <c r="FE116" s="57"/>
      <c r="FF116" s="57"/>
      <c r="FG116" s="57"/>
      <c r="FH116" s="57"/>
      <c r="FI116" s="57"/>
      <c r="FJ116" s="57"/>
      <c r="FK116" s="57"/>
      <c r="FL116" s="57"/>
      <c r="FM116" s="57"/>
      <c r="FN116" s="57"/>
      <c r="FO116" s="57"/>
      <c r="FP116" s="57"/>
      <c r="FQ116" s="80"/>
      <c r="FR116" s="80"/>
      <c r="FS116" s="80"/>
      <c r="FT116" s="80"/>
      <c r="FU116" s="80"/>
      <c r="FV116" s="81"/>
      <c r="FW116" s="88"/>
      <c r="FX116" s="51"/>
      <c r="FY116" s="51"/>
      <c r="FZ116" s="51"/>
      <c r="GA116" s="51"/>
      <c r="GB116" s="51"/>
      <c r="GC116" s="51"/>
      <c r="GD116" s="51"/>
      <c r="GE116" s="50"/>
      <c r="GF116" s="51"/>
      <c r="GG116" s="51"/>
      <c r="GH116" s="51"/>
      <c r="GI116" s="51"/>
      <c r="GJ116" s="51"/>
      <c r="GK116" s="51"/>
      <c r="GL116" s="51"/>
      <c r="GM116" s="51"/>
      <c r="GN116" s="51"/>
      <c r="GO116" s="51"/>
      <c r="GP116" s="51"/>
      <c r="GQ116" s="50"/>
      <c r="GR116" s="51"/>
      <c r="GS116" s="51"/>
      <c r="GT116" s="51"/>
      <c r="GU116" s="51"/>
      <c r="GV116" s="51"/>
      <c r="GW116" s="51"/>
      <c r="GX116" s="51"/>
      <c r="GY116" s="51"/>
      <c r="GZ116" s="51"/>
      <c r="HA116" s="51"/>
      <c r="HB116" s="51"/>
      <c r="HC116" s="50"/>
      <c r="HD116" s="51"/>
      <c r="HE116" s="51"/>
      <c r="HF116" s="51"/>
      <c r="HG116" s="51"/>
      <c r="HH116" s="51"/>
      <c r="HI116" s="51"/>
      <c r="HJ116" s="51"/>
      <c r="HK116" s="51"/>
      <c r="HL116" s="51"/>
      <c r="HM116" s="51"/>
      <c r="HN116" s="97"/>
      <c r="HO116" s="1"/>
      <c r="HP116" s="1"/>
      <c r="HQ116" s="1"/>
      <c r="HR116" s="1"/>
      <c r="HZ116" s="14"/>
      <c r="IH116" s="34" t="s">
        <v>55</v>
      </c>
      <c r="II116" s="34"/>
      <c r="IJ116" s="34">
        <f>IF(IB131=1,IJ111*600,0)</f>
        <v>0</v>
      </c>
      <c r="IK116" s="34"/>
      <c r="IL116" s="34"/>
      <c r="IM116" s="34"/>
      <c r="IN116" s="34"/>
      <c r="IO116" s="34"/>
      <c r="IP116" s="34"/>
      <c r="IQ116" s="34"/>
      <c r="IR116" s="34"/>
      <c r="IS116" s="34"/>
      <c r="IT116" s="34"/>
      <c r="IU116" s="34"/>
    </row>
    <row r="117" spans="1:255" ht="3.75" customHeight="1" x14ac:dyDescent="0.2">
      <c r="A117" s="1"/>
      <c r="B117" s="1"/>
      <c r="C117" s="1"/>
      <c r="D117" s="1"/>
      <c r="E117" s="1"/>
      <c r="F117" s="274"/>
      <c r="G117" s="275"/>
      <c r="H117" s="275"/>
      <c r="I117" s="275"/>
      <c r="J117" s="275"/>
      <c r="K117" s="165" t="s">
        <v>31</v>
      </c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7"/>
      <c r="AE117" s="52" t="s">
        <v>49</v>
      </c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166" t="s">
        <v>48</v>
      </c>
      <c r="BO117" s="166"/>
      <c r="BP117" s="166"/>
      <c r="BQ117" s="166"/>
      <c r="BR117" s="245"/>
      <c r="BS117" s="245"/>
      <c r="BT117" s="245"/>
      <c r="BU117" s="245"/>
      <c r="BV117" s="245"/>
      <c r="BW117" s="245"/>
      <c r="BX117" s="245"/>
      <c r="BY117" s="166" t="s">
        <v>47</v>
      </c>
      <c r="BZ117" s="166"/>
      <c r="CA117" s="166"/>
      <c r="CB117" s="166"/>
      <c r="CC117" s="166"/>
      <c r="CD117" s="177"/>
      <c r="CE117" s="108" t="str">
        <f>IFERROR(0+MID($IJ101,LEN($IJ101)-10+COLUMNS($CE117),1),"")</f>
        <v/>
      </c>
      <c r="CF117" s="47"/>
      <c r="CG117" s="47"/>
      <c r="CH117" s="47"/>
      <c r="CI117" s="47" t="str">
        <f>IFERROR(0+MID($IJ101,LEN($IJ101)-9+COLUMNS($CE117),1),"")</f>
        <v/>
      </c>
      <c r="CJ117" s="47"/>
      <c r="CK117" s="47"/>
      <c r="CL117" s="47"/>
      <c r="CM117" s="47" t="str">
        <f>IFERROR(0+MID($IJ101,LEN($IJ101)-8+COLUMNS($CE117),1),"")</f>
        <v/>
      </c>
      <c r="CN117" s="47"/>
      <c r="CO117" s="47"/>
      <c r="CP117" s="47"/>
      <c r="CQ117" s="47" t="str">
        <f>IFERROR(0+MID($IJ101,LEN($IJ101)-7+COLUMNS($CE117),1),"")</f>
        <v/>
      </c>
      <c r="CR117" s="47"/>
      <c r="CS117" s="47"/>
      <c r="CT117" s="47"/>
      <c r="CU117" s="47" t="str">
        <f>IFERROR(0+MID($IJ101,LEN($IJ101)-6+COLUMNS($CE117),1),"")</f>
        <v/>
      </c>
      <c r="CV117" s="47"/>
      <c r="CW117" s="47"/>
      <c r="CX117" s="47"/>
      <c r="CY117" s="47" t="str">
        <f>IFERROR(0+MID($IJ101,LEN($IJ101)-5+COLUMNS($CE117),1),"")</f>
        <v/>
      </c>
      <c r="CZ117" s="47"/>
      <c r="DA117" s="47"/>
      <c r="DB117" s="47"/>
      <c r="DC117" s="47" t="str">
        <f>IFERROR(0+MID($IJ101,LEN($IJ101)-4+COLUMNS($CE117),1),"")</f>
        <v/>
      </c>
      <c r="DD117" s="47"/>
      <c r="DE117" s="47"/>
      <c r="DF117" s="47"/>
      <c r="DG117" s="108" t="str">
        <f>IFERROR(0+MID($IJ101,LEN($IJ101)-2+COLUMNS($CE117),1),"")</f>
        <v/>
      </c>
      <c r="DH117" s="47"/>
      <c r="DI117" s="47"/>
      <c r="DJ117" s="47"/>
      <c r="DK117" s="47" t="str">
        <f>IFERROR(0+MID($IJ101,LEN($IJ101)-1+COLUMNS($CE117),1),"")</f>
        <v/>
      </c>
      <c r="DL117" s="47"/>
      <c r="DM117" s="47"/>
      <c r="DN117" s="47"/>
      <c r="DO117" s="105" t="s">
        <v>80</v>
      </c>
      <c r="DP117" s="55"/>
      <c r="DQ117" s="55"/>
      <c r="DR117" s="55"/>
      <c r="DS117" s="55"/>
      <c r="DT117" s="55"/>
      <c r="DU117" s="55"/>
      <c r="DV117" s="55"/>
      <c r="DW117" s="55"/>
      <c r="DX117" s="55"/>
      <c r="DY117" s="55"/>
      <c r="DZ117" s="55"/>
      <c r="EA117" s="55"/>
      <c r="EB117" s="55"/>
      <c r="EC117" s="55"/>
      <c r="ED117" s="55"/>
      <c r="EE117" s="55"/>
      <c r="EF117" s="55"/>
      <c r="EG117" s="55"/>
      <c r="EH117" s="55"/>
      <c r="EI117" s="55"/>
      <c r="EJ117" s="55"/>
      <c r="EK117" s="55"/>
      <c r="EL117" s="55"/>
      <c r="EM117" s="55"/>
      <c r="EN117" s="55"/>
      <c r="EO117" s="55"/>
      <c r="EP117" s="55"/>
      <c r="EQ117" s="55"/>
      <c r="ER117" s="55"/>
      <c r="ES117" s="55"/>
      <c r="ET117" s="55"/>
      <c r="EU117" s="55"/>
      <c r="EV117" s="55"/>
      <c r="EW117" s="55"/>
      <c r="EX117" s="55"/>
      <c r="EY117" s="55"/>
      <c r="EZ117" s="55"/>
      <c r="FA117" s="55"/>
      <c r="FB117" s="55"/>
      <c r="FC117" s="55"/>
      <c r="FD117" s="55"/>
      <c r="FE117" s="55"/>
      <c r="FF117" s="55"/>
      <c r="FG117" s="55"/>
      <c r="FH117" s="55"/>
      <c r="FI117" s="55"/>
      <c r="FJ117" s="55"/>
      <c r="FK117" s="55"/>
      <c r="FL117" s="55"/>
      <c r="FM117" s="55"/>
      <c r="FN117" s="55"/>
      <c r="FO117" s="55"/>
      <c r="FP117" s="55"/>
      <c r="FQ117" s="355" t="s">
        <v>70</v>
      </c>
      <c r="FR117" s="355"/>
      <c r="FS117" s="355"/>
      <c r="FT117" s="355"/>
      <c r="FU117" s="355"/>
      <c r="FV117" s="355"/>
      <c r="FW117" s="108" t="str">
        <f>IFERROR(0+MID($IJ136,LEN($IJ136)-11+COLUMNS($FW117),1),"")</f>
        <v/>
      </c>
      <c r="FX117" s="47"/>
      <c r="FY117" s="47"/>
      <c r="FZ117" s="47"/>
      <c r="GA117" s="47" t="str">
        <f>IFERROR(0+MID($IJ136,LEN($IJ136)-10+COLUMNS($FW117),1),"")</f>
        <v/>
      </c>
      <c r="GB117" s="47"/>
      <c r="GC117" s="47"/>
      <c r="GD117" s="47"/>
      <c r="GE117" s="47" t="str">
        <f>IFERROR(0+MID($IJ136,LEN($IJ136)-9+COLUMNS($FW117),1),"")</f>
        <v/>
      </c>
      <c r="GF117" s="47"/>
      <c r="GG117" s="47"/>
      <c r="GH117" s="47"/>
      <c r="GI117" s="47" t="str">
        <f>IFERROR(0+MID($IJ136,LEN($IJ136)-8+COLUMNS($FW117),1),"")</f>
        <v/>
      </c>
      <c r="GJ117" s="47"/>
      <c r="GK117" s="47"/>
      <c r="GL117" s="47"/>
      <c r="GM117" s="47" t="str">
        <f>IFERROR(0+MID($IJ136,LEN($IJ136)-7+COLUMNS($FW117),1),"")</f>
        <v/>
      </c>
      <c r="GN117" s="47"/>
      <c r="GO117" s="47"/>
      <c r="GP117" s="47"/>
      <c r="GQ117" s="47" t="str">
        <f>IFERROR(0+MID($IJ136,LEN($IJ136)-6+COLUMNS($FW117),1),"")</f>
        <v/>
      </c>
      <c r="GR117" s="47"/>
      <c r="GS117" s="47"/>
      <c r="GT117" s="47"/>
      <c r="GU117" s="47" t="str">
        <f>IFERROR(0+MID($IJ136,LEN($IJ136)-5+COLUMNS($FW117),1),"")</f>
        <v/>
      </c>
      <c r="GV117" s="47"/>
      <c r="GW117" s="47"/>
      <c r="GX117" s="47"/>
      <c r="GY117" s="47" t="str">
        <f>IFERROR(0+MID($IJ136,LEN($IJ136)-4+COLUMNS($FW117),1),"")</f>
        <v/>
      </c>
      <c r="GZ117" s="47"/>
      <c r="HA117" s="47"/>
      <c r="HB117" s="47"/>
      <c r="HC117" s="47" t="str">
        <f>IFERROR(0+MID($IJ136,LEN($IJ136)-3+COLUMNS($FW117),1),"")</f>
        <v/>
      </c>
      <c r="HD117" s="47"/>
      <c r="HE117" s="47"/>
      <c r="HF117" s="47"/>
      <c r="HG117" s="361">
        <v>0</v>
      </c>
      <c r="HH117" s="361"/>
      <c r="HI117" s="361"/>
      <c r="HJ117" s="361"/>
      <c r="HK117" s="361">
        <v>0</v>
      </c>
      <c r="HL117" s="361"/>
      <c r="HM117" s="361"/>
      <c r="HN117" s="363"/>
      <c r="HO117" s="1"/>
      <c r="HP117" s="1"/>
      <c r="HQ117" s="1"/>
      <c r="HR117" s="1"/>
      <c r="HZ117" s="9"/>
      <c r="IH117" s="34"/>
      <c r="II117" s="34"/>
      <c r="IJ117" s="34"/>
      <c r="IK117" s="34"/>
      <c r="IL117" s="34"/>
      <c r="IM117" s="34"/>
      <c r="IN117" s="34"/>
      <c r="IO117" s="34"/>
      <c r="IP117" s="34"/>
      <c r="IQ117" s="34"/>
      <c r="IR117" s="34"/>
      <c r="IS117" s="34"/>
      <c r="IT117" s="34"/>
      <c r="IU117" s="34"/>
    </row>
    <row r="118" spans="1:255" ht="3.75" customHeight="1" x14ac:dyDescent="0.2">
      <c r="A118" s="1"/>
      <c r="B118" s="1"/>
      <c r="C118" s="1"/>
      <c r="D118" s="1"/>
      <c r="E118" s="1"/>
      <c r="F118" s="274"/>
      <c r="G118" s="275"/>
      <c r="H118" s="275"/>
      <c r="I118" s="275"/>
      <c r="J118" s="275"/>
      <c r="K118" s="168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69"/>
      <c r="AE118" s="54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129"/>
      <c r="BO118" s="129"/>
      <c r="BP118" s="129"/>
      <c r="BQ118" s="129"/>
      <c r="BR118" s="246"/>
      <c r="BS118" s="246"/>
      <c r="BT118" s="246"/>
      <c r="BU118" s="246"/>
      <c r="BV118" s="246"/>
      <c r="BW118" s="246"/>
      <c r="BX118" s="246"/>
      <c r="BY118" s="129"/>
      <c r="BZ118" s="129"/>
      <c r="CA118" s="129"/>
      <c r="CB118" s="129"/>
      <c r="CC118" s="129"/>
      <c r="CD118" s="130"/>
      <c r="CE118" s="73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73"/>
      <c r="DH118" s="48"/>
      <c r="DI118" s="48"/>
      <c r="DJ118" s="48"/>
      <c r="DK118" s="48"/>
      <c r="DL118" s="48"/>
      <c r="DM118" s="48"/>
      <c r="DN118" s="48"/>
      <c r="DO118" s="10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93"/>
      <c r="FR118" s="93"/>
      <c r="FS118" s="93"/>
      <c r="FT118" s="93"/>
      <c r="FU118" s="93"/>
      <c r="FV118" s="93"/>
      <c r="FW118" s="73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362"/>
      <c r="HH118" s="362"/>
      <c r="HI118" s="362"/>
      <c r="HJ118" s="362"/>
      <c r="HK118" s="362"/>
      <c r="HL118" s="362"/>
      <c r="HM118" s="362"/>
      <c r="HN118" s="364"/>
      <c r="HO118" s="1"/>
      <c r="HP118" s="1"/>
      <c r="HQ118" s="1"/>
      <c r="HR118" s="1"/>
      <c r="HZ118" s="9"/>
      <c r="IH118" s="34"/>
      <c r="II118" s="34"/>
      <c r="IJ118" s="34"/>
      <c r="IK118" s="34"/>
      <c r="IL118" s="34"/>
      <c r="IM118" s="34"/>
      <c r="IN118" s="34"/>
      <c r="IO118" s="34"/>
      <c r="IP118" s="34"/>
      <c r="IQ118" s="34"/>
      <c r="IR118" s="34"/>
      <c r="IS118" s="34"/>
      <c r="IT118" s="34"/>
      <c r="IU118" s="34"/>
    </row>
    <row r="119" spans="1:255" ht="3.75" customHeight="1" x14ac:dyDescent="0.2">
      <c r="A119" s="1"/>
      <c r="B119" s="1"/>
      <c r="C119" s="1"/>
      <c r="D119" s="1"/>
      <c r="E119" s="1"/>
      <c r="F119" s="274"/>
      <c r="G119" s="275"/>
      <c r="H119" s="275"/>
      <c r="I119" s="275"/>
      <c r="J119" s="275"/>
      <c r="K119" s="168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69"/>
      <c r="AE119" s="54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129"/>
      <c r="BO119" s="129"/>
      <c r="BP119" s="129"/>
      <c r="BQ119" s="129"/>
      <c r="BR119" s="246"/>
      <c r="BS119" s="246"/>
      <c r="BT119" s="246"/>
      <c r="BU119" s="246"/>
      <c r="BV119" s="246"/>
      <c r="BW119" s="246"/>
      <c r="BX119" s="246"/>
      <c r="BY119" s="129"/>
      <c r="BZ119" s="129"/>
      <c r="CA119" s="129"/>
      <c r="CB119" s="129"/>
      <c r="CC119" s="129"/>
      <c r="CD119" s="130"/>
      <c r="CE119" s="73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73"/>
      <c r="DH119" s="48"/>
      <c r="DI119" s="48"/>
      <c r="DJ119" s="48"/>
      <c r="DK119" s="48"/>
      <c r="DL119" s="48"/>
      <c r="DM119" s="48"/>
      <c r="DN119" s="48"/>
      <c r="DO119" s="10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93"/>
      <c r="FR119" s="93"/>
      <c r="FS119" s="93"/>
      <c r="FT119" s="93"/>
      <c r="FU119" s="93"/>
      <c r="FV119" s="93"/>
      <c r="FW119" s="73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362"/>
      <c r="HH119" s="362"/>
      <c r="HI119" s="362"/>
      <c r="HJ119" s="362"/>
      <c r="HK119" s="362"/>
      <c r="HL119" s="362"/>
      <c r="HM119" s="362"/>
      <c r="HN119" s="364"/>
      <c r="HO119" s="1"/>
      <c r="HP119" s="1"/>
      <c r="HQ119" s="1"/>
      <c r="HR119" s="1"/>
      <c r="HY119" s="67" t="s">
        <v>57</v>
      </c>
      <c r="HZ119" s="44"/>
      <c r="IH119" s="34"/>
      <c r="II119" s="34"/>
      <c r="IJ119" s="34"/>
      <c r="IK119" s="34"/>
      <c r="IL119" s="34"/>
      <c r="IM119" s="34"/>
      <c r="IN119" s="34"/>
      <c r="IO119" s="34"/>
      <c r="IP119" s="34"/>
      <c r="IQ119" s="34"/>
      <c r="IR119" s="34"/>
      <c r="IS119" s="34"/>
      <c r="IT119" s="34"/>
      <c r="IU119" s="34"/>
    </row>
    <row r="120" spans="1:255" ht="3.75" customHeight="1" x14ac:dyDescent="0.2">
      <c r="A120" s="1"/>
      <c r="B120" s="1"/>
      <c r="C120" s="1"/>
      <c r="D120" s="1"/>
      <c r="E120" s="1"/>
      <c r="F120" s="274"/>
      <c r="G120" s="275"/>
      <c r="H120" s="275"/>
      <c r="I120" s="275"/>
      <c r="J120" s="275"/>
      <c r="K120" s="168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69"/>
      <c r="AE120" s="54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129"/>
      <c r="BO120" s="129"/>
      <c r="BP120" s="129"/>
      <c r="BQ120" s="129"/>
      <c r="BR120" s="247"/>
      <c r="BS120" s="247"/>
      <c r="BT120" s="247"/>
      <c r="BU120" s="247"/>
      <c r="BV120" s="247"/>
      <c r="BW120" s="247"/>
      <c r="BX120" s="247"/>
      <c r="BY120" s="129"/>
      <c r="BZ120" s="129"/>
      <c r="CA120" s="129"/>
      <c r="CB120" s="129"/>
      <c r="CC120" s="129"/>
      <c r="CD120" s="130"/>
      <c r="CE120" s="73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73"/>
      <c r="DH120" s="48"/>
      <c r="DI120" s="48"/>
      <c r="DJ120" s="48"/>
      <c r="DK120" s="48"/>
      <c r="DL120" s="48"/>
      <c r="DM120" s="48"/>
      <c r="DN120" s="48"/>
      <c r="DO120" s="105"/>
      <c r="DP120" s="55"/>
      <c r="DQ120" s="55"/>
      <c r="DR120" s="55"/>
      <c r="DS120" s="55"/>
      <c r="DT120" s="55"/>
      <c r="DU120" s="55"/>
      <c r="DV120" s="55"/>
      <c r="DW120" s="55"/>
      <c r="DX120" s="55"/>
      <c r="DY120" s="55"/>
      <c r="DZ120" s="55"/>
      <c r="EA120" s="55"/>
      <c r="EB120" s="55"/>
      <c r="EC120" s="55"/>
      <c r="ED120" s="55"/>
      <c r="EE120" s="55"/>
      <c r="EF120" s="55"/>
      <c r="EG120" s="55"/>
      <c r="EH120" s="55"/>
      <c r="EI120" s="55"/>
      <c r="EJ120" s="55"/>
      <c r="EK120" s="55"/>
      <c r="EL120" s="55"/>
      <c r="EM120" s="55"/>
      <c r="EN120" s="55"/>
      <c r="EO120" s="55"/>
      <c r="EP120" s="55"/>
      <c r="EQ120" s="55"/>
      <c r="ER120" s="55"/>
      <c r="ES120" s="55"/>
      <c r="ET120" s="55"/>
      <c r="EU120" s="55"/>
      <c r="EV120" s="55"/>
      <c r="EW120" s="55"/>
      <c r="EX120" s="55"/>
      <c r="EY120" s="55"/>
      <c r="EZ120" s="55"/>
      <c r="FA120" s="55"/>
      <c r="FB120" s="55"/>
      <c r="FC120" s="55"/>
      <c r="FD120" s="55"/>
      <c r="FE120" s="55"/>
      <c r="FF120" s="55"/>
      <c r="FG120" s="55"/>
      <c r="FH120" s="55"/>
      <c r="FI120" s="55"/>
      <c r="FJ120" s="55"/>
      <c r="FK120" s="55"/>
      <c r="FL120" s="55"/>
      <c r="FM120" s="55"/>
      <c r="FN120" s="55"/>
      <c r="FO120" s="55"/>
      <c r="FP120" s="55"/>
      <c r="FQ120" s="93"/>
      <c r="FR120" s="93"/>
      <c r="FS120" s="93"/>
      <c r="FT120" s="93"/>
      <c r="FU120" s="93"/>
      <c r="FV120" s="93"/>
      <c r="FW120" s="73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362"/>
      <c r="HH120" s="362"/>
      <c r="HI120" s="362"/>
      <c r="HJ120" s="362"/>
      <c r="HK120" s="362"/>
      <c r="HL120" s="362"/>
      <c r="HM120" s="362"/>
      <c r="HN120" s="364"/>
      <c r="HO120" s="1"/>
      <c r="HP120" s="1"/>
      <c r="HQ120" s="1"/>
      <c r="HR120" s="1"/>
      <c r="HY120" s="68"/>
      <c r="HZ120" s="45"/>
      <c r="IH120" s="34"/>
      <c r="II120" s="34"/>
      <c r="IJ120" s="34"/>
      <c r="IK120" s="34"/>
      <c r="IL120" s="34"/>
      <c r="IM120" s="34"/>
      <c r="IN120" s="34"/>
      <c r="IO120" s="34"/>
      <c r="IP120" s="34"/>
      <c r="IQ120" s="34"/>
      <c r="IR120" s="34"/>
      <c r="IS120" s="34"/>
      <c r="IT120" s="34"/>
      <c r="IU120" s="34"/>
    </row>
    <row r="121" spans="1:255" ht="3.75" customHeight="1" x14ac:dyDescent="0.2">
      <c r="A121" s="1"/>
      <c r="B121" s="1"/>
      <c r="C121" s="1"/>
      <c r="D121" s="1"/>
      <c r="E121" s="1"/>
      <c r="F121" s="274"/>
      <c r="G121" s="275"/>
      <c r="H121" s="275"/>
      <c r="I121" s="275"/>
      <c r="J121" s="275"/>
      <c r="K121" s="168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69"/>
      <c r="AE121" s="54" t="s">
        <v>50</v>
      </c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129"/>
      <c r="BO121" s="129"/>
      <c r="BP121" s="129"/>
      <c r="BQ121" s="129"/>
      <c r="BR121" s="129">
        <v>12</v>
      </c>
      <c r="BS121" s="129"/>
      <c r="BT121" s="129"/>
      <c r="BU121" s="129"/>
      <c r="BV121" s="129"/>
      <c r="BW121" s="129"/>
      <c r="BX121" s="129"/>
      <c r="BY121" s="129"/>
      <c r="BZ121" s="129"/>
      <c r="CA121" s="129"/>
      <c r="CB121" s="129"/>
      <c r="CC121" s="129"/>
      <c r="CD121" s="130"/>
      <c r="CE121" s="73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73"/>
      <c r="DH121" s="48"/>
      <c r="DI121" s="48"/>
      <c r="DJ121" s="48"/>
      <c r="DK121" s="48"/>
      <c r="DL121" s="48"/>
      <c r="DM121" s="48"/>
      <c r="DN121" s="48"/>
      <c r="DO121" s="105" t="s">
        <v>85</v>
      </c>
      <c r="DP121" s="55"/>
      <c r="DQ121" s="55"/>
      <c r="DR121" s="55"/>
      <c r="DS121" s="55"/>
      <c r="DT121" s="55"/>
      <c r="DU121" s="55"/>
      <c r="DV121" s="55"/>
      <c r="DW121" s="55"/>
      <c r="DX121" s="55"/>
      <c r="DY121" s="55"/>
      <c r="DZ121" s="55"/>
      <c r="EA121" s="55"/>
      <c r="EB121" s="55"/>
      <c r="EC121" s="55"/>
      <c r="ED121" s="55"/>
      <c r="EE121" s="55"/>
      <c r="EF121" s="55"/>
      <c r="EG121" s="55"/>
      <c r="EH121" s="55"/>
      <c r="EI121" s="55"/>
      <c r="EJ121" s="55"/>
      <c r="EK121" s="55"/>
      <c r="EL121" s="55"/>
      <c r="EM121" s="55"/>
      <c r="EN121" s="55"/>
      <c r="EO121" s="55"/>
      <c r="EP121" s="55"/>
      <c r="EQ121" s="55"/>
      <c r="ER121" s="55"/>
      <c r="ES121" s="55"/>
      <c r="ET121" s="55"/>
      <c r="EU121" s="55"/>
      <c r="EV121" s="55"/>
      <c r="EW121" s="55"/>
      <c r="EX121" s="55"/>
      <c r="EY121" s="55"/>
      <c r="EZ121" s="55"/>
      <c r="FA121" s="55"/>
      <c r="FB121" s="55"/>
      <c r="FC121" s="55"/>
      <c r="FD121" s="55"/>
      <c r="FE121" s="55"/>
      <c r="FF121" s="55"/>
      <c r="FG121" s="55"/>
      <c r="FH121" s="55"/>
      <c r="FI121" s="55"/>
      <c r="FJ121" s="55"/>
      <c r="FK121" s="55"/>
      <c r="FL121" s="55"/>
      <c r="FM121" s="55"/>
      <c r="FN121" s="55"/>
      <c r="FO121" s="55"/>
      <c r="FP121" s="55"/>
      <c r="FQ121" s="93"/>
      <c r="FR121" s="93"/>
      <c r="FS121" s="93"/>
      <c r="FT121" s="93"/>
      <c r="FU121" s="93"/>
      <c r="FV121" s="93"/>
      <c r="FW121" s="73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362"/>
      <c r="HH121" s="362"/>
      <c r="HI121" s="362"/>
      <c r="HJ121" s="362"/>
      <c r="HK121" s="362"/>
      <c r="HL121" s="362"/>
      <c r="HM121" s="362"/>
      <c r="HN121" s="364"/>
      <c r="HO121" s="1"/>
      <c r="HP121" s="1"/>
      <c r="HQ121" s="1"/>
      <c r="HR121" s="1"/>
      <c r="HU121" s="10"/>
      <c r="HV121" s="10"/>
      <c r="HW121" s="10"/>
      <c r="HX121" s="10"/>
      <c r="HY121" s="68"/>
      <c r="HZ121" s="45"/>
      <c r="IF121" s="11"/>
      <c r="IH121" s="34" t="s">
        <v>67</v>
      </c>
      <c r="II121" s="34"/>
      <c r="IJ121" s="34">
        <f>ROUNDDOWN(IF71-IF76-IF81,-3)</f>
        <v>0</v>
      </c>
      <c r="IK121" s="34"/>
      <c r="IL121" s="34"/>
      <c r="IM121" s="34"/>
      <c r="IN121" s="34"/>
      <c r="IO121" s="34"/>
      <c r="IP121" s="34"/>
      <c r="IQ121" s="34"/>
      <c r="IR121" s="34"/>
      <c r="IS121" s="34"/>
      <c r="IT121" s="34"/>
      <c r="IU121" s="34"/>
    </row>
    <row r="122" spans="1:255" ht="3.75" customHeight="1" x14ac:dyDescent="0.2">
      <c r="A122" s="1"/>
      <c r="B122" s="1"/>
      <c r="C122" s="1"/>
      <c r="D122" s="1"/>
      <c r="E122" s="1"/>
      <c r="F122" s="274"/>
      <c r="G122" s="275"/>
      <c r="H122" s="275"/>
      <c r="I122" s="275"/>
      <c r="J122" s="275"/>
      <c r="K122" s="168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69"/>
      <c r="AE122" s="54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129"/>
      <c r="BO122" s="129"/>
      <c r="BP122" s="129"/>
      <c r="BQ122" s="129"/>
      <c r="BR122" s="129"/>
      <c r="BS122" s="129"/>
      <c r="BT122" s="129"/>
      <c r="BU122" s="129"/>
      <c r="BV122" s="129"/>
      <c r="BW122" s="129"/>
      <c r="BX122" s="129"/>
      <c r="BY122" s="129"/>
      <c r="BZ122" s="129"/>
      <c r="CA122" s="129"/>
      <c r="CB122" s="129"/>
      <c r="CC122" s="129"/>
      <c r="CD122" s="130"/>
      <c r="CE122" s="73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73"/>
      <c r="DH122" s="48"/>
      <c r="DI122" s="48"/>
      <c r="DJ122" s="48"/>
      <c r="DK122" s="48"/>
      <c r="DL122" s="48"/>
      <c r="DM122" s="48"/>
      <c r="DN122" s="48"/>
      <c r="DO122" s="105"/>
      <c r="DP122" s="55"/>
      <c r="DQ122" s="55"/>
      <c r="DR122" s="55"/>
      <c r="DS122" s="55"/>
      <c r="DT122" s="55"/>
      <c r="DU122" s="55"/>
      <c r="DV122" s="55"/>
      <c r="DW122" s="55"/>
      <c r="DX122" s="55"/>
      <c r="DY122" s="55"/>
      <c r="DZ122" s="55"/>
      <c r="EA122" s="55"/>
      <c r="EB122" s="55"/>
      <c r="EC122" s="55"/>
      <c r="ED122" s="55"/>
      <c r="EE122" s="55"/>
      <c r="EF122" s="55"/>
      <c r="EG122" s="55"/>
      <c r="EH122" s="55"/>
      <c r="EI122" s="55"/>
      <c r="EJ122" s="55"/>
      <c r="EK122" s="55"/>
      <c r="EL122" s="55"/>
      <c r="EM122" s="55"/>
      <c r="EN122" s="55"/>
      <c r="EO122" s="55"/>
      <c r="EP122" s="55"/>
      <c r="EQ122" s="55"/>
      <c r="ER122" s="55"/>
      <c r="ES122" s="55"/>
      <c r="ET122" s="55"/>
      <c r="EU122" s="55"/>
      <c r="EV122" s="55"/>
      <c r="EW122" s="55"/>
      <c r="EX122" s="55"/>
      <c r="EY122" s="55"/>
      <c r="EZ122" s="55"/>
      <c r="FA122" s="55"/>
      <c r="FB122" s="55"/>
      <c r="FC122" s="55"/>
      <c r="FD122" s="55"/>
      <c r="FE122" s="55"/>
      <c r="FF122" s="55"/>
      <c r="FG122" s="55"/>
      <c r="FH122" s="55"/>
      <c r="FI122" s="55"/>
      <c r="FJ122" s="55"/>
      <c r="FK122" s="55"/>
      <c r="FL122" s="55"/>
      <c r="FM122" s="55"/>
      <c r="FN122" s="55"/>
      <c r="FO122" s="55"/>
      <c r="FP122" s="55"/>
      <c r="FQ122" s="93"/>
      <c r="FR122" s="93"/>
      <c r="FS122" s="93"/>
      <c r="FT122" s="93"/>
      <c r="FU122" s="93"/>
      <c r="FV122" s="93"/>
      <c r="FW122" s="73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362"/>
      <c r="HH122" s="362"/>
      <c r="HI122" s="362"/>
      <c r="HJ122" s="362"/>
      <c r="HK122" s="362"/>
      <c r="HL122" s="362"/>
      <c r="HM122" s="362"/>
      <c r="HN122" s="364"/>
      <c r="HO122" s="1"/>
      <c r="HP122" s="1"/>
      <c r="HQ122" s="1"/>
      <c r="HR122" s="1"/>
      <c r="HU122" s="10"/>
      <c r="HV122" s="10"/>
      <c r="HW122" s="10"/>
      <c r="HX122" s="10"/>
      <c r="HY122" s="68"/>
      <c r="HZ122" s="45"/>
      <c r="IF122" s="11"/>
      <c r="IH122" s="34"/>
      <c r="II122" s="34"/>
      <c r="IJ122" s="34"/>
      <c r="IK122" s="34"/>
      <c r="IL122" s="34"/>
      <c r="IM122" s="34"/>
      <c r="IN122" s="34"/>
      <c r="IO122" s="34"/>
      <c r="IP122" s="34"/>
      <c r="IQ122" s="34"/>
      <c r="IR122" s="34"/>
      <c r="IS122" s="34"/>
      <c r="IT122" s="34"/>
      <c r="IU122" s="34"/>
    </row>
    <row r="123" spans="1:255" ht="3.75" customHeight="1" x14ac:dyDescent="0.2">
      <c r="A123" s="1"/>
      <c r="B123" s="1"/>
      <c r="C123" s="1"/>
      <c r="D123" s="1"/>
      <c r="E123" s="1"/>
      <c r="F123" s="274"/>
      <c r="G123" s="275"/>
      <c r="H123" s="275"/>
      <c r="I123" s="275"/>
      <c r="J123" s="275"/>
      <c r="K123" s="168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69"/>
      <c r="AE123" s="54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129"/>
      <c r="BO123" s="129"/>
      <c r="BP123" s="129"/>
      <c r="BQ123" s="129"/>
      <c r="BR123" s="129"/>
      <c r="BS123" s="129"/>
      <c r="BT123" s="129"/>
      <c r="BU123" s="129"/>
      <c r="BV123" s="129"/>
      <c r="BW123" s="129"/>
      <c r="BX123" s="129"/>
      <c r="BY123" s="129"/>
      <c r="BZ123" s="129"/>
      <c r="CA123" s="129"/>
      <c r="CB123" s="129"/>
      <c r="CC123" s="129"/>
      <c r="CD123" s="130"/>
      <c r="CE123" s="73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73"/>
      <c r="DH123" s="48"/>
      <c r="DI123" s="48"/>
      <c r="DJ123" s="48"/>
      <c r="DK123" s="48"/>
      <c r="DL123" s="48"/>
      <c r="DM123" s="48"/>
      <c r="DN123" s="48"/>
      <c r="DO123" s="105"/>
      <c r="DP123" s="55"/>
      <c r="DQ123" s="55"/>
      <c r="DR123" s="55"/>
      <c r="DS123" s="55"/>
      <c r="DT123" s="55"/>
      <c r="DU123" s="55"/>
      <c r="DV123" s="55"/>
      <c r="DW123" s="55"/>
      <c r="DX123" s="55"/>
      <c r="DY123" s="55"/>
      <c r="DZ123" s="55"/>
      <c r="EA123" s="55"/>
      <c r="EB123" s="55"/>
      <c r="EC123" s="55"/>
      <c r="ED123" s="55"/>
      <c r="EE123" s="55"/>
      <c r="EF123" s="55"/>
      <c r="EG123" s="55"/>
      <c r="EH123" s="55"/>
      <c r="EI123" s="55"/>
      <c r="EJ123" s="55"/>
      <c r="EK123" s="55"/>
      <c r="EL123" s="55"/>
      <c r="EM123" s="55"/>
      <c r="EN123" s="55"/>
      <c r="EO123" s="55"/>
      <c r="EP123" s="55"/>
      <c r="EQ123" s="55"/>
      <c r="ER123" s="55"/>
      <c r="ES123" s="55"/>
      <c r="ET123" s="55"/>
      <c r="EU123" s="55"/>
      <c r="EV123" s="55"/>
      <c r="EW123" s="55"/>
      <c r="EX123" s="55"/>
      <c r="EY123" s="55"/>
      <c r="EZ123" s="55"/>
      <c r="FA123" s="55"/>
      <c r="FB123" s="55"/>
      <c r="FC123" s="55"/>
      <c r="FD123" s="55"/>
      <c r="FE123" s="55"/>
      <c r="FF123" s="55"/>
      <c r="FG123" s="55"/>
      <c r="FH123" s="55"/>
      <c r="FI123" s="55"/>
      <c r="FJ123" s="55"/>
      <c r="FK123" s="55"/>
      <c r="FL123" s="55"/>
      <c r="FM123" s="55"/>
      <c r="FN123" s="55"/>
      <c r="FO123" s="55"/>
      <c r="FP123" s="55"/>
      <c r="FQ123" s="93"/>
      <c r="FR123" s="93"/>
      <c r="FS123" s="93"/>
      <c r="FT123" s="93"/>
      <c r="FU123" s="93"/>
      <c r="FV123" s="93"/>
      <c r="FW123" s="73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362"/>
      <c r="HH123" s="362"/>
      <c r="HI123" s="362"/>
      <c r="HJ123" s="362"/>
      <c r="HK123" s="362"/>
      <c r="HL123" s="362"/>
      <c r="HM123" s="362"/>
      <c r="HN123" s="364"/>
      <c r="HO123" s="1"/>
      <c r="HP123" s="1"/>
      <c r="HQ123" s="1"/>
      <c r="HR123" s="1"/>
      <c r="HU123" s="10"/>
      <c r="HV123" s="10"/>
      <c r="HW123" s="10"/>
      <c r="HX123" s="10"/>
      <c r="HY123" s="68"/>
      <c r="HZ123" s="45"/>
      <c r="IF123" s="11"/>
      <c r="IH123" s="34"/>
      <c r="II123" s="34"/>
      <c r="IJ123" s="34"/>
      <c r="IK123" s="34"/>
      <c r="IL123" s="34"/>
      <c r="IM123" s="34"/>
      <c r="IN123" s="34"/>
      <c r="IO123" s="34"/>
      <c r="IP123" s="34"/>
      <c r="IQ123" s="34"/>
      <c r="IR123" s="34"/>
      <c r="IS123" s="34"/>
      <c r="IT123" s="34"/>
      <c r="IU123" s="34"/>
    </row>
    <row r="124" spans="1:255" ht="3.75" customHeight="1" x14ac:dyDescent="0.2">
      <c r="A124" s="1"/>
      <c r="B124" s="1"/>
      <c r="C124" s="1"/>
      <c r="D124" s="1"/>
      <c r="E124" s="1"/>
      <c r="F124" s="274"/>
      <c r="G124" s="275"/>
      <c r="H124" s="275"/>
      <c r="I124" s="275"/>
      <c r="J124" s="275"/>
      <c r="K124" s="168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69"/>
      <c r="AE124" s="56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131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2"/>
      <c r="CE124" s="88"/>
      <c r="CF124" s="51"/>
      <c r="CG124" s="51"/>
      <c r="CH124" s="51"/>
      <c r="CI124" s="50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70"/>
      <c r="CU124" s="50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88"/>
      <c r="DH124" s="51"/>
      <c r="DI124" s="51"/>
      <c r="DJ124" s="51"/>
      <c r="DK124" s="51"/>
      <c r="DL124" s="51"/>
      <c r="DM124" s="51"/>
      <c r="DN124" s="97"/>
      <c r="DO124" s="105"/>
      <c r="DP124" s="55"/>
      <c r="DQ124" s="55"/>
      <c r="DR124" s="55"/>
      <c r="DS124" s="55"/>
      <c r="DT124" s="55"/>
      <c r="DU124" s="55"/>
      <c r="DV124" s="55"/>
      <c r="DW124" s="55"/>
      <c r="DX124" s="55"/>
      <c r="DY124" s="55"/>
      <c r="DZ124" s="55"/>
      <c r="EA124" s="55"/>
      <c r="EB124" s="55"/>
      <c r="EC124" s="55"/>
      <c r="ED124" s="55"/>
      <c r="EE124" s="55"/>
      <c r="EF124" s="55"/>
      <c r="EG124" s="55"/>
      <c r="EH124" s="55"/>
      <c r="EI124" s="55"/>
      <c r="EJ124" s="55"/>
      <c r="EK124" s="55"/>
      <c r="EL124" s="55"/>
      <c r="EM124" s="55"/>
      <c r="EN124" s="55"/>
      <c r="EO124" s="55"/>
      <c r="EP124" s="55"/>
      <c r="EQ124" s="55"/>
      <c r="ER124" s="55"/>
      <c r="ES124" s="55"/>
      <c r="ET124" s="55"/>
      <c r="EU124" s="55"/>
      <c r="EV124" s="55"/>
      <c r="EW124" s="55"/>
      <c r="EX124" s="55"/>
      <c r="EY124" s="55"/>
      <c r="EZ124" s="55"/>
      <c r="FA124" s="55"/>
      <c r="FB124" s="55"/>
      <c r="FC124" s="55"/>
      <c r="FD124" s="55"/>
      <c r="FE124" s="55"/>
      <c r="FF124" s="55"/>
      <c r="FG124" s="55"/>
      <c r="FH124" s="55"/>
      <c r="FI124" s="55"/>
      <c r="FJ124" s="55"/>
      <c r="FK124" s="55"/>
      <c r="FL124" s="55"/>
      <c r="FM124" s="55"/>
      <c r="FN124" s="55"/>
      <c r="FO124" s="55"/>
      <c r="FP124" s="55"/>
      <c r="FQ124" s="356"/>
      <c r="FR124" s="356"/>
      <c r="FS124" s="356"/>
      <c r="FT124" s="356"/>
      <c r="FU124" s="356"/>
      <c r="FV124" s="356"/>
      <c r="FW124" s="73"/>
      <c r="FX124" s="48"/>
      <c r="FY124" s="48"/>
      <c r="FZ124" s="48"/>
      <c r="GA124" s="48"/>
      <c r="GB124" s="48"/>
      <c r="GC124" s="48"/>
      <c r="GD124" s="48"/>
      <c r="GE124" s="49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9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9"/>
      <c r="HD124" s="48"/>
      <c r="HE124" s="48"/>
      <c r="HF124" s="48"/>
      <c r="HG124" s="30"/>
      <c r="HH124" s="30"/>
      <c r="HI124" s="30"/>
      <c r="HJ124" s="30"/>
      <c r="HK124" s="30"/>
      <c r="HL124" s="30"/>
      <c r="HM124" s="30"/>
      <c r="HN124" s="31"/>
      <c r="HO124" s="1"/>
      <c r="HP124" s="1"/>
      <c r="HQ124" s="1"/>
      <c r="HR124" s="1"/>
      <c r="HU124" s="10"/>
      <c r="HV124" s="10"/>
      <c r="HW124" s="10"/>
      <c r="HX124" s="10"/>
      <c r="HY124" s="69"/>
      <c r="HZ124" s="46"/>
      <c r="IF124" s="11"/>
      <c r="IH124" s="34"/>
      <c r="II124" s="34"/>
      <c r="IJ124" s="34"/>
      <c r="IK124" s="34"/>
      <c r="IL124" s="34"/>
      <c r="IM124" s="34"/>
      <c r="IN124" s="34"/>
      <c r="IO124" s="34"/>
      <c r="IP124" s="34"/>
      <c r="IQ124" s="34"/>
      <c r="IR124" s="34"/>
      <c r="IS124" s="34"/>
      <c r="IT124" s="34"/>
      <c r="IU124" s="34"/>
    </row>
    <row r="125" spans="1:255" ht="3.75" customHeight="1" x14ac:dyDescent="0.2">
      <c r="A125" s="1"/>
      <c r="B125" s="1"/>
      <c r="C125" s="1"/>
      <c r="D125" s="1"/>
      <c r="E125" s="1"/>
      <c r="F125" s="274"/>
      <c r="G125" s="275"/>
      <c r="H125" s="275"/>
      <c r="I125" s="275"/>
      <c r="J125" s="275"/>
      <c r="K125" s="168" t="s">
        <v>32</v>
      </c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69"/>
      <c r="AE125" s="52" t="s">
        <v>52</v>
      </c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166" t="s">
        <v>53</v>
      </c>
      <c r="BZ125" s="166"/>
      <c r="CA125" s="166"/>
      <c r="CB125" s="166"/>
      <c r="CC125" s="166"/>
      <c r="CD125" s="177"/>
      <c r="CE125" s="108" t="str">
        <f>IFERROR(0+MID($IJ106,LEN($IJ106)-10+COLUMNS($CE125),1),"")</f>
        <v/>
      </c>
      <c r="CF125" s="47"/>
      <c r="CG125" s="47"/>
      <c r="CH125" s="47"/>
      <c r="CI125" s="47" t="str">
        <f>IFERROR(0+MID($IJ106,LEN($IJ106)-9+COLUMNS($CE125),1),"")</f>
        <v/>
      </c>
      <c r="CJ125" s="47"/>
      <c r="CK125" s="47"/>
      <c r="CL125" s="47"/>
      <c r="CM125" s="47" t="str">
        <f>IFERROR(0+MID($IJ106,LEN($IJ106)-8+COLUMNS($CE125),1),"")</f>
        <v/>
      </c>
      <c r="CN125" s="47"/>
      <c r="CO125" s="47"/>
      <c r="CP125" s="47"/>
      <c r="CQ125" s="47" t="str">
        <f>IFERROR(0+MID($IJ106,LEN($IJ106)-7+COLUMNS($CE125),1),"")</f>
        <v/>
      </c>
      <c r="CR125" s="47"/>
      <c r="CS125" s="47"/>
      <c r="CT125" s="47"/>
      <c r="CU125" s="47" t="str">
        <f>IFERROR(0+MID($IJ106,LEN($IJ106)-6+COLUMNS($CE125),1),"")</f>
        <v/>
      </c>
      <c r="CV125" s="47"/>
      <c r="CW125" s="47"/>
      <c r="CX125" s="47"/>
      <c r="CY125" s="47" t="str">
        <f>IFERROR(0+MID($IJ106,LEN($IJ106)-5+COLUMNS($CE125),1),"")</f>
        <v/>
      </c>
      <c r="CZ125" s="47"/>
      <c r="DA125" s="47"/>
      <c r="DB125" s="47"/>
      <c r="DC125" s="47" t="str">
        <f>IFERROR(0+MID($IJ106,LEN($IJ106)-4+COLUMNS($CE125),1),"")</f>
        <v/>
      </c>
      <c r="DD125" s="47"/>
      <c r="DE125" s="47"/>
      <c r="DF125" s="47"/>
      <c r="DG125" s="108" t="str">
        <f>IFERROR(0+MID($IJ106,LEN($IJ106)-2+COLUMNS($CE125),1),"")</f>
        <v/>
      </c>
      <c r="DH125" s="47"/>
      <c r="DI125" s="47"/>
      <c r="DJ125" s="47"/>
      <c r="DK125" s="47" t="str">
        <f>IFERROR(0+MID($IJ106,LEN($IJ106)-1+COLUMNS($CE125),1),"")</f>
        <v/>
      </c>
      <c r="DL125" s="47"/>
      <c r="DM125" s="47"/>
      <c r="DN125" s="110"/>
      <c r="DO125" s="104" t="s">
        <v>81</v>
      </c>
      <c r="DP125" s="53"/>
      <c r="DQ125" s="53"/>
      <c r="DR125" s="53"/>
      <c r="DS125" s="53"/>
      <c r="DT125" s="53"/>
      <c r="DU125" s="53"/>
      <c r="DV125" s="53"/>
      <c r="DW125" s="53"/>
      <c r="DX125" s="53"/>
      <c r="DY125" s="53"/>
      <c r="DZ125" s="53"/>
      <c r="EA125" s="53"/>
      <c r="EB125" s="53"/>
      <c r="EC125" s="53"/>
      <c r="ED125" s="53"/>
      <c r="EE125" s="53"/>
      <c r="EF125" s="53"/>
      <c r="EG125" s="53"/>
      <c r="EH125" s="53"/>
      <c r="EI125" s="53"/>
      <c r="EJ125" s="53"/>
      <c r="EK125" s="53"/>
      <c r="EL125" s="53"/>
      <c r="EM125" s="53"/>
      <c r="EN125" s="53"/>
      <c r="EO125" s="53"/>
      <c r="EP125" s="53"/>
      <c r="EQ125" s="53"/>
      <c r="ER125" s="53"/>
      <c r="ES125" s="53"/>
      <c r="ET125" s="53"/>
      <c r="EU125" s="53"/>
      <c r="EV125" s="53"/>
      <c r="EW125" s="53"/>
      <c r="EX125" s="53"/>
      <c r="EY125" s="53"/>
      <c r="EZ125" s="53"/>
      <c r="FA125" s="53"/>
      <c r="FB125" s="53"/>
      <c r="FC125" s="53"/>
      <c r="FD125" s="53"/>
      <c r="FE125" s="53"/>
      <c r="FF125" s="53"/>
      <c r="FG125" s="53"/>
      <c r="FH125" s="53"/>
      <c r="FI125" s="53"/>
      <c r="FJ125" s="53"/>
      <c r="FK125" s="53"/>
      <c r="FL125" s="53"/>
      <c r="FM125" s="53"/>
      <c r="FN125" s="53"/>
      <c r="FO125" s="53"/>
      <c r="FP125" s="53"/>
      <c r="FQ125" s="92" t="s">
        <v>71</v>
      </c>
      <c r="FR125" s="92"/>
      <c r="FS125" s="92"/>
      <c r="FT125" s="92"/>
      <c r="FU125" s="92"/>
      <c r="FV125" s="92"/>
      <c r="FW125" s="108" t="str">
        <f>IFERROR(0+MID($IJ141,LEN($IJ141)-11+COLUMNS($FW125),1),"")</f>
        <v/>
      </c>
      <c r="FX125" s="47"/>
      <c r="FY125" s="47"/>
      <c r="FZ125" s="47"/>
      <c r="GA125" s="47" t="str">
        <f>IFERROR(0+MID($IJ141,LEN($IJ141)-10+COLUMNS($FW125),1),"")</f>
        <v/>
      </c>
      <c r="GB125" s="47"/>
      <c r="GC125" s="47"/>
      <c r="GD125" s="47"/>
      <c r="GE125" s="47" t="str">
        <f>IFERROR(0+MID($IJ141,LEN($IJ141)-9+COLUMNS($FW125),1),"")</f>
        <v/>
      </c>
      <c r="GF125" s="47"/>
      <c r="GG125" s="47"/>
      <c r="GH125" s="47"/>
      <c r="GI125" s="47" t="str">
        <f>IFERROR(0+MID($IJ141,LEN($IJ141)-8+COLUMNS($FW125),1),"")</f>
        <v/>
      </c>
      <c r="GJ125" s="47"/>
      <c r="GK125" s="47"/>
      <c r="GL125" s="47"/>
      <c r="GM125" s="47" t="str">
        <f>IFERROR(0+MID($IJ141,LEN($IJ141)-7+COLUMNS($FW125),1),"")</f>
        <v/>
      </c>
      <c r="GN125" s="47"/>
      <c r="GO125" s="47"/>
      <c r="GP125" s="47"/>
      <c r="GQ125" s="47" t="str">
        <f>IFERROR(0+MID($IJ141,LEN($IJ141)-6+COLUMNS($FW125),1),"")</f>
        <v/>
      </c>
      <c r="GR125" s="47"/>
      <c r="GS125" s="47"/>
      <c r="GT125" s="47"/>
      <c r="GU125" s="47" t="str">
        <f>IFERROR(0+MID($IJ141,LEN($IJ141)-5+COLUMNS($FW125),1),"")</f>
        <v/>
      </c>
      <c r="GV125" s="47"/>
      <c r="GW125" s="47"/>
      <c r="GX125" s="47"/>
      <c r="GY125" s="47" t="str">
        <f>IFERROR(0+MID($IJ141,LEN($IJ141)-4+COLUMNS($FW125),1),"")</f>
        <v/>
      </c>
      <c r="GZ125" s="47"/>
      <c r="HA125" s="47"/>
      <c r="HB125" s="47"/>
      <c r="HC125" s="47" t="str">
        <f>IFERROR(0+MID($IJ141,LEN($IJ141)-3+COLUMNS($FW125),1),"")</f>
        <v/>
      </c>
      <c r="HD125" s="47"/>
      <c r="HE125" s="47"/>
      <c r="HF125" s="47"/>
      <c r="HG125" s="365">
        <v>0</v>
      </c>
      <c r="HH125" s="365"/>
      <c r="HI125" s="365"/>
      <c r="HJ125" s="365"/>
      <c r="HK125" s="365">
        <v>0</v>
      </c>
      <c r="HL125" s="365"/>
      <c r="HM125" s="365"/>
      <c r="HN125" s="367"/>
      <c r="HO125" s="1"/>
      <c r="HP125" s="1"/>
      <c r="HQ125" s="1"/>
      <c r="HR125" s="1"/>
      <c r="HU125" s="10"/>
      <c r="HV125" s="10"/>
      <c r="HW125" s="10"/>
      <c r="HX125" s="10"/>
      <c r="IF125" s="11"/>
      <c r="IH125" s="34"/>
      <c r="II125" s="34"/>
      <c r="IJ125" s="34"/>
      <c r="IK125" s="34"/>
      <c r="IL125" s="34"/>
      <c r="IM125" s="34"/>
      <c r="IN125" s="34"/>
      <c r="IO125" s="34"/>
      <c r="IP125" s="34"/>
      <c r="IQ125" s="34"/>
      <c r="IR125" s="34"/>
      <c r="IS125" s="34"/>
      <c r="IT125" s="34"/>
      <c r="IU125" s="34"/>
    </row>
    <row r="126" spans="1:255" ht="3.75" customHeight="1" x14ac:dyDescent="0.2">
      <c r="A126" s="1"/>
      <c r="B126" s="1"/>
      <c r="C126" s="1"/>
      <c r="D126" s="1"/>
      <c r="E126" s="1"/>
      <c r="F126" s="274"/>
      <c r="G126" s="275"/>
      <c r="H126" s="275"/>
      <c r="I126" s="275"/>
      <c r="J126" s="275"/>
      <c r="K126" s="168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69"/>
      <c r="AE126" s="54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129"/>
      <c r="BZ126" s="129"/>
      <c r="CA126" s="129"/>
      <c r="CB126" s="129"/>
      <c r="CC126" s="129"/>
      <c r="CD126" s="130"/>
      <c r="CE126" s="73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73"/>
      <c r="DH126" s="48"/>
      <c r="DI126" s="48"/>
      <c r="DJ126" s="48"/>
      <c r="DK126" s="48"/>
      <c r="DL126" s="48"/>
      <c r="DM126" s="48"/>
      <c r="DN126" s="111"/>
      <c r="DO126" s="105"/>
      <c r="DP126" s="55"/>
      <c r="DQ126" s="55"/>
      <c r="DR126" s="55"/>
      <c r="DS126" s="55"/>
      <c r="DT126" s="55"/>
      <c r="DU126" s="55"/>
      <c r="DV126" s="55"/>
      <c r="DW126" s="55"/>
      <c r="DX126" s="55"/>
      <c r="DY126" s="55"/>
      <c r="DZ126" s="55"/>
      <c r="EA126" s="55"/>
      <c r="EB126" s="55"/>
      <c r="EC126" s="55"/>
      <c r="ED126" s="55"/>
      <c r="EE126" s="55"/>
      <c r="EF126" s="55"/>
      <c r="EG126" s="55"/>
      <c r="EH126" s="55"/>
      <c r="EI126" s="55"/>
      <c r="EJ126" s="55"/>
      <c r="EK126" s="55"/>
      <c r="EL126" s="55"/>
      <c r="EM126" s="55"/>
      <c r="EN126" s="55"/>
      <c r="EO126" s="55"/>
      <c r="EP126" s="55"/>
      <c r="EQ126" s="55"/>
      <c r="ER126" s="55"/>
      <c r="ES126" s="55"/>
      <c r="ET126" s="55"/>
      <c r="EU126" s="55"/>
      <c r="EV126" s="55"/>
      <c r="EW126" s="55"/>
      <c r="EX126" s="55"/>
      <c r="EY126" s="55"/>
      <c r="EZ126" s="55"/>
      <c r="FA126" s="55"/>
      <c r="FB126" s="55"/>
      <c r="FC126" s="55"/>
      <c r="FD126" s="55"/>
      <c r="FE126" s="55"/>
      <c r="FF126" s="55"/>
      <c r="FG126" s="55"/>
      <c r="FH126" s="55"/>
      <c r="FI126" s="55"/>
      <c r="FJ126" s="55"/>
      <c r="FK126" s="55"/>
      <c r="FL126" s="55"/>
      <c r="FM126" s="55"/>
      <c r="FN126" s="55"/>
      <c r="FO126" s="55"/>
      <c r="FP126" s="55"/>
      <c r="FQ126" s="93"/>
      <c r="FR126" s="93"/>
      <c r="FS126" s="93"/>
      <c r="FT126" s="93"/>
      <c r="FU126" s="93"/>
      <c r="FV126" s="93"/>
      <c r="FW126" s="73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366"/>
      <c r="HH126" s="366"/>
      <c r="HI126" s="366"/>
      <c r="HJ126" s="366"/>
      <c r="HK126" s="366"/>
      <c r="HL126" s="366"/>
      <c r="HM126" s="366"/>
      <c r="HN126" s="368"/>
      <c r="HO126" s="1"/>
      <c r="HP126" s="1"/>
      <c r="HQ126" s="1"/>
      <c r="HR126" s="1"/>
      <c r="HU126" s="10"/>
      <c r="HV126" s="10"/>
      <c r="HW126" s="10"/>
      <c r="HX126" s="10"/>
      <c r="IF126" s="11"/>
      <c r="IH126" s="34" t="s">
        <v>68</v>
      </c>
      <c r="II126" s="34"/>
      <c r="IJ126" s="34">
        <f>IF(IB142=2,ROUNDDOWN(IJ121*0.25/100,0),0)</f>
        <v>0</v>
      </c>
      <c r="IK126" s="34"/>
      <c r="IL126" s="34"/>
      <c r="IM126" s="34"/>
      <c r="IN126" s="34"/>
      <c r="IO126" s="34"/>
      <c r="IP126" s="34"/>
      <c r="IQ126" s="34"/>
      <c r="IR126" s="34"/>
      <c r="IS126" s="34"/>
      <c r="IT126" s="34"/>
      <c r="IU126" s="34"/>
    </row>
    <row r="127" spans="1:255" ht="3.75" customHeight="1" x14ac:dyDescent="0.2">
      <c r="A127" s="1"/>
      <c r="B127" s="1"/>
      <c r="C127" s="1"/>
      <c r="D127" s="1"/>
      <c r="E127" s="1"/>
      <c r="F127" s="274"/>
      <c r="G127" s="275"/>
      <c r="H127" s="275"/>
      <c r="I127" s="275"/>
      <c r="J127" s="275"/>
      <c r="K127" s="168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69"/>
      <c r="AE127" s="54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129"/>
      <c r="BZ127" s="129"/>
      <c r="CA127" s="129"/>
      <c r="CB127" s="129"/>
      <c r="CC127" s="129"/>
      <c r="CD127" s="130"/>
      <c r="CE127" s="73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73"/>
      <c r="DH127" s="48"/>
      <c r="DI127" s="48"/>
      <c r="DJ127" s="48"/>
      <c r="DK127" s="48"/>
      <c r="DL127" s="48"/>
      <c r="DM127" s="48"/>
      <c r="DN127" s="111"/>
      <c r="DO127" s="105"/>
      <c r="DP127" s="55"/>
      <c r="DQ127" s="55"/>
      <c r="DR127" s="55"/>
      <c r="DS127" s="55"/>
      <c r="DT127" s="55"/>
      <c r="DU127" s="55"/>
      <c r="DV127" s="55"/>
      <c r="DW127" s="55"/>
      <c r="DX127" s="55"/>
      <c r="DY127" s="55"/>
      <c r="DZ127" s="55"/>
      <c r="EA127" s="55"/>
      <c r="EB127" s="55"/>
      <c r="EC127" s="55"/>
      <c r="ED127" s="55"/>
      <c r="EE127" s="55"/>
      <c r="EF127" s="55"/>
      <c r="EG127" s="55"/>
      <c r="EH127" s="55"/>
      <c r="EI127" s="55"/>
      <c r="EJ127" s="55"/>
      <c r="EK127" s="55"/>
      <c r="EL127" s="55"/>
      <c r="EM127" s="55"/>
      <c r="EN127" s="55"/>
      <c r="EO127" s="55"/>
      <c r="EP127" s="55"/>
      <c r="EQ127" s="55"/>
      <c r="ER127" s="55"/>
      <c r="ES127" s="55"/>
      <c r="ET127" s="55"/>
      <c r="EU127" s="55"/>
      <c r="EV127" s="55"/>
      <c r="EW127" s="55"/>
      <c r="EX127" s="55"/>
      <c r="EY127" s="55"/>
      <c r="EZ127" s="55"/>
      <c r="FA127" s="55"/>
      <c r="FB127" s="55"/>
      <c r="FC127" s="55"/>
      <c r="FD127" s="55"/>
      <c r="FE127" s="55"/>
      <c r="FF127" s="55"/>
      <c r="FG127" s="55"/>
      <c r="FH127" s="55"/>
      <c r="FI127" s="55"/>
      <c r="FJ127" s="55"/>
      <c r="FK127" s="55"/>
      <c r="FL127" s="55"/>
      <c r="FM127" s="55"/>
      <c r="FN127" s="55"/>
      <c r="FO127" s="55"/>
      <c r="FP127" s="55"/>
      <c r="FQ127" s="93"/>
      <c r="FR127" s="93"/>
      <c r="FS127" s="93"/>
      <c r="FT127" s="93"/>
      <c r="FU127" s="93"/>
      <c r="FV127" s="93"/>
      <c r="FW127" s="73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366"/>
      <c r="HH127" s="366"/>
      <c r="HI127" s="366"/>
      <c r="HJ127" s="366"/>
      <c r="HK127" s="366"/>
      <c r="HL127" s="366"/>
      <c r="HM127" s="366"/>
      <c r="HN127" s="368"/>
      <c r="HO127" s="1"/>
      <c r="HP127" s="1"/>
      <c r="HQ127" s="1"/>
      <c r="HR127" s="1"/>
      <c r="HU127" s="10"/>
      <c r="HV127" s="10"/>
      <c r="HW127" s="10"/>
      <c r="HX127" s="10"/>
      <c r="IF127" s="11"/>
      <c r="IH127" s="34"/>
      <c r="II127" s="34"/>
      <c r="IJ127" s="34"/>
      <c r="IK127" s="34"/>
      <c r="IL127" s="34"/>
      <c r="IM127" s="34"/>
      <c r="IN127" s="34"/>
      <c r="IO127" s="34"/>
      <c r="IP127" s="34"/>
      <c r="IQ127" s="34"/>
      <c r="IR127" s="34"/>
      <c r="IS127" s="34"/>
      <c r="IT127" s="34"/>
      <c r="IU127" s="34"/>
    </row>
    <row r="128" spans="1:255" ht="3.75" customHeight="1" x14ac:dyDescent="0.2">
      <c r="A128" s="1"/>
      <c r="B128" s="1"/>
      <c r="C128" s="1"/>
      <c r="D128" s="1"/>
      <c r="E128" s="1"/>
      <c r="F128" s="274"/>
      <c r="G128" s="275"/>
      <c r="H128" s="275"/>
      <c r="I128" s="275"/>
      <c r="J128" s="275"/>
      <c r="K128" s="168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69"/>
      <c r="AE128" s="54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129"/>
      <c r="BZ128" s="129"/>
      <c r="CA128" s="129"/>
      <c r="CB128" s="129"/>
      <c r="CC128" s="129"/>
      <c r="CD128" s="130"/>
      <c r="CE128" s="73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73"/>
      <c r="DH128" s="48"/>
      <c r="DI128" s="48"/>
      <c r="DJ128" s="48"/>
      <c r="DK128" s="48"/>
      <c r="DL128" s="48"/>
      <c r="DM128" s="48"/>
      <c r="DN128" s="111"/>
      <c r="DO128" s="105"/>
      <c r="DP128" s="55"/>
      <c r="DQ128" s="55"/>
      <c r="DR128" s="55"/>
      <c r="DS128" s="55"/>
      <c r="DT128" s="55"/>
      <c r="DU128" s="55"/>
      <c r="DV128" s="55"/>
      <c r="DW128" s="55"/>
      <c r="DX128" s="55"/>
      <c r="DY128" s="55"/>
      <c r="DZ128" s="55"/>
      <c r="EA128" s="55"/>
      <c r="EB128" s="55"/>
      <c r="EC128" s="55"/>
      <c r="ED128" s="55"/>
      <c r="EE128" s="55"/>
      <c r="EF128" s="55"/>
      <c r="EG128" s="55"/>
      <c r="EH128" s="55"/>
      <c r="EI128" s="55"/>
      <c r="EJ128" s="55"/>
      <c r="EK128" s="55"/>
      <c r="EL128" s="55"/>
      <c r="EM128" s="55"/>
      <c r="EN128" s="55"/>
      <c r="EO128" s="55"/>
      <c r="EP128" s="55"/>
      <c r="EQ128" s="55"/>
      <c r="ER128" s="55"/>
      <c r="ES128" s="55"/>
      <c r="ET128" s="55"/>
      <c r="EU128" s="55"/>
      <c r="EV128" s="55"/>
      <c r="EW128" s="55"/>
      <c r="EX128" s="55"/>
      <c r="EY128" s="55"/>
      <c r="EZ128" s="55"/>
      <c r="FA128" s="55"/>
      <c r="FB128" s="55"/>
      <c r="FC128" s="55"/>
      <c r="FD128" s="55"/>
      <c r="FE128" s="55"/>
      <c r="FF128" s="55"/>
      <c r="FG128" s="55"/>
      <c r="FH128" s="55"/>
      <c r="FI128" s="55"/>
      <c r="FJ128" s="55"/>
      <c r="FK128" s="55"/>
      <c r="FL128" s="55"/>
      <c r="FM128" s="55"/>
      <c r="FN128" s="55"/>
      <c r="FO128" s="55"/>
      <c r="FP128" s="55"/>
      <c r="FQ128" s="93"/>
      <c r="FR128" s="93"/>
      <c r="FS128" s="93"/>
      <c r="FT128" s="93"/>
      <c r="FU128" s="93"/>
      <c r="FV128" s="93"/>
      <c r="FW128" s="73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366"/>
      <c r="HH128" s="366"/>
      <c r="HI128" s="366"/>
      <c r="HJ128" s="366"/>
      <c r="HK128" s="366"/>
      <c r="HL128" s="366"/>
      <c r="HM128" s="366"/>
      <c r="HN128" s="368"/>
      <c r="HO128" s="1"/>
      <c r="HP128" s="1"/>
      <c r="HQ128" s="1"/>
      <c r="HR128" s="1"/>
      <c r="HU128" s="10"/>
      <c r="HV128" s="10"/>
      <c r="HW128" s="10"/>
      <c r="HX128" s="10"/>
      <c r="IF128" s="11"/>
      <c r="IH128" s="34"/>
      <c r="II128" s="34"/>
      <c r="IJ128" s="34"/>
      <c r="IK128" s="34"/>
      <c r="IL128" s="34"/>
      <c r="IM128" s="34"/>
      <c r="IN128" s="34"/>
      <c r="IO128" s="34"/>
      <c r="IP128" s="34"/>
      <c r="IQ128" s="34"/>
      <c r="IR128" s="34"/>
      <c r="IS128" s="34"/>
      <c r="IT128" s="34"/>
      <c r="IU128" s="34"/>
    </row>
    <row r="129" spans="1:255" ht="3.75" customHeight="1" x14ac:dyDescent="0.2">
      <c r="A129" s="1"/>
      <c r="B129" s="1"/>
      <c r="C129" s="1"/>
      <c r="D129" s="1"/>
      <c r="E129" s="1"/>
      <c r="F129" s="274"/>
      <c r="G129" s="275"/>
      <c r="H129" s="275"/>
      <c r="I129" s="275"/>
      <c r="J129" s="275"/>
      <c r="K129" s="168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69"/>
      <c r="AE129" s="54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129"/>
      <c r="BZ129" s="129"/>
      <c r="CA129" s="129"/>
      <c r="CB129" s="129"/>
      <c r="CC129" s="129"/>
      <c r="CD129" s="130"/>
      <c r="CE129" s="73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73"/>
      <c r="DH129" s="48"/>
      <c r="DI129" s="48"/>
      <c r="DJ129" s="48"/>
      <c r="DK129" s="48"/>
      <c r="DL129" s="48"/>
      <c r="DM129" s="48"/>
      <c r="DN129" s="111"/>
      <c r="DO129" s="105" t="s">
        <v>82</v>
      </c>
      <c r="DP129" s="55"/>
      <c r="DQ129" s="55"/>
      <c r="DR129" s="55"/>
      <c r="DS129" s="55"/>
      <c r="DT129" s="55"/>
      <c r="DU129" s="55"/>
      <c r="DV129" s="55"/>
      <c r="DW129" s="55"/>
      <c r="DX129" s="55"/>
      <c r="DY129" s="55"/>
      <c r="DZ129" s="55"/>
      <c r="EA129" s="55"/>
      <c r="EB129" s="55"/>
      <c r="EC129" s="55"/>
      <c r="ED129" s="55"/>
      <c r="EE129" s="55"/>
      <c r="EF129" s="55"/>
      <c r="EG129" s="55"/>
      <c r="EH129" s="55"/>
      <c r="EI129" s="55"/>
      <c r="EJ129" s="55"/>
      <c r="EK129" s="55"/>
      <c r="EL129" s="55"/>
      <c r="EM129" s="55"/>
      <c r="EN129" s="55"/>
      <c r="EO129" s="55"/>
      <c r="EP129" s="55"/>
      <c r="EQ129" s="55"/>
      <c r="ER129" s="55"/>
      <c r="ES129" s="55"/>
      <c r="ET129" s="55"/>
      <c r="EU129" s="55"/>
      <c r="EV129" s="55"/>
      <c r="EW129" s="55"/>
      <c r="EX129" s="55"/>
      <c r="EY129" s="55"/>
      <c r="EZ129" s="55"/>
      <c r="FA129" s="55"/>
      <c r="FB129" s="55"/>
      <c r="FC129" s="55"/>
      <c r="FD129" s="55"/>
      <c r="FE129" s="55"/>
      <c r="FF129" s="55"/>
      <c r="FG129" s="55"/>
      <c r="FH129" s="55"/>
      <c r="FI129" s="55"/>
      <c r="FJ129" s="55"/>
      <c r="FK129" s="55"/>
      <c r="FL129" s="55"/>
      <c r="FM129" s="55"/>
      <c r="FN129" s="55"/>
      <c r="FO129" s="55"/>
      <c r="FP129" s="55"/>
      <c r="FQ129" s="93"/>
      <c r="FR129" s="93"/>
      <c r="FS129" s="93"/>
      <c r="FT129" s="93"/>
      <c r="FU129" s="93"/>
      <c r="FV129" s="93"/>
      <c r="FW129" s="73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366"/>
      <c r="HH129" s="366"/>
      <c r="HI129" s="366"/>
      <c r="HJ129" s="366"/>
      <c r="HK129" s="366"/>
      <c r="HL129" s="366"/>
      <c r="HM129" s="366"/>
      <c r="HN129" s="368"/>
      <c r="HO129" s="1"/>
      <c r="HP129" s="1"/>
      <c r="HQ129" s="1"/>
      <c r="HR129" s="1"/>
      <c r="HU129" s="10"/>
      <c r="HV129" s="10"/>
      <c r="HW129" s="10"/>
      <c r="HX129" s="10"/>
      <c r="IF129" s="10"/>
      <c r="IH129" s="34"/>
      <c r="II129" s="34"/>
      <c r="IJ129" s="34"/>
      <c r="IK129" s="34"/>
      <c r="IL129" s="34"/>
      <c r="IM129" s="34"/>
      <c r="IN129" s="34"/>
      <c r="IO129" s="34"/>
      <c r="IP129" s="34"/>
      <c r="IQ129" s="34"/>
      <c r="IR129" s="34"/>
      <c r="IS129" s="34"/>
      <c r="IT129" s="34"/>
      <c r="IU129" s="34"/>
    </row>
    <row r="130" spans="1:255" ht="3.75" customHeight="1" thickBot="1" x14ac:dyDescent="0.25">
      <c r="A130" s="1"/>
      <c r="B130" s="1"/>
      <c r="C130" s="1"/>
      <c r="D130" s="1"/>
      <c r="E130" s="1"/>
      <c r="F130" s="274"/>
      <c r="G130" s="275"/>
      <c r="H130" s="275"/>
      <c r="I130" s="275"/>
      <c r="J130" s="275"/>
      <c r="K130" s="168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69"/>
      <c r="AE130" s="54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129"/>
      <c r="BZ130" s="129"/>
      <c r="CA130" s="129"/>
      <c r="CB130" s="129"/>
      <c r="CC130" s="129"/>
      <c r="CD130" s="130"/>
      <c r="CE130" s="73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73"/>
      <c r="DH130" s="48"/>
      <c r="DI130" s="48"/>
      <c r="DJ130" s="48"/>
      <c r="DK130" s="48"/>
      <c r="DL130" s="48"/>
      <c r="DM130" s="48"/>
      <c r="DN130" s="111"/>
      <c r="DO130" s="105"/>
      <c r="DP130" s="55"/>
      <c r="DQ130" s="55"/>
      <c r="DR130" s="55"/>
      <c r="DS130" s="55"/>
      <c r="DT130" s="55"/>
      <c r="DU130" s="55"/>
      <c r="DV130" s="55"/>
      <c r="DW130" s="55"/>
      <c r="DX130" s="55"/>
      <c r="DY130" s="55"/>
      <c r="DZ130" s="55"/>
      <c r="EA130" s="55"/>
      <c r="EB130" s="55"/>
      <c r="EC130" s="55"/>
      <c r="ED130" s="55"/>
      <c r="EE130" s="55"/>
      <c r="EF130" s="55"/>
      <c r="EG130" s="55"/>
      <c r="EH130" s="55"/>
      <c r="EI130" s="55"/>
      <c r="EJ130" s="55"/>
      <c r="EK130" s="55"/>
      <c r="EL130" s="55"/>
      <c r="EM130" s="55"/>
      <c r="EN130" s="55"/>
      <c r="EO130" s="55"/>
      <c r="EP130" s="55"/>
      <c r="EQ130" s="55"/>
      <c r="ER130" s="55"/>
      <c r="ES130" s="55"/>
      <c r="ET130" s="55"/>
      <c r="EU130" s="55"/>
      <c r="EV130" s="55"/>
      <c r="EW130" s="55"/>
      <c r="EX130" s="55"/>
      <c r="EY130" s="55"/>
      <c r="EZ130" s="55"/>
      <c r="FA130" s="55"/>
      <c r="FB130" s="55"/>
      <c r="FC130" s="55"/>
      <c r="FD130" s="55"/>
      <c r="FE130" s="55"/>
      <c r="FF130" s="55"/>
      <c r="FG130" s="55"/>
      <c r="FH130" s="55"/>
      <c r="FI130" s="55"/>
      <c r="FJ130" s="55"/>
      <c r="FK130" s="55"/>
      <c r="FL130" s="55"/>
      <c r="FM130" s="55"/>
      <c r="FN130" s="55"/>
      <c r="FO130" s="55"/>
      <c r="FP130" s="55"/>
      <c r="FQ130" s="93"/>
      <c r="FR130" s="93"/>
      <c r="FS130" s="93"/>
      <c r="FT130" s="93"/>
      <c r="FU130" s="93"/>
      <c r="FV130" s="93"/>
      <c r="FW130" s="73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366"/>
      <c r="HH130" s="366"/>
      <c r="HI130" s="366"/>
      <c r="HJ130" s="366"/>
      <c r="HK130" s="366"/>
      <c r="HL130" s="366"/>
      <c r="HM130" s="366"/>
      <c r="HN130" s="368"/>
      <c r="HO130" s="1"/>
      <c r="HP130" s="1"/>
      <c r="HQ130" s="1"/>
      <c r="HR130" s="1"/>
      <c r="HU130" s="10"/>
      <c r="HV130" s="10"/>
      <c r="HW130" s="10"/>
      <c r="HX130" s="10"/>
      <c r="IF130" s="10"/>
      <c r="IH130" s="34"/>
      <c r="II130" s="34"/>
      <c r="IJ130" s="34"/>
      <c r="IK130" s="34"/>
      <c r="IL130" s="34"/>
      <c r="IM130" s="34"/>
      <c r="IN130" s="34"/>
      <c r="IO130" s="34"/>
      <c r="IP130" s="34"/>
      <c r="IQ130" s="34"/>
      <c r="IR130" s="34"/>
      <c r="IS130" s="34"/>
      <c r="IT130" s="34"/>
      <c r="IU130" s="34"/>
    </row>
    <row r="131" spans="1:255" ht="3.75" customHeight="1" x14ac:dyDescent="0.2">
      <c r="A131" s="1"/>
      <c r="B131" s="1"/>
      <c r="C131" s="1"/>
      <c r="D131" s="1"/>
      <c r="E131" s="1"/>
      <c r="F131" s="274"/>
      <c r="G131" s="275"/>
      <c r="H131" s="275"/>
      <c r="I131" s="275"/>
      <c r="J131" s="275"/>
      <c r="K131" s="168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69"/>
      <c r="AE131" s="54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129"/>
      <c r="BZ131" s="129"/>
      <c r="CA131" s="129"/>
      <c r="CB131" s="129"/>
      <c r="CC131" s="129"/>
      <c r="CD131" s="130"/>
      <c r="CE131" s="73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73"/>
      <c r="DH131" s="48"/>
      <c r="DI131" s="48"/>
      <c r="DJ131" s="48"/>
      <c r="DK131" s="48"/>
      <c r="DL131" s="48"/>
      <c r="DM131" s="48"/>
      <c r="DN131" s="111"/>
      <c r="DO131" s="105"/>
      <c r="DP131" s="55"/>
      <c r="DQ131" s="55"/>
      <c r="DR131" s="55"/>
      <c r="DS131" s="55"/>
      <c r="DT131" s="55"/>
      <c r="DU131" s="55"/>
      <c r="DV131" s="55"/>
      <c r="DW131" s="55"/>
      <c r="DX131" s="55"/>
      <c r="DY131" s="55"/>
      <c r="DZ131" s="55"/>
      <c r="EA131" s="55"/>
      <c r="EB131" s="55"/>
      <c r="EC131" s="55"/>
      <c r="ED131" s="55"/>
      <c r="EE131" s="55"/>
      <c r="EF131" s="55"/>
      <c r="EG131" s="55"/>
      <c r="EH131" s="55"/>
      <c r="EI131" s="55"/>
      <c r="EJ131" s="55"/>
      <c r="EK131" s="55"/>
      <c r="EL131" s="55"/>
      <c r="EM131" s="55"/>
      <c r="EN131" s="55"/>
      <c r="EO131" s="55"/>
      <c r="EP131" s="55"/>
      <c r="EQ131" s="55"/>
      <c r="ER131" s="55"/>
      <c r="ES131" s="55"/>
      <c r="ET131" s="55"/>
      <c r="EU131" s="55"/>
      <c r="EV131" s="55"/>
      <c r="EW131" s="55"/>
      <c r="EX131" s="55"/>
      <c r="EY131" s="55"/>
      <c r="EZ131" s="55"/>
      <c r="FA131" s="55"/>
      <c r="FB131" s="55"/>
      <c r="FC131" s="55"/>
      <c r="FD131" s="55"/>
      <c r="FE131" s="55"/>
      <c r="FF131" s="55"/>
      <c r="FG131" s="55"/>
      <c r="FH131" s="55"/>
      <c r="FI131" s="55"/>
      <c r="FJ131" s="55"/>
      <c r="FK131" s="55"/>
      <c r="FL131" s="55"/>
      <c r="FM131" s="55"/>
      <c r="FN131" s="55"/>
      <c r="FO131" s="55"/>
      <c r="FP131" s="55"/>
      <c r="FQ131" s="93"/>
      <c r="FR131" s="93"/>
      <c r="FS131" s="93"/>
      <c r="FT131" s="93"/>
      <c r="FU131" s="93"/>
      <c r="FV131" s="93"/>
      <c r="FW131" s="73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366"/>
      <c r="HH131" s="366"/>
      <c r="HI131" s="366"/>
      <c r="HJ131" s="366"/>
      <c r="HK131" s="366"/>
      <c r="HL131" s="366"/>
      <c r="HM131" s="366"/>
      <c r="HN131" s="368"/>
      <c r="HO131" s="1"/>
      <c r="HP131" s="1"/>
      <c r="HQ131" s="1"/>
      <c r="HR131" s="1"/>
      <c r="HU131" s="10"/>
      <c r="HV131" s="10"/>
      <c r="HW131" s="10"/>
      <c r="HX131" s="10"/>
      <c r="HY131" s="41" t="s">
        <v>107</v>
      </c>
      <c r="HZ131" s="41"/>
      <c r="IA131" s="41"/>
      <c r="IB131" s="38"/>
      <c r="IC131" s="38"/>
      <c r="ID131" s="38"/>
      <c r="IE131" s="38"/>
      <c r="IF131" s="10"/>
      <c r="IH131" s="34" t="s">
        <v>69</v>
      </c>
      <c r="II131" s="34"/>
      <c r="IJ131" s="34">
        <f>IF96</f>
        <v>0</v>
      </c>
      <c r="IK131" s="34"/>
      <c r="IL131" s="34"/>
      <c r="IM131" s="34"/>
      <c r="IN131" s="34"/>
      <c r="IO131" s="34"/>
      <c r="IP131" s="34"/>
      <c r="IQ131" s="34"/>
      <c r="IR131" s="34"/>
      <c r="IS131" s="34"/>
      <c r="IT131" s="34"/>
      <c r="IU131" s="34"/>
    </row>
    <row r="132" spans="1:255" ht="3.75" customHeight="1" thickBot="1" x14ac:dyDescent="0.25">
      <c r="A132" s="1"/>
      <c r="B132" s="1"/>
      <c r="C132" s="1"/>
      <c r="D132" s="1"/>
      <c r="E132" s="1"/>
      <c r="F132" s="274"/>
      <c r="G132" s="275"/>
      <c r="H132" s="275"/>
      <c r="I132" s="275"/>
      <c r="J132" s="275"/>
      <c r="K132" s="168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69"/>
      <c r="AE132" s="56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131"/>
      <c r="BZ132" s="131"/>
      <c r="CA132" s="131"/>
      <c r="CB132" s="131"/>
      <c r="CC132" s="131"/>
      <c r="CD132" s="132"/>
      <c r="CE132" s="88"/>
      <c r="CF132" s="51"/>
      <c r="CG132" s="51"/>
      <c r="CH132" s="51"/>
      <c r="CI132" s="50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70"/>
      <c r="CU132" s="50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88"/>
      <c r="DH132" s="51"/>
      <c r="DI132" s="51"/>
      <c r="DJ132" s="51"/>
      <c r="DK132" s="51"/>
      <c r="DL132" s="51"/>
      <c r="DM132" s="51"/>
      <c r="DN132" s="97"/>
      <c r="DO132" s="106"/>
      <c r="DP132" s="107"/>
      <c r="DQ132" s="107"/>
      <c r="DR132" s="107"/>
      <c r="DS132" s="107"/>
      <c r="DT132" s="107"/>
      <c r="DU132" s="107"/>
      <c r="DV132" s="107"/>
      <c r="DW132" s="107"/>
      <c r="DX132" s="107"/>
      <c r="DY132" s="107"/>
      <c r="DZ132" s="107"/>
      <c r="EA132" s="107"/>
      <c r="EB132" s="107"/>
      <c r="EC132" s="107"/>
      <c r="ED132" s="107"/>
      <c r="EE132" s="107"/>
      <c r="EF132" s="107"/>
      <c r="EG132" s="107"/>
      <c r="EH132" s="107"/>
      <c r="EI132" s="107"/>
      <c r="EJ132" s="107"/>
      <c r="EK132" s="107"/>
      <c r="EL132" s="107"/>
      <c r="EM132" s="107"/>
      <c r="EN132" s="107"/>
      <c r="EO132" s="107"/>
      <c r="EP132" s="107"/>
      <c r="EQ132" s="107"/>
      <c r="ER132" s="107"/>
      <c r="ES132" s="107"/>
      <c r="ET132" s="107"/>
      <c r="EU132" s="107"/>
      <c r="EV132" s="107"/>
      <c r="EW132" s="107"/>
      <c r="EX132" s="107"/>
      <c r="EY132" s="107"/>
      <c r="EZ132" s="107"/>
      <c r="FA132" s="107"/>
      <c r="FB132" s="107"/>
      <c r="FC132" s="107"/>
      <c r="FD132" s="107"/>
      <c r="FE132" s="107"/>
      <c r="FF132" s="107"/>
      <c r="FG132" s="107"/>
      <c r="FH132" s="107"/>
      <c r="FI132" s="107"/>
      <c r="FJ132" s="107"/>
      <c r="FK132" s="107"/>
      <c r="FL132" s="107"/>
      <c r="FM132" s="107"/>
      <c r="FN132" s="107"/>
      <c r="FO132" s="107"/>
      <c r="FP132" s="107"/>
      <c r="FQ132" s="94"/>
      <c r="FR132" s="94"/>
      <c r="FS132" s="94"/>
      <c r="FT132" s="94"/>
      <c r="FU132" s="94"/>
      <c r="FV132" s="94"/>
      <c r="FW132" s="109"/>
      <c r="FX132" s="89"/>
      <c r="FY132" s="89"/>
      <c r="FZ132" s="89"/>
      <c r="GA132" s="89"/>
      <c r="GB132" s="89"/>
      <c r="GC132" s="89"/>
      <c r="GD132" s="89"/>
      <c r="GE132" s="90"/>
      <c r="GF132" s="89"/>
      <c r="GG132" s="89"/>
      <c r="GH132" s="89"/>
      <c r="GI132" s="89"/>
      <c r="GJ132" s="89"/>
      <c r="GK132" s="89"/>
      <c r="GL132" s="89"/>
      <c r="GM132" s="89"/>
      <c r="GN132" s="89"/>
      <c r="GO132" s="89"/>
      <c r="GP132" s="89"/>
      <c r="GQ132" s="90"/>
      <c r="GR132" s="89"/>
      <c r="GS132" s="89"/>
      <c r="GT132" s="89"/>
      <c r="GU132" s="89"/>
      <c r="GV132" s="89"/>
      <c r="GW132" s="89"/>
      <c r="GX132" s="89"/>
      <c r="GY132" s="89"/>
      <c r="GZ132" s="89"/>
      <c r="HA132" s="89"/>
      <c r="HB132" s="89"/>
      <c r="HC132" s="90"/>
      <c r="HD132" s="89"/>
      <c r="HE132" s="89"/>
      <c r="HF132" s="89"/>
      <c r="HG132" s="32"/>
      <c r="HH132" s="32"/>
      <c r="HI132" s="32"/>
      <c r="HJ132" s="32"/>
      <c r="HK132" s="32"/>
      <c r="HL132" s="32"/>
      <c r="HM132" s="32"/>
      <c r="HN132" s="33"/>
      <c r="HO132" s="1"/>
      <c r="HP132" s="1"/>
      <c r="HQ132" s="1"/>
      <c r="HR132" s="1"/>
      <c r="HU132" s="10"/>
      <c r="HV132" s="10"/>
      <c r="HW132" s="10"/>
      <c r="HX132" s="10"/>
      <c r="HY132" s="42"/>
      <c r="HZ132" s="42"/>
      <c r="IA132" s="42"/>
      <c r="IB132" s="39"/>
      <c r="IC132" s="39"/>
      <c r="ID132" s="39"/>
      <c r="IE132" s="39"/>
      <c r="IF132" s="10"/>
      <c r="IH132" s="34"/>
      <c r="II132" s="34"/>
      <c r="IJ132" s="34"/>
      <c r="IK132" s="34"/>
      <c r="IL132" s="34"/>
      <c r="IM132" s="34"/>
      <c r="IN132" s="34"/>
      <c r="IO132" s="34"/>
      <c r="IP132" s="34"/>
      <c r="IQ132" s="34"/>
      <c r="IR132" s="34"/>
      <c r="IS132" s="34"/>
      <c r="IT132" s="34"/>
      <c r="IU132" s="34"/>
    </row>
    <row r="133" spans="1:255" ht="3.75" customHeight="1" x14ac:dyDescent="0.2">
      <c r="A133" s="1"/>
      <c r="B133" s="1"/>
      <c r="C133" s="1"/>
      <c r="D133" s="1"/>
      <c r="E133" s="1"/>
      <c r="F133" s="274"/>
      <c r="G133" s="275"/>
      <c r="H133" s="275"/>
      <c r="I133" s="275"/>
      <c r="J133" s="275"/>
      <c r="K133" s="168" t="s">
        <v>26</v>
      </c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69"/>
      <c r="AE133" s="239" t="s">
        <v>51</v>
      </c>
      <c r="AF133" s="240"/>
      <c r="AG133" s="240"/>
      <c r="AH133" s="240"/>
      <c r="AI133" s="240"/>
      <c r="AJ133" s="240"/>
      <c r="AK133" s="240"/>
      <c r="AL133" s="240"/>
      <c r="AM133" s="240"/>
      <c r="AN133" s="240"/>
      <c r="AO133" s="240"/>
      <c r="AP133" s="240"/>
      <c r="AQ133" s="240"/>
      <c r="AR133" s="240"/>
      <c r="AS133" s="240"/>
      <c r="AT133" s="240"/>
      <c r="AU133" s="240"/>
      <c r="AV133" s="240"/>
      <c r="AW133" s="240"/>
      <c r="AX133" s="240"/>
      <c r="AY133" s="240"/>
      <c r="AZ133" s="240"/>
      <c r="BA133" s="240"/>
      <c r="BB133" s="240"/>
      <c r="BC133" s="240"/>
      <c r="BD133" s="240"/>
      <c r="BE133" s="240"/>
      <c r="BF133" s="240"/>
      <c r="BG133" s="240"/>
      <c r="BH133" s="240"/>
      <c r="BI133" s="240"/>
      <c r="BJ133" s="240"/>
      <c r="BK133" s="240"/>
      <c r="BL133" s="240"/>
      <c r="BM133" s="240"/>
      <c r="BN133" s="240"/>
      <c r="BO133" s="240"/>
      <c r="BP133" s="240"/>
      <c r="BQ133" s="240"/>
      <c r="BR133" s="240"/>
      <c r="BS133" s="240"/>
      <c r="BT133" s="240"/>
      <c r="BU133" s="240"/>
      <c r="BV133" s="240"/>
      <c r="BW133" s="240"/>
      <c r="BX133" s="240"/>
      <c r="BY133" s="166" t="s">
        <v>54</v>
      </c>
      <c r="BZ133" s="166"/>
      <c r="CA133" s="166"/>
      <c r="CB133" s="166"/>
      <c r="CC133" s="166"/>
      <c r="CD133" s="177"/>
      <c r="CE133" s="108" t="str">
        <f>IFERROR(0+MID($IJ111,LEN($IJ111)-10+COLUMNS($CE133),1),"")</f>
        <v/>
      </c>
      <c r="CF133" s="47"/>
      <c r="CG133" s="47"/>
      <c r="CH133" s="47"/>
      <c r="CI133" s="47" t="str">
        <f>IFERROR(0+MID($IJ111,LEN($IJ111)-9+COLUMNS($CE133),1),"")</f>
        <v/>
      </c>
      <c r="CJ133" s="47"/>
      <c r="CK133" s="47"/>
      <c r="CL133" s="47"/>
      <c r="CM133" s="47" t="str">
        <f>IFERROR(0+MID($IJ111,LEN($IJ111)-8+COLUMNS($CE133),1),"")</f>
        <v/>
      </c>
      <c r="CN133" s="47"/>
      <c r="CO133" s="47"/>
      <c r="CP133" s="47"/>
      <c r="CQ133" s="47" t="str">
        <f>IFERROR(0+MID($IJ111,LEN($IJ111)-7+COLUMNS($CE133),1),"")</f>
        <v/>
      </c>
      <c r="CR133" s="47"/>
      <c r="CS133" s="47"/>
      <c r="CT133" s="47"/>
      <c r="CU133" s="47" t="str">
        <f>IFERROR(0+MID($IJ111,LEN($IJ111)-6+COLUMNS($CE133),1),"")</f>
        <v/>
      </c>
      <c r="CV133" s="47"/>
      <c r="CW133" s="47"/>
      <c r="CX133" s="47"/>
      <c r="CY133" s="47" t="str">
        <f>IFERROR(0+MID($IJ111,LEN($IJ111)-5+COLUMNS($CE133),1),"")</f>
        <v/>
      </c>
      <c r="CZ133" s="47"/>
      <c r="DA133" s="47"/>
      <c r="DB133" s="47"/>
      <c r="DC133" s="47" t="str">
        <f>IFERROR(0+MID($IJ111,LEN($IJ111)-4+COLUMNS($CE133),1),"")</f>
        <v/>
      </c>
      <c r="DD133" s="47"/>
      <c r="DE133" s="47"/>
      <c r="DF133" s="47"/>
      <c r="DG133" s="108" t="str">
        <f>IFERROR(0+MID($IJ111,LEN($IJ111)-2+COLUMNS($CE133),1),"")</f>
        <v/>
      </c>
      <c r="DH133" s="47"/>
      <c r="DI133" s="47"/>
      <c r="DJ133" s="47"/>
      <c r="DK133" s="47" t="str">
        <f>IF(IJ111=0,"",IFERROR(0+MID($IJ111,LEN($IJ111)-1+COLUMNS($CE133),1),""))</f>
        <v/>
      </c>
      <c r="DL133" s="47"/>
      <c r="DM133" s="47"/>
      <c r="DN133" s="47"/>
      <c r="DO133" s="236" t="s">
        <v>83</v>
      </c>
      <c r="DP133" s="75"/>
      <c r="DQ133" s="75"/>
      <c r="DR133" s="75"/>
      <c r="DS133" s="75"/>
      <c r="DT133" s="75"/>
      <c r="DU133" s="75"/>
      <c r="DV133" s="75"/>
      <c r="DW133" s="75"/>
      <c r="DX133" s="75"/>
      <c r="DY133" s="75"/>
      <c r="DZ133" s="75"/>
      <c r="EA133" s="75"/>
      <c r="EB133" s="75"/>
      <c r="EC133" s="75"/>
      <c r="ED133" s="75"/>
      <c r="EE133" s="75"/>
      <c r="EF133" s="75"/>
      <c r="EG133" s="75"/>
      <c r="EH133" s="75"/>
      <c r="EI133" s="75"/>
      <c r="EJ133" s="75"/>
      <c r="EK133" s="75"/>
      <c r="EL133" s="75"/>
      <c r="EM133" s="75"/>
      <c r="EN133" s="75"/>
      <c r="EO133" s="75"/>
      <c r="EP133" s="75"/>
      <c r="EQ133" s="75"/>
      <c r="ER133" s="75"/>
      <c r="ES133" s="75"/>
      <c r="ET133" s="75"/>
      <c r="EU133" s="75"/>
      <c r="EV133" s="75"/>
      <c r="EW133" s="75"/>
      <c r="EX133" s="75"/>
      <c r="EY133" s="75"/>
      <c r="EZ133" s="75"/>
      <c r="FA133" s="75"/>
      <c r="FB133" s="75"/>
      <c r="FC133" s="75"/>
      <c r="FD133" s="75"/>
      <c r="FE133" s="75"/>
      <c r="FF133" s="75"/>
      <c r="FG133" s="75"/>
      <c r="FH133" s="75"/>
      <c r="FI133" s="75"/>
      <c r="FJ133" s="75"/>
      <c r="FK133" s="75"/>
      <c r="FL133" s="75"/>
      <c r="FM133" s="75"/>
      <c r="FN133" s="75"/>
      <c r="FO133" s="75"/>
      <c r="FP133" s="75"/>
      <c r="FQ133" s="95" t="s">
        <v>72</v>
      </c>
      <c r="FR133" s="95"/>
      <c r="FS133" s="95"/>
      <c r="FT133" s="95"/>
      <c r="FU133" s="95"/>
      <c r="FV133" s="95"/>
      <c r="FW133" s="71" t="str">
        <f>IFERROR(0+MID($IJ146,LEN($IJ146)-11+COLUMNS($FW133),1),"")</f>
        <v/>
      </c>
      <c r="FX133" s="72"/>
      <c r="FY133" s="72"/>
      <c r="FZ133" s="72"/>
      <c r="GA133" s="72" t="str">
        <f>IFERROR(0+MID($IJ146,LEN($IJ146)-10+COLUMNS($FW133),1),"")</f>
        <v/>
      </c>
      <c r="GB133" s="72"/>
      <c r="GC133" s="72"/>
      <c r="GD133" s="72"/>
      <c r="GE133" s="72" t="str">
        <f>IFERROR(0+MID($IJ146,LEN($IJ146)-9+COLUMNS($FW133),1),"")</f>
        <v/>
      </c>
      <c r="GF133" s="72"/>
      <c r="GG133" s="72"/>
      <c r="GH133" s="72"/>
      <c r="GI133" s="72" t="str">
        <f>IFERROR(0+MID($IJ146,LEN($IJ146)-8+COLUMNS($FW133),1),"")</f>
        <v/>
      </c>
      <c r="GJ133" s="72"/>
      <c r="GK133" s="72"/>
      <c r="GL133" s="72"/>
      <c r="GM133" s="72" t="str">
        <f>IFERROR(0+MID($IJ146,LEN($IJ146)-7+COLUMNS($FW133),1),"")</f>
        <v/>
      </c>
      <c r="GN133" s="72"/>
      <c r="GO133" s="72"/>
      <c r="GP133" s="72"/>
      <c r="GQ133" s="72" t="str">
        <f>IFERROR(0+MID($IJ146,LEN($IJ146)-6+COLUMNS($FW133),1),"")</f>
        <v/>
      </c>
      <c r="GR133" s="72"/>
      <c r="GS133" s="72"/>
      <c r="GT133" s="72"/>
      <c r="GU133" s="72" t="str">
        <f>IFERROR(0+MID($IJ146,LEN($IJ146)-5+COLUMNS($FW133),1),"")</f>
        <v/>
      </c>
      <c r="GV133" s="72"/>
      <c r="GW133" s="72"/>
      <c r="GX133" s="72"/>
      <c r="GY133" s="72" t="str">
        <f>IFERROR(0+MID($IJ146,LEN($IJ146)-4+COLUMNS($FW133),1),"")</f>
        <v/>
      </c>
      <c r="GZ133" s="72"/>
      <c r="HA133" s="72"/>
      <c r="HB133" s="72"/>
      <c r="HC133" s="72" t="str">
        <f>IFERROR(0+MID($IJ146,LEN($IJ146)-3+COLUMNS($FW133),1),"")</f>
        <v/>
      </c>
      <c r="HD133" s="72"/>
      <c r="HE133" s="72"/>
      <c r="HF133" s="72"/>
      <c r="HG133" s="369">
        <v>0</v>
      </c>
      <c r="HH133" s="369"/>
      <c r="HI133" s="369"/>
      <c r="HJ133" s="369"/>
      <c r="HK133" s="369">
        <v>0</v>
      </c>
      <c r="HL133" s="369"/>
      <c r="HM133" s="369"/>
      <c r="HN133" s="372"/>
      <c r="HO133" s="1"/>
      <c r="HP133" s="1"/>
      <c r="HQ133" s="1"/>
      <c r="HR133" s="1"/>
      <c r="HU133" s="10"/>
      <c r="HV133" s="10"/>
      <c r="HW133" s="10"/>
      <c r="HX133" s="10"/>
      <c r="HY133" s="42"/>
      <c r="HZ133" s="42"/>
      <c r="IA133" s="42"/>
      <c r="IB133" s="39"/>
      <c r="IC133" s="39"/>
      <c r="ID133" s="39"/>
      <c r="IE133" s="39"/>
      <c r="IF133" s="10"/>
      <c r="IH133" s="34"/>
      <c r="II133" s="34"/>
      <c r="IJ133" s="34"/>
      <c r="IK133" s="34"/>
      <c r="IL133" s="34"/>
      <c r="IM133" s="34"/>
      <c r="IN133" s="34"/>
      <c r="IO133" s="34"/>
      <c r="IP133" s="34"/>
      <c r="IQ133" s="34"/>
      <c r="IR133" s="34"/>
      <c r="IS133" s="34"/>
      <c r="IT133" s="34"/>
      <c r="IU133" s="34"/>
    </row>
    <row r="134" spans="1:255" ht="3.75" customHeight="1" x14ac:dyDescent="0.2">
      <c r="A134" s="1"/>
      <c r="B134" s="1"/>
      <c r="C134" s="1"/>
      <c r="D134" s="1"/>
      <c r="E134" s="1"/>
      <c r="F134" s="274"/>
      <c r="G134" s="275"/>
      <c r="H134" s="275"/>
      <c r="I134" s="275"/>
      <c r="J134" s="275"/>
      <c r="K134" s="168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69"/>
      <c r="AE134" s="241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  <c r="AR134" s="242"/>
      <c r="AS134" s="242"/>
      <c r="AT134" s="242"/>
      <c r="AU134" s="242"/>
      <c r="AV134" s="242"/>
      <c r="AW134" s="242"/>
      <c r="AX134" s="242"/>
      <c r="AY134" s="242"/>
      <c r="AZ134" s="242"/>
      <c r="BA134" s="242"/>
      <c r="BB134" s="242"/>
      <c r="BC134" s="242"/>
      <c r="BD134" s="242"/>
      <c r="BE134" s="242"/>
      <c r="BF134" s="242"/>
      <c r="BG134" s="242"/>
      <c r="BH134" s="242"/>
      <c r="BI134" s="242"/>
      <c r="BJ134" s="242"/>
      <c r="BK134" s="242"/>
      <c r="BL134" s="242"/>
      <c r="BM134" s="242"/>
      <c r="BN134" s="242"/>
      <c r="BO134" s="242"/>
      <c r="BP134" s="242"/>
      <c r="BQ134" s="242"/>
      <c r="BR134" s="242"/>
      <c r="BS134" s="242"/>
      <c r="BT134" s="242"/>
      <c r="BU134" s="242"/>
      <c r="BV134" s="242"/>
      <c r="BW134" s="242"/>
      <c r="BX134" s="242"/>
      <c r="BY134" s="129"/>
      <c r="BZ134" s="129"/>
      <c r="CA134" s="129"/>
      <c r="CB134" s="129"/>
      <c r="CC134" s="129"/>
      <c r="CD134" s="130"/>
      <c r="CE134" s="73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73"/>
      <c r="DH134" s="48"/>
      <c r="DI134" s="48"/>
      <c r="DJ134" s="48"/>
      <c r="DK134" s="48"/>
      <c r="DL134" s="48"/>
      <c r="DM134" s="48"/>
      <c r="DN134" s="48"/>
      <c r="DO134" s="105"/>
      <c r="DP134" s="55"/>
      <c r="DQ134" s="55"/>
      <c r="DR134" s="55"/>
      <c r="DS134" s="55"/>
      <c r="DT134" s="55"/>
      <c r="DU134" s="55"/>
      <c r="DV134" s="55"/>
      <c r="DW134" s="55"/>
      <c r="DX134" s="55"/>
      <c r="DY134" s="55"/>
      <c r="DZ134" s="55"/>
      <c r="EA134" s="55"/>
      <c r="EB134" s="55"/>
      <c r="EC134" s="55"/>
      <c r="ED134" s="55"/>
      <c r="EE134" s="55"/>
      <c r="EF134" s="55"/>
      <c r="EG134" s="55"/>
      <c r="EH134" s="55"/>
      <c r="EI134" s="55"/>
      <c r="EJ134" s="55"/>
      <c r="EK134" s="55"/>
      <c r="EL134" s="55"/>
      <c r="EM134" s="55"/>
      <c r="EN134" s="55"/>
      <c r="EO134" s="55"/>
      <c r="EP134" s="55"/>
      <c r="EQ134" s="55"/>
      <c r="ER134" s="55"/>
      <c r="ES134" s="55"/>
      <c r="ET134" s="55"/>
      <c r="EU134" s="55"/>
      <c r="EV134" s="55"/>
      <c r="EW134" s="55"/>
      <c r="EX134" s="55"/>
      <c r="EY134" s="55"/>
      <c r="EZ134" s="55"/>
      <c r="FA134" s="55"/>
      <c r="FB134" s="55"/>
      <c r="FC134" s="55"/>
      <c r="FD134" s="55"/>
      <c r="FE134" s="55"/>
      <c r="FF134" s="55"/>
      <c r="FG134" s="55"/>
      <c r="FH134" s="55"/>
      <c r="FI134" s="55"/>
      <c r="FJ134" s="55"/>
      <c r="FK134" s="55"/>
      <c r="FL134" s="55"/>
      <c r="FM134" s="55"/>
      <c r="FN134" s="55"/>
      <c r="FO134" s="55"/>
      <c r="FP134" s="55"/>
      <c r="FQ134" s="93"/>
      <c r="FR134" s="93"/>
      <c r="FS134" s="93"/>
      <c r="FT134" s="93"/>
      <c r="FU134" s="93"/>
      <c r="FV134" s="93"/>
      <c r="FW134" s="73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366"/>
      <c r="HH134" s="366"/>
      <c r="HI134" s="366"/>
      <c r="HJ134" s="366"/>
      <c r="HK134" s="366"/>
      <c r="HL134" s="366"/>
      <c r="HM134" s="366"/>
      <c r="HN134" s="368"/>
      <c r="HO134" s="1"/>
      <c r="HP134" s="1"/>
      <c r="HQ134" s="1"/>
      <c r="HR134" s="1"/>
      <c r="HU134" s="10"/>
      <c r="HV134" s="10"/>
      <c r="HW134" s="10"/>
      <c r="HX134" s="10"/>
      <c r="HY134" s="42"/>
      <c r="HZ134" s="42"/>
      <c r="IA134" s="42"/>
      <c r="IB134" s="39"/>
      <c r="IC134" s="39"/>
      <c r="ID134" s="39"/>
      <c r="IE134" s="39"/>
      <c r="IF134" s="10"/>
      <c r="IH134" s="34"/>
      <c r="II134" s="34"/>
      <c r="IJ134" s="34"/>
      <c r="IK134" s="34"/>
      <c r="IL134" s="34"/>
      <c r="IM134" s="34"/>
      <c r="IN134" s="34"/>
      <c r="IO134" s="34"/>
      <c r="IP134" s="34"/>
      <c r="IQ134" s="34"/>
      <c r="IR134" s="34"/>
      <c r="IS134" s="34"/>
      <c r="IT134" s="34"/>
      <c r="IU134" s="34"/>
    </row>
    <row r="135" spans="1:255" ht="3.75" customHeight="1" x14ac:dyDescent="0.2">
      <c r="A135" s="1"/>
      <c r="B135" s="1"/>
      <c r="C135" s="1"/>
      <c r="D135" s="1"/>
      <c r="E135" s="1"/>
      <c r="F135" s="274"/>
      <c r="G135" s="275"/>
      <c r="H135" s="275"/>
      <c r="I135" s="275"/>
      <c r="J135" s="275"/>
      <c r="K135" s="168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69"/>
      <c r="AE135" s="241"/>
      <c r="AF135" s="242"/>
      <c r="AG135" s="242"/>
      <c r="AH135" s="242"/>
      <c r="AI135" s="242"/>
      <c r="AJ135" s="242"/>
      <c r="AK135" s="242"/>
      <c r="AL135" s="242"/>
      <c r="AM135" s="242"/>
      <c r="AN135" s="242"/>
      <c r="AO135" s="242"/>
      <c r="AP135" s="242"/>
      <c r="AQ135" s="242"/>
      <c r="AR135" s="242"/>
      <c r="AS135" s="242"/>
      <c r="AT135" s="242"/>
      <c r="AU135" s="242"/>
      <c r="AV135" s="242"/>
      <c r="AW135" s="242"/>
      <c r="AX135" s="242"/>
      <c r="AY135" s="242"/>
      <c r="AZ135" s="242"/>
      <c r="BA135" s="242"/>
      <c r="BB135" s="242"/>
      <c r="BC135" s="242"/>
      <c r="BD135" s="242"/>
      <c r="BE135" s="242"/>
      <c r="BF135" s="242"/>
      <c r="BG135" s="242"/>
      <c r="BH135" s="242"/>
      <c r="BI135" s="242"/>
      <c r="BJ135" s="242"/>
      <c r="BK135" s="242"/>
      <c r="BL135" s="242"/>
      <c r="BM135" s="242"/>
      <c r="BN135" s="242"/>
      <c r="BO135" s="242"/>
      <c r="BP135" s="242"/>
      <c r="BQ135" s="242"/>
      <c r="BR135" s="242"/>
      <c r="BS135" s="242"/>
      <c r="BT135" s="242"/>
      <c r="BU135" s="242"/>
      <c r="BV135" s="242"/>
      <c r="BW135" s="242"/>
      <c r="BX135" s="242"/>
      <c r="BY135" s="129"/>
      <c r="BZ135" s="129"/>
      <c r="CA135" s="129"/>
      <c r="CB135" s="129"/>
      <c r="CC135" s="129"/>
      <c r="CD135" s="130"/>
      <c r="CE135" s="73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73"/>
      <c r="DH135" s="48"/>
      <c r="DI135" s="48"/>
      <c r="DJ135" s="48"/>
      <c r="DK135" s="48"/>
      <c r="DL135" s="48"/>
      <c r="DM135" s="48"/>
      <c r="DN135" s="48"/>
      <c r="DO135" s="105"/>
      <c r="DP135" s="55"/>
      <c r="DQ135" s="55"/>
      <c r="DR135" s="55"/>
      <c r="DS135" s="55"/>
      <c r="DT135" s="55"/>
      <c r="DU135" s="55"/>
      <c r="DV135" s="55"/>
      <c r="DW135" s="55"/>
      <c r="DX135" s="55"/>
      <c r="DY135" s="55"/>
      <c r="DZ135" s="55"/>
      <c r="EA135" s="55"/>
      <c r="EB135" s="55"/>
      <c r="EC135" s="55"/>
      <c r="ED135" s="55"/>
      <c r="EE135" s="55"/>
      <c r="EF135" s="55"/>
      <c r="EG135" s="55"/>
      <c r="EH135" s="55"/>
      <c r="EI135" s="55"/>
      <c r="EJ135" s="55"/>
      <c r="EK135" s="55"/>
      <c r="EL135" s="55"/>
      <c r="EM135" s="55"/>
      <c r="EN135" s="55"/>
      <c r="EO135" s="55"/>
      <c r="EP135" s="55"/>
      <c r="EQ135" s="55"/>
      <c r="ER135" s="55"/>
      <c r="ES135" s="55"/>
      <c r="ET135" s="55"/>
      <c r="EU135" s="55"/>
      <c r="EV135" s="55"/>
      <c r="EW135" s="55"/>
      <c r="EX135" s="55"/>
      <c r="EY135" s="55"/>
      <c r="EZ135" s="55"/>
      <c r="FA135" s="55"/>
      <c r="FB135" s="55"/>
      <c r="FC135" s="55"/>
      <c r="FD135" s="55"/>
      <c r="FE135" s="55"/>
      <c r="FF135" s="55"/>
      <c r="FG135" s="55"/>
      <c r="FH135" s="55"/>
      <c r="FI135" s="55"/>
      <c r="FJ135" s="55"/>
      <c r="FK135" s="55"/>
      <c r="FL135" s="55"/>
      <c r="FM135" s="55"/>
      <c r="FN135" s="55"/>
      <c r="FO135" s="55"/>
      <c r="FP135" s="55"/>
      <c r="FQ135" s="93"/>
      <c r="FR135" s="93"/>
      <c r="FS135" s="93"/>
      <c r="FT135" s="93"/>
      <c r="FU135" s="93"/>
      <c r="FV135" s="93"/>
      <c r="FW135" s="73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366"/>
      <c r="HH135" s="366"/>
      <c r="HI135" s="366"/>
      <c r="HJ135" s="366"/>
      <c r="HK135" s="366"/>
      <c r="HL135" s="366"/>
      <c r="HM135" s="366"/>
      <c r="HN135" s="368"/>
      <c r="HO135" s="1"/>
      <c r="HP135" s="1"/>
      <c r="HQ135" s="1"/>
      <c r="HR135" s="1"/>
      <c r="HU135" s="10"/>
      <c r="HV135" s="10"/>
      <c r="HW135" s="10"/>
      <c r="HX135" s="10"/>
      <c r="HY135" s="42"/>
      <c r="HZ135" s="42"/>
      <c r="IA135" s="42"/>
      <c r="IB135" s="39"/>
      <c r="IC135" s="39"/>
      <c r="ID135" s="39"/>
      <c r="IE135" s="39"/>
      <c r="IF135" s="10"/>
      <c r="IH135" s="34"/>
      <c r="II135" s="34"/>
      <c r="IJ135" s="34"/>
      <c r="IK135" s="34"/>
      <c r="IL135" s="34"/>
      <c r="IM135" s="34"/>
      <c r="IN135" s="34"/>
      <c r="IO135" s="34"/>
      <c r="IP135" s="34"/>
      <c r="IQ135" s="34"/>
      <c r="IR135" s="34"/>
      <c r="IS135" s="34"/>
      <c r="IT135" s="34"/>
      <c r="IU135" s="34"/>
    </row>
    <row r="136" spans="1:255" ht="3.75" customHeight="1" x14ac:dyDescent="0.2">
      <c r="A136" s="1"/>
      <c r="B136" s="1"/>
      <c r="C136" s="1"/>
      <c r="D136" s="1"/>
      <c r="E136" s="1"/>
      <c r="F136" s="274"/>
      <c r="G136" s="275"/>
      <c r="H136" s="275"/>
      <c r="I136" s="275"/>
      <c r="J136" s="275"/>
      <c r="K136" s="168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69"/>
      <c r="AE136" s="241"/>
      <c r="AF136" s="242"/>
      <c r="AG136" s="242"/>
      <c r="AH136" s="242"/>
      <c r="AI136" s="242"/>
      <c r="AJ136" s="242"/>
      <c r="AK136" s="242"/>
      <c r="AL136" s="242"/>
      <c r="AM136" s="242"/>
      <c r="AN136" s="242"/>
      <c r="AO136" s="242"/>
      <c r="AP136" s="242"/>
      <c r="AQ136" s="242"/>
      <c r="AR136" s="242"/>
      <c r="AS136" s="242"/>
      <c r="AT136" s="242"/>
      <c r="AU136" s="242"/>
      <c r="AV136" s="242"/>
      <c r="AW136" s="242"/>
      <c r="AX136" s="242"/>
      <c r="AY136" s="242"/>
      <c r="AZ136" s="242"/>
      <c r="BA136" s="242"/>
      <c r="BB136" s="242"/>
      <c r="BC136" s="242"/>
      <c r="BD136" s="242"/>
      <c r="BE136" s="242"/>
      <c r="BF136" s="242"/>
      <c r="BG136" s="242"/>
      <c r="BH136" s="242"/>
      <c r="BI136" s="242"/>
      <c r="BJ136" s="242"/>
      <c r="BK136" s="242"/>
      <c r="BL136" s="242"/>
      <c r="BM136" s="242"/>
      <c r="BN136" s="242"/>
      <c r="BO136" s="242"/>
      <c r="BP136" s="242"/>
      <c r="BQ136" s="242"/>
      <c r="BR136" s="242"/>
      <c r="BS136" s="242"/>
      <c r="BT136" s="242"/>
      <c r="BU136" s="242"/>
      <c r="BV136" s="242"/>
      <c r="BW136" s="242"/>
      <c r="BX136" s="242"/>
      <c r="BY136" s="129"/>
      <c r="BZ136" s="129"/>
      <c r="CA136" s="129"/>
      <c r="CB136" s="129"/>
      <c r="CC136" s="129"/>
      <c r="CD136" s="130"/>
      <c r="CE136" s="73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73"/>
      <c r="DH136" s="48"/>
      <c r="DI136" s="48"/>
      <c r="DJ136" s="48"/>
      <c r="DK136" s="48"/>
      <c r="DL136" s="48"/>
      <c r="DM136" s="48"/>
      <c r="DN136" s="48"/>
      <c r="DO136" s="105"/>
      <c r="DP136" s="55"/>
      <c r="DQ136" s="55"/>
      <c r="DR136" s="55"/>
      <c r="DS136" s="55"/>
      <c r="DT136" s="55"/>
      <c r="DU136" s="55"/>
      <c r="DV136" s="55"/>
      <c r="DW136" s="55"/>
      <c r="DX136" s="55"/>
      <c r="DY136" s="55"/>
      <c r="DZ136" s="55"/>
      <c r="EA136" s="55"/>
      <c r="EB136" s="55"/>
      <c r="EC136" s="55"/>
      <c r="ED136" s="55"/>
      <c r="EE136" s="55"/>
      <c r="EF136" s="55"/>
      <c r="EG136" s="55"/>
      <c r="EH136" s="55"/>
      <c r="EI136" s="55"/>
      <c r="EJ136" s="55"/>
      <c r="EK136" s="55"/>
      <c r="EL136" s="55"/>
      <c r="EM136" s="55"/>
      <c r="EN136" s="55"/>
      <c r="EO136" s="55"/>
      <c r="EP136" s="55"/>
      <c r="EQ136" s="55"/>
      <c r="ER136" s="55"/>
      <c r="ES136" s="55"/>
      <c r="ET136" s="55"/>
      <c r="EU136" s="55"/>
      <c r="EV136" s="55"/>
      <c r="EW136" s="55"/>
      <c r="EX136" s="55"/>
      <c r="EY136" s="55"/>
      <c r="EZ136" s="55"/>
      <c r="FA136" s="55"/>
      <c r="FB136" s="55"/>
      <c r="FC136" s="55"/>
      <c r="FD136" s="55"/>
      <c r="FE136" s="55"/>
      <c r="FF136" s="55"/>
      <c r="FG136" s="55"/>
      <c r="FH136" s="55"/>
      <c r="FI136" s="55"/>
      <c r="FJ136" s="55"/>
      <c r="FK136" s="55"/>
      <c r="FL136" s="55"/>
      <c r="FM136" s="55"/>
      <c r="FN136" s="55"/>
      <c r="FO136" s="55"/>
      <c r="FP136" s="55"/>
      <c r="FQ136" s="93"/>
      <c r="FR136" s="93"/>
      <c r="FS136" s="93"/>
      <c r="FT136" s="93"/>
      <c r="FU136" s="93"/>
      <c r="FV136" s="93"/>
      <c r="FW136" s="73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366"/>
      <c r="HH136" s="366"/>
      <c r="HI136" s="366"/>
      <c r="HJ136" s="366"/>
      <c r="HK136" s="366"/>
      <c r="HL136" s="366"/>
      <c r="HM136" s="366"/>
      <c r="HN136" s="368"/>
      <c r="HO136" s="1"/>
      <c r="HP136" s="1"/>
      <c r="HQ136" s="1"/>
      <c r="HR136" s="1"/>
      <c r="HY136" s="42"/>
      <c r="HZ136" s="42"/>
      <c r="IA136" s="42"/>
      <c r="IB136" s="39"/>
      <c r="IC136" s="39"/>
      <c r="ID136" s="39"/>
      <c r="IE136" s="39"/>
      <c r="IH136" s="34" t="s">
        <v>70</v>
      </c>
      <c r="II136" s="34"/>
      <c r="IJ136" s="34">
        <f>ROUNDDOWN(IJ116+IJ126,-2)</f>
        <v>0</v>
      </c>
      <c r="IK136" s="34"/>
      <c r="IL136" s="34"/>
      <c r="IM136" s="34"/>
      <c r="IN136" s="34"/>
      <c r="IO136" s="34"/>
      <c r="IP136" s="34"/>
      <c r="IQ136" s="34"/>
      <c r="IR136" s="34"/>
      <c r="IS136" s="34"/>
      <c r="IT136" s="34"/>
      <c r="IU136" s="34"/>
    </row>
    <row r="137" spans="1:255" ht="3.75" customHeight="1" x14ac:dyDescent="0.2">
      <c r="A137" s="1"/>
      <c r="B137" s="1"/>
      <c r="C137" s="1"/>
      <c r="D137" s="1"/>
      <c r="E137" s="1"/>
      <c r="F137" s="274"/>
      <c r="G137" s="275"/>
      <c r="H137" s="275"/>
      <c r="I137" s="275"/>
      <c r="J137" s="275"/>
      <c r="K137" s="168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69"/>
      <c r="AE137" s="241"/>
      <c r="AF137" s="242"/>
      <c r="AG137" s="242"/>
      <c r="AH137" s="242"/>
      <c r="AI137" s="242"/>
      <c r="AJ137" s="242"/>
      <c r="AK137" s="242"/>
      <c r="AL137" s="242"/>
      <c r="AM137" s="242"/>
      <c r="AN137" s="242"/>
      <c r="AO137" s="242"/>
      <c r="AP137" s="242"/>
      <c r="AQ137" s="242"/>
      <c r="AR137" s="242"/>
      <c r="AS137" s="242"/>
      <c r="AT137" s="242"/>
      <c r="AU137" s="242"/>
      <c r="AV137" s="242"/>
      <c r="AW137" s="242"/>
      <c r="AX137" s="242"/>
      <c r="AY137" s="242"/>
      <c r="AZ137" s="242"/>
      <c r="BA137" s="242"/>
      <c r="BB137" s="242"/>
      <c r="BC137" s="242"/>
      <c r="BD137" s="242"/>
      <c r="BE137" s="242"/>
      <c r="BF137" s="242"/>
      <c r="BG137" s="242"/>
      <c r="BH137" s="242"/>
      <c r="BI137" s="242"/>
      <c r="BJ137" s="242"/>
      <c r="BK137" s="242"/>
      <c r="BL137" s="242"/>
      <c r="BM137" s="242"/>
      <c r="BN137" s="242"/>
      <c r="BO137" s="242"/>
      <c r="BP137" s="242"/>
      <c r="BQ137" s="242"/>
      <c r="BR137" s="242"/>
      <c r="BS137" s="242"/>
      <c r="BT137" s="242"/>
      <c r="BU137" s="242"/>
      <c r="BV137" s="242"/>
      <c r="BW137" s="242"/>
      <c r="BX137" s="242"/>
      <c r="BY137" s="129"/>
      <c r="BZ137" s="129"/>
      <c r="CA137" s="129"/>
      <c r="CB137" s="129"/>
      <c r="CC137" s="129"/>
      <c r="CD137" s="130"/>
      <c r="CE137" s="73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73"/>
      <c r="DH137" s="48"/>
      <c r="DI137" s="48"/>
      <c r="DJ137" s="48"/>
      <c r="DK137" s="48"/>
      <c r="DL137" s="48"/>
      <c r="DM137" s="48"/>
      <c r="DN137" s="48"/>
      <c r="DO137" s="105" t="s">
        <v>84</v>
      </c>
      <c r="DP137" s="55"/>
      <c r="DQ137" s="55"/>
      <c r="DR137" s="55"/>
      <c r="DS137" s="55"/>
      <c r="DT137" s="55"/>
      <c r="DU137" s="55"/>
      <c r="DV137" s="55"/>
      <c r="DW137" s="55"/>
      <c r="DX137" s="55"/>
      <c r="DY137" s="55"/>
      <c r="DZ137" s="55"/>
      <c r="EA137" s="55"/>
      <c r="EB137" s="55"/>
      <c r="EC137" s="55"/>
      <c r="ED137" s="55"/>
      <c r="EE137" s="55"/>
      <c r="EF137" s="55"/>
      <c r="EG137" s="55"/>
      <c r="EH137" s="55"/>
      <c r="EI137" s="55"/>
      <c r="EJ137" s="55"/>
      <c r="EK137" s="55"/>
      <c r="EL137" s="55"/>
      <c r="EM137" s="55"/>
      <c r="EN137" s="55"/>
      <c r="EO137" s="55"/>
      <c r="EP137" s="55"/>
      <c r="EQ137" s="55"/>
      <c r="ER137" s="55"/>
      <c r="ES137" s="55"/>
      <c r="ET137" s="55"/>
      <c r="EU137" s="55"/>
      <c r="EV137" s="55"/>
      <c r="EW137" s="55"/>
      <c r="EX137" s="55"/>
      <c r="EY137" s="55"/>
      <c r="EZ137" s="55"/>
      <c r="FA137" s="55"/>
      <c r="FB137" s="55"/>
      <c r="FC137" s="55"/>
      <c r="FD137" s="55"/>
      <c r="FE137" s="55"/>
      <c r="FF137" s="55"/>
      <c r="FG137" s="55"/>
      <c r="FH137" s="55"/>
      <c r="FI137" s="55"/>
      <c r="FJ137" s="55"/>
      <c r="FK137" s="55"/>
      <c r="FL137" s="55"/>
      <c r="FM137" s="55"/>
      <c r="FN137" s="55"/>
      <c r="FO137" s="55"/>
      <c r="FP137" s="55"/>
      <c r="FQ137" s="93"/>
      <c r="FR137" s="93"/>
      <c r="FS137" s="93"/>
      <c r="FT137" s="93"/>
      <c r="FU137" s="93"/>
      <c r="FV137" s="93"/>
      <c r="FW137" s="73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366"/>
      <c r="HH137" s="366"/>
      <c r="HI137" s="366"/>
      <c r="HJ137" s="366"/>
      <c r="HK137" s="366"/>
      <c r="HL137" s="366"/>
      <c r="HM137" s="366"/>
      <c r="HN137" s="368"/>
      <c r="HO137" s="1"/>
      <c r="HP137" s="1"/>
      <c r="HQ137" s="1"/>
      <c r="HR137" s="1"/>
      <c r="HY137" s="42"/>
      <c r="HZ137" s="42"/>
      <c r="IA137" s="42"/>
      <c r="IB137" s="39"/>
      <c r="IC137" s="39"/>
      <c r="ID137" s="39"/>
      <c r="IE137" s="39"/>
      <c r="IH137" s="34"/>
      <c r="II137" s="34"/>
      <c r="IJ137" s="34"/>
      <c r="IK137" s="34"/>
      <c r="IL137" s="34"/>
      <c r="IM137" s="34"/>
      <c r="IN137" s="34"/>
      <c r="IO137" s="34"/>
      <c r="IP137" s="34"/>
      <c r="IQ137" s="34"/>
      <c r="IR137" s="34"/>
      <c r="IS137" s="34"/>
      <c r="IT137" s="34"/>
      <c r="IU137" s="34"/>
    </row>
    <row r="138" spans="1:255" ht="3.75" customHeight="1" x14ac:dyDescent="0.2">
      <c r="A138" s="1"/>
      <c r="B138" s="1"/>
      <c r="C138" s="1"/>
      <c r="D138" s="1"/>
      <c r="E138" s="1"/>
      <c r="F138" s="274"/>
      <c r="G138" s="275"/>
      <c r="H138" s="275"/>
      <c r="I138" s="275"/>
      <c r="J138" s="275"/>
      <c r="K138" s="168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69"/>
      <c r="AE138" s="241"/>
      <c r="AF138" s="242"/>
      <c r="AG138" s="242"/>
      <c r="AH138" s="242"/>
      <c r="AI138" s="242"/>
      <c r="AJ138" s="242"/>
      <c r="AK138" s="242"/>
      <c r="AL138" s="242"/>
      <c r="AM138" s="242"/>
      <c r="AN138" s="242"/>
      <c r="AO138" s="242"/>
      <c r="AP138" s="242"/>
      <c r="AQ138" s="242"/>
      <c r="AR138" s="242"/>
      <c r="AS138" s="242"/>
      <c r="AT138" s="242"/>
      <c r="AU138" s="242"/>
      <c r="AV138" s="242"/>
      <c r="AW138" s="242"/>
      <c r="AX138" s="242"/>
      <c r="AY138" s="242"/>
      <c r="AZ138" s="242"/>
      <c r="BA138" s="242"/>
      <c r="BB138" s="242"/>
      <c r="BC138" s="242"/>
      <c r="BD138" s="242"/>
      <c r="BE138" s="242"/>
      <c r="BF138" s="242"/>
      <c r="BG138" s="242"/>
      <c r="BH138" s="242"/>
      <c r="BI138" s="242"/>
      <c r="BJ138" s="242"/>
      <c r="BK138" s="242"/>
      <c r="BL138" s="242"/>
      <c r="BM138" s="242"/>
      <c r="BN138" s="242"/>
      <c r="BO138" s="242"/>
      <c r="BP138" s="242"/>
      <c r="BQ138" s="242"/>
      <c r="BR138" s="242"/>
      <c r="BS138" s="242"/>
      <c r="BT138" s="242"/>
      <c r="BU138" s="242"/>
      <c r="BV138" s="242"/>
      <c r="BW138" s="242"/>
      <c r="BX138" s="242"/>
      <c r="BY138" s="129"/>
      <c r="BZ138" s="129"/>
      <c r="CA138" s="129"/>
      <c r="CB138" s="129"/>
      <c r="CC138" s="129"/>
      <c r="CD138" s="130"/>
      <c r="CE138" s="73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73"/>
      <c r="DH138" s="48"/>
      <c r="DI138" s="48"/>
      <c r="DJ138" s="48"/>
      <c r="DK138" s="48"/>
      <c r="DL138" s="48"/>
      <c r="DM138" s="48"/>
      <c r="DN138" s="48"/>
      <c r="DO138" s="105"/>
      <c r="DP138" s="55"/>
      <c r="DQ138" s="55"/>
      <c r="DR138" s="55"/>
      <c r="DS138" s="55"/>
      <c r="DT138" s="55"/>
      <c r="DU138" s="55"/>
      <c r="DV138" s="55"/>
      <c r="DW138" s="55"/>
      <c r="DX138" s="55"/>
      <c r="DY138" s="55"/>
      <c r="DZ138" s="55"/>
      <c r="EA138" s="55"/>
      <c r="EB138" s="55"/>
      <c r="EC138" s="55"/>
      <c r="ED138" s="55"/>
      <c r="EE138" s="55"/>
      <c r="EF138" s="55"/>
      <c r="EG138" s="55"/>
      <c r="EH138" s="55"/>
      <c r="EI138" s="55"/>
      <c r="EJ138" s="55"/>
      <c r="EK138" s="55"/>
      <c r="EL138" s="55"/>
      <c r="EM138" s="55"/>
      <c r="EN138" s="55"/>
      <c r="EO138" s="55"/>
      <c r="EP138" s="55"/>
      <c r="EQ138" s="55"/>
      <c r="ER138" s="55"/>
      <c r="ES138" s="55"/>
      <c r="ET138" s="55"/>
      <c r="EU138" s="55"/>
      <c r="EV138" s="55"/>
      <c r="EW138" s="55"/>
      <c r="EX138" s="55"/>
      <c r="EY138" s="55"/>
      <c r="EZ138" s="55"/>
      <c r="FA138" s="55"/>
      <c r="FB138" s="55"/>
      <c r="FC138" s="55"/>
      <c r="FD138" s="55"/>
      <c r="FE138" s="55"/>
      <c r="FF138" s="55"/>
      <c r="FG138" s="55"/>
      <c r="FH138" s="55"/>
      <c r="FI138" s="55"/>
      <c r="FJ138" s="55"/>
      <c r="FK138" s="55"/>
      <c r="FL138" s="55"/>
      <c r="FM138" s="55"/>
      <c r="FN138" s="55"/>
      <c r="FO138" s="55"/>
      <c r="FP138" s="55"/>
      <c r="FQ138" s="93"/>
      <c r="FR138" s="93"/>
      <c r="FS138" s="93"/>
      <c r="FT138" s="93"/>
      <c r="FU138" s="93"/>
      <c r="FV138" s="93"/>
      <c r="FW138" s="73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366"/>
      <c r="HH138" s="366"/>
      <c r="HI138" s="366"/>
      <c r="HJ138" s="366"/>
      <c r="HK138" s="366"/>
      <c r="HL138" s="366"/>
      <c r="HM138" s="366"/>
      <c r="HN138" s="368"/>
      <c r="HO138" s="1"/>
      <c r="HP138" s="1"/>
      <c r="HQ138" s="1"/>
      <c r="HR138" s="1"/>
      <c r="HY138" s="42"/>
      <c r="HZ138" s="42"/>
      <c r="IA138" s="42"/>
      <c r="IB138" s="39"/>
      <c r="IC138" s="39"/>
      <c r="ID138" s="39"/>
      <c r="IE138" s="39"/>
      <c r="IH138" s="34"/>
      <c r="II138" s="34"/>
      <c r="IJ138" s="34"/>
      <c r="IK138" s="34"/>
      <c r="IL138" s="34"/>
      <c r="IM138" s="34"/>
      <c r="IN138" s="34"/>
      <c r="IO138" s="34"/>
      <c r="IP138" s="34"/>
      <c r="IQ138" s="34"/>
      <c r="IR138" s="34"/>
      <c r="IS138" s="34"/>
      <c r="IT138" s="34"/>
      <c r="IU138" s="34"/>
    </row>
    <row r="139" spans="1:255" ht="3.75" customHeight="1" thickBot="1" x14ac:dyDescent="0.25">
      <c r="A139" s="1"/>
      <c r="B139" s="1"/>
      <c r="C139" s="1"/>
      <c r="D139" s="1"/>
      <c r="E139" s="1"/>
      <c r="F139" s="274"/>
      <c r="G139" s="275"/>
      <c r="H139" s="275"/>
      <c r="I139" s="275"/>
      <c r="J139" s="275"/>
      <c r="K139" s="168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69"/>
      <c r="AE139" s="241"/>
      <c r="AF139" s="242"/>
      <c r="AG139" s="242"/>
      <c r="AH139" s="242"/>
      <c r="AI139" s="242"/>
      <c r="AJ139" s="242"/>
      <c r="AK139" s="242"/>
      <c r="AL139" s="242"/>
      <c r="AM139" s="242"/>
      <c r="AN139" s="242"/>
      <c r="AO139" s="242"/>
      <c r="AP139" s="242"/>
      <c r="AQ139" s="242"/>
      <c r="AR139" s="242"/>
      <c r="AS139" s="242"/>
      <c r="AT139" s="242"/>
      <c r="AU139" s="242"/>
      <c r="AV139" s="242"/>
      <c r="AW139" s="242"/>
      <c r="AX139" s="242"/>
      <c r="AY139" s="242"/>
      <c r="AZ139" s="242"/>
      <c r="BA139" s="242"/>
      <c r="BB139" s="242"/>
      <c r="BC139" s="242"/>
      <c r="BD139" s="242"/>
      <c r="BE139" s="242"/>
      <c r="BF139" s="242"/>
      <c r="BG139" s="242"/>
      <c r="BH139" s="242"/>
      <c r="BI139" s="242"/>
      <c r="BJ139" s="242"/>
      <c r="BK139" s="242"/>
      <c r="BL139" s="242"/>
      <c r="BM139" s="242"/>
      <c r="BN139" s="242"/>
      <c r="BO139" s="242"/>
      <c r="BP139" s="242"/>
      <c r="BQ139" s="242"/>
      <c r="BR139" s="242"/>
      <c r="BS139" s="242"/>
      <c r="BT139" s="242"/>
      <c r="BU139" s="242"/>
      <c r="BV139" s="242"/>
      <c r="BW139" s="242"/>
      <c r="BX139" s="242"/>
      <c r="BY139" s="129"/>
      <c r="BZ139" s="129"/>
      <c r="CA139" s="129"/>
      <c r="CB139" s="129"/>
      <c r="CC139" s="129"/>
      <c r="CD139" s="130"/>
      <c r="CE139" s="73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73"/>
      <c r="DH139" s="48"/>
      <c r="DI139" s="48"/>
      <c r="DJ139" s="48"/>
      <c r="DK139" s="48"/>
      <c r="DL139" s="48"/>
      <c r="DM139" s="48"/>
      <c r="DN139" s="48"/>
      <c r="DO139" s="105"/>
      <c r="DP139" s="55"/>
      <c r="DQ139" s="55"/>
      <c r="DR139" s="55"/>
      <c r="DS139" s="55"/>
      <c r="DT139" s="55"/>
      <c r="DU139" s="55"/>
      <c r="DV139" s="55"/>
      <c r="DW139" s="55"/>
      <c r="DX139" s="55"/>
      <c r="DY139" s="55"/>
      <c r="DZ139" s="55"/>
      <c r="EA139" s="55"/>
      <c r="EB139" s="55"/>
      <c r="EC139" s="55"/>
      <c r="ED139" s="55"/>
      <c r="EE139" s="55"/>
      <c r="EF139" s="55"/>
      <c r="EG139" s="55"/>
      <c r="EH139" s="55"/>
      <c r="EI139" s="55"/>
      <c r="EJ139" s="55"/>
      <c r="EK139" s="55"/>
      <c r="EL139" s="55"/>
      <c r="EM139" s="55"/>
      <c r="EN139" s="55"/>
      <c r="EO139" s="55"/>
      <c r="EP139" s="55"/>
      <c r="EQ139" s="55"/>
      <c r="ER139" s="55"/>
      <c r="ES139" s="55"/>
      <c r="ET139" s="55"/>
      <c r="EU139" s="55"/>
      <c r="EV139" s="55"/>
      <c r="EW139" s="55"/>
      <c r="EX139" s="55"/>
      <c r="EY139" s="55"/>
      <c r="EZ139" s="55"/>
      <c r="FA139" s="55"/>
      <c r="FB139" s="55"/>
      <c r="FC139" s="55"/>
      <c r="FD139" s="55"/>
      <c r="FE139" s="55"/>
      <c r="FF139" s="55"/>
      <c r="FG139" s="55"/>
      <c r="FH139" s="55"/>
      <c r="FI139" s="55"/>
      <c r="FJ139" s="55"/>
      <c r="FK139" s="55"/>
      <c r="FL139" s="55"/>
      <c r="FM139" s="55"/>
      <c r="FN139" s="55"/>
      <c r="FO139" s="55"/>
      <c r="FP139" s="55"/>
      <c r="FQ139" s="93"/>
      <c r="FR139" s="93"/>
      <c r="FS139" s="93"/>
      <c r="FT139" s="93"/>
      <c r="FU139" s="93"/>
      <c r="FV139" s="93"/>
      <c r="FW139" s="73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366"/>
      <c r="HH139" s="366"/>
      <c r="HI139" s="366"/>
      <c r="HJ139" s="366"/>
      <c r="HK139" s="366"/>
      <c r="HL139" s="366"/>
      <c r="HM139" s="366"/>
      <c r="HN139" s="368"/>
      <c r="HO139" s="1"/>
      <c r="HP139" s="1"/>
      <c r="HQ139" s="1"/>
      <c r="HR139" s="1"/>
      <c r="HY139" s="43"/>
      <c r="HZ139" s="43"/>
      <c r="IA139" s="43"/>
      <c r="IB139" s="40"/>
      <c r="IC139" s="40"/>
      <c r="ID139" s="40"/>
      <c r="IE139" s="40"/>
      <c r="IH139" s="34"/>
      <c r="II139" s="34"/>
      <c r="IJ139" s="34"/>
      <c r="IK139" s="34"/>
      <c r="IL139" s="34"/>
      <c r="IM139" s="34"/>
      <c r="IN139" s="34"/>
      <c r="IO139" s="34"/>
      <c r="IP139" s="34"/>
      <c r="IQ139" s="34"/>
      <c r="IR139" s="34"/>
      <c r="IS139" s="34"/>
      <c r="IT139" s="34"/>
      <c r="IU139" s="34"/>
    </row>
    <row r="140" spans="1:255" ht="3.75" customHeight="1" thickBot="1" x14ac:dyDescent="0.25">
      <c r="A140" s="1"/>
      <c r="B140" s="1"/>
      <c r="C140" s="1"/>
      <c r="D140" s="1"/>
      <c r="E140" s="1"/>
      <c r="F140" s="274"/>
      <c r="G140" s="275"/>
      <c r="H140" s="275"/>
      <c r="I140" s="275"/>
      <c r="J140" s="275"/>
      <c r="K140" s="278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279"/>
      <c r="AE140" s="243"/>
      <c r="AF140" s="244"/>
      <c r="AG140" s="244"/>
      <c r="AH140" s="244"/>
      <c r="AI140" s="244"/>
      <c r="AJ140" s="244"/>
      <c r="AK140" s="244"/>
      <c r="AL140" s="244"/>
      <c r="AM140" s="244"/>
      <c r="AN140" s="244"/>
      <c r="AO140" s="244"/>
      <c r="AP140" s="244"/>
      <c r="AQ140" s="244"/>
      <c r="AR140" s="244"/>
      <c r="AS140" s="244"/>
      <c r="AT140" s="244"/>
      <c r="AU140" s="244"/>
      <c r="AV140" s="244"/>
      <c r="AW140" s="244"/>
      <c r="AX140" s="244"/>
      <c r="AY140" s="244"/>
      <c r="AZ140" s="244"/>
      <c r="BA140" s="244"/>
      <c r="BB140" s="244"/>
      <c r="BC140" s="244"/>
      <c r="BD140" s="244"/>
      <c r="BE140" s="244"/>
      <c r="BF140" s="244"/>
      <c r="BG140" s="244"/>
      <c r="BH140" s="244"/>
      <c r="BI140" s="244"/>
      <c r="BJ140" s="244"/>
      <c r="BK140" s="244"/>
      <c r="BL140" s="244"/>
      <c r="BM140" s="244"/>
      <c r="BN140" s="244"/>
      <c r="BO140" s="244"/>
      <c r="BP140" s="244"/>
      <c r="BQ140" s="244"/>
      <c r="BR140" s="244"/>
      <c r="BS140" s="244"/>
      <c r="BT140" s="244"/>
      <c r="BU140" s="244"/>
      <c r="BV140" s="244"/>
      <c r="BW140" s="244"/>
      <c r="BX140" s="244"/>
      <c r="BY140" s="131"/>
      <c r="BZ140" s="131"/>
      <c r="CA140" s="131"/>
      <c r="CB140" s="131"/>
      <c r="CC140" s="131"/>
      <c r="CD140" s="132"/>
      <c r="CE140" s="88"/>
      <c r="CF140" s="51"/>
      <c r="CG140" s="51"/>
      <c r="CH140" s="51"/>
      <c r="CI140" s="50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70"/>
      <c r="CU140" s="50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88"/>
      <c r="DH140" s="51"/>
      <c r="DI140" s="51"/>
      <c r="DJ140" s="51"/>
      <c r="DK140" s="51"/>
      <c r="DL140" s="51"/>
      <c r="DM140" s="51"/>
      <c r="DN140" s="97"/>
      <c r="DO140" s="106"/>
      <c r="DP140" s="107"/>
      <c r="DQ140" s="107"/>
      <c r="DR140" s="107"/>
      <c r="DS140" s="107"/>
      <c r="DT140" s="107"/>
      <c r="DU140" s="107"/>
      <c r="DV140" s="107"/>
      <c r="DW140" s="107"/>
      <c r="DX140" s="107"/>
      <c r="DY140" s="107"/>
      <c r="DZ140" s="107"/>
      <c r="EA140" s="107"/>
      <c r="EB140" s="107"/>
      <c r="EC140" s="107"/>
      <c r="ED140" s="107"/>
      <c r="EE140" s="107"/>
      <c r="EF140" s="107"/>
      <c r="EG140" s="107"/>
      <c r="EH140" s="107"/>
      <c r="EI140" s="107"/>
      <c r="EJ140" s="107"/>
      <c r="EK140" s="107"/>
      <c r="EL140" s="107"/>
      <c r="EM140" s="107"/>
      <c r="EN140" s="107"/>
      <c r="EO140" s="107"/>
      <c r="EP140" s="107"/>
      <c r="EQ140" s="107"/>
      <c r="ER140" s="107"/>
      <c r="ES140" s="107"/>
      <c r="ET140" s="107"/>
      <c r="EU140" s="107"/>
      <c r="EV140" s="107"/>
      <c r="EW140" s="107"/>
      <c r="EX140" s="107"/>
      <c r="EY140" s="107"/>
      <c r="EZ140" s="107"/>
      <c r="FA140" s="107"/>
      <c r="FB140" s="107"/>
      <c r="FC140" s="107"/>
      <c r="FD140" s="107"/>
      <c r="FE140" s="107"/>
      <c r="FF140" s="107"/>
      <c r="FG140" s="107"/>
      <c r="FH140" s="107"/>
      <c r="FI140" s="107"/>
      <c r="FJ140" s="107"/>
      <c r="FK140" s="107"/>
      <c r="FL140" s="107"/>
      <c r="FM140" s="107"/>
      <c r="FN140" s="107"/>
      <c r="FO140" s="107"/>
      <c r="FP140" s="107"/>
      <c r="FQ140" s="94"/>
      <c r="FR140" s="94"/>
      <c r="FS140" s="94"/>
      <c r="FT140" s="94"/>
      <c r="FU140" s="94"/>
      <c r="FV140" s="94"/>
      <c r="FW140" s="109"/>
      <c r="FX140" s="89"/>
      <c r="FY140" s="89"/>
      <c r="FZ140" s="89"/>
      <c r="GA140" s="89"/>
      <c r="GB140" s="89"/>
      <c r="GC140" s="89"/>
      <c r="GD140" s="89"/>
      <c r="GE140" s="90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90"/>
      <c r="GR140" s="89"/>
      <c r="GS140" s="89"/>
      <c r="GT140" s="89"/>
      <c r="GU140" s="89"/>
      <c r="GV140" s="89"/>
      <c r="GW140" s="89"/>
      <c r="GX140" s="89"/>
      <c r="GY140" s="89"/>
      <c r="GZ140" s="89"/>
      <c r="HA140" s="89"/>
      <c r="HB140" s="89"/>
      <c r="HC140" s="90"/>
      <c r="HD140" s="89"/>
      <c r="HE140" s="89"/>
      <c r="HF140" s="89"/>
      <c r="HG140" s="32"/>
      <c r="HH140" s="32"/>
      <c r="HI140" s="32"/>
      <c r="HJ140" s="32"/>
      <c r="HK140" s="32"/>
      <c r="HL140" s="32"/>
      <c r="HM140" s="32"/>
      <c r="HN140" s="33"/>
      <c r="HO140" s="1"/>
      <c r="HP140" s="1"/>
      <c r="HQ140" s="1"/>
      <c r="HR140" s="1"/>
      <c r="HY140" s="10"/>
      <c r="HZ140" s="10"/>
      <c r="IA140" s="10"/>
      <c r="IB140" s="26"/>
      <c r="IC140" s="26"/>
      <c r="ID140" s="26"/>
      <c r="IE140" s="27"/>
      <c r="IH140" s="34"/>
      <c r="II140" s="34"/>
      <c r="IJ140" s="34"/>
      <c r="IK140" s="34"/>
      <c r="IL140" s="34"/>
      <c r="IM140" s="34"/>
      <c r="IN140" s="34"/>
      <c r="IO140" s="34"/>
      <c r="IP140" s="34"/>
      <c r="IQ140" s="34"/>
      <c r="IR140" s="34"/>
      <c r="IS140" s="34"/>
      <c r="IT140" s="34"/>
      <c r="IU140" s="34"/>
    </row>
    <row r="141" spans="1:255" ht="3.75" customHeight="1" thickBot="1" x14ac:dyDescent="0.25">
      <c r="A141" s="1"/>
      <c r="B141" s="1"/>
      <c r="C141" s="1"/>
      <c r="D141" s="1"/>
      <c r="E141" s="1"/>
      <c r="F141" s="274"/>
      <c r="G141" s="275"/>
      <c r="H141" s="275"/>
      <c r="I141" s="275"/>
      <c r="J141" s="275"/>
      <c r="K141" s="52" t="s">
        <v>56</v>
      </c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129" t="s">
        <v>55</v>
      </c>
      <c r="BZ141" s="129"/>
      <c r="CA141" s="129"/>
      <c r="CB141" s="129"/>
      <c r="CC141" s="129"/>
      <c r="CD141" s="130"/>
      <c r="CE141" s="108" t="str">
        <f>IFERROR(0+MID($IJ116,LEN($IJ116)-9+COLUMNS($CE141),1),"")</f>
        <v/>
      </c>
      <c r="CF141" s="47"/>
      <c r="CG141" s="47"/>
      <c r="CH141" s="47"/>
      <c r="CI141" s="47" t="str">
        <f>IFERROR(0+MID($IJ116,LEN($IJ116)-8+COLUMNS($CE141),1),"")</f>
        <v/>
      </c>
      <c r="CJ141" s="47"/>
      <c r="CK141" s="47"/>
      <c r="CL141" s="47"/>
      <c r="CM141" s="47" t="str">
        <f>IFERROR(0+MID($IJ116,LEN($IJ116)-7+COLUMNS($CE141),1),"")</f>
        <v/>
      </c>
      <c r="CN141" s="47"/>
      <c r="CO141" s="47"/>
      <c r="CP141" s="47"/>
      <c r="CQ141" s="47" t="str">
        <f>IFERROR(0+MID($IJ116,LEN($IJ116)-6+COLUMNS($CE141),1),"")</f>
        <v/>
      </c>
      <c r="CR141" s="47"/>
      <c r="CS141" s="47"/>
      <c r="CT141" s="47"/>
      <c r="CU141" s="47" t="str">
        <f>IFERROR(0+MID($IJ116,LEN($IJ116)-5+COLUMNS($CE141),1),"")</f>
        <v/>
      </c>
      <c r="CV141" s="47"/>
      <c r="CW141" s="47"/>
      <c r="CX141" s="47"/>
      <c r="CY141" s="47" t="str">
        <f>IFERROR(0+MID($IJ116,LEN($IJ116)-4+COLUMNS($CE141),1),"")</f>
        <v/>
      </c>
      <c r="CZ141" s="47"/>
      <c r="DA141" s="47"/>
      <c r="DB141" s="47"/>
      <c r="DC141" s="47" t="str">
        <f>IFERROR(0+MID($IJ116,LEN($IJ116)-3+COLUMNS($CE141),1),"")</f>
        <v/>
      </c>
      <c r="DD141" s="47"/>
      <c r="DE141" s="47"/>
      <c r="DF141" s="47"/>
      <c r="DG141" s="47" t="str">
        <f>IFERROR(0+MID($IJ116,LEN($IJ116)-2+COLUMNS($CE141),1),"")</f>
        <v/>
      </c>
      <c r="DH141" s="47"/>
      <c r="DI141" s="47"/>
      <c r="DJ141" s="47"/>
      <c r="DK141" s="47" t="str">
        <f>IF(IJ116=0,"",IFERROR(0+MID($IJ116,LEN($IJ116)-1+COLUMNS($CE141),1),""))</f>
        <v/>
      </c>
      <c r="DL141" s="47"/>
      <c r="DM141" s="47"/>
      <c r="DN141" s="110"/>
      <c r="DO141" s="347" t="s">
        <v>1</v>
      </c>
      <c r="DP141" s="347"/>
      <c r="DQ141" s="347"/>
      <c r="DR141" s="348"/>
      <c r="DS141" s="381"/>
      <c r="DT141" s="374"/>
      <c r="DU141" s="374"/>
      <c r="DV141" s="374"/>
      <c r="DW141" s="374"/>
      <c r="DX141" s="374"/>
      <c r="DY141" s="374"/>
      <c r="DZ141" s="374"/>
      <c r="EA141" s="374"/>
      <c r="EB141" s="374"/>
      <c r="EC141" s="374"/>
      <c r="ED141" s="374"/>
      <c r="EE141" s="374"/>
      <c r="EF141" s="374"/>
      <c r="EG141" s="374"/>
      <c r="EH141" s="374"/>
      <c r="EI141" s="374"/>
      <c r="EJ141" s="374"/>
      <c r="EK141" s="374"/>
      <c r="EL141" s="374"/>
      <c r="EM141" s="374"/>
      <c r="EN141" s="374"/>
      <c r="EO141" s="374"/>
      <c r="EP141" s="374"/>
      <c r="EQ141" s="374"/>
      <c r="ER141" s="374"/>
      <c r="ES141" s="374"/>
      <c r="ET141" s="374"/>
      <c r="EU141" s="374"/>
      <c r="EV141" s="374"/>
      <c r="EW141" s="374"/>
      <c r="EX141" s="374"/>
      <c r="EY141" s="374"/>
      <c r="EZ141" s="374"/>
      <c r="FA141" s="374"/>
      <c r="FB141" s="374"/>
      <c r="FC141" s="374"/>
      <c r="FD141" s="374"/>
      <c r="FE141" s="374"/>
      <c r="FF141" s="374"/>
      <c r="FG141" s="374"/>
      <c r="FH141" s="374"/>
      <c r="FI141" s="374"/>
      <c r="FJ141" s="374"/>
      <c r="FK141" s="374"/>
      <c r="FL141" s="374"/>
      <c r="FM141" s="374"/>
      <c r="FN141" s="374"/>
      <c r="FO141" s="374"/>
      <c r="FP141" s="374"/>
      <c r="FQ141" s="374"/>
      <c r="FR141" s="374"/>
      <c r="FS141" s="374"/>
      <c r="FT141" s="374"/>
      <c r="FU141" s="374"/>
      <c r="FV141" s="374"/>
      <c r="FW141" s="374"/>
      <c r="FX141" s="374"/>
      <c r="FY141" s="374"/>
      <c r="FZ141" s="374"/>
      <c r="GA141" s="374"/>
      <c r="GB141" s="374"/>
      <c r="GC141" s="374"/>
      <c r="GD141" s="374"/>
      <c r="GE141" s="374"/>
      <c r="GF141" s="374"/>
      <c r="GG141" s="374"/>
      <c r="GH141" s="374"/>
      <c r="GI141" s="374"/>
      <c r="GJ141" s="374"/>
      <c r="GK141" s="374"/>
      <c r="GL141" s="374"/>
      <c r="GM141" s="374"/>
      <c r="GN141" s="374"/>
      <c r="GO141" s="374"/>
      <c r="GP141" s="374"/>
      <c r="GQ141" s="374"/>
      <c r="GR141" s="374"/>
      <c r="GS141" s="374"/>
      <c r="GT141" s="374"/>
      <c r="GU141" s="374"/>
      <c r="GV141" s="374"/>
      <c r="GW141" s="374"/>
      <c r="GX141" s="374"/>
      <c r="GY141" s="374"/>
      <c r="GZ141" s="374"/>
      <c r="HA141" s="374"/>
      <c r="HB141" s="374"/>
      <c r="HC141" s="374"/>
      <c r="HD141" s="374"/>
      <c r="HE141" s="374"/>
      <c r="HF141" s="374"/>
      <c r="HG141" s="374"/>
      <c r="HH141" s="374"/>
      <c r="HI141" s="374"/>
      <c r="HJ141" s="374"/>
      <c r="HK141" s="374"/>
      <c r="HL141" s="374"/>
      <c r="HM141" s="374"/>
      <c r="HN141" s="375"/>
      <c r="HO141" s="1"/>
      <c r="HP141" s="1"/>
      <c r="HQ141" s="1"/>
      <c r="HR141" s="1"/>
      <c r="HY141" s="10"/>
      <c r="HZ141" s="10"/>
      <c r="IA141" s="10"/>
      <c r="IB141" s="26"/>
      <c r="IC141" s="26"/>
      <c r="ID141" s="26"/>
      <c r="IE141" s="27"/>
      <c r="IH141" s="34" t="s">
        <v>71</v>
      </c>
      <c r="II141" s="34"/>
      <c r="IJ141" s="34">
        <f>ROUNDDOWN(HZ119+IJ131,-2)</f>
        <v>0</v>
      </c>
      <c r="IK141" s="34"/>
      <c r="IL141" s="34"/>
      <c r="IM141" s="34"/>
      <c r="IN141" s="34"/>
      <c r="IO141" s="34"/>
      <c r="IP141" s="34"/>
      <c r="IQ141" s="34"/>
      <c r="IR141" s="34"/>
      <c r="IS141" s="34"/>
      <c r="IT141" s="34"/>
      <c r="IU141" s="34"/>
    </row>
    <row r="142" spans="1:255" ht="3.75" customHeight="1" x14ac:dyDescent="0.2">
      <c r="A142" s="1"/>
      <c r="B142" s="1"/>
      <c r="C142" s="1"/>
      <c r="D142" s="1"/>
      <c r="E142" s="1"/>
      <c r="F142" s="274"/>
      <c r="G142" s="275"/>
      <c r="H142" s="275"/>
      <c r="I142" s="275"/>
      <c r="J142" s="275"/>
      <c r="K142" s="54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  <c r="BU142" s="55"/>
      <c r="BV142" s="55"/>
      <c r="BW142" s="55"/>
      <c r="BX142" s="55"/>
      <c r="BY142" s="129"/>
      <c r="BZ142" s="129"/>
      <c r="CA142" s="129"/>
      <c r="CB142" s="129"/>
      <c r="CC142" s="129"/>
      <c r="CD142" s="130"/>
      <c r="CE142" s="73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111"/>
      <c r="DO142" s="347"/>
      <c r="DP142" s="347"/>
      <c r="DQ142" s="347"/>
      <c r="DR142" s="348"/>
      <c r="DS142" s="376"/>
      <c r="DT142" s="377"/>
      <c r="DU142" s="377"/>
      <c r="DV142" s="377"/>
      <c r="DW142" s="377"/>
      <c r="DX142" s="377"/>
      <c r="DY142" s="377"/>
      <c r="DZ142" s="377"/>
      <c r="EA142" s="377"/>
      <c r="EB142" s="377"/>
      <c r="EC142" s="377"/>
      <c r="ED142" s="377"/>
      <c r="EE142" s="377"/>
      <c r="EF142" s="377"/>
      <c r="EG142" s="377"/>
      <c r="EH142" s="377"/>
      <c r="EI142" s="377"/>
      <c r="EJ142" s="377"/>
      <c r="EK142" s="377"/>
      <c r="EL142" s="377"/>
      <c r="EM142" s="377"/>
      <c r="EN142" s="377"/>
      <c r="EO142" s="377"/>
      <c r="EP142" s="377"/>
      <c r="EQ142" s="377"/>
      <c r="ER142" s="377"/>
      <c r="ES142" s="377"/>
      <c r="ET142" s="377"/>
      <c r="EU142" s="377"/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115"/>
      <c r="HO142" s="1"/>
      <c r="HP142" s="1"/>
      <c r="HQ142" s="1"/>
      <c r="HR142" s="1"/>
      <c r="HY142" s="41" t="s">
        <v>106</v>
      </c>
      <c r="HZ142" s="41"/>
      <c r="IA142" s="41"/>
      <c r="IB142" s="38"/>
      <c r="IC142" s="38"/>
      <c r="ID142" s="38"/>
      <c r="IE142" s="38"/>
      <c r="IH142" s="34"/>
      <c r="II142" s="34"/>
      <c r="IJ142" s="34"/>
      <c r="IK142" s="34"/>
      <c r="IL142" s="34"/>
      <c r="IM142" s="34"/>
      <c r="IN142" s="34"/>
      <c r="IO142" s="34"/>
      <c r="IP142" s="34"/>
      <c r="IQ142" s="34"/>
      <c r="IR142" s="34"/>
      <c r="IS142" s="34"/>
      <c r="IT142" s="34"/>
      <c r="IU142" s="34"/>
    </row>
    <row r="143" spans="1:255" ht="3.75" customHeight="1" x14ac:dyDescent="0.2">
      <c r="A143" s="1"/>
      <c r="B143" s="1"/>
      <c r="C143" s="1"/>
      <c r="D143" s="1"/>
      <c r="E143" s="1"/>
      <c r="F143" s="274"/>
      <c r="G143" s="275"/>
      <c r="H143" s="275"/>
      <c r="I143" s="275"/>
      <c r="J143" s="275"/>
      <c r="K143" s="54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  <c r="BR143" s="55"/>
      <c r="BS143" s="55"/>
      <c r="BT143" s="55"/>
      <c r="BU143" s="55"/>
      <c r="BV143" s="55"/>
      <c r="BW143" s="55"/>
      <c r="BX143" s="55"/>
      <c r="BY143" s="129"/>
      <c r="BZ143" s="129"/>
      <c r="CA143" s="129"/>
      <c r="CB143" s="129"/>
      <c r="CC143" s="129"/>
      <c r="CD143" s="130"/>
      <c r="CE143" s="73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111"/>
      <c r="DO143" s="347"/>
      <c r="DP143" s="347"/>
      <c r="DQ143" s="347"/>
      <c r="DR143" s="348"/>
      <c r="DS143" s="376"/>
      <c r="DT143" s="377"/>
      <c r="DU143" s="377"/>
      <c r="DV143" s="377"/>
      <c r="DW143" s="377"/>
      <c r="DX143" s="377"/>
      <c r="DY143" s="377"/>
      <c r="DZ143" s="377"/>
      <c r="EA143" s="377"/>
      <c r="EB143" s="377"/>
      <c r="EC143" s="377"/>
      <c r="ED143" s="377"/>
      <c r="EE143" s="377"/>
      <c r="EF143" s="377"/>
      <c r="EG143" s="377"/>
      <c r="EH143" s="377"/>
      <c r="EI143" s="377"/>
      <c r="EJ143" s="377"/>
      <c r="EK143" s="377"/>
      <c r="EL143" s="377"/>
      <c r="EM143" s="377"/>
      <c r="EN143" s="377"/>
      <c r="EO143" s="377"/>
      <c r="EP143" s="377"/>
      <c r="EQ143" s="377"/>
      <c r="ER143" s="377"/>
      <c r="ES143" s="377"/>
      <c r="ET143" s="377"/>
      <c r="EU143" s="377"/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115"/>
      <c r="HO143" s="1"/>
      <c r="HP143" s="1"/>
      <c r="HQ143" s="1"/>
      <c r="HR143" s="1"/>
      <c r="HY143" s="42"/>
      <c r="HZ143" s="42"/>
      <c r="IA143" s="42"/>
      <c r="IB143" s="39"/>
      <c r="IC143" s="39"/>
      <c r="ID143" s="39"/>
      <c r="IE143" s="39"/>
      <c r="IH143" s="34"/>
      <c r="II143" s="34"/>
      <c r="IJ143" s="34"/>
      <c r="IK143" s="34"/>
      <c r="IL143" s="34"/>
      <c r="IM143" s="34"/>
      <c r="IN143" s="34"/>
      <c r="IO143" s="34"/>
      <c r="IP143" s="34"/>
      <c r="IQ143" s="34"/>
      <c r="IR143" s="34"/>
      <c r="IS143" s="34"/>
      <c r="IT143" s="34"/>
      <c r="IU143" s="34"/>
    </row>
    <row r="144" spans="1:255" ht="3.75" customHeight="1" x14ac:dyDescent="0.2">
      <c r="A144" s="1"/>
      <c r="B144" s="1"/>
      <c r="C144" s="1"/>
      <c r="D144" s="1"/>
      <c r="E144" s="1"/>
      <c r="F144" s="274"/>
      <c r="G144" s="275"/>
      <c r="H144" s="275"/>
      <c r="I144" s="275"/>
      <c r="J144" s="275"/>
      <c r="K144" s="54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129"/>
      <c r="BZ144" s="129"/>
      <c r="CA144" s="129"/>
      <c r="CB144" s="129"/>
      <c r="CC144" s="129"/>
      <c r="CD144" s="130"/>
      <c r="CE144" s="73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111"/>
      <c r="DO144" s="347"/>
      <c r="DP144" s="347"/>
      <c r="DQ144" s="347"/>
      <c r="DR144" s="348"/>
      <c r="DS144" s="376"/>
      <c r="DT144" s="377"/>
      <c r="DU144" s="377"/>
      <c r="DV144" s="377"/>
      <c r="DW144" s="377"/>
      <c r="DX144" s="377"/>
      <c r="DY144" s="377"/>
      <c r="DZ144" s="377"/>
      <c r="EA144" s="377"/>
      <c r="EB144" s="377"/>
      <c r="EC144" s="377"/>
      <c r="ED144" s="377"/>
      <c r="EE144" s="377"/>
      <c r="EF144" s="377"/>
      <c r="EG144" s="377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377"/>
      <c r="EU144" s="377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115"/>
      <c r="HO144" s="1"/>
      <c r="HP144" s="1"/>
      <c r="HQ144" s="1"/>
      <c r="HR144" s="1"/>
      <c r="HY144" s="42"/>
      <c r="HZ144" s="42"/>
      <c r="IA144" s="42"/>
      <c r="IB144" s="39"/>
      <c r="IC144" s="39"/>
      <c r="ID144" s="39"/>
      <c r="IE144" s="39"/>
      <c r="IH144" s="34"/>
      <c r="II144" s="34"/>
      <c r="IJ144" s="34"/>
      <c r="IK144" s="34"/>
      <c r="IL144" s="34"/>
      <c r="IM144" s="34"/>
      <c r="IN144" s="34"/>
      <c r="IO144" s="34"/>
      <c r="IP144" s="34"/>
      <c r="IQ144" s="34"/>
      <c r="IR144" s="34"/>
      <c r="IS144" s="34"/>
      <c r="IT144" s="34"/>
      <c r="IU144" s="34"/>
    </row>
    <row r="145" spans="1:255" ht="3.75" customHeight="1" x14ac:dyDescent="0.2">
      <c r="A145" s="1"/>
      <c r="B145" s="1"/>
      <c r="C145" s="1"/>
      <c r="D145" s="1"/>
      <c r="E145" s="1"/>
      <c r="F145" s="274"/>
      <c r="G145" s="275"/>
      <c r="H145" s="275"/>
      <c r="I145" s="275"/>
      <c r="J145" s="275"/>
      <c r="K145" s="54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129"/>
      <c r="BZ145" s="129"/>
      <c r="CA145" s="129"/>
      <c r="CB145" s="129"/>
      <c r="CC145" s="129"/>
      <c r="CD145" s="130"/>
      <c r="CE145" s="73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111"/>
      <c r="DO145" s="347"/>
      <c r="DP145" s="347"/>
      <c r="DQ145" s="347"/>
      <c r="DR145" s="348"/>
      <c r="DS145" s="376"/>
      <c r="DT145" s="377"/>
      <c r="DU145" s="377"/>
      <c r="DV145" s="377"/>
      <c r="DW145" s="377"/>
      <c r="DX145" s="377"/>
      <c r="DY145" s="377"/>
      <c r="DZ145" s="377"/>
      <c r="EA145" s="377"/>
      <c r="EB145" s="377"/>
      <c r="EC145" s="377"/>
      <c r="ED145" s="377"/>
      <c r="EE145" s="377"/>
      <c r="EF145" s="377"/>
      <c r="EG145" s="377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377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115"/>
      <c r="HO145" s="1"/>
      <c r="HP145" s="1"/>
      <c r="HQ145" s="1"/>
      <c r="HR145" s="1"/>
      <c r="HY145" s="42"/>
      <c r="HZ145" s="42"/>
      <c r="IA145" s="42"/>
      <c r="IB145" s="39"/>
      <c r="IC145" s="39"/>
      <c r="ID145" s="39"/>
      <c r="IE145" s="39"/>
      <c r="IH145" s="34"/>
      <c r="II145" s="34"/>
      <c r="IJ145" s="34"/>
      <c r="IK145" s="34"/>
      <c r="IL145" s="34"/>
      <c r="IM145" s="34"/>
      <c r="IN145" s="34"/>
      <c r="IO145" s="34"/>
      <c r="IP145" s="34"/>
      <c r="IQ145" s="34"/>
      <c r="IR145" s="34"/>
      <c r="IS145" s="34"/>
      <c r="IT145" s="34"/>
      <c r="IU145" s="34"/>
    </row>
    <row r="146" spans="1:255" ht="3.75" customHeight="1" x14ac:dyDescent="0.2">
      <c r="A146" s="1"/>
      <c r="B146" s="1"/>
      <c r="C146" s="1"/>
      <c r="D146" s="1"/>
      <c r="E146" s="1"/>
      <c r="F146" s="274"/>
      <c r="G146" s="275"/>
      <c r="H146" s="275"/>
      <c r="I146" s="275"/>
      <c r="J146" s="275"/>
      <c r="K146" s="54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  <c r="BQ146" s="55"/>
      <c r="BR146" s="55"/>
      <c r="BS146" s="55"/>
      <c r="BT146" s="55"/>
      <c r="BU146" s="55"/>
      <c r="BV146" s="55"/>
      <c r="BW146" s="55"/>
      <c r="BX146" s="55"/>
      <c r="BY146" s="129"/>
      <c r="BZ146" s="129"/>
      <c r="CA146" s="129"/>
      <c r="CB146" s="129"/>
      <c r="CC146" s="129"/>
      <c r="CD146" s="130"/>
      <c r="CE146" s="73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111"/>
      <c r="DO146" s="347"/>
      <c r="DP146" s="347"/>
      <c r="DQ146" s="347"/>
      <c r="DR146" s="348"/>
      <c r="DS146" s="376"/>
      <c r="DT146" s="377"/>
      <c r="DU146" s="377"/>
      <c r="DV146" s="377"/>
      <c r="DW146" s="377"/>
      <c r="DX146" s="377"/>
      <c r="DY146" s="377"/>
      <c r="DZ146" s="377"/>
      <c r="EA146" s="377"/>
      <c r="EB146" s="377"/>
      <c r="EC146" s="377"/>
      <c r="ED146" s="377"/>
      <c r="EE146" s="377"/>
      <c r="EF146" s="377"/>
      <c r="EG146" s="377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377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115"/>
      <c r="HO146" s="1"/>
      <c r="HP146" s="1"/>
      <c r="HQ146" s="1"/>
      <c r="HR146" s="1"/>
      <c r="HY146" s="42"/>
      <c r="HZ146" s="42"/>
      <c r="IA146" s="42"/>
      <c r="IB146" s="39"/>
      <c r="IC146" s="39"/>
      <c r="ID146" s="39"/>
      <c r="IE146" s="39"/>
      <c r="IH146" s="34" t="s">
        <v>72</v>
      </c>
      <c r="II146" s="34"/>
      <c r="IJ146" s="34">
        <f>ROUNDDOWN(IJ136-IJ141,-2)</f>
        <v>0</v>
      </c>
      <c r="IK146" s="34"/>
      <c r="IL146" s="34"/>
      <c r="IM146" s="34"/>
      <c r="IN146" s="34"/>
      <c r="IO146" s="34"/>
      <c r="IP146" s="34"/>
      <c r="IQ146" s="34"/>
      <c r="IR146" s="34"/>
      <c r="IS146" s="34"/>
      <c r="IT146" s="34"/>
      <c r="IU146" s="34"/>
    </row>
    <row r="147" spans="1:255" ht="3.75" customHeight="1" x14ac:dyDescent="0.2">
      <c r="A147" s="1"/>
      <c r="B147" s="1"/>
      <c r="C147" s="1"/>
      <c r="D147" s="1"/>
      <c r="E147" s="1"/>
      <c r="F147" s="274"/>
      <c r="G147" s="275"/>
      <c r="H147" s="275"/>
      <c r="I147" s="275"/>
      <c r="J147" s="275"/>
      <c r="K147" s="54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  <c r="AW147" s="55"/>
      <c r="AX147" s="55"/>
      <c r="AY147" s="55"/>
      <c r="AZ147" s="55"/>
      <c r="BA147" s="55"/>
      <c r="BB147" s="55"/>
      <c r="BC147" s="55"/>
      <c r="BD147" s="55"/>
      <c r="BE147" s="55"/>
      <c r="BF147" s="55"/>
      <c r="BG147" s="55"/>
      <c r="BH147" s="55"/>
      <c r="BI147" s="55"/>
      <c r="BJ147" s="55"/>
      <c r="BK147" s="55"/>
      <c r="BL147" s="55"/>
      <c r="BM147" s="55"/>
      <c r="BN147" s="55"/>
      <c r="BO147" s="55"/>
      <c r="BP147" s="55"/>
      <c r="BQ147" s="55"/>
      <c r="BR147" s="55"/>
      <c r="BS147" s="55"/>
      <c r="BT147" s="55"/>
      <c r="BU147" s="55"/>
      <c r="BV147" s="55"/>
      <c r="BW147" s="55"/>
      <c r="BX147" s="55"/>
      <c r="BY147" s="129"/>
      <c r="BZ147" s="129"/>
      <c r="CA147" s="129"/>
      <c r="CB147" s="129"/>
      <c r="CC147" s="129"/>
      <c r="CD147" s="130"/>
      <c r="CE147" s="73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111"/>
      <c r="DO147" s="347"/>
      <c r="DP147" s="347"/>
      <c r="DQ147" s="347"/>
      <c r="DR147" s="348"/>
      <c r="DS147" s="376"/>
      <c r="DT147" s="377"/>
      <c r="DU147" s="377"/>
      <c r="DV147" s="377"/>
      <c r="DW147" s="377"/>
      <c r="DX147" s="377"/>
      <c r="DY147" s="377"/>
      <c r="DZ147" s="377"/>
      <c r="EA147" s="377"/>
      <c r="EB147" s="377"/>
      <c r="EC147" s="377"/>
      <c r="ED147" s="377"/>
      <c r="EE147" s="377"/>
      <c r="EF147" s="377"/>
      <c r="EG147" s="377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377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115"/>
      <c r="HO147" s="1"/>
      <c r="HP147" s="1"/>
      <c r="HQ147" s="1"/>
      <c r="HR147" s="1"/>
      <c r="HY147" s="42"/>
      <c r="HZ147" s="42"/>
      <c r="IA147" s="42"/>
      <c r="IB147" s="39"/>
      <c r="IC147" s="39"/>
      <c r="ID147" s="39"/>
      <c r="IE147" s="39"/>
      <c r="IH147" s="34"/>
      <c r="II147" s="34"/>
      <c r="IJ147" s="34"/>
      <c r="IK147" s="34"/>
      <c r="IL147" s="34"/>
      <c r="IM147" s="34"/>
      <c r="IN147" s="34"/>
      <c r="IO147" s="34"/>
      <c r="IP147" s="34"/>
      <c r="IQ147" s="34"/>
      <c r="IR147" s="34"/>
      <c r="IS147" s="34"/>
      <c r="IT147" s="34"/>
      <c r="IU147" s="34"/>
    </row>
    <row r="148" spans="1:255" ht="3.75" customHeight="1" x14ac:dyDescent="0.2">
      <c r="A148" s="1"/>
      <c r="B148" s="1"/>
      <c r="C148" s="1"/>
      <c r="D148" s="1"/>
      <c r="E148" s="1"/>
      <c r="F148" s="274"/>
      <c r="G148" s="275"/>
      <c r="H148" s="275"/>
      <c r="I148" s="275"/>
      <c r="J148" s="275"/>
      <c r="K148" s="54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55"/>
      <c r="AW148" s="55"/>
      <c r="AX148" s="55"/>
      <c r="AY148" s="55"/>
      <c r="AZ148" s="55"/>
      <c r="BA148" s="55"/>
      <c r="BB148" s="55"/>
      <c r="BC148" s="55"/>
      <c r="BD148" s="55"/>
      <c r="BE148" s="55"/>
      <c r="BF148" s="55"/>
      <c r="BG148" s="55"/>
      <c r="BH148" s="55"/>
      <c r="BI148" s="55"/>
      <c r="BJ148" s="55"/>
      <c r="BK148" s="55"/>
      <c r="BL148" s="55"/>
      <c r="BM148" s="55"/>
      <c r="BN148" s="55"/>
      <c r="BO148" s="55"/>
      <c r="BP148" s="55"/>
      <c r="BQ148" s="55"/>
      <c r="BR148" s="55"/>
      <c r="BS148" s="55"/>
      <c r="BT148" s="55"/>
      <c r="BU148" s="55"/>
      <c r="BV148" s="55"/>
      <c r="BW148" s="55"/>
      <c r="BX148" s="55"/>
      <c r="BY148" s="129"/>
      <c r="BZ148" s="129"/>
      <c r="CA148" s="129"/>
      <c r="CB148" s="129"/>
      <c r="CC148" s="129"/>
      <c r="CD148" s="130"/>
      <c r="CE148" s="73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9"/>
      <c r="CR148" s="48"/>
      <c r="CS148" s="48"/>
      <c r="CT148" s="48"/>
      <c r="CU148" s="51"/>
      <c r="CV148" s="51"/>
      <c r="CW148" s="51"/>
      <c r="CX148" s="51"/>
      <c r="CY148" s="48"/>
      <c r="CZ148" s="48"/>
      <c r="DA148" s="48"/>
      <c r="DB148" s="48"/>
      <c r="DC148" s="49"/>
      <c r="DD148" s="48"/>
      <c r="DE148" s="48"/>
      <c r="DF148" s="112"/>
      <c r="DG148" s="48"/>
      <c r="DH148" s="48"/>
      <c r="DI148" s="48"/>
      <c r="DJ148" s="48"/>
      <c r="DK148" s="48"/>
      <c r="DL148" s="48"/>
      <c r="DM148" s="48"/>
      <c r="DN148" s="111"/>
      <c r="DO148" s="347"/>
      <c r="DP148" s="347"/>
      <c r="DQ148" s="347"/>
      <c r="DR148" s="348"/>
      <c r="DS148" s="376"/>
      <c r="DT148" s="377"/>
      <c r="DU148" s="377"/>
      <c r="DV148" s="377"/>
      <c r="DW148" s="377"/>
      <c r="DX148" s="377"/>
      <c r="DY148" s="377"/>
      <c r="DZ148" s="377"/>
      <c r="EA148" s="377"/>
      <c r="EB148" s="377"/>
      <c r="EC148" s="377"/>
      <c r="ED148" s="377"/>
      <c r="EE148" s="377"/>
      <c r="EF148" s="377"/>
      <c r="EG148" s="377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377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115"/>
      <c r="HO148" s="1"/>
      <c r="HP148" s="1"/>
      <c r="HQ148" s="1"/>
      <c r="HR148" s="1"/>
      <c r="HY148" s="42"/>
      <c r="HZ148" s="42"/>
      <c r="IA148" s="42"/>
      <c r="IB148" s="39"/>
      <c r="IC148" s="39"/>
      <c r="ID148" s="39"/>
      <c r="IE148" s="39"/>
      <c r="IH148" s="34"/>
      <c r="II148" s="34"/>
      <c r="IJ148" s="34"/>
      <c r="IK148" s="34"/>
      <c r="IL148" s="34"/>
      <c r="IM148" s="34"/>
      <c r="IN148" s="34"/>
      <c r="IO148" s="34"/>
      <c r="IP148" s="34"/>
      <c r="IQ148" s="34"/>
      <c r="IR148" s="34"/>
      <c r="IS148" s="34"/>
      <c r="IT148" s="34"/>
      <c r="IU148" s="34"/>
    </row>
    <row r="149" spans="1:255" ht="3.75" customHeight="1" x14ac:dyDescent="0.2">
      <c r="A149" s="1"/>
      <c r="B149" s="1"/>
      <c r="C149" s="1"/>
      <c r="D149" s="1"/>
      <c r="E149" s="1"/>
      <c r="F149" s="274"/>
      <c r="G149" s="275"/>
      <c r="H149" s="275"/>
      <c r="I149" s="275"/>
      <c r="J149" s="275"/>
      <c r="K149" s="52" t="s">
        <v>58</v>
      </c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166" t="s">
        <v>57</v>
      </c>
      <c r="BZ149" s="166"/>
      <c r="CA149" s="166"/>
      <c r="CB149" s="166"/>
      <c r="CC149" s="166"/>
      <c r="CD149" s="177"/>
      <c r="CE149" s="108" t="str">
        <f>IFERROR(0+MID($HZ119,LEN($HZ119)-9+COLUMNS($CE149),1),"")</f>
        <v/>
      </c>
      <c r="CF149" s="47"/>
      <c r="CG149" s="47"/>
      <c r="CH149" s="47"/>
      <c r="CI149" s="47" t="str">
        <f>IFERROR(0+MID($HZ119,LEN($HZ119)-8+COLUMNS($CE149),1),"")</f>
        <v/>
      </c>
      <c r="CJ149" s="47"/>
      <c r="CK149" s="47"/>
      <c r="CL149" s="47"/>
      <c r="CM149" s="47" t="str">
        <f>IFERROR(0+MID($HZ119,LEN($HZ119)-7+COLUMNS($CE149),1),"")</f>
        <v/>
      </c>
      <c r="CN149" s="47"/>
      <c r="CO149" s="47"/>
      <c r="CP149" s="47"/>
      <c r="CQ149" s="47" t="str">
        <f>IFERROR(0+MID($HZ119,LEN($HZ119)-6+COLUMNS($CE149),1),"")</f>
        <v/>
      </c>
      <c r="CR149" s="47"/>
      <c r="CS149" s="47"/>
      <c r="CT149" s="47"/>
      <c r="CU149" s="47" t="str">
        <f>IFERROR(0+MID($HZ119,LEN($HZ119)-5+COLUMNS($CE149),1),"")</f>
        <v/>
      </c>
      <c r="CV149" s="47"/>
      <c r="CW149" s="47"/>
      <c r="CX149" s="47"/>
      <c r="CY149" s="47" t="str">
        <f>IFERROR(0+MID($HZ119,LEN($HZ119)-4+COLUMNS($CE149),1),"")</f>
        <v/>
      </c>
      <c r="CZ149" s="47"/>
      <c r="DA149" s="47"/>
      <c r="DB149" s="47"/>
      <c r="DC149" s="47" t="str">
        <f>IFERROR(0+MID($HZ119,LEN($HZ119)-3+COLUMNS($CE149),1),"")</f>
        <v/>
      </c>
      <c r="DD149" s="47"/>
      <c r="DE149" s="47"/>
      <c r="DF149" s="47"/>
      <c r="DG149" s="47" t="str">
        <f>IFERROR(0+MID($HZ119,LEN($HZ119)-2+COLUMNS($CE149),1),"")</f>
        <v/>
      </c>
      <c r="DH149" s="47"/>
      <c r="DI149" s="47"/>
      <c r="DJ149" s="47"/>
      <c r="DK149" s="47" t="str">
        <f>IFERROR(0+MID($HZ119,LEN($HZ119)-1+COLUMNS($CE149),1),"")</f>
        <v/>
      </c>
      <c r="DL149" s="47"/>
      <c r="DM149" s="47"/>
      <c r="DN149" s="110"/>
      <c r="DO149" s="347"/>
      <c r="DP149" s="347"/>
      <c r="DQ149" s="347"/>
      <c r="DR149" s="348"/>
      <c r="DS149" s="376"/>
      <c r="DT149" s="377"/>
      <c r="DU149" s="377"/>
      <c r="DV149" s="377"/>
      <c r="DW149" s="377"/>
      <c r="DX149" s="377"/>
      <c r="DY149" s="377"/>
      <c r="DZ149" s="377"/>
      <c r="EA149" s="377"/>
      <c r="EB149" s="377"/>
      <c r="EC149" s="377"/>
      <c r="ED149" s="377"/>
      <c r="EE149" s="377"/>
      <c r="EF149" s="377"/>
      <c r="EG149" s="377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377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115"/>
      <c r="HO149" s="1"/>
      <c r="HP149" s="1"/>
      <c r="HQ149" s="1"/>
      <c r="HR149" s="1"/>
      <c r="HY149" s="42"/>
      <c r="HZ149" s="42"/>
      <c r="IA149" s="42"/>
      <c r="IB149" s="39"/>
      <c r="IC149" s="39"/>
      <c r="ID149" s="39"/>
      <c r="IE149" s="39"/>
      <c r="IH149" s="34"/>
      <c r="II149" s="34"/>
      <c r="IJ149" s="34"/>
      <c r="IK149" s="34"/>
      <c r="IL149" s="34"/>
      <c r="IM149" s="34"/>
      <c r="IN149" s="34"/>
      <c r="IO149" s="34"/>
      <c r="IP149" s="34"/>
      <c r="IQ149" s="34"/>
      <c r="IR149" s="34"/>
      <c r="IS149" s="34"/>
      <c r="IT149" s="34"/>
      <c r="IU149" s="34"/>
    </row>
    <row r="150" spans="1:255" ht="3.75" customHeight="1" x14ac:dyDescent="0.2">
      <c r="A150" s="1"/>
      <c r="B150" s="1"/>
      <c r="C150" s="1"/>
      <c r="D150" s="1"/>
      <c r="E150" s="1"/>
      <c r="F150" s="274"/>
      <c r="G150" s="275"/>
      <c r="H150" s="275"/>
      <c r="I150" s="275"/>
      <c r="J150" s="275"/>
      <c r="K150" s="54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  <c r="BR150" s="55"/>
      <c r="BS150" s="55"/>
      <c r="BT150" s="55"/>
      <c r="BU150" s="55"/>
      <c r="BV150" s="55"/>
      <c r="BW150" s="55"/>
      <c r="BX150" s="55"/>
      <c r="BY150" s="129"/>
      <c r="BZ150" s="129"/>
      <c r="CA150" s="129"/>
      <c r="CB150" s="129"/>
      <c r="CC150" s="129"/>
      <c r="CD150" s="130"/>
      <c r="CE150" s="73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111"/>
      <c r="DO150" s="347"/>
      <c r="DP150" s="347"/>
      <c r="DQ150" s="347"/>
      <c r="DR150" s="348"/>
      <c r="DS150" s="376"/>
      <c r="DT150" s="377"/>
      <c r="DU150" s="377"/>
      <c r="DV150" s="377"/>
      <c r="DW150" s="377"/>
      <c r="DX150" s="377"/>
      <c r="DY150" s="377"/>
      <c r="DZ150" s="377"/>
      <c r="EA150" s="377"/>
      <c r="EB150" s="377"/>
      <c r="EC150" s="377"/>
      <c r="ED150" s="377"/>
      <c r="EE150" s="377"/>
      <c r="EF150" s="377"/>
      <c r="EG150" s="377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377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115"/>
      <c r="HO150" s="1"/>
      <c r="HP150" s="1"/>
      <c r="HQ150" s="1"/>
      <c r="HR150" s="1"/>
      <c r="HY150" s="42"/>
      <c r="HZ150" s="42"/>
      <c r="IA150" s="42"/>
      <c r="IB150" s="39"/>
      <c r="IC150" s="39"/>
      <c r="ID150" s="39"/>
      <c r="IE150" s="39"/>
      <c r="IH150" s="34"/>
      <c r="II150" s="34"/>
      <c r="IJ150" s="34"/>
      <c r="IK150" s="34"/>
      <c r="IL150" s="34"/>
      <c r="IM150" s="34"/>
      <c r="IN150" s="34"/>
      <c r="IO150" s="34"/>
      <c r="IP150" s="34"/>
      <c r="IQ150" s="34"/>
      <c r="IR150" s="34"/>
      <c r="IS150" s="34"/>
      <c r="IT150" s="34"/>
      <c r="IU150" s="34"/>
    </row>
    <row r="151" spans="1:255" ht="3.75" customHeight="1" thickBot="1" x14ac:dyDescent="0.25">
      <c r="A151" s="1"/>
      <c r="B151" s="1"/>
      <c r="C151" s="1"/>
      <c r="D151" s="1"/>
      <c r="E151" s="1"/>
      <c r="F151" s="274"/>
      <c r="G151" s="275"/>
      <c r="H151" s="275"/>
      <c r="I151" s="275"/>
      <c r="J151" s="275"/>
      <c r="K151" s="54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5"/>
      <c r="BT151" s="55"/>
      <c r="BU151" s="55"/>
      <c r="BV151" s="55"/>
      <c r="BW151" s="55"/>
      <c r="BX151" s="55"/>
      <c r="BY151" s="129"/>
      <c r="BZ151" s="129"/>
      <c r="CA151" s="129"/>
      <c r="CB151" s="129"/>
      <c r="CC151" s="129"/>
      <c r="CD151" s="130"/>
      <c r="CE151" s="73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111"/>
      <c r="DO151" s="347"/>
      <c r="DP151" s="347"/>
      <c r="DQ151" s="347"/>
      <c r="DR151" s="348"/>
      <c r="DS151" s="376"/>
      <c r="DT151" s="377"/>
      <c r="DU151" s="377"/>
      <c r="DV151" s="377"/>
      <c r="DW151" s="377"/>
      <c r="DX151" s="377"/>
      <c r="DY151" s="377"/>
      <c r="DZ151" s="377"/>
      <c r="EA151" s="377"/>
      <c r="EB151" s="377"/>
      <c r="EC151" s="377"/>
      <c r="ED151" s="377"/>
      <c r="EE151" s="377"/>
      <c r="EF151" s="377"/>
      <c r="EG151" s="377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377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115"/>
      <c r="HO151" s="1"/>
      <c r="HP151" s="1"/>
      <c r="HQ151" s="1"/>
      <c r="HR151" s="1"/>
      <c r="HY151" s="43"/>
      <c r="HZ151" s="43"/>
      <c r="IA151" s="43"/>
      <c r="IB151" s="40"/>
      <c r="IC151" s="40"/>
      <c r="ID151" s="40"/>
      <c r="IE151" s="40"/>
      <c r="IH151" s="34" t="s">
        <v>105</v>
      </c>
      <c r="II151" s="34"/>
      <c r="IJ151" s="34">
        <f>SUM(HZ101:HZ110)</f>
        <v>0</v>
      </c>
      <c r="IK151" s="34"/>
      <c r="IL151" s="34"/>
      <c r="IM151" s="34"/>
      <c r="IN151" s="34"/>
      <c r="IO151" s="34"/>
      <c r="IP151" s="34"/>
      <c r="IQ151" s="34"/>
      <c r="IR151" s="34"/>
      <c r="IS151" s="34"/>
      <c r="IT151" s="34"/>
      <c r="IU151" s="34"/>
    </row>
    <row r="152" spans="1:255" ht="3.75" customHeight="1" x14ac:dyDescent="0.2">
      <c r="A152" s="1"/>
      <c r="B152" s="1"/>
      <c r="C152" s="1"/>
      <c r="D152" s="1"/>
      <c r="E152" s="1"/>
      <c r="F152" s="274"/>
      <c r="G152" s="275"/>
      <c r="H152" s="275"/>
      <c r="I152" s="275"/>
      <c r="J152" s="275"/>
      <c r="K152" s="54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5"/>
      <c r="BT152" s="55"/>
      <c r="BU152" s="55"/>
      <c r="BV152" s="55"/>
      <c r="BW152" s="55"/>
      <c r="BX152" s="55"/>
      <c r="BY152" s="129"/>
      <c r="BZ152" s="129"/>
      <c r="CA152" s="129"/>
      <c r="CB152" s="129"/>
      <c r="CC152" s="129"/>
      <c r="CD152" s="130"/>
      <c r="CE152" s="73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111"/>
      <c r="DO152" s="347"/>
      <c r="DP152" s="347"/>
      <c r="DQ152" s="347"/>
      <c r="DR152" s="348"/>
      <c r="DS152" s="376"/>
      <c r="DT152" s="377"/>
      <c r="DU152" s="377"/>
      <c r="DV152" s="377"/>
      <c r="DW152" s="377"/>
      <c r="DX152" s="377"/>
      <c r="DY152" s="377"/>
      <c r="DZ152" s="377"/>
      <c r="EA152" s="377"/>
      <c r="EB152" s="377"/>
      <c r="EC152" s="377"/>
      <c r="ED152" s="377"/>
      <c r="EE152" s="377"/>
      <c r="EF152" s="377"/>
      <c r="EG152" s="377"/>
      <c r="EH152" s="377"/>
      <c r="EI152" s="377"/>
      <c r="EJ152" s="377"/>
      <c r="EK152" s="377"/>
      <c r="EL152" s="377"/>
      <c r="EM152" s="377"/>
      <c r="EN152" s="377"/>
      <c r="EO152" s="377"/>
      <c r="EP152" s="377"/>
      <c r="EQ152" s="377"/>
      <c r="ER152" s="377"/>
      <c r="ES152" s="377"/>
      <c r="ET152" s="377"/>
      <c r="EU152" s="377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115"/>
      <c r="HO152" s="1"/>
      <c r="HP152" s="1"/>
      <c r="HQ152" s="1"/>
      <c r="HR152" s="1"/>
      <c r="IH152" s="34"/>
      <c r="II152" s="34"/>
      <c r="IJ152" s="34"/>
      <c r="IK152" s="34"/>
      <c r="IL152" s="34"/>
      <c r="IM152" s="34"/>
      <c r="IN152" s="34"/>
      <c r="IO152" s="34"/>
      <c r="IP152" s="34"/>
      <c r="IQ152" s="34"/>
      <c r="IR152" s="34"/>
      <c r="IS152" s="34"/>
      <c r="IT152" s="34"/>
      <c r="IU152" s="34"/>
    </row>
    <row r="153" spans="1:255" ht="3.75" customHeight="1" x14ac:dyDescent="0.2">
      <c r="A153" s="1"/>
      <c r="B153" s="1"/>
      <c r="C153" s="1"/>
      <c r="D153" s="1"/>
      <c r="E153" s="1"/>
      <c r="F153" s="274"/>
      <c r="G153" s="275"/>
      <c r="H153" s="275"/>
      <c r="I153" s="275"/>
      <c r="J153" s="275"/>
      <c r="K153" s="54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55"/>
      <c r="BY153" s="129"/>
      <c r="BZ153" s="129"/>
      <c r="CA153" s="129"/>
      <c r="CB153" s="129"/>
      <c r="CC153" s="129"/>
      <c r="CD153" s="130"/>
      <c r="CE153" s="73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111"/>
      <c r="DO153" s="347"/>
      <c r="DP153" s="347"/>
      <c r="DQ153" s="347"/>
      <c r="DR153" s="348"/>
      <c r="DS153" s="376"/>
      <c r="DT153" s="377"/>
      <c r="DU153" s="377"/>
      <c r="DV153" s="377"/>
      <c r="DW153" s="377"/>
      <c r="DX153" s="377"/>
      <c r="DY153" s="377"/>
      <c r="DZ153" s="377"/>
      <c r="EA153" s="377"/>
      <c r="EB153" s="377"/>
      <c r="EC153" s="377"/>
      <c r="ED153" s="377"/>
      <c r="EE153" s="377"/>
      <c r="EF153" s="377"/>
      <c r="EG153" s="377"/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377"/>
      <c r="EU153" s="377"/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115"/>
      <c r="HO153" s="1"/>
      <c r="HP153" s="1"/>
      <c r="HQ153" s="1"/>
      <c r="HR153" s="1"/>
      <c r="IH153" s="34"/>
      <c r="II153" s="34"/>
      <c r="IJ153" s="34"/>
      <c r="IK153" s="34"/>
      <c r="IL153" s="34"/>
      <c r="IM153" s="34"/>
      <c r="IN153" s="34"/>
      <c r="IO153" s="34"/>
      <c r="IP153" s="34"/>
      <c r="IQ153" s="34"/>
      <c r="IR153" s="34"/>
      <c r="IS153" s="34"/>
      <c r="IT153" s="34"/>
      <c r="IU153" s="34"/>
    </row>
    <row r="154" spans="1:255" ht="3.75" customHeight="1" x14ac:dyDescent="0.2">
      <c r="A154" s="1"/>
      <c r="B154" s="1"/>
      <c r="C154" s="1"/>
      <c r="D154" s="1"/>
      <c r="E154" s="1"/>
      <c r="F154" s="274"/>
      <c r="G154" s="275"/>
      <c r="H154" s="275"/>
      <c r="I154" s="275"/>
      <c r="J154" s="275"/>
      <c r="K154" s="54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129"/>
      <c r="BZ154" s="129"/>
      <c r="CA154" s="129"/>
      <c r="CB154" s="129"/>
      <c r="CC154" s="129"/>
      <c r="CD154" s="130"/>
      <c r="CE154" s="73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111"/>
      <c r="DO154" s="347"/>
      <c r="DP154" s="347"/>
      <c r="DQ154" s="347"/>
      <c r="DR154" s="348"/>
      <c r="DS154" s="376"/>
      <c r="DT154" s="377"/>
      <c r="DU154" s="377"/>
      <c r="DV154" s="377"/>
      <c r="DW154" s="377"/>
      <c r="DX154" s="377"/>
      <c r="DY154" s="377"/>
      <c r="DZ154" s="377"/>
      <c r="EA154" s="377"/>
      <c r="EB154" s="377"/>
      <c r="EC154" s="377"/>
      <c r="ED154" s="377"/>
      <c r="EE154" s="377"/>
      <c r="EF154" s="377"/>
      <c r="EG154" s="377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377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115"/>
      <c r="HO154" s="1"/>
      <c r="HP154" s="1"/>
      <c r="HQ154" s="1"/>
      <c r="HR154" s="1"/>
      <c r="HY154" s="12"/>
      <c r="HZ154" s="12"/>
      <c r="IA154" s="1"/>
      <c r="IB154" s="13"/>
      <c r="IC154" s="13"/>
      <c r="ID154" s="13"/>
      <c r="IE154" s="13"/>
      <c r="IF154" s="1"/>
      <c r="IH154" s="34"/>
      <c r="II154" s="34"/>
      <c r="IJ154" s="34"/>
      <c r="IK154" s="34"/>
      <c r="IL154" s="34"/>
      <c r="IM154" s="34"/>
      <c r="IN154" s="34"/>
      <c r="IO154" s="34"/>
      <c r="IP154" s="34"/>
      <c r="IQ154" s="34"/>
      <c r="IR154" s="34"/>
      <c r="IS154" s="34"/>
      <c r="IT154" s="34"/>
      <c r="IU154" s="34"/>
    </row>
    <row r="155" spans="1:255" ht="3.75" customHeight="1" x14ac:dyDescent="0.2">
      <c r="A155" s="1"/>
      <c r="B155" s="1"/>
      <c r="C155" s="1"/>
      <c r="D155" s="1"/>
      <c r="E155" s="1"/>
      <c r="F155" s="274"/>
      <c r="G155" s="275"/>
      <c r="H155" s="275"/>
      <c r="I155" s="275"/>
      <c r="J155" s="275"/>
      <c r="K155" s="54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5"/>
      <c r="BT155" s="55"/>
      <c r="BU155" s="55"/>
      <c r="BV155" s="55"/>
      <c r="BW155" s="55"/>
      <c r="BX155" s="55"/>
      <c r="BY155" s="129"/>
      <c r="BZ155" s="129"/>
      <c r="CA155" s="129"/>
      <c r="CB155" s="129"/>
      <c r="CC155" s="129"/>
      <c r="CD155" s="130"/>
      <c r="CE155" s="73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111"/>
      <c r="DO155" s="347"/>
      <c r="DP155" s="347"/>
      <c r="DQ155" s="347"/>
      <c r="DR155" s="348"/>
      <c r="DS155" s="376"/>
      <c r="DT155" s="377"/>
      <c r="DU155" s="377"/>
      <c r="DV155" s="377"/>
      <c r="DW155" s="377"/>
      <c r="DX155" s="377"/>
      <c r="DY155" s="377"/>
      <c r="DZ155" s="377"/>
      <c r="EA155" s="377"/>
      <c r="EB155" s="377"/>
      <c r="EC155" s="377"/>
      <c r="ED155" s="377"/>
      <c r="EE155" s="377"/>
      <c r="EF155" s="377"/>
      <c r="EG155" s="377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377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115"/>
      <c r="HO155" s="1"/>
      <c r="HP155" s="1"/>
      <c r="HQ155" s="1"/>
      <c r="HR155" s="1"/>
      <c r="HY155" s="12"/>
      <c r="HZ155" s="12"/>
      <c r="IA155" s="1"/>
      <c r="IB155" s="13"/>
      <c r="IC155" s="13"/>
      <c r="ID155" s="13"/>
      <c r="IE155" s="13"/>
      <c r="IF155" s="1"/>
      <c r="IH155" s="34"/>
      <c r="II155" s="34"/>
      <c r="IJ155" s="34"/>
      <c r="IK155" s="34"/>
      <c r="IL155" s="34"/>
      <c r="IM155" s="34"/>
      <c r="IN155" s="34"/>
      <c r="IO155" s="34"/>
      <c r="IP155" s="34"/>
      <c r="IQ155" s="34"/>
      <c r="IR155" s="34"/>
      <c r="IS155" s="34"/>
      <c r="IT155" s="34"/>
      <c r="IU155" s="34"/>
    </row>
    <row r="156" spans="1:255" ht="3.75" customHeight="1" thickBot="1" x14ac:dyDescent="0.25">
      <c r="A156" s="1"/>
      <c r="B156" s="1"/>
      <c r="C156" s="1"/>
      <c r="D156" s="1"/>
      <c r="E156" s="1"/>
      <c r="F156" s="276"/>
      <c r="G156" s="277"/>
      <c r="H156" s="277"/>
      <c r="I156" s="277"/>
      <c r="J156" s="277"/>
      <c r="K156" s="176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7"/>
      <c r="BR156" s="107"/>
      <c r="BS156" s="107"/>
      <c r="BT156" s="107"/>
      <c r="BU156" s="107"/>
      <c r="BV156" s="107"/>
      <c r="BW156" s="107"/>
      <c r="BX156" s="107"/>
      <c r="BY156" s="178"/>
      <c r="BZ156" s="178"/>
      <c r="CA156" s="178"/>
      <c r="CB156" s="178"/>
      <c r="CC156" s="178"/>
      <c r="CD156" s="179"/>
      <c r="CE156" s="109"/>
      <c r="CF156" s="89"/>
      <c r="CG156" s="89"/>
      <c r="CH156" s="89"/>
      <c r="CI156" s="89"/>
      <c r="CJ156" s="89"/>
      <c r="CK156" s="89"/>
      <c r="CL156" s="89"/>
      <c r="CM156" s="89"/>
      <c r="CN156" s="89"/>
      <c r="CO156" s="89"/>
      <c r="CP156" s="89"/>
      <c r="CQ156" s="90"/>
      <c r="CR156" s="89"/>
      <c r="CS156" s="89"/>
      <c r="CT156" s="89"/>
      <c r="CU156" s="89"/>
      <c r="CV156" s="89"/>
      <c r="CW156" s="89"/>
      <c r="CX156" s="89"/>
      <c r="CY156" s="89"/>
      <c r="CZ156" s="89"/>
      <c r="DA156" s="89"/>
      <c r="DB156" s="89"/>
      <c r="DC156" s="90"/>
      <c r="DD156" s="89"/>
      <c r="DE156" s="89"/>
      <c r="DF156" s="91"/>
      <c r="DG156" s="89"/>
      <c r="DH156" s="89"/>
      <c r="DI156" s="89"/>
      <c r="DJ156" s="89"/>
      <c r="DK156" s="89"/>
      <c r="DL156" s="89"/>
      <c r="DM156" s="89"/>
      <c r="DN156" s="96"/>
      <c r="DO156" s="349"/>
      <c r="DP156" s="349"/>
      <c r="DQ156" s="349"/>
      <c r="DR156" s="350"/>
      <c r="DS156" s="378"/>
      <c r="DT156" s="379"/>
      <c r="DU156" s="379"/>
      <c r="DV156" s="379"/>
      <c r="DW156" s="379"/>
      <c r="DX156" s="379"/>
      <c r="DY156" s="379"/>
      <c r="DZ156" s="379"/>
      <c r="EA156" s="379"/>
      <c r="EB156" s="379"/>
      <c r="EC156" s="379"/>
      <c r="ED156" s="379"/>
      <c r="EE156" s="379"/>
      <c r="EF156" s="379"/>
      <c r="EG156" s="379"/>
      <c r="EH156" s="379"/>
      <c r="EI156" s="379"/>
      <c r="EJ156" s="379"/>
      <c r="EK156" s="379"/>
      <c r="EL156" s="379"/>
      <c r="EM156" s="379"/>
      <c r="EN156" s="379"/>
      <c r="EO156" s="379"/>
      <c r="EP156" s="379"/>
      <c r="EQ156" s="379"/>
      <c r="ER156" s="379"/>
      <c r="ES156" s="379"/>
      <c r="ET156" s="379"/>
      <c r="EU156" s="379"/>
      <c r="EV156" s="379"/>
      <c r="EW156" s="379"/>
      <c r="EX156" s="379"/>
      <c r="EY156" s="379"/>
      <c r="EZ156" s="379"/>
      <c r="FA156" s="379"/>
      <c r="FB156" s="379"/>
      <c r="FC156" s="379"/>
      <c r="FD156" s="379"/>
      <c r="FE156" s="379"/>
      <c r="FF156" s="379"/>
      <c r="FG156" s="379"/>
      <c r="FH156" s="379"/>
      <c r="FI156" s="379"/>
      <c r="FJ156" s="379"/>
      <c r="FK156" s="379"/>
      <c r="FL156" s="379"/>
      <c r="FM156" s="379"/>
      <c r="FN156" s="379"/>
      <c r="FO156" s="379"/>
      <c r="FP156" s="379"/>
      <c r="FQ156" s="379"/>
      <c r="FR156" s="379"/>
      <c r="FS156" s="379"/>
      <c r="FT156" s="379"/>
      <c r="FU156" s="379"/>
      <c r="FV156" s="379"/>
      <c r="FW156" s="379"/>
      <c r="FX156" s="379"/>
      <c r="FY156" s="379"/>
      <c r="FZ156" s="379"/>
      <c r="GA156" s="379"/>
      <c r="GB156" s="379"/>
      <c r="GC156" s="379"/>
      <c r="GD156" s="379"/>
      <c r="GE156" s="379"/>
      <c r="GF156" s="379"/>
      <c r="GG156" s="379"/>
      <c r="GH156" s="379"/>
      <c r="GI156" s="379"/>
      <c r="GJ156" s="379"/>
      <c r="GK156" s="379"/>
      <c r="GL156" s="379"/>
      <c r="GM156" s="379"/>
      <c r="GN156" s="379"/>
      <c r="GO156" s="379"/>
      <c r="GP156" s="379"/>
      <c r="GQ156" s="379"/>
      <c r="GR156" s="379"/>
      <c r="GS156" s="379"/>
      <c r="GT156" s="379"/>
      <c r="GU156" s="379"/>
      <c r="GV156" s="379"/>
      <c r="GW156" s="379"/>
      <c r="GX156" s="379"/>
      <c r="GY156" s="379"/>
      <c r="GZ156" s="379"/>
      <c r="HA156" s="379"/>
      <c r="HB156" s="379"/>
      <c r="HC156" s="379"/>
      <c r="HD156" s="379"/>
      <c r="HE156" s="379"/>
      <c r="HF156" s="379"/>
      <c r="HG156" s="379"/>
      <c r="HH156" s="379"/>
      <c r="HI156" s="379"/>
      <c r="HJ156" s="379"/>
      <c r="HK156" s="379"/>
      <c r="HL156" s="379"/>
      <c r="HM156" s="379"/>
      <c r="HN156" s="380"/>
      <c r="HO156" s="1"/>
      <c r="HP156" s="1"/>
      <c r="HQ156" s="1"/>
      <c r="HR156" s="1"/>
      <c r="HY156" s="12"/>
      <c r="HZ156" s="12"/>
      <c r="IA156" s="1"/>
      <c r="IB156" s="13"/>
      <c r="IC156" s="13"/>
      <c r="ID156" s="13"/>
      <c r="IE156" s="13"/>
      <c r="IF156" s="1"/>
    </row>
    <row r="157" spans="1:255" ht="3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339" t="s">
        <v>87</v>
      </c>
      <c r="DP157" s="340"/>
      <c r="DQ157" s="340"/>
      <c r="DR157" s="340"/>
      <c r="DS157" s="340"/>
      <c r="DT157" s="340"/>
      <c r="DU157" s="340"/>
      <c r="DV157" s="340"/>
      <c r="DW157" s="340"/>
      <c r="DX157" s="340"/>
      <c r="DY157" s="340"/>
      <c r="DZ157" s="340"/>
      <c r="EA157" s="340"/>
      <c r="EB157" s="340"/>
      <c r="EC157" s="313"/>
      <c r="ED157" s="181"/>
      <c r="EE157" s="181"/>
      <c r="EF157" s="181"/>
      <c r="EG157" s="181"/>
      <c r="EH157" s="181"/>
      <c r="EI157" s="181"/>
      <c r="EJ157" s="181"/>
      <c r="EK157" s="181"/>
      <c r="EL157" s="181"/>
      <c r="EM157" s="181"/>
      <c r="EN157" s="181"/>
      <c r="EO157" s="181"/>
      <c r="EP157" s="181"/>
      <c r="EQ157" s="181"/>
      <c r="ER157" s="181"/>
      <c r="ES157" s="181"/>
      <c r="ET157" s="181"/>
      <c r="EU157" s="181"/>
      <c r="EV157" s="181"/>
      <c r="EW157" s="181"/>
      <c r="EX157" s="181"/>
      <c r="EY157" s="181"/>
      <c r="EZ157" s="181"/>
      <c r="FA157" s="181"/>
      <c r="FB157" s="181"/>
      <c r="FC157" s="181"/>
      <c r="FD157" s="181"/>
      <c r="FE157" s="181"/>
      <c r="FF157" s="181"/>
      <c r="FG157" s="181"/>
      <c r="FH157" s="181"/>
      <c r="FI157" s="181"/>
      <c r="FJ157" s="181"/>
      <c r="FK157" s="181"/>
      <c r="FL157" s="181"/>
      <c r="FM157" s="181"/>
      <c r="FN157" s="181"/>
      <c r="FO157" s="181"/>
      <c r="FP157" s="181"/>
      <c r="FQ157" s="181"/>
      <c r="FR157" s="181"/>
      <c r="FS157" s="181"/>
      <c r="FT157" s="181"/>
      <c r="FU157" s="181"/>
      <c r="FV157" s="181"/>
      <c r="FW157" s="258" t="s">
        <v>86</v>
      </c>
      <c r="FX157" s="258"/>
      <c r="FY157" s="258"/>
      <c r="FZ157" s="258"/>
      <c r="GA157" s="258"/>
      <c r="GB157" s="258"/>
      <c r="GC157" s="258"/>
      <c r="GD157" s="258"/>
      <c r="GE157" s="258"/>
      <c r="GF157" s="258"/>
      <c r="GG157" s="258"/>
      <c r="GH157" s="258"/>
      <c r="GI157" s="258"/>
      <c r="GJ157" s="258"/>
      <c r="GK157" s="258"/>
      <c r="GL157" s="258"/>
      <c r="GM157" s="258"/>
      <c r="GN157" s="258"/>
      <c r="GO157" s="258"/>
      <c r="GP157" s="258"/>
      <c r="GQ157" s="258"/>
      <c r="GR157" s="258"/>
      <c r="GS157" s="258"/>
      <c r="GT157" s="258"/>
      <c r="GU157" s="258"/>
      <c r="GV157" s="258"/>
      <c r="GW157" s="258"/>
      <c r="GX157" s="258"/>
      <c r="GY157" s="258"/>
      <c r="GZ157" s="258"/>
      <c r="HA157" s="258"/>
      <c r="HB157" s="258"/>
      <c r="HC157" s="258"/>
      <c r="HD157" s="258"/>
      <c r="HE157" s="258"/>
      <c r="HF157" s="258"/>
      <c r="HG157" s="258"/>
      <c r="HH157" s="258"/>
      <c r="HI157" s="258"/>
      <c r="HJ157" s="258"/>
      <c r="HK157" s="258"/>
      <c r="HL157" s="258"/>
      <c r="HM157" s="258"/>
      <c r="HN157" s="337"/>
      <c r="HO157" s="2"/>
      <c r="HP157" s="1"/>
      <c r="HQ157" s="1"/>
      <c r="HR157" s="1"/>
      <c r="HY157" s="12"/>
      <c r="HZ157" s="12"/>
      <c r="IA157" s="1"/>
      <c r="IB157" s="13"/>
      <c r="IC157" s="13"/>
      <c r="ID157" s="13"/>
      <c r="IE157" s="13"/>
      <c r="IF157" s="1"/>
    </row>
    <row r="158" spans="1:255" ht="3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341"/>
      <c r="DP158" s="342"/>
      <c r="DQ158" s="342"/>
      <c r="DR158" s="342"/>
      <c r="DS158" s="342"/>
      <c r="DT158" s="342"/>
      <c r="DU158" s="342"/>
      <c r="DV158" s="342"/>
      <c r="DW158" s="342"/>
      <c r="DX158" s="342"/>
      <c r="DY158" s="342"/>
      <c r="DZ158" s="342"/>
      <c r="EA158" s="342"/>
      <c r="EB158" s="342"/>
      <c r="EC158" s="297"/>
      <c r="ED158" s="183"/>
      <c r="EE158" s="183"/>
      <c r="EF158" s="183"/>
      <c r="EG158" s="183"/>
      <c r="EH158" s="183"/>
      <c r="EI158" s="183"/>
      <c r="EJ158" s="183"/>
      <c r="EK158" s="183"/>
      <c r="EL158" s="183"/>
      <c r="EM158" s="183"/>
      <c r="EN158" s="183"/>
      <c r="EO158" s="183"/>
      <c r="EP158" s="183"/>
      <c r="EQ158" s="183"/>
      <c r="ER158" s="183"/>
      <c r="ES158" s="183"/>
      <c r="ET158" s="183"/>
      <c r="EU158" s="183"/>
      <c r="EV158" s="183"/>
      <c r="EW158" s="183"/>
      <c r="EX158" s="183"/>
      <c r="EY158" s="183"/>
      <c r="EZ158" s="183"/>
      <c r="FA158" s="183"/>
      <c r="FB158" s="183"/>
      <c r="FC158" s="183"/>
      <c r="FD158" s="183"/>
      <c r="FE158" s="183"/>
      <c r="FF158" s="183"/>
      <c r="FG158" s="183"/>
      <c r="FH158" s="183"/>
      <c r="FI158" s="183"/>
      <c r="FJ158" s="183"/>
      <c r="FK158" s="183"/>
      <c r="FL158" s="183"/>
      <c r="FM158" s="183"/>
      <c r="FN158" s="183"/>
      <c r="FO158" s="183"/>
      <c r="FP158" s="183"/>
      <c r="FQ158" s="183"/>
      <c r="FR158" s="183"/>
      <c r="FS158" s="183"/>
      <c r="FT158" s="183"/>
      <c r="FU158" s="183"/>
      <c r="FV158" s="183"/>
      <c r="FW158" s="171"/>
      <c r="FX158" s="171"/>
      <c r="FY158" s="171"/>
      <c r="FZ158" s="171"/>
      <c r="GA158" s="171"/>
      <c r="GB158" s="171"/>
      <c r="GC158" s="171"/>
      <c r="GD158" s="171"/>
      <c r="GE158" s="171"/>
      <c r="GF158" s="171"/>
      <c r="GG158" s="171"/>
      <c r="GH158" s="171"/>
      <c r="GI158" s="171"/>
      <c r="GJ158" s="171"/>
      <c r="GK158" s="171"/>
      <c r="GL158" s="171"/>
      <c r="GM158" s="171"/>
      <c r="GN158" s="171"/>
      <c r="GO158" s="171"/>
      <c r="GP158" s="171"/>
      <c r="GQ158" s="171"/>
      <c r="GR158" s="171"/>
      <c r="GS158" s="171"/>
      <c r="GT158" s="171"/>
      <c r="GU158" s="171"/>
      <c r="GV158" s="171"/>
      <c r="GW158" s="171"/>
      <c r="GX158" s="171"/>
      <c r="GY158" s="171"/>
      <c r="GZ158" s="171"/>
      <c r="HA158" s="171"/>
      <c r="HB158" s="171"/>
      <c r="HC158" s="171"/>
      <c r="HD158" s="171"/>
      <c r="HE158" s="171"/>
      <c r="HF158" s="171"/>
      <c r="HG158" s="171"/>
      <c r="HH158" s="171"/>
      <c r="HI158" s="171"/>
      <c r="HJ158" s="171"/>
      <c r="HK158" s="171"/>
      <c r="HL158" s="171"/>
      <c r="HM158" s="171"/>
      <c r="HN158" s="338"/>
      <c r="HO158" s="2"/>
      <c r="HP158" s="1"/>
      <c r="HQ158" s="1"/>
      <c r="HR158" s="1"/>
      <c r="HY158" s="12"/>
      <c r="HZ158" s="12"/>
      <c r="IA158" s="1"/>
      <c r="IB158" s="13"/>
      <c r="IC158" s="13"/>
      <c r="ID158" s="13"/>
      <c r="IE158" s="13"/>
      <c r="IF158" s="1"/>
    </row>
    <row r="159" spans="1:255" ht="3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341"/>
      <c r="DP159" s="342"/>
      <c r="DQ159" s="342"/>
      <c r="DR159" s="342"/>
      <c r="DS159" s="342"/>
      <c r="DT159" s="342"/>
      <c r="DU159" s="342"/>
      <c r="DV159" s="342"/>
      <c r="DW159" s="342"/>
      <c r="DX159" s="342"/>
      <c r="DY159" s="342"/>
      <c r="DZ159" s="342"/>
      <c r="EA159" s="342"/>
      <c r="EB159" s="342"/>
      <c r="EC159" s="297"/>
      <c r="ED159" s="183"/>
      <c r="EE159" s="183"/>
      <c r="EF159" s="183"/>
      <c r="EG159" s="183"/>
      <c r="EH159" s="183"/>
      <c r="EI159" s="183"/>
      <c r="EJ159" s="183"/>
      <c r="EK159" s="183"/>
      <c r="EL159" s="183"/>
      <c r="EM159" s="183"/>
      <c r="EN159" s="183"/>
      <c r="EO159" s="183"/>
      <c r="EP159" s="183"/>
      <c r="EQ159" s="183"/>
      <c r="ER159" s="183"/>
      <c r="ES159" s="183"/>
      <c r="ET159" s="183"/>
      <c r="EU159" s="183"/>
      <c r="EV159" s="183"/>
      <c r="EW159" s="183"/>
      <c r="EX159" s="183"/>
      <c r="EY159" s="183"/>
      <c r="EZ159" s="183"/>
      <c r="FA159" s="183"/>
      <c r="FB159" s="183"/>
      <c r="FC159" s="183"/>
      <c r="FD159" s="183"/>
      <c r="FE159" s="183"/>
      <c r="FF159" s="183"/>
      <c r="FG159" s="183"/>
      <c r="FH159" s="183"/>
      <c r="FI159" s="183"/>
      <c r="FJ159" s="183"/>
      <c r="FK159" s="183"/>
      <c r="FL159" s="183"/>
      <c r="FM159" s="183"/>
      <c r="FN159" s="183"/>
      <c r="FO159" s="183"/>
      <c r="FP159" s="183"/>
      <c r="FQ159" s="183"/>
      <c r="FR159" s="183"/>
      <c r="FS159" s="183"/>
      <c r="FT159" s="183"/>
      <c r="FU159" s="183"/>
      <c r="FV159" s="183"/>
      <c r="FW159" s="171"/>
      <c r="FX159" s="171"/>
      <c r="FY159" s="171"/>
      <c r="FZ159" s="171"/>
      <c r="GA159" s="171"/>
      <c r="GB159" s="171"/>
      <c r="GC159" s="171"/>
      <c r="GD159" s="171"/>
      <c r="GE159" s="171"/>
      <c r="GF159" s="171"/>
      <c r="GG159" s="171"/>
      <c r="GH159" s="171"/>
      <c r="GI159" s="171"/>
      <c r="GJ159" s="171"/>
      <c r="GK159" s="171"/>
      <c r="GL159" s="171"/>
      <c r="GM159" s="171"/>
      <c r="GN159" s="171"/>
      <c r="GO159" s="171"/>
      <c r="GP159" s="171"/>
      <c r="GQ159" s="171"/>
      <c r="GR159" s="171"/>
      <c r="GS159" s="171"/>
      <c r="GT159" s="171"/>
      <c r="GU159" s="171"/>
      <c r="GV159" s="171"/>
      <c r="GW159" s="171"/>
      <c r="GX159" s="171"/>
      <c r="GY159" s="171"/>
      <c r="GZ159" s="171"/>
      <c r="HA159" s="171"/>
      <c r="HB159" s="171"/>
      <c r="HC159" s="171"/>
      <c r="HD159" s="171"/>
      <c r="HE159" s="171"/>
      <c r="HF159" s="171"/>
      <c r="HG159" s="171"/>
      <c r="HH159" s="171"/>
      <c r="HI159" s="171"/>
      <c r="HJ159" s="171"/>
      <c r="HK159" s="171"/>
      <c r="HL159" s="171"/>
      <c r="HM159" s="171"/>
      <c r="HN159" s="338"/>
      <c r="HO159" s="2"/>
      <c r="HP159" s="1"/>
      <c r="HQ159" s="1"/>
      <c r="HR159" s="1"/>
      <c r="HY159" s="12"/>
      <c r="HZ159" s="12"/>
      <c r="IA159" s="1"/>
      <c r="IB159" s="13"/>
      <c r="IC159" s="13"/>
      <c r="ID159" s="13"/>
      <c r="IE159" s="13"/>
      <c r="IF159" s="1"/>
    </row>
    <row r="160" spans="1:255" ht="3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341"/>
      <c r="DP160" s="342"/>
      <c r="DQ160" s="342"/>
      <c r="DR160" s="342"/>
      <c r="DS160" s="342"/>
      <c r="DT160" s="342"/>
      <c r="DU160" s="342"/>
      <c r="DV160" s="342"/>
      <c r="DW160" s="342"/>
      <c r="DX160" s="342"/>
      <c r="DY160" s="342"/>
      <c r="DZ160" s="342"/>
      <c r="EA160" s="342"/>
      <c r="EB160" s="342"/>
      <c r="EC160" s="297"/>
      <c r="ED160" s="183"/>
      <c r="EE160" s="183"/>
      <c r="EF160" s="183"/>
      <c r="EG160" s="183"/>
      <c r="EH160" s="183"/>
      <c r="EI160" s="183"/>
      <c r="EJ160" s="183"/>
      <c r="EK160" s="183"/>
      <c r="EL160" s="183"/>
      <c r="EM160" s="183"/>
      <c r="EN160" s="183"/>
      <c r="EO160" s="183"/>
      <c r="EP160" s="183"/>
      <c r="EQ160" s="183"/>
      <c r="ER160" s="183"/>
      <c r="ES160" s="183"/>
      <c r="ET160" s="183"/>
      <c r="EU160" s="183"/>
      <c r="EV160" s="183"/>
      <c r="EW160" s="183"/>
      <c r="EX160" s="183"/>
      <c r="EY160" s="183"/>
      <c r="EZ160" s="183"/>
      <c r="FA160" s="183"/>
      <c r="FB160" s="183"/>
      <c r="FC160" s="183"/>
      <c r="FD160" s="183"/>
      <c r="FE160" s="183"/>
      <c r="FF160" s="183"/>
      <c r="FG160" s="183"/>
      <c r="FH160" s="183"/>
      <c r="FI160" s="183"/>
      <c r="FJ160" s="183"/>
      <c r="FK160" s="183"/>
      <c r="FL160" s="183"/>
      <c r="FM160" s="183"/>
      <c r="FN160" s="183"/>
      <c r="FO160" s="183"/>
      <c r="FP160" s="183"/>
      <c r="FQ160" s="183"/>
      <c r="FR160" s="183"/>
      <c r="FS160" s="183"/>
      <c r="FT160" s="183"/>
      <c r="FU160" s="183"/>
      <c r="FV160" s="183"/>
      <c r="FW160" s="171"/>
      <c r="FX160" s="171"/>
      <c r="FY160" s="171"/>
      <c r="FZ160" s="171"/>
      <c r="GA160" s="171"/>
      <c r="GB160" s="171"/>
      <c r="GC160" s="171"/>
      <c r="GD160" s="171"/>
      <c r="GE160" s="171"/>
      <c r="GF160" s="171"/>
      <c r="GG160" s="171"/>
      <c r="GH160" s="171"/>
      <c r="GI160" s="171"/>
      <c r="GJ160" s="171"/>
      <c r="GK160" s="171"/>
      <c r="GL160" s="171"/>
      <c r="GM160" s="171"/>
      <c r="GN160" s="171"/>
      <c r="GO160" s="171"/>
      <c r="GP160" s="171"/>
      <c r="GQ160" s="171"/>
      <c r="GR160" s="171"/>
      <c r="GS160" s="171"/>
      <c r="GT160" s="171"/>
      <c r="GU160" s="171"/>
      <c r="GV160" s="171"/>
      <c r="GW160" s="171"/>
      <c r="GX160" s="171"/>
      <c r="GY160" s="171"/>
      <c r="GZ160" s="171"/>
      <c r="HA160" s="171"/>
      <c r="HB160" s="171"/>
      <c r="HC160" s="171"/>
      <c r="HD160" s="171"/>
      <c r="HE160" s="171"/>
      <c r="HF160" s="171"/>
      <c r="HG160" s="171"/>
      <c r="HH160" s="171"/>
      <c r="HI160" s="171"/>
      <c r="HJ160" s="171"/>
      <c r="HK160" s="171"/>
      <c r="HL160" s="171"/>
      <c r="HM160" s="171"/>
      <c r="HN160" s="338"/>
      <c r="HO160" s="2"/>
      <c r="HP160" s="1"/>
      <c r="HQ160" s="1"/>
      <c r="HR160" s="1"/>
      <c r="HY160" s="12"/>
      <c r="HZ160" s="12"/>
      <c r="IA160" s="1"/>
      <c r="IB160" s="13"/>
      <c r="IC160" s="13"/>
      <c r="ID160" s="13"/>
      <c r="IE160" s="13"/>
      <c r="IF160" s="1"/>
    </row>
    <row r="161" spans="1:240" ht="3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341"/>
      <c r="DP161" s="342"/>
      <c r="DQ161" s="342"/>
      <c r="DR161" s="342"/>
      <c r="DS161" s="342"/>
      <c r="DT161" s="342"/>
      <c r="DU161" s="342"/>
      <c r="DV161" s="342"/>
      <c r="DW161" s="342"/>
      <c r="DX161" s="342"/>
      <c r="DY161" s="342"/>
      <c r="DZ161" s="342"/>
      <c r="EA161" s="342"/>
      <c r="EB161" s="342"/>
      <c r="EC161" s="297"/>
      <c r="ED161" s="183"/>
      <c r="EE161" s="183"/>
      <c r="EF161" s="183"/>
      <c r="EG161" s="183"/>
      <c r="EH161" s="183"/>
      <c r="EI161" s="183"/>
      <c r="EJ161" s="183"/>
      <c r="EK161" s="183"/>
      <c r="EL161" s="183"/>
      <c r="EM161" s="183"/>
      <c r="EN161" s="183"/>
      <c r="EO161" s="183"/>
      <c r="EP161" s="183"/>
      <c r="EQ161" s="183"/>
      <c r="ER161" s="183"/>
      <c r="ES161" s="183"/>
      <c r="ET161" s="183"/>
      <c r="EU161" s="183"/>
      <c r="EV161" s="183"/>
      <c r="EW161" s="183"/>
      <c r="EX161" s="183"/>
      <c r="EY161" s="183"/>
      <c r="EZ161" s="183"/>
      <c r="FA161" s="183"/>
      <c r="FB161" s="183"/>
      <c r="FC161" s="183"/>
      <c r="FD161" s="183"/>
      <c r="FE161" s="183"/>
      <c r="FF161" s="183"/>
      <c r="FG161" s="183"/>
      <c r="FH161" s="183"/>
      <c r="FI161" s="183"/>
      <c r="FJ161" s="183"/>
      <c r="FK161" s="183"/>
      <c r="FL161" s="183"/>
      <c r="FM161" s="183"/>
      <c r="FN161" s="183"/>
      <c r="FO161" s="183"/>
      <c r="FP161" s="183"/>
      <c r="FQ161" s="183"/>
      <c r="FR161" s="183"/>
      <c r="FS161" s="183"/>
      <c r="FT161" s="183"/>
      <c r="FU161" s="183"/>
      <c r="FV161" s="183"/>
      <c r="FW161" s="171"/>
      <c r="FX161" s="171"/>
      <c r="FY161" s="171"/>
      <c r="FZ161" s="171"/>
      <c r="GA161" s="171"/>
      <c r="GB161" s="171"/>
      <c r="GC161" s="171"/>
      <c r="GD161" s="171"/>
      <c r="GE161" s="171"/>
      <c r="GF161" s="171"/>
      <c r="GG161" s="171"/>
      <c r="GH161" s="171"/>
      <c r="GI161" s="171"/>
      <c r="GJ161" s="171"/>
      <c r="GK161" s="171"/>
      <c r="GL161" s="171"/>
      <c r="GM161" s="171"/>
      <c r="GN161" s="171"/>
      <c r="GO161" s="171"/>
      <c r="GP161" s="171"/>
      <c r="GQ161" s="171"/>
      <c r="GR161" s="171"/>
      <c r="GS161" s="171"/>
      <c r="GT161" s="171"/>
      <c r="GU161" s="171"/>
      <c r="GV161" s="171"/>
      <c r="GW161" s="171"/>
      <c r="GX161" s="171"/>
      <c r="GY161" s="171"/>
      <c r="GZ161" s="171"/>
      <c r="HA161" s="171"/>
      <c r="HB161" s="171"/>
      <c r="HC161" s="171"/>
      <c r="HD161" s="171"/>
      <c r="HE161" s="171"/>
      <c r="HF161" s="171"/>
      <c r="HG161" s="171"/>
      <c r="HH161" s="171"/>
      <c r="HI161" s="171"/>
      <c r="HJ161" s="171"/>
      <c r="HK161" s="171"/>
      <c r="HL161" s="171"/>
      <c r="HM161" s="171"/>
      <c r="HN161" s="338"/>
      <c r="HO161" s="2"/>
      <c r="HP161" s="1"/>
      <c r="HQ161" s="1"/>
      <c r="HR161" s="1"/>
      <c r="HY161" s="12"/>
      <c r="HZ161" s="12"/>
      <c r="IA161" s="1"/>
      <c r="IB161" s="13"/>
      <c r="IC161" s="13"/>
      <c r="ID161" s="13"/>
      <c r="IE161" s="13"/>
      <c r="IF161" s="1"/>
    </row>
    <row r="162" spans="1:240" ht="3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341"/>
      <c r="DP162" s="342"/>
      <c r="DQ162" s="342"/>
      <c r="DR162" s="342"/>
      <c r="DS162" s="342"/>
      <c r="DT162" s="342"/>
      <c r="DU162" s="342"/>
      <c r="DV162" s="342"/>
      <c r="DW162" s="342"/>
      <c r="DX162" s="342"/>
      <c r="DY162" s="342"/>
      <c r="DZ162" s="342"/>
      <c r="EA162" s="342"/>
      <c r="EB162" s="342"/>
      <c r="EC162" s="297"/>
      <c r="ED162" s="183"/>
      <c r="EE162" s="183"/>
      <c r="EF162" s="183"/>
      <c r="EG162" s="183"/>
      <c r="EH162" s="183"/>
      <c r="EI162" s="183"/>
      <c r="EJ162" s="183"/>
      <c r="EK162" s="183"/>
      <c r="EL162" s="183"/>
      <c r="EM162" s="183"/>
      <c r="EN162" s="183"/>
      <c r="EO162" s="183"/>
      <c r="EP162" s="183"/>
      <c r="EQ162" s="183"/>
      <c r="ER162" s="183"/>
      <c r="ES162" s="183"/>
      <c r="ET162" s="183"/>
      <c r="EU162" s="183"/>
      <c r="EV162" s="183"/>
      <c r="EW162" s="183"/>
      <c r="EX162" s="183"/>
      <c r="EY162" s="183"/>
      <c r="EZ162" s="183"/>
      <c r="FA162" s="183"/>
      <c r="FB162" s="183"/>
      <c r="FC162" s="183"/>
      <c r="FD162" s="183"/>
      <c r="FE162" s="183"/>
      <c r="FF162" s="183"/>
      <c r="FG162" s="183"/>
      <c r="FH162" s="183"/>
      <c r="FI162" s="183"/>
      <c r="FJ162" s="183"/>
      <c r="FK162" s="183"/>
      <c r="FL162" s="183"/>
      <c r="FM162" s="183"/>
      <c r="FN162" s="183"/>
      <c r="FO162" s="183"/>
      <c r="FP162" s="183"/>
      <c r="FQ162" s="183"/>
      <c r="FR162" s="183"/>
      <c r="FS162" s="183"/>
      <c r="FT162" s="183"/>
      <c r="FU162" s="183"/>
      <c r="FV162" s="183"/>
      <c r="FW162" s="171"/>
      <c r="FX162" s="171"/>
      <c r="FY162" s="171"/>
      <c r="FZ162" s="171"/>
      <c r="GA162" s="171"/>
      <c r="GB162" s="171"/>
      <c r="GC162" s="171"/>
      <c r="GD162" s="171"/>
      <c r="GE162" s="171"/>
      <c r="GF162" s="171"/>
      <c r="GG162" s="171"/>
      <c r="GH162" s="171"/>
      <c r="GI162" s="171"/>
      <c r="GJ162" s="171"/>
      <c r="GK162" s="171"/>
      <c r="GL162" s="171"/>
      <c r="GM162" s="171"/>
      <c r="GN162" s="171"/>
      <c r="GO162" s="171"/>
      <c r="GP162" s="171"/>
      <c r="GQ162" s="171"/>
      <c r="GR162" s="171"/>
      <c r="GS162" s="171"/>
      <c r="GT162" s="171"/>
      <c r="GU162" s="171"/>
      <c r="GV162" s="171"/>
      <c r="GW162" s="171"/>
      <c r="GX162" s="171"/>
      <c r="GY162" s="171"/>
      <c r="GZ162" s="171"/>
      <c r="HA162" s="171"/>
      <c r="HB162" s="171"/>
      <c r="HC162" s="171"/>
      <c r="HD162" s="171"/>
      <c r="HE162" s="171"/>
      <c r="HF162" s="171"/>
      <c r="HG162" s="171"/>
      <c r="HH162" s="171"/>
      <c r="HI162" s="171"/>
      <c r="HJ162" s="171"/>
      <c r="HK162" s="171"/>
      <c r="HL162" s="171"/>
      <c r="HM162" s="171"/>
      <c r="HN162" s="338"/>
      <c r="HO162" s="2"/>
      <c r="HP162" s="1"/>
      <c r="HQ162" s="1"/>
      <c r="HR162" s="1"/>
      <c r="HY162" s="12"/>
      <c r="HZ162" s="12"/>
      <c r="IA162" s="1"/>
      <c r="IB162" s="13"/>
      <c r="IC162" s="13"/>
      <c r="ID162" s="13"/>
      <c r="IE162" s="13"/>
      <c r="IF162" s="1"/>
    </row>
    <row r="163" spans="1:240" ht="3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341"/>
      <c r="DP163" s="342"/>
      <c r="DQ163" s="342"/>
      <c r="DR163" s="342"/>
      <c r="DS163" s="342"/>
      <c r="DT163" s="342"/>
      <c r="DU163" s="342"/>
      <c r="DV163" s="342"/>
      <c r="DW163" s="342"/>
      <c r="DX163" s="342"/>
      <c r="DY163" s="342"/>
      <c r="DZ163" s="342"/>
      <c r="EA163" s="342"/>
      <c r="EB163" s="342"/>
      <c r="EC163" s="297"/>
      <c r="ED163" s="183"/>
      <c r="EE163" s="183"/>
      <c r="EF163" s="183"/>
      <c r="EG163" s="183"/>
      <c r="EH163" s="183"/>
      <c r="EI163" s="183"/>
      <c r="EJ163" s="183"/>
      <c r="EK163" s="183"/>
      <c r="EL163" s="183"/>
      <c r="EM163" s="183"/>
      <c r="EN163" s="183"/>
      <c r="EO163" s="183"/>
      <c r="EP163" s="183"/>
      <c r="EQ163" s="183"/>
      <c r="ER163" s="183"/>
      <c r="ES163" s="183"/>
      <c r="ET163" s="183"/>
      <c r="EU163" s="183"/>
      <c r="EV163" s="183"/>
      <c r="EW163" s="183"/>
      <c r="EX163" s="183"/>
      <c r="EY163" s="183"/>
      <c r="EZ163" s="183"/>
      <c r="FA163" s="183"/>
      <c r="FB163" s="183"/>
      <c r="FC163" s="183"/>
      <c r="FD163" s="183"/>
      <c r="FE163" s="183"/>
      <c r="FF163" s="183"/>
      <c r="FG163" s="183"/>
      <c r="FH163" s="183"/>
      <c r="FI163" s="183"/>
      <c r="FJ163" s="183"/>
      <c r="FK163" s="183"/>
      <c r="FL163" s="183"/>
      <c r="FM163" s="183"/>
      <c r="FN163" s="183"/>
      <c r="FO163" s="183"/>
      <c r="FP163" s="183"/>
      <c r="FQ163" s="183"/>
      <c r="FR163" s="183"/>
      <c r="FS163" s="183"/>
      <c r="FT163" s="183"/>
      <c r="FU163" s="183"/>
      <c r="FV163" s="183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24"/>
      <c r="HO163" s="2"/>
      <c r="HP163" s="1"/>
      <c r="HQ163" s="1"/>
      <c r="HR163" s="1"/>
    </row>
    <row r="164" spans="1:240" ht="3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341"/>
      <c r="DP164" s="342"/>
      <c r="DQ164" s="342"/>
      <c r="DR164" s="342"/>
      <c r="DS164" s="342"/>
      <c r="DT164" s="342"/>
      <c r="DU164" s="342"/>
      <c r="DV164" s="342"/>
      <c r="DW164" s="342"/>
      <c r="DX164" s="342"/>
      <c r="DY164" s="342"/>
      <c r="DZ164" s="342"/>
      <c r="EA164" s="342"/>
      <c r="EB164" s="342"/>
      <c r="EC164" s="297"/>
      <c r="ED164" s="183"/>
      <c r="EE164" s="183"/>
      <c r="EF164" s="183"/>
      <c r="EG164" s="183"/>
      <c r="EH164" s="183"/>
      <c r="EI164" s="183"/>
      <c r="EJ164" s="183"/>
      <c r="EK164" s="183"/>
      <c r="EL164" s="183"/>
      <c r="EM164" s="183"/>
      <c r="EN164" s="183"/>
      <c r="EO164" s="183"/>
      <c r="EP164" s="183"/>
      <c r="EQ164" s="183"/>
      <c r="ER164" s="183"/>
      <c r="ES164" s="183"/>
      <c r="ET164" s="183"/>
      <c r="EU164" s="183"/>
      <c r="EV164" s="183"/>
      <c r="EW164" s="183"/>
      <c r="EX164" s="183"/>
      <c r="EY164" s="183"/>
      <c r="EZ164" s="183"/>
      <c r="FA164" s="183"/>
      <c r="FB164" s="183"/>
      <c r="FC164" s="183"/>
      <c r="FD164" s="183"/>
      <c r="FE164" s="183"/>
      <c r="FF164" s="183"/>
      <c r="FG164" s="183"/>
      <c r="FH164" s="183"/>
      <c r="FI164" s="183"/>
      <c r="FJ164" s="183"/>
      <c r="FK164" s="183"/>
      <c r="FL164" s="183"/>
      <c r="FM164" s="183"/>
      <c r="FN164" s="183"/>
      <c r="FO164" s="183"/>
      <c r="FP164" s="183"/>
      <c r="FQ164" s="183"/>
      <c r="FR164" s="183"/>
      <c r="FS164" s="183"/>
      <c r="FT164" s="183"/>
      <c r="FU164" s="183"/>
      <c r="FV164" s="183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24"/>
      <c r="HO164" s="2"/>
      <c r="HP164" s="1"/>
      <c r="HQ164" s="1"/>
      <c r="HR164" s="1"/>
    </row>
    <row r="165" spans="1:240" ht="3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341"/>
      <c r="DP165" s="342"/>
      <c r="DQ165" s="342"/>
      <c r="DR165" s="342"/>
      <c r="DS165" s="342"/>
      <c r="DT165" s="342"/>
      <c r="DU165" s="342"/>
      <c r="DV165" s="342"/>
      <c r="DW165" s="342"/>
      <c r="DX165" s="342"/>
      <c r="DY165" s="342"/>
      <c r="DZ165" s="342"/>
      <c r="EA165" s="342"/>
      <c r="EB165" s="342"/>
      <c r="EC165" s="297"/>
      <c r="ED165" s="183"/>
      <c r="EE165" s="183"/>
      <c r="EF165" s="183"/>
      <c r="EG165" s="183"/>
      <c r="EH165" s="183"/>
      <c r="EI165" s="183"/>
      <c r="EJ165" s="183"/>
      <c r="EK165" s="183"/>
      <c r="EL165" s="183"/>
      <c r="EM165" s="183"/>
      <c r="EN165" s="183"/>
      <c r="EO165" s="183"/>
      <c r="EP165" s="183"/>
      <c r="EQ165" s="183"/>
      <c r="ER165" s="183"/>
      <c r="ES165" s="183"/>
      <c r="ET165" s="183"/>
      <c r="EU165" s="183"/>
      <c r="EV165" s="183"/>
      <c r="EW165" s="183"/>
      <c r="EX165" s="183"/>
      <c r="EY165" s="183"/>
      <c r="EZ165" s="183"/>
      <c r="FA165" s="183"/>
      <c r="FB165" s="183"/>
      <c r="FC165" s="183"/>
      <c r="FD165" s="183"/>
      <c r="FE165" s="183"/>
      <c r="FF165" s="183"/>
      <c r="FG165" s="183"/>
      <c r="FH165" s="183"/>
      <c r="FI165" s="183"/>
      <c r="FJ165" s="183"/>
      <c r="FK165" s="183"/>
      <c r="FL165" s="183"/>
      <c r="FM165" s="183"/>
      <c r="FN165" s="183"/>
      <c r="FO165" s="183"/>
      <c r="FP165" s="183"/>
      <c r="FQ165" s="183"/>
      <c r="FR165" s="183"/>
      <c r="FS165" s="183"/>
      <c r="FT165" s="183"/>
      <c r="FU165" s="183"/>
      <c r="FV165" s="183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24"/>
      <c r="HO165" s="2"/>
      <c r="HP165" s="1"/>
      <c r="HQ165" s="1"/>
      <c r="HR165" s="1"/>
    </row>
    <row r="166" spans="1:240" ht="3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343"/>
      <c r="DP166" s="344"/>
      <c r="DQ166" s="344"/>
      <c r="DR166" s="344"/>
      <c r="DS166" s="344"/>
      <c r="DT166" s="344"/>
      <c r="DU166" s="344"/>
      <c r="DV166" s="344"/>
      <c r="DW166" s="344"/>
      <c r="DX166" s="344"/>
      <c r="DY166" s="344"/>
      <c r="DZ166" s="344"/>
      <c r="EA166" s="344"/>
      <c r="EB166" s="344"/>
      <c r="EC166" s="298"/>
      <c r="ED166" s="185"/>
      <c r="EE166" s="185"/>
      <c r="EF166" s="185"/>
      <c r="EG166" s="185"/>
      <c r="EH166" s="185"/>
      <c r="EI166" s="185"/>
      <c r="EJ166" s="185"/>
      <c r="EK166" s="185"/>
      <c r="EL166" s="185"/>
      <c r="EM166" s="185"/>
      <c r="EN166" s="185"/>
      <c r="EO166" s="185"/>
      <c r="EP166" s="185"/>
      <c r="EQ166" s="185"/>
      <c r="ER166" s="185"/>
      <c r="ES166" s="185"/>
      <c r="ET166" s="185"/>
      <c r="EU166" s="185"/>
      <c r="EV166" s="185"/>
      <c r="EW166" s="185"/>
      <c r="EX166" s="185"/>
      <c r="EY166" s="185"/>
      <c r="EZ166" s="185"/>
      <c r="FA166" s="185"/>
      <c r="FB166" s="185"/>
      <c r="FC166" s="185"/>
      <c r="FD166" s="185"/>
      <c r="FE166" s="185"/>
      <c r="FF166" s="185"/>
      <c r="FG166" s="185"/>
      <c r="FH166" s="185"/>
      <c r="FI166" s="185"/>
      <c r="FJ166" s="185"/>
      <c r="FK166" s="185"/>
      <c r="FL166" s="185"/>
      <c r="FM166" s="185"/>
      <c r="FN166" s="185"/>
      <c r="FO166" s="185"/>
      <c r="FP166" s="185"/>
      <c r="FQ166" s="185"/>
      <c r="FR166" s="185"/>
      <c r="FS166" s="185"/>
      <c r="FT166" s="185"/>
      <c r="FU166" s="185"/>
      <c r="FV166" s="185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5"/>
      <c r="HO166" s="2"/>
      <c r="HP166" s="1"/>
      <c r="HQ166" s="1"/>
      <c r="HR166" s="1"/>
    </row>
    <row r="167" spans="1:240" ht="3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1"/>
      <c r="HP167" s="1"/>
      <c r="HQ167" s="1"/>
      <c r="HR167" s="1"/>
    </row>
    <row r="168" spans="1:240" ht="3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</row>
  </sheetData>
  <sheetProtection sheet="1"/>
  <mergeCells count="631">
    <mergeCell ref="IF71:IF75"/>
    <mergeCell ref="IF76:IF80"/>
    <mergeCell ref="IF81:IF85"/>
    <mergeCell ref="IJ101:IU105"/>
    <mergeCell ref="HK133:HN139"/>
    <mergeCell ref="IJ106:IU110"/>
    <mergeCell ref="IJ111:IU115"/>
    <mergeCell ref="IJ71:IU75"/>
    <mergeCell ref="IJ76:IU80"/>
    <mergeCell ref="IA71:IA75"/>
    <mergeCell ref="IB71:IB75"/>
    <mergeCell ref="IC71:IC75"/>
    <mergeCell ref="ID71:ID75"/>
    <mergeCell ref="IE71:IE75"/>
    <mergeCell ref="IE76:IE80"/>
    <mergeCell ref="IJ136:IU140"/>
    <mergeCell ref="IH76:II80"/>
    <mergeCell ref="IH81:II85"/>
    <mergeCell ref="IH86:II90"/>
    <mergeCell ref="IH91:II95"/>
    <mergeCell ref="IJ81:IU85"/>
    <mergeCell ref="IJ86:IU90"/>
    <mergeCell ref="IJ91:IU95"/>
    <mergeCell ref="HY76:HY80"/>
    <mergeCell ref="HG116:HJ116"/>
    <mergeCell ref="HK116:HN116"/>
    <mergeCell ref="HY91:HY95"/>
    <mergeCell ref="HG108:HJ108"/>
    <mergeCell ref="HK76:HN76"/>
    <mergeCell ref="IE96:IE100"/>
    <mergeCell ref="HK84:HN84"/>
    <mergeCell ref="IE81:IE85"/>
    <mergeCell ref="GY133:HB139"/>
    <mergeCell ref="HY96:HY100"/>
    <mergeCell ref="HY101:HY105"/>
    <mergeCell ref="HY106:HY110"/>
    <mergeCell ref="HG100:HJ100"/>
    <mergeCell ref="HK100:HN100"/>
    <mergeCell ref="HK77:HN83"/>
    <mergeCell ref="HG84:HJ84"/>
    <mergeCell ref="HG85:HJ91"/>
    <mergeCell ref="HK85:HN91"/>
    <mergeCell ref="GY101:HB107"/>
    <mergeCell ref="HK101:HN107"/>
    <mergeCell ref="GY76:HB76"/>
    <mergeCell ref="HC76:HF76"/>
    <mergeCell ref="HG117:HJ123"/>
    <mergeCell ref="HK117:HN123"/>
    <mergeCell ref="HG125:HJ131"/>
    <mergeCell ref="HK125:HN131"/>
    <mergeCell ref="HG133:HJ139"/>
    <mergeCell ref="GQ133:GT139"/>
    <mergeCell ref="HC125:HF131"/>
    <mergeCell ref="GM132:GP132"/>
    <mergeCell ref="GQ132:GT132"/>
    <mergeCell ref="GU132:GX132"/>
    <mergeCell ref="GY132:HB132"/>
    <mergeCell ref="HC132:HF132"/>
    <mergeCell ref="GE133:GH139"/>
    <mergeCell ref="GI133:GL139"/>
    <mergeCell ref="GM133:GP139"/>
    <mergeCell ref="GA140:GD140"/>
    <mergeCell ref="GY117:HB123"/>
    <mergeCell ref="HC117:HF123"/>
    <mergeCell ref="GA124:GD124"/>
    <mergeCell ref="GE124:GH124"/>
    <mergeCell ref="GI124:GL124"/>
    <mergeCell ref="GM124:GP124"/>
    <mergeCell ref="GQ124:GT124"/>
    <mergeCell ref="GU124:GX124"/>
    <mergeCell ref="GY124:HB124"/>
    <mergeCell ref="HC133:HF139"/>
    <mergeCell ref="GA117:GD123"/>
    <mergeCell ref="GE140:GH140"/>
    <mergeCell ref="GI140:GL140"/>
    <mergeCell ref="GM140:GP140"/>
    <mergeCell ref="GQ140:GT140"/>
    <mergeCell ref="GU140:GX140"/>
    <mergeCell ref="HC124:HF124"/>
    <mergeCell ref="GE117:GH123"/>
    <mergeCell ref="GE132:GH132"/>
    <mergeCell ref="GI132:GL132"/>
    <mergeCell ref="GU92:GX92"/>
    <mergeCell ref="GY92:HB92"/>
    <mergeCell ref="HC92:HF92"/>
    <mergeCell ref="HG92:HJ92"/>
    <mergeCell ref="HK92:HN92"/>
    <mergeCell ref="HC93:HF99"/>
    <mergeCell ref="HG93:HJ99"/>
    <mergeCell ref="HK93:HN99"/>
    <mergeCell ref="DG117:DJ123"/>
    <mergeCell ref="DK117:DN123"/>
    <mergeCell ref="HG101:HJ107"/>
    <mergeCell ref="GE100:GH100"/>
    <mergeCell ref="GM108:GP108"/>
    <mergeCell ref="GQ108:GT108"/>
    <mergeCell ref="HC101:HF107"/>
    <mergeCell ref="GU100:GX100"/>
    <mergeCell ref="GY100:HB100"/>
    <mergeCell ref="HC100:HF100"/>
    <mergeCell ref="GU108:GX108"/>
    <mergeCell ref="GY108:HB108"/>
    <mergeCell ref="HC108:HF108"/>
    <mergeCell ref="GU109:GX115"/>
    <mergeCell ref="GY109:HB115"/>
    <mergeCell ref="HC109:HF115"/>
    <mergeCell ref="DG92:DJ92"/>
    <mergeCell ref="DK92:DN92"/>
    <mergeCell ref="FW108:FZ108"/>
    <mergeCell ref="GA108:GD108"/>
    <mergeCell ref="FW93:FZ99"/>
    <mergeCell ref="GA93:GD99"/>
    <mergeCell ref="FW116:FZ116"/>
    <mergeCell ref="GA116:GD116"/>
    <mergeCell ref="DO117:FP120"/>
    <mergeCell ref="FQ109:FV116"/>
    <mergeCell ref="FQ117:FV124"/>
    <mergeCell ref="DO121:FP124"/>
    <mergeCell ref="FQ85:FV92"/>
    <mergeCell ref="DT85:FP92"/>
    <mergeCell ref="FW117:FZ123"/>
    <mergeCell ref="FW124:FZ124"/>
    <mergeCell ref="DK108:DN108"/>
    <mergeCell ref="DK93:DN99"/>
    <mergeCell ref="FW109:FZ115"/>
    <mergeCell ref="GA109:GD115"/>
    <mergeCell ref="CE141:CH147"/>
    <mergeCell ref="CI141:CL147"/>
    <mergeCell ref="CM141:CP147"/>
    <mergeCell ref="CQ141:CT147"/>
    <mergeCell ref="CY141:DB147"/>
    <mergeCell ref="DC141:DF147"/>
    <mergeCell ref="DG141:DJ147"/>
    <mergeCell ref="CI140:CL140"/>
    <mergeCell ref="CM140:CP140"/>
    <mergeCell ref="CQ140:CT140"/>
    <mergeCell ref="CY140:DB140"/>
    <mergeCell ref="DC140:DF140"/>
    <mergeCell ref="DG140:DJ140"/>
    <mergeCell ref="CI124:CL124"/>
    <mergeCell ref="CM124:CP124"/>
    <mergeCell ref="CQ124:CT124"/>
    <mergeCell ref="CE125:CH131"/>
    <mergeCell ref="CE132:CH132"/>
    <mergeCell ref="CI125:CL131"/>
    <mergeCell ref="CM125:CP131"/>
    <mergeCell ref="CQ125:CT131"/>
    <mergeCell ref="CE133:CH139"/>
    <mergeCell ref="CQ133:CT139"/>
    <mergeCell ref="CI132:CL132"/>
    <mergeCell ref="CM132:CP132"/>
    <mergeCell ref="CQ132:CT132"/>
    <mergeCell ref="K109:AD116"/>
    <mergeCell ref="AE109:BX116"/>
    <mergeCell ref="BY109:CD116"/>
    <mergeCell ref="CE116:CH116"/>
    <mergeCell ref="CI116:CL116"/>
    <mergeCell ref="CM116:CP116"/>
    <mergeCell ref="CE109:CH115"/>
    <mergeCell ref="CI109:CL115"/>
    <mergeCell ref="K101:AD108"/>
    <mergeCell ref="AE101:BX108"/>
    <mergeCell ref="BY101:CD108"/>
    <mergeCell ref="CE108:CH108"/>
    <mergeCell ref="CI108:CL108"/>
    <mergeCell ref="CM108:CP108"/>
    <mergeCell ref="CE101:CH107"/>
    <mergeCell ref="CM109:CP115"/>
    <mergeCell ref="K85:AD92"/>
    <mergeCell ref="AE85:BX92"/>
    <mergeCell ref="BY85:CD92"/>
    <mergeCell ref="CE92:CH92"/>
    <mergeCell ref="CI92:CL92"/>
    <mergeCell ref="CM92:CP92"/>
    <mergeCell ref="CU85:CX91"/>
    <mergeCell ref="DC92:DF92"/>
    <mergeCell ref="CE93:CH99"/>
    <mergeCell ref="CI93:CL99"/>
    <mergeCell ref="CM93:CP99"/>
    <mergeCell ref="K93:AD100"/>
    <mergeCell ref="AE93:BX100"/>
    <mergeCell ref="CD4:DJ12"/>
    <mergeCell ref="DG13:DJ16"/>
    <mergeCell ref="FW85:FZ91"/>
    <mergeCell ref="GA85:GD91"/>
    <mergeCell ref="DT93:FP96"/>
    <mergeCell ref="DT97:FP100"/>
    <mergeCell ref="DT101:FP108"/>
    <mergeCell ref="FQ93:FV100"/>
    <mergeCell ref="FQ101:FV108"/>
    <mergeCell ref="CQ76:CT76"/>
    <mergeCell ref="DK100:DN100"/>
    <mergeCell ref="DC100:DF100"/>
    <mergeCell ref="DG100:DJ100"/>
    <mergeCell ref="CU100:CX100"/>
    <mergeCell ref="CQ100:CT100"/>
    <mergeCell ref="CY100:DB100"/>
    <mergeCell ref="BY77:CD84"/>
    <mergeCell ref="CE84:CH84"/>
    <mergeCell ref="CI84:CL84"/>
    <mergeCell ref="CM84:CP84"/>
    <mergeCell ref="CM101:CP107"/>
    <mergeCell ref="DC108:DF108"/>
    <mergeCell ref="DG108:DJ108"/>
    <mergeCell ref="CY92:DB92"/>
    <mergeCell ref="GY116:HB116"/>
    <mergeCell ref="HC116:HF116"/>
    <mergeCell ref="GE101:GH107"/>
    <mergeCell ref="GI101:GL107"/>
    <mergeCell ref="BY93:CD100"/>
    <mergeCell ref="CE100:CH100"/>
    <mergeCell ref="CI100:CL100"/>
    <mergeCell ref="CM100:CP100"/>
    <mergeCell ref="CI101:CL107"/>
    <mergeCell ref="DG93:DJ99"/>
    <mergeCell ref="CY108:DB108"/>
    <mergeCell ref="DC116:DF116"/>
    <mergeCell ref="DG116:DJ116"/>
    <mergeCell ref="DK116:DN116"/>
    <mergeCell ref="CQ101:CT107"/>
    <mergeCell ref="CY101:DB107"/>
    <mergeCell ref="DG109:DJ115"/>
    <mergeCell ref="GQ116:GT116"/>
    <mergeCell ref="CY22:DJ30"/>
    <mergeCell ref="DC69:DF75"/>
    <mergeCell ref="EY4:GD8"/>
    <mergeCell ref="DK4:DN30"/>
    <mergeCell ref="EC157:FV166"/>
    <mergeCell ref="W31:CI33"/>
    <mergeCell ref="W34:CI41"/>
    <mergeCell ref="W47:CI49"/>
    <mergeCell ref="W50:CI57"/>
    <mergeCell ref="FW157:HN162"/>
    <mergeCell ref="DO157:EB166"/>
    <mergeCell ref="CU141:CX147"/>
    <mergeCell ref="K69:AD76"/>
    <mergeCell ref="AE73:BX76"/>
    <mergeCell ref="DO141:DR156"/>
    <mergeCell ref="GQ117:GT123"/>
    <mergeCell ref="GU117:GX123"/>
    <mergeCell ref="GE125:GH131"/>
    <mergeCell ref="GI125:GL131"/>
    <mergeCell ref="GM125:GP131"/>
    <mergeCell ref="GQ125:GT131"/>
    <mergeCell ref="GI117:GL123"/>
    <mergeCell ref="GM117:GP123"/>
    <mergeCell ref="GU116:GX116"/>
    <mergeCell ref="GQ109:GT115"/>
    <mergeCell ref="GI108:GL108"/>
    <mergeCell ref="FW101:FZ107"/>
    <mergeCell ref="GA101:GD107"/>
    <mergeCell ref="GM101:GP107"/>
    <mergeCell ref="GQ101:GT107"/>
    <mergeCell ref="HO4:HR30"/>
    <mergeCell ref="DD50:GD57"/>
    <mergeCell ref="DO4:EX30"/>
    <mergeCell ref="DG17:DJ21"/>
    <mergeCell ref="GE42:HN57"/>
    <mergeCell ref="DG76:DJ76"/>
    <mergeCell ref="DK76:DN76"/>
    <mergeCell ref="DK69:DN75"/>
    <mergeCell ref="DC77:DF83"/>
    <mergeCell ref="GQ69:GT75"/>
    <mergeCell ref="GU69:GX75"/>
    <mergeCell ref="GY69:HB75"/>
    <mergeCell ref="HC69:HF75"/>
    <mergeCell ref="HG69:HJ75"/>
    <mergeCell ref="HG76:HJ76"/>
    <mergeCell ref="HK69:HN75"/>
    <mergeCell ref="FW69:FZ75"/>
    <mergeCell ref="GA69:GD75"/>
    <mergeCell ref="GU101:GX107"/>
    <mergeCell ref="GE108:GH108"/>
    <mergeCell ref="HG109:HJ115"/>
    <mergeCell ref="HK109:HN115"/>
    <mergeCell ref="HK108:HN108"/>
    <mergeCell ref="GQ77:GT83"/>
    <mergeCell ref="GU77:GX83"/>
    <mergeCell ref="GY77:HB83"/>
    <mergeCell ref="HC77:HF83"/>
    <mergeCell ref="HG77:HJ83"/>
    <mergeCell ref="GE77:GH83"/>
    <mergeCell ref="GI77:GL83"/>
    <mergeCell ref="GE85:GH91"/>
    <mergeCell ref="GI85:GL91"/>
    <mergeCell ref="GM85:GP91"/>
    <mergeCell ref="GQ85:GT91"/>
    <mergeCell ref="GU85:GX91"/>
    <mergeCell ref="GY85:HB91"/>
    <mergeCell ref="HC85:HF91"/>
    <mergeCell ref="GM77:GP83"/>
    <mergeCell ref="GQ84:GT84"/>
    <mergeCell ref="GQ93:GT99"/>
    <mergeCell ref="GQ92:GT92"/>
    <mergeCell ref="GQ100:GT100"/>
    <mergeCell ref="GM116:GP116"/>
    <mergeCell ref="GI84:GL84"/>
    <mergeCell ref="GM84:GP84"/>
    <mergeCell ref="GM93:GP99"/>
    <mergeCell ref="GM100:GP100"/>
    <mergeCell ref="FW92:FZ92"/>
    <mergeCell ref="GA92:GD92"/>
    <mergeCell ref="GE92:GH92"/>
    <mergeCell ref="GI92:GL92"/>
    <mergeCell ref="GM92:GP92"/>
    <mergeCell ref="GE93:GH99"/>
    <mergeCell ref="GI93:GL99"/>
    <mergeCell ref="FW100:FZ100"/>
    <mergeCell ref="GA100:GD100"/>
    <mergeCell ref="GI100:GL100"/>
    <mergeCell ref="GE109:GH115"/>
    <mergeCell ref="GI109:GL115"/>
    <mergeCell ref="GM109:GP115"/>
    <mergeCell ref="F31:V41"/>
    <mergeCell ref="F60:N66"/>
    <mergeCell ref="CJ31:CV39"/>
    <mergeCell ref="AU60:AX66"/>
    <mergeCell ref="W60:AB66"/>
    <mergeCell ref="AK60:AP66"/>
    <mergeCell ref="CY69:DB75"/>
    <mergeCell ref="F4:V30"/>
    <mergeCell ref="W4:BK12"/>
    <mergeCell ref="W13:BK30"/>
    <mergeCell ref="BL4:CC12"/>
    <mergeCell ref="BL13:CC21"/>
    <mergeCell ref="BL22:CC30"/>
    <mergeCell ref="BP42:BT46"/>
    <mergeCell ref="BU42:BY46"/>
    <mergeCell ref="BZ42:CD46"/>
    <mergeCell ref="F69:J156"/>
    <mergeCell ref="K133:AD140"/>
    <mergeCell ref="CE148:CH148"/>
    <mergeCell ref="CI148:CL148"/>
    <mergeCell ref="CM148:CP148"/>
    <mergeCell ref="CD22:CX30"/>
    <mergeCell ref="CD13:DF21"/>
    <mergeCell ref="DD31:DG34"/>
    <mergeCell ref="DO137:FP140"/>
    <mergeCell ref="FQ69:FV76"/>
    <mergeCell ref="BY133:CD140"/>
    <mergeCell ref="AE133:BX140"/>
    <mergeCell ref="K141:BX148"/>
    <mergeCell ref="BY141:CD148"/>
    <mergeCell ref="K125:AD132"/>
    <mergeCell ref="BY117:CD124"/>
    <mergeCell ref="BR117:BX120"/>
    <mergeCell ref="BR121:BX124"/>
    <mergeCell ref="BN117:BQ124"/>
    <mergeCell ref="AE117:BM120"/>
    <mergeCell ref="AE121:BM124"/>
    <mergeCell ref="DK85:DN91"/>
    <mergeCell ref="DC93:DF99"/>
    <mergeCell ref="DK109:DN115"/>
    <mergeCell ref="DC101:DF107"/>
    <mergeCell ref="DG101:DJ107"/>
    <mergeCell ref="CQ109:CT115"/>
    <mergeCell ref="DK101:DN107"/>
    <mergeCell ref="DC84:DF84"/>
    <mergeCell ref="DG84:DJ84"/>
    <mergeCell ref="DK84:DN84"/>
    <mergeCell ref="K77:AD84"/>
    <mergeCell ref="CW31:DC45"/>
    <mergeCell ref="CW46:DC57"/>
    <mergeCell ref="DG85:DJ91"/>
    <mergeCell ref="DG77:DJ83"/>
    <mergeCell ref="GA76:GD76"/>
    <mergeCell ref="GE76:GH76"/>
    <mergeCell ref="FW77:FZ83"/>
    <mergeCell ref="GI76:GL76"/>
    <mergeCell ref="DO133:FP136"/>
    <mergeCell ref="FW132:FZ132"/>
    <mergeCell ref="GA125:GD131"/>
    <mergeCell ref="GA132:GD132"/>
    <mergeCell ref="FW125:FZ131"/>
    <mergeCell ref="GE116:GH116"/>
    <mergeCell ref="GI116:GL116"/>
    <mergeCell ref="GE69:GH75"/>
    <mergeCell ref="GA77:GD83"/>
    <mergeCell ref="GI69:GL75"/>
    <mergeCell ref="FW76:FZ76"/>
    <mergeCell ref="CU117:CX123"/>
    <mergeCell ref="CU124:CX124"/>
    <mergeCell ref="CU132:CX132"/>
    <mergeCell ref="CU133:CX139"/>
    <mergeCell ref="DG132:DJ132"/>
    <mergeCell ref="GM4:GT8"/>
    <mergeCell ref="GU4:HN8"/>
    <mergeCell ref="EY17:GD20"/>
    <mergeCell ref="EY21:FV23"/>
    <mergeCell ref="FW21:GD23"/>
    <mergeCell ref="GE17:GT21"/>
    <mergeCell ref="GE9:GH16"/>
    <mergeCell ref="GQ9:GT16"/>
    <mergeCell ref="HE22:HN30"/>
    <mergeCell ref="GU17:HD21"/>
    <mergeCell ref="GQ22:GT30"/>
    <mergeCell ref="GU22:HD30"/>
    <mergeCell ref="HE17:HN21"/>
    <mergeCell ref="FW24:GD30"/>
    <mergeCell ref="EY9:GD16"/>
    <mergeCell ref="GU9:HN16"/>
    <mergeCell ref="GE22:GH30"/>
    <mergeCell ref="GI22:GL30"/>
    <mergeCell ref="GM9:GP16"/>
    <mergeCell ref="GE4:GL8"/>
    <mergeCell ref="GI9:GL16"/>
    <mergeCell ref="EY24:FB30"/>
    <mergeCell ref="FC24:FF30"/>
    <mergeCell ref="FG24:FJ30"/>
    <mergeCell ref="CE42:CI46"/>
    <mergeCell ref="CQ148:CT148"/>
    <mergeCell ref="CE149:CH155"/>
    <mergeCell ref="CE156:CH156"/>
    <mergeCell ref="CI149:CL155"/>
    <mergeCell ref="CM149:CP155"/>
    <mergeCell ref="CJ40:CV48"/>
    <mergeCell ref="CS60:CV66"/>
    <mergeCell ref="CE69:CH75"/>
    <mergeCell ref="CI69:CL75"/>
    <mergeCell ref="CM69:CP75"/>
    <mergeCell ref="CQ69:CT75"/>
    <mergeCell ref="CE60:CH66"/>
    <mergeCell ref="CM60:CR66"/>
    <mergeCell ref="CI156:CL156"/>
    <mergeCell ref="CM156:CP156"/>
    <mergeCell ref="CQ156:CT156"/>
    <mergeCell ref="CE117:CH123"/>
    <mergeCell ref="CE124:CH124"/>
    <mergeCell ref="CI117:CL123"/>
    <mergeCell ref="CM117:CP123"/>
    <mergeCell ref="CE85:CH91"/>
    <mergeCell ref="CI85:CL91"/>
    <mergeCell ref="CU92:CX92"/>
    <mergeCell ref="K117:AD124"/>
    <mergeCell ref="AE69:BX72"/>
    <mergeCell ref="AE77:BX80"/>
    <mergeCell ref="CJ49:CV57"/>
    <mergeCell ref="CE140:CH140"/>
    <mergeCell ref="K149:BX156"/>
    <mergeCell ref="BY149:CD156"/>
    <mergeCell ref="W42:AA46"/>
    <mergeCell ref="AB42:AF46"/>
    <mergeCell ref="AG42:AK46"/>
    <mergeCell ref="AL42:AP46"/>
    <mergeCell ref="AQ42:AU46"/>
    <mergeCell ref="AV42:AZ46"/>
    <mergeCell ref="BA42:BE46"/>
    <mergeCell ref="BF42:BJ46"/>
    <mergeCell ref="BY125:CD132"/>
    <mergeCell ref="AE125:BX132"/>
    <mergeCell ref="O60:R66"/>
    <mergeCell ref="S60:V66"/>
    <mergeCell ref="AC60:AF66"/>
    <mergeCell ref="AG60:AJ66"/>
    <mergeCell ref="F42:V46"/>
    <mergeCell ref="F47:V57"/>
    <mergeCell ref="CI60:CL66"/>
    <mergeCell ref="BK42:BO46"/>
    <mergeCell ref="GM22:GP30"/>
    <mergeCell ref="DA60:DN66"/>
    <mergeCell ref="GE31:HN35"/>
    <mergeCell ref="GE36:HN41"/>
    <mergeCell ref="DH31:EJ34"/>
    <mergeCell ref="DD35:GD45"/>
    <mergeCell ref="DH46:EJ49"/>
    <mergeCell ref="GA31:GD34"/>
    <mergeCell ref="EK31:ES34"/>
    <mergeCell ref="ET31:FZ34"/>
    <mergeCell ref="FK24:FN30"/>
    <mergeCell ref="FO24:FR30"/>
    <mergeCell ref="FS24:FV30"/>
    <mergeCell ref="EK46:GD49"/>
    <mergeCell ref="DO59:EF67"/>
    <mergeCell ref="EG60:EY67"/>
    <mergeCell ref="EZ60:FJ67"/>
    <mergeCell ref="FK60:FZ67"/>
    <mergeCell ref="BQ60:BT66"/>
    <mergeCell ref="BU60:BX66"/>
    <mergeCell ref="BY60:CD66"/>
    <mergeCell ref="DD46:DG49"/>
    <mergeCell ref="CW60:CZ66"/>
    <mergeCell ref="AQ60:AT66"/>
    <mergeCell ref="AY60:BH66"/>
    <mergeCell ref="CE77:CH83"/>
    <mergeCell ref="CI77:CL83"/>
    <mergeCell ref="CM77:CP83"/>
    <mergeCell ref="CY77:DB83"/>
    <mergeCell ref="CE76:CH76"/>
    <mergeCell ref="BY69:CD76"/>
    <mergeCell ref="CI76:CL76"/>
    <mergeCell ref="CM76:CP76"/>
    <mergeCell ref="AE81:BX84"/>
    <mergeCell ref="CM85:CP91"/>
    <mergeCell ref="CQ85:CT91"/>
    <mergeCell ref="CY85:DB91"/>
    <mergeCell ref="CQ77:CT83"/>
    <mergeCell ref="DC85:DF91"/>
    <mergeCell ref="DC76:DF76"/>
    <mergeCell ref="CY76:DB76"/>
    <mergeCell ref="BJ60:BP66"/>
    <mergeCell ref="DC109:DF115"/>
    <mergeCell ref="CU69:CX75"/>
    <mergeCell ref="CU76:CX76"/>
    <mergeCell ref="CU77:CX83"/>
    <mergeCell ref="CU84:CX84"/>
    <mergeCell ref="CY109:DB115"/>
    <mergeCell ref="CQ93:CT99"/>
    <mergeCell ref="CY93:DB99"/>
    <mergeCell ref="CQ92:CT92"/>
    <mergeCell ref="CU93:CX99"/>
    <mergeCell ref="CQ84:CT84"/>
    <mergeCell ref="CY84:DB84"/>
    <mergeCell ref="CQ108:CT108"/>
    <mergeCell ref="DG148:DJ148"/>
    <mergeCell ref="DK148:DN148"/>
    <mergeCell ref="CQ149:CT155"/>
    <mergeCell ref="CY149:DB155"/>
    <mergeCell ref="DC149:DF155"/>
    <mergeCell ref="DG149:DJ155"/>
    <mergeCell ref="DK149:DN155"/>
    <mergeCell ref="CU148:CX148"/>
    <mergeCell ref="DC148:DF148"/>
    <mergeCell ref="CY148:DB148"/>
    <mergeCell ref="CU149:CX155"/>
    <mergeCell ref="DK141:DN147"/>
    <mergeCell ref="CQ116:CT116"/>
    <mergeCell ref="CY116:DB116"/>
    <mergeCell ref="CY124:DB124"/>
    <mergeCell ref="DC124:DF124"/>
    <mergeCell ref="CY125:DB131"/>
    <mergeCell ref="DC125:DF131"/>
    <mergeCell ref="CY117:DB123"/>
    <mergeCell ref="DC117:DF123"/>
    <mergeCell ref="CU140:CX140"/>
    <mergeCell ref="DK133:DN139"/>
    <mergeCell ref="DK125:DN131"/>
    <mergeCell ref="CQ117:CT123"/>
    <mergeCell ref="CY133:DB139"/>
    <mergeCell ref="DC133:DF139"/>
    <mergeCell ref="DG125:DJ131"/>
    <mergeCell ref="CY132:DB132"/>
    <mergeCell ref="DC132:DF132"/>
    <mergeCell ref="DG124:DJ124"/>
    <mergeCell ref="DK124:DN124"/>
    <mergeCell ref="CY156:DB156"/>
    <mergeCell ref="DC156:DF156"/>
    <mergeCell ref="DG156:DJ156"/>
    <mergeCell ref="CU156:CX156"/>
    <mergeCell ref="FQ125:FV132"/>
    <mergeCell ref="FQ133:FV140"/>
    <mergeCell ref="CI133:CL139"/>
    <mergeCell ref="CM133:CP139"/>
    <mergeCell ref="CU125:CX131"/>
    <mergeCell ref="DK156:DN156"/>
    <mergeCell ref="DK132:DN132"/>
    <mergeCell ref="DK140:DN140"/>
    <mergeCell ref="DS141:HN156"/>
    <mergeCell ref="DO125:FP128"/>
    <mergeCell ref="DO129:FP132"/>
    <mergeCell ref="GU125:GX131"/>
    <mergeCell ref="GY125:HB131"/>
    <mergeCell ref="DG133:DJ139"/>
    <mergeCell ref="GY140:HB140"/>
    <mergeCell ref="HC140:HF140"/>
    <mergeCell ref="GU133:GX139"/>
    <mergeCell ref="FW133:FZ139"/>
    <mergeCell ref="FW140:FZ140"/>
    <mergeCell ref="GA133:GD139"/>
    <mergeCell ref="GM76:GP76"/>
    <mergeCell ref="GQ76:GT76"/>
    <mergeCell ref="GU76:GX76"/>
    <mergeCell ref="GU84:GX84"/>
    <mergeCell ref="GY84:HB84"/>
    <mergeCell ref="HC84:HF84"/>
    <mergeCell ref="DG69:DJ75"/>
    <mergeCell ref="DT69:FP76"/>
    <mergeCell ref="DT77:FP84"/>
    <mergeCell ref="FQ77:FV84"/>
    <mergeCell ref="DK77:DN83"/>
    <mergeCell ref="FW84:FZ84"/>
    <mergeCell ref="GA84:GD84"/>
    <mergeCell ref="GE84:GH84"/>
    <mergeCell ref="GM69:GP75"/>
    <mergeCell ref="GU93:GX99"/>
    <mergeCell ref="GY93:HB99"/>
    <mergeCell ref="IH136:II140"/>
    <mergeCell ref="HY142:IA151"/>
    <mergeCell ref="IH151:II155"/>
    <mergeCell ref="IJ151:IU155"/>
    <mergeCell ref="CU101:CX107"/>
    <mergeCell ref="CU108:CX108"/>
    <mergeCell ref="CU109:CX115"/>
    <mergeCell ref="CU116:CX116"/>
    <mergeCell ref="DT109:FP116"/>
    <mergeCell ref="DO69:DS116"/>
    <mergeCell ref="IH126:II130"/>
    <mergeCell ref="IJ121:IU125"/>
    <mergeCell ref="IJ126:IU130"/>
    <mergeCell ref="HY119:HY124"/>
    <mergeCell ref="HZ119:HZ124"/>
    <mergeCell ref="IH131:II135"/>
    <mergeCell ref="IJ116:IU120"/>
    <mergeCell ref="IH121:II125"/>
    <mergeCell ref="IJ131:IU135"/>
    <mergeCell ref="IH71:II75"/>
    <mergeCell ref="IJ96:IU100"/>
    <mergeCell ref="IJ141:IU145"/>
    <mergeCell ref="IJ146:IU150"/>
    <mergeCell ref="HZ71:HZ75"/>
    <mergeCell ref="HZ76:HZ80"/>
    <mergeCell ref="HZ81:HZ85"/>
    <mergeCell ref="HZ86:HZ90"/>
    <mergeCell ref="HZ91:HZ95"/>
    <mergeCell ref="HZ96:HZ100"/>
    <mergeCell ref="HY71:HY75"/>
    <mergeCell ref="HT2:IF8"/>
    <mergeCell ref="IB131:IE139"/>
    <mergeCell ref="HY131:IA139"/>
    <mergeCell ref="IB142:IE151"/>
    <mergeCell ref="IH96:II100"/>
    <mergeCell ref="IH101:II105"/>
    <mergeCell ref="IH106:II110"/>
    <mergeCell ref="IH111:II115"/>
    <mergeCell ref="IH116:II120"/>
    <mergeCell ref="IF96:IF100"/>
    <mergeCell ref="IH141:II145"/>
    <mergeCell ref="IH146:II150"/>
    <mergeCell ref="HZ101:HZ105"/>
    <mergeCell ref="HZ106:HZ110"/>
    <mergeCell ref="HY81:HY85"/>
    <mergeCell ref="HY86:HY90"/>
  </mergeCells>
  <phoneticPr fontId="2"/>
  <dataValidations count="6">
    <dataValidation allowBlank="1" showInputMessage="1" showErrorMessage="1" sqref="W31 W47" xr:uid="{00000000-0002-0000-0000-000000000000}"/>
    <dataValidation type="list" allowBlank="1" showInputMessage="1" showErrorMessage="1" sqref="IB131" xr:uid="{00000000-0002-0000-0000-000001000000}">
      <formula1>$IN$9</formula1>
    </dataValidation>
    <dataValidation type="list" allowBlank="1" showInputMessage="1" showErrorMessage="1" sqref="IB142 IB154" xr:uid="{00000000-0002-0000-0000-000002000000}">
      <formula1>$IN$10</formula1>
    </dataValidation>
    <dataValidation type="list" allowBlank="1" showInputMessage="1" showErrorMessage="1" sqref="EZ60:FJ67" xr:uid="{00000000-0002-0000-0000-000003000000}">
      <formula1>$IK$3:$IK$6</formula1>
    </dataValidation>
    <dataValidation type="list" allowBlank="1" showInputMessage="1" showErrorMessage="1" sqref="BR117:BX120" xr:uid="{00000000-0002-0000-0000-000004000000}">
      <formula1>$IN$9:$IN$20</formula1>
    </dataValidation>
    <dataValidation type="list" allowBlank="1" showInputMessage="1" showErrorMessage="1" sqref="F60:N66 BJ60:BP66" xr:uid="{786D205F-56F5-4B13-AF76-8223C23D4AD3}">
      <formula1>$IL$24:$IL$26</formula1>
    </dataValidation>
  </dataValidations>
  <printOptions horizontalCentered="1" verticalCentered="1"/>
  <pageMargins left="0.39370078740157483" right="0" top="0.39370078740157483" bottom="0" header="0.51181102362204722" footer="0.51181102362204722"/>
  <pageSetup paperSize="9" scale="97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44号様式</vt:lpstr>
      <vt:lpstr>'44号様式'!Print_Area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金沢市役所</dc:creator>
  <cp:lastModifiedBy>kndp</cp:lastModifiedBy>
  <cp:lastPrinted>2026-03-05T02:06:08Z</cp:lastPrinted>
  <dcterms:created xsi:type="dcterms:W3CDTF">2002-05-13T01:39:03Z</dcterms:created>
  <dcterms:modified xsi:type="dcterms:W3CDTF">2026-08-27T08:33:33Z</dcterms:modified>
</cp:coreProperties>
</file>