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経済対策\経済対策\06_執行_7月~9月分\04_要領\申請額計算書\"/>
    </mc:Choice>
  </mc:AlternateContent>
  <xr:revisionPtr revIDLastSave="0" documentId="13_ncr:1_{4139DB1F-51BC-41B3-8F9D-E2C924527F17}" xr6:coauthVersionLast="47" xr6:coauthVersionMax="47" xr10:uidLastSave="{00000000-0000-0000-0000-000000000000}"/>
  <workbookProtection workbookAlgorithmName="SHA-512" workbookHashValue="jVDyONNBPwGYJpoy+HJ/Z5N/RNb96FvT5wEjqPFCa/4CP/T0QBxOPH2BZDmYHu9+7blUxfGSBS0ZL5FRwFBbMA==" workbookSaltValue="Da6ZjebQSzKwDWyvjA+Aww==" workbookSpinCount="100000" lockStructure="1"/>
  <bookViews>
    <workbookView xWindow="-120" yWindow="-16320" windowWidth="29040" windowHeight="15720" xr2:uid="{0153A7D0-A575-4978-AE5A-5FF36036F513}"/>
  </bookViews>
  <sheets>
    <sheet name="計算書(LPガス) R7" sheetId="34" r:id="rId1"/>
    <sheet name="計算書(LPガス) R7記入例" sheetId="36" r:id="rId2"/>
  </sheets>
  <definedNames>
    <definedName name="_xlnm.Print_Area" localSheetId="0">'計算書(LPガス) R7'!$A$1:$AH$47</definedName>
    <definedName name="_xlnm.Print_Area" localSheetId="1">'計算書(LPガス) R7記入例'!$A$1:$AH$47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4" i="36" l="1"/>
  <c r="Z44" i="36" s="1"/>
  <c r="AV43" i="36"/>
  <c r="Z43" i="36" s="1"/>
  <c r="AV42" i="36"/>
  <c r="Z42" i="36"/>
  <c r="N33" i="36"/>
  <c r="AB33" i="36" s="1"/>
  <c r="N32" i="36"/>
  <c r="AB32" i="36" s="1"/>
  <c r="N31" i="36"/>
  <c r="AB31" i="36" s="1"/>
  <c r="AV42" i="34"/>
  <c r="Z42" i="34" s="1"/>
  <c r="AV43" i="34"/>
  <c r="Z43" i="34" s="1"/>
  <c r="AV44" i="34"/>
  <c r="Z44" i="34" s="1"/>
  <c r="AA35" i="36" l="1"/>
  <c r="Z46" i="36"/>
  <c r="Z46" i="34"/>
  <c r="N31" i="34" l="1"/>
  <c r="AB31" i="34" l="1"/>
  <c r="N33" i="34"/>
  <c r="AB33" i="34" s="1"/>
  <c r="N32" i="34"/>
  <c r="AB32" i="34" s="1"/>
  <c r="AA35" i="34" l="1"/>
</calcChain>
</file>

<file path=xl/sharedStrings.xml><?xml version="1.0" encoding="utf-8"?>
<sst xmlns="http://schemas.openxmlformats.org/spreadsheetml/2006/main" count="149" uniqueCount="44">
  <si>
    <t>円</t>
    <rPh sb="0" eb="1">
      <t>エン</t>
    </rPh>
    <phoneticPr fontId="1"/>
  </si>
  <si>
    <t>＝</t>
    <phoneticPr fontId="1"/>
  </si>
  <si>
    <t>×</t>
    <phoneticPr fontId="1"/>
  </si>
  <si>
    <t>【支援額単価】</t>
    <rPh sb="1" eb="3">
      <t>シエン</t>
    </rPh>
    <rPh sb="3" eb="4">
      <t>ガク</t>
    </rPh>
    <rPh sb="4" eb="6">
      <t>タンカ</t>
    </rPh>
    <phoneticPr fontId="1"/>
  </si>
  <si>
    <t>【支援額算定】</t>
    <rPh sb="1" eb="3">
      <t>シエン</t>
    </rPh>
    <rPh sb="3" eb="4">
      <t>ガク</t>
    </rPh>
    <rPh sb="4" eb="6">
      <t>サンテイ</t>
    </rPh>
    <phoneticPr fontId="1"/>
  </si>
  <si>
    <t>支援申請額</t>
    <rPh sb="0" eb="2">
      <t>シエン</t>
    </rPh>
    <rPh sb="2" eb="5">
      <t>シンセイガク</t>
    </rPh>
    <phoneticPr fontId="1"/>
  </si>
  <si>
    <t>㎥</t>
    <phoneticPr fontId="1"/>
  </si>
  <si>
    <t>円/㎥</t>
    <rPh sb="0" eb="1">
      <t>エン</t>
    </rPh>
    <phoneticPr fontId="1"/>
  </si>
  <si>
    <t>→</t>
    <phoneticPr fontId="1"/>
  </si>
  <si>
    <t>kg</t>
    <phoneticPr fontId="1"/>
  </si>
  <si>
    <t>【支援額単価】</t>
    <phoneticPr fontId="1"/>
  </si>
  <si>
    <t>【支援額算定】</t>
    <phoneticPr fontId="1"/>
  </si>
  <si>
    <t xml:space="preserve"> ※㎥＝kg÷２にて換算</t>
    <rPh sb="10" eb="12">
      <t>カンザン</t>
    </rPh>
    <phoneticPr fontId="1"/>
  </si>
  <si>
    <t>（様式２）</t>
    <rPh sb="1" eb="3">
      <t>ヨウシキ</t>
    </rPh>
    <phoneticPr fontId="1"/>
  </si>
  <si>
    <t>１．申請事業者名</t>
    <rPh sb="2" eb="4">
      <t>シンセイ</t>
    </rPh>
    <rPh sb="4" eb="8">
      <t>ジギョウシャメイ</t>
    </rPh>
    <phoneticPr fontId="1"/>
  </si>
  <si>
    <t>申請書に記載された、法人名または屋号を記載ください。</t>
    <rPh sb="0" eb="3">
      <t>シンセイショ</t>
    </rPh>
    <rPh sb="4" eb="6">
      <t>キサイ</t>
    </rPh>
    <rPh sb="10" eb="13">
      <t>ホウジンメイ</t>
    </rPh>
    <rPh sb="16" eb="18">
      <t>ヤゴウ</t>
    </rPh>
    <rPh sb="19" eb="21">
      <t>キサイ</t>
    </rPh>
    <phoneticPr fontId="1"/>
  </si>
  <si>
    <t>工業用ＬＰガス用　申請額計算書</t>
    <rPh sb="0" eb="3">
      <t>コウギョウヨウ</t>
    </rPh>
    <rPh sb="7" eb="8">
      <t>ヨウ</t>
    </rPh>
    <rPh sb="9" eb="12">
      <t>シンセイガク</t>
    </rPh>
    <rPh sb="12" eb="15">
      <t>ケイサンショ</t>
    </rPh>
    <phoneticPr fontId="1"/>
  </si>
  <si>
    <t>ＬＰガス販売会社との取引単位により、下の表に使用量を記載してください。</t>
    <rPh sb="4" eb="8">
      <t>ハンバイカイシャ</t>
    </rPh>
    <rPh sb="10" eb="14">
      <t>トリヒキタンイ</t>
    </rPh>
    <rPh sb="18" eb="19">
      <t>シタ</t>
    </rPh>
    <rPh sb="20" eb="21">
      <t>ヒョウ</t>
    </rPh>
    <rPh sb="22" eb="25">
      <t>シヨウリョウ</t>
    </rPh>
    <rPh sb="26" eb="28">
      <t>キサイ</t>
    </rPh>
    <phoneticPr fontId="1"/>
  </si>
  <si>
    <t>法人名屋号</t>
    <rPh sb="0" eb="3">
      <t>ホウジンメイ</t>
    </rPh>
    <rPh sb="3" eb="5">
      <t>ヤゴウ</t>
    </rPh>
    <phoneticPr fontId="1"/>
  </si>
  <si>
    <t>【ガス使用量】※小数点未満切捨</t>
    <phoneticPr fontId="1"/>
  </si>
  <si>
    <t>【ガス使用量】※小数点未満切捨</t>
    <rPh sb="3" eb="5">
      <t>シヨウ</t>
    </rPh>
    <phoneticPr fontId="1"/>
  </si>
  <si>
    <t>使用月</t>
    <rPh sb="0" eb="3">
      <t>シヨウツキ</t>
    </rPh>
    <phoneticPr fontId="1"/>
  </si>
  <si>
    <r>
      <t>　申請したものはすべて、</t>
    </r>
    <r>
      <rPr>
        <b/>
        <sz val="11"/>
        <color rgb="FFFF0000"/>
        <rFont val="游ゴシック"/>
        <family val="3"/>
        <charset val="128"/>
      </rPr>
      <t>工業用LPガスとして使用</t>
    </r>
    <r>
      <rPr>
        <sz val="11"/>
        <color theme="1"/>
        <rFont val="游ゴシック"/>
        <family val="3"/>
        <charset val="128"/>
      </rPr>
      <t>したの分です。</t>
    </r>
    <rPh sb="12" eb="15">
      <t>コウギョウヨウ</t>
    </rPh>
    <rPh sb="22" eb="24">
      <t>シヨウ</t>
    </rPh>
    <rPh sb="27" eb="28">
      <t>ブン</t>
    </rPh>
    <phoneticPr fontId="1"/>
  </si>
  <si>
    <t>住所</t>
    <rPh sb="0" eb="2">
      <t>ジュウショ</t>
    </rPh>
    <phoneticPr fontId="1"/>
  </si>
  <si>
    <t>３．電力使用量と支援申請額</t>
    <rPh sb="2" eb="4">
      <t>デンリョク</t>
    </rPh>
    <rPh sb="4" eb="7">
      <t>シヨウリョウ</t>
    </rPh>
    <rPh sb="8" eb="10">
      <t>シエン</t>
    </rPh>
    <rPh sb="10" eb="12">
      <t>シンセイ</t>
    </rPh>
    <phoneticPr fontId="1"/>
  </si>
  <si>
    <r>
      <t>【取引単位が</t>
    </r>
    <r>
      <rPr>
        <b/>
        <sz val="11"/>
        <color rgb="FFFF0000"/>
        <rFont val="游ゴシック"/>
        <family val="3"/>
        <charset val="128"/>
      </rPr>
      <t>「㎥」</t>
    </r>
    <r>
      <rPr>
        <sz val="11"/>
        <color theme="1"/>
        <rFont val="游ゴシック"/>
        <family val="3"/>
        <charset val="128"/>
      </rPr>
      <t>の方】</t>
    </r>
    <rPh sb="1" eb="3">
      <t>トリヒキ</t>
    </rPh>
    <rPh sb="3" eb="5">
      <t>タンイ</t>
    </rPh>
    <rPh sb="10" eb="11">
      <t>カタ</t>
    </rPh>
    <phoneticPr fontId="1"/>
  </si>
  <si>
    <r>
      <t>【取引単位が</t>
    </r>
    <r>
      <rPr>
        <b/>
        <sz val="11"/>
        <color rgb="FFFF0000"/>
        <rFont val="游ゴシック"/>
        <family val="3"/>
        <charset val="128"/>
      </rPr>
      <t>「ｋｇ」</t>
    </r>
    <r>
      <rPr>
        <sz val="11"/>
        <color theme="1"/>
        <rFont val="游ゴシック"/>
        <family val="3"/>
        <charset val="128"/>
      </rPr>
      <t>の方】</t>
    </r>
    <rPh sb="1" eb="3">
      <t>トリヒキ</t>
    </rPh>
    <rPh sb="3" eb="5">
      <t>タンイ</t>
    </rPh>
    <rPh sb="11" eb="12">
      <t>カタ</t>
    </rPh>
    <phoneticPr fontId="1"/>
  </si>
  <si>
    <t>金沢市広坂１－１－１</t>
    <rPh sb="0" eb="3">
      <t>カナザワシ</t>
    </rPh>
    <rPh sb="3" eb="5">
      <t>ヒロサカ</t>
    </rPh>
    <phoneticPr fontId="1"/>
  </si>
  <si>
    <t>金沢市鞍月１－１－１</t>
    <rPh sb="0" eb="3">
      <t>カナザワシ</t>
    </rPh>
    <rPh sb="3" eb="5">
      <t>クラツキ</t>
    </rPh>
    <phoneticPr fontId="1"/>
  </si>
  <si>
    <t>株式会社　金沢商店</t>
    <phoneticPr fontId="1"/>
  </si>
  <si>
    <t>株式会社　金沢商店　本社工場</t>
    <rPh sb="10" eb="12">
      <t>ホンシャ</t>
    </rPh>
    <rPh sb="12" eb="14">
      <t>コウジョウ</t>
    </rPh>
    <phoneticPr fontId="1"/>
  </si>
  <si>
    <t>株式会社　金沢商店　第2工場</t>
    <rPh sb="10" eb="11">
      <t>ダイ</t>
    </rPh>
    <rPh sb="12" eb="14">
      <t>コウジョウ</t>
    </rPh>
    <phoneticPr fontId="1"/>
  </si>
  <si>
    <r>
      <t>　申請するガス使用量はすべて、</t>
    </r>
    <r>
      <rPr>
        <b/>
        <sz val="11"/>
        <color rgb="FFFF0000"/>
        <rFont val="游ゴシック"/>
        <family val="3"/>
        <charset val="128"/>
      </rPr>
      <t>金沢市内の事業所</t>
    </r>
    <r>
      <rPr>
        <sz val="11"/>
        <color theme="1"/>
        <rFont val="游ゴシック"/>
        <family val="3"/>
        <charset val="128"/>
      </rPr>
      <t>で使用した分です。</t>
    </r>
    <rPh sb="1" eb="3">
      <t>シンセイ</t>
    </rPh>
    <rPh sb="7" eb="10">
      <t>シヨウリョウ</t>
    </rPh>
    <rPh sb="15" eb="19">
      <t>カナザワシナイ</t>
    </rPh>
    <rPh sb="20" eb="23">
      <t>ジギョウショ</t>
    </rPh>
    <rPh sb="24" eb="26">
      <t>シヨウ</t>
    </rPh>
    <rPh sb="28" eb="29">
      <t>ブン</t>
    </rPh>
    <phoneticPr fontId="1"/>
  </si>
  <si>
    <r>
      <rPr>
        <b/>
        <sz val="11"/>
        <color rgb="FFFF0000"/>
        <rFont val="游ゴシック"/>
        <family val="3"/>
        <charset val="128"/>
      </rPr>
      <t>金沢市内の事業所</t>
    </r>
    <r>
      <rPr>
        <sz val="11"/>
        <color theme="1"/>
        <rFont val="游ゴシック"/>
        <family val="3"/>
        <charset val="128"/>
      </rPr>
      <t>における</t>
    </r>
    <r>
      <rPr>
        <b/>
        <sz val="11"/>
        <color rgb="FFFF0000"/>
        <rFont val="游ゴシック"/>
        <family val="3"/>
        <charset val="128"/>
      </rPr>
      <t>工業用LPガス</t>
    </r>
    <r>
      <rPr>
        <sz val="11"/>
        <color theme="1"/>
        <rFont val="游ゴシック"/>
        <family val="3"/>
        <charset val="128"/>
      </rPr>
      <t>使用量の月ごとの合計を、各月欄に記載してください。</t>
    </r>
    <rPh sb="0" eb="4">
      <t>カナザワシナイ</t>
    </rPh>
    <rPh sb="5" eb="8">
      <t>ジギョウショ</t>
    </rPh>
    <rPh sb="12" eb="15">
      <t>コウギョウヨウ</t>
    </rPh>
    <rPh sb="19" eb="22">
      <t>シヨウリョウ</t>
    </rPh>
    <rPh sb="23" eb="24">
      <t>ツキ</t>
    </rPh>
    <rPh sb="27" eb="29">
      <t>ゴウケイ</t>
    </rPh>
    <rPh sb="31" eb="33">
      <t>カクツキ</t>
    </rPh>
    <rPh sb="33" eb="34">
      <t>ラン</t>
    </rPh>
    <rPh sb="35" eb="37">
      <t>キサイ</t>
    </rPh>
    <phoneticPr fontId="1"/>
  </si>
  <si>
    <t>２．使用した事業所/住所</t>
    <rPh sb="6" eb="9">
      <t>ジギョウショ</t>
    </rPh>
    <rPh sb="10" eb="12">
      <t>ジュウショ</t>
    </rPh>
    <phoneticPr fontId="1"/>
  </si>
  <si>
    <t>事業所名</t>
    <rPh sb="0" eb="3">
      <t>ジギョウショ</t>
    </rPh>
    <rPh sb="3" eb="4">
      <t>メイ</t>
    </rPh>
    <phoneticPr fontId="1"/>
  </si>
  <si>
    <t>はい</t>
  </si>
  <si>
    <t>はい</t>
    <phoneticPr fontId="1"/>
  </si>
  <si>
    <r>
      <t>2025年 ７</t>
    </r>
    <r>
      <rPr>
        <sz val="12"/>
        <color theme="1"/>
        <rFont val="游ゴシック"/>
        <family val="3"/>
        <charset val="128"/>
      </rPr>
      <t>月分</t>
    </r>
    <rPh sb="4" eb="5">
      <t>ネン</t>
    </rPh>
    <rPh sb="7" eb="9">
      <t>ガツブン</t>
    </rPh>
    <phoneticPr fontId="1"/>
  </si>
  <si>
    <r>
      <t>2025年 ８</t>
    </r>
    <r>
      <rPr>
        <sz val="12"/>
        <color theme="1"/>
        <rFont val="游ゴシック"/>
        <family val="3"/>
        <charset val="128"/>
      </rPr>
      <t>月分</t>
    </r>
    <rPh sb="4" eb="5">
      <t>ネン</t>
    </rPh>
    <rPh sb="7" eb="9">
      <t>ガツブン</t>
    </rPh>
    <phoneticPr fontId="1"/>
  </si>
  <si>
    <r>
      <t xml:space="preserve">2025年 </t>
    </r>
    <r>
      <rPr>
        <sz val="12"/>
        <color theme="1"/>
        <rFont val="游ゴシック"/>
        <family val="3"/>
        <charset val="128"/>
      </rPr>
      <t>９月分</t>
    </r>
    <rPh sb="4" eb="5">
      <t>ネン</t>
    </rPh>
    <rPh sb="7" eb="9">
      <t>ガツブン</t>
    </rPh>
    <phoneticPr fontId="1"/>
  </si>
  <si>
    <t>※千円未満切捨</t>
    <rPh sb="1" eb="7">
      <t>センエンミマンキリス</t>
    </rPh>
    <phoneticPr fontId="1"/>
  </si>
  <si>
    <t>※千円未満切捨</t>
    <rPh sb="1" eb="7">
      <t>センエンミマンキリシャ</t>
    </rPh>
    <phoneticPr fontId="1"/>
  </si>
  <si>
    <t>R7.7~9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</si>
</sst>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.0_ "/>
    <numFmt numFmtId="179" formatCode="0.0"/>
    <numFmt numFmtId="180" formatCode="#,##0.00&quot;円/㎥&quot;"/>
    <numFmt numFmtId="181" formatCode="0.0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2" tint="-0.499984740745262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 tint="0.599963377788628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Dashed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178" fontId="3" fillId="0" borderId="0" xfId="0" applyNumberFormat="1" applyFont="1" applyFill="1">
      <alignment vertical="center"/>
    </xf>
    <xf numFmtId="38" fontId="6" fillId="0" borderId="0" xfId="1" applyFont="1" applyFill="1" applyAlignment="1" applyProtection="1">
      <alignment horizontal="center" vertical="center" shrinkToFit="1"/>
    </xf>
    <xf numFmtId="38" fontId="6" fillId="0" borderId="0" xfId="1" applyFont="1" applyFill="1" applyAlignment="1" applyProtection="1">
      <alignment horizontal="right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0" xfId="0" applyFont="1" applyFill="1" applyAlignment="1" applyProtection="1">
      <alignment horizontal="left" vertical="center"/>
    </xf>
    <xf numFmtId="0" fontId="3" fillId="0" borderId="11" xfId="0" applyFont="1" applyBorder="1" applyAlignment="1">
      <alignment vertical="center" shrinkToFit="1"/>
    </xf>
    <xf numFmtId="0" fontId="3" fillId="0" borderId="11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7" fontId="12" fillId="0" borderId="0" xfId="0" applyNumberFormat="1" applyFont="1" applyFill="1" applyBorder="1" applyAlignment="1">
      <alignment vertical="center"/>
    </xf>
    <xf numFmtId="177" fontId="12" fillId="0" borderId="0" xfId="0" applyNumberFormat="1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76" fontId="12" fillId="0" borderId="15" xfId="0" applyNumberFormat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81" fontId="9" fillId="0" borderId="23" xfId="0" applyNumberFormat="1" applyFont="1" applyFill="1" applyBorder="1" applyAlignment="1">
      <alignment vertical="center"/>
    </xf>
    <xf numFmtId="181" fontId="9" fillId="0" borderId="23" xfId="0" applyNumberFormat="1" applyFont="1" applyBorder="1" applyAlignment="1">
      <alignment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9" fontId="10" fillId="2" borderId="22" xfId="0" applyNumberFormat="1" applyFont="1" applyFill="1" applyBorder="1" applyAlignment="1">
      <alignment horizontal="right" vertical="center"/>
    </xf>
    <xf numFmtId="179" fontId="10" fillId="2" borderId="23" xfId="0" applyNumberFormat="1" applyFont="1" applyFill="1" applyBorder="1" applyAlignment="1">
      <alignment horizontal="right" vertical="center"/>
    </xf>
    <xf numFmtId="38" fontId="8" fillId="4" borderId="0" xfId="1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/>
    </xf>
    <xf numFmtId="0" fontId="10" fillId="5" borderId="14" xfId="0" applyFont="1" applyFill="1" applyBorder="1" applyAlignment="1" applyProtection="1">
      <alignment horizontal="left" vertical="center" shrinkToFit="1"/>
    </xf>
    <xf numFmtId="0" fontId="10" fillId="5" borderId="1" xfId="0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shrinkToFi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7" fontId="12" fillId="0" borderId="12" xfId="0" applyNumberFormat="1" applyFont="1" applyFill="1" applyBorder="1" applyAlignment="1">
      <alignment vertical="center"/>
    </xf>
    <xf numFmtId="177" fontId="12" fillId="0" borderId="9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178" fontId="3" fillId="2" borderId="14" xfId="0" applyNumberFormat="1" applyFont="1" applyFill="1" applyBorder="1" applyAlignment="1" applyProtection="1">
      <alignment horizontal="right" vertical="center"/>
      <protection locked="0"/>
    </xf>
    <xf numFmtId="178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81" fontId="9" fillId="0" borderId="19" xfId="0" applyNumberFormat="1" applyFont="1" applyFill="1" applyBorder="1" applyAlignment="1">
      <alignment vertical="center"/>
    </xf>
    <xf numFmtId="181" fontId="9" fillId="0" borderId="19" xfId="0" applyNumberFormat="1" applyFont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right" vertical="center"/>
    </xf>
    <xf numFmtId="179" fontId="10" fillId="2" borderId="18" xfId="0" applyNumberFormat="1" applyFont="1" applyFill="1" applyBorder="1" applyAlignment="1">
      <alignment horizontal="right" vertical="center"/>
    </xf>
    <xf numFmtId="179" fontId="10" fillId="2" borderId="19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81" fontId="9" fillId="0" borderId="13" xfId="0" applyNumberFormat="1" applyFont="1" applyFill="1" applyBorder="1" applyAlignment="1">
      <alignment vertical="center"/>
    </xf>
    <xf numFmtId="181" fontId="9" fillId="0" borderId="21" xfId="0" applyNumberFormat="1" applyFont="1" applyBorder="1" applyAlignment="1">
      <alignment vertical="center"/>
    </xf>
    <xf numFmtId="181" fontId="9" fillId="0" borderId="14" xfId="0" applyNumberFormat="1" applyFont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9" fontId="10" fillId="2" borderId="14" xfId="0" applyNumberFormat="1" applyFont="1" applyFill="1" applyBorder="1" applyAlignment="1">
      <alignment horizontal="right" vertical="center"/>
    </xf>
    <xf numFmtId="179" fontId="10" fillId="2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right" vertical="center"/>
    </xf>
    <xf numFmtId="180" fontId="9" fillId="0" borderId="23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right" vertical="center"/>
    </xf>
    <xf numFmtId="178" fontId="3" fillId="2" borderId="18" xfId="0" applyNumberFormat="1" applyFont="1" applyFill="1" applyBorder="1" applyAlignment="1" applyProtection="1">
      <alignment horizontal="right" vertical="center"/>
      <protection locked="0"/>
    </xf>
    <xf numFmtId="178" fontId="3" fillId="2" borderId="19" xfId="0" applyNumberFormat="1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8" fontId="3" fillId="0" borderId="19" xfId="0" applyNumberFormat="1" applyFont="1" applyBorder="1" applyAlignment="1">
      <alignment vertical="center"/>
    </xf>
    <xf numFmtId="180" fontId="9" fillId="0" borderId="19" xfId="0" applyNumberFormat="1" applyFont="1" applyBorder="1" applyAlignment="1">
      <alignment horizontal="center" vertical="center"/>
    </xf>
    <xf numFmtId="178" fontId="3" fillId="2" borderId="22" xfId="0" applyNumberFormat="1" applyFont="1" applyFill="1" applyBorder="1" applyAlignment="1" applyProtection="1">
      <alignment horizontal="right" vertical="center"/>
      <protection locked="0"/>
    </xf>
    <xf numFmtId="178" fontId="3" fillId="2" borderId="23" xfId="0" applyNumberFormat="1" applyFont="1" applyFill="1" applyBorder="1" applyAlignment="1" applyProtection="1">
      <alignment horizontal="right" vertical="center"/>
      <protection locked="0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8" fontId="3" fillId="0" borderId="23" xfId="0" applyNumberFormat="1" applyFont="1" applyBorder="1" applyAlignment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10" fillId="5" borderId="18" xfId="0" applyFont="1" applyFill="1" applyBorder="1" applyAlignment="1" applyProtection="1">
      <alignment horizontal="left" vertical="center" shrinkToFit="1"/>
    </xf>
    <xf numFmtId="0" fontId="10" fillId="5" borderId="19" xfId="0" applyFont="1" applyFill="1" applyBorder="1" applyAlignment="1" applyProtection="1">
      <alignment horizontal="left" vertical="center" shrinkToFit="1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10" fillId="5" borderId="2" xfId="0" applyFont="1" applyFill="1" applyBorder="1" applyAlignment="1" applyProtection="1">
      <alignment horizontal="left" vertical="center" shrinkToFit="1"/>
    </xf>
    <xf numFmtId="0" fontId="10" fillId="5" borderId="16" xfId="0" applyFont="1" applyFill="1" applyBorder="1" applyAlignment="1" applyProtection="1">
      <alignment horizontal="left" vertical="center" shrinkToFi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3" fillId="5" borderId="14" xfId="0" applyFont="1" applyFill="1" applyBorder="1" applyAlignment="1" applyProtection="1">
      <alignment horizontal="left" vertical="center" indent="1" shrinkToFit="1"/>
    </xf>
    <xf numFmtId="0" fontId="13" fillId="5" borderId="1" xfId="0" applyFont="1" applyFill="1" applyBorder="1" applyAlignment="1" applyProtection="1">
      <alignment horizontal="left" vertical="center" indent="1" shrinkToFit="1"/>
    </xf>
    <xf numFmtId="0" fontId="14" fillId="2" borderId="14" xfId="0" applyFont="1" applyFill="1" applyBorder="1" applyAlignment="1" applyProtection="1">
      <alignment horizontal="left" vertical="center" indent="1"/>
      <protection locked="0"/>
    </xf>
    <xf numFmtId="0" fontId="14" fillId="0" borderId="1" xfId="0" applyFont="1" applyBorder="1" applyAlignment="1" applyProtection="1">
      <alignment horizontal="left" vertical="center" indent="1"/>
      <protection locked="0"/>
    </xf>
    <xf numFmtId="0" fontId="14" fillId="0" borderId="13" xfId="0" applyFont="1" applyBorder="1" applyAlignment="1" applyProtection="1">
      <alignment horizontal="left" vertical="center" indent="1"/>
      <protection locked="0"/>
    </xf>
    <xf numFmtId="0" fontId="13" fillId="5" borderId="18" xfId="0" applyFont="1" applyFill="1" applyBorder="1" applyAlignment="1" applyProtection="1">
      <alignment horizontal="left" vertical="center" indent="1" shrinkToFit="1"/>
    </xf>
    <xf numFmtId="0" fontId="13" fillId="5" borderId="19" xfId="0" applyFont="1" applyFill="1" applyBorder="1" applyAlignment="1" applyProtection="1">
      <alignment horizontal="left" vertical="center" indent="1" shrinkToFit="1"/>
    </xf>
    <xf numFmtId="0" fontId="14" fillId="2" borderId="18" xfId="0" applyFont="1" applyFill="1" applyBorder="1" applyAlignment="1" applyProtection="1">
      <alignment horizontal="left" vertical="center" indent="1"/>
      <protection locked="0"/>
    </xf>
    <xf numFmtId="0" fontId="14" fillId="0" borderId="19" xfId="0" applyFont="1" applyBorder="1" applyAlignment="1" applyProtection="1">
      <alignment horizontal="left" vertical="center" indent="1"/>
      <protection locked="0"/>
    </xf>
    <xf numFmtId="0" fontId="14" fillId="0" borderId="20" xfId="0" applyFont="1" applyBorder="1" applyAlignment="1" applyProtection="1">
      <alignment horizontal="left" vertical="center" indent="1"/>
      <protection locked="0"/>
    </xf>
    <xf numFmtId="178" fontId="15" fillId="2" borderId="18" xfId="0" applyNumberFormat="1" applyFont="1" applyFill="1" applyBorder="1" applyAlignment="1" applyProtection="1">
      <alignment horizontal="right" vertical="center"/>
      <protection locked="0"/>
    </xf>
    <xf numFmtId="178" fontId="15" fillId="2" borderId="19" xfId="0" applyNumberFormat="1" applyFont="1" applyFill="1" applyBorder="1" applyAlignment="1" applyProtection="1">
      <alignment horizontal="right" vertical="center"/>
      <protection locked="0"/>
    </xf>
    <xf numFmtId="178" fontId="15" fillId="2" borderId="14" xfId="0" applyNumberFormat="1" applyFont="1" applyFill="1" applyBorder="1" applyAlignment="1" applyProtection="1">
      <alignment horizontal="right" vertical="center"/>
      <protection locked="0"/>
    </xf>
    <xf numFmtId="178" fontId="15" fillId="2" borderId="1" xfId="0" applyNumberFormat="1" applyFont="1" applyFill="1" applyBorder="1" applyAlignment="1" applyProtection="1">
      <alignment horizontal="right" vertical="center"/>
      <protection locked="0"/>
    </xf>
    <xf numFmtId="178" fontId="15" fillId="2" borderId="22" xfId="0" applyNumberFormat="1" applyFont="1" applyFill="1" applyBorder="1" applyAlignment="1" applyProtection="1">
      <alignment horizontal="right" vertical="center"/>
      <protection locked="0"/>
    </xf>
    <xf numFmtId="178" fontId="15" fillId="2" borderId="23" xfId="0" applyNumberFormat="1" applyFont="1" applyFill="1" applyBorder="1" applyAlignment="1" applyProtection="1">
      <alignment horizontal="right" vertical="center"/>
      <protection locked="0"/>
    </xf>
    <xf numFmtId="179" fontId="16" fillId="2" borderId="18" xfId="0" applyNumberFormat="1" applyFont="1" applyFill="1" applyBorder="1" applyAlignment="1">
      <alignment horizontal="right" vertical="center"/>
    </xf>
    <xf numFmtId="179" fontId="16" fillId="2" borderId="19" xfId="0" applyNumberFormat="1" applyFont="1" applyFill="1" applyBorder="1" applyAlignment="1">
      <alignment horizontal="right" vertical="center"/>
    </xf>
    <xf numFmtId="179" fontId="16" fillId="2" borderId="14" xfId="0" applyNumberFormat="1" applyFont="1" applyFill="1" applyBorder="1" applyAlignment="1">
      <alignment horizontal="right" vertical="center"/>
    </xf>
    <xf numFmtId="179" fontId="16" fillId="2" borderId="1" xfId="0" applyNumberFormat="1" applyFont="1" applyFill="1" applyBorder="1" applyAlignment="1">
      <alignment horizontal="right" vertical="center"/>
    </xf>
    <xf numFmtId="179" fontId="16" fillId="2" borderId="22" xfId="0" applyNumberFormat="1" applyFont="1" applyFill="1" applyBorder="1" applyAlignment="1">
      <alignment horizontal="right" vertical="center"/>
    </xf>
    <xf numFmtId="179" fontId="16" fillId="2" borderId="23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8</xdr:row>
      <xdr:rowOff>165100</xdr:rowOff>
    </xdr:from>
    <xdr:to>
      <xdr:col>30</xdr:col>
      <xdr:colOff>29409</xdr:colOff>
      <xdr:row>10</xdr:row>
      <xdr:rowOff>19552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52825" y="1612900"/>
          <a:ext cx="3334584" cy="349752"/>
        </a:xfrm>
        <a:prstGeom prst="wedgeRoundRectCallout">
          <a:avLst>
            <a:gd name="adj1" fmla="val -68563"/>
            <a:gd name="adj2" fmla="val -31286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10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法人名または屋号を記載してください。</a:t>
          </a:r>
        </a:p>
      </xdr:txBody>
    </xdr:sp>
    <xdr:clientData/>
  </xdr:twoCellAnchor>
  <xdr:twoCellAnchor>
    <xdr:from>
      <xdr:col>17</xdr:col>
      <xdr:colOff>142875</xdr:colOff>
      <xdr:row>14</xdr:row>
      <xdr:rowOff>9524</xdr:rowOff>
    </xdr:from>
    <xdr:to>
      <xdr:col>32</xdr:col>
      <xdr:colOff>48459</xdr:colOff>
      <xdr:row>16</xdr:row>
      <xdr:rowOff>126999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9075" y="2905124"/>
          <a:ext cx="3334584" cy="752475"/>
        </a:xfrm>
        <a:prstGeom prst="wedgeRoundRectCallout">
          <a:avLst>
            <a:gd name="adj1" fmla="val -68563"/>
            <a:gd name="adj2" fmla="val -31286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10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使用した事業所と、</a:t>
          </a:r>
          <a:endParaRPr kumimoji="1" lang="en-US" altLang="ja-JP" sz="1000" b="1" u="none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marL="0" indent="0" algn="ctr"/>
          <a:r>
            <a:rPr kumimoji="1" lang="ja-JP" altLang="en-US" sz="10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その住所を記載してください。</a:t>
          </a:r>
        </a:p>
      </xdr:txBody>
    </xdr:sp>
    <xdr:clientData/>
  </xdr:twoCellAnchor>
  <xdr:twoCellAnchor>
    <xdr:from>
      <xdr:col>10</xdr:col>
      <xdr:colOff>7408</xdr:colOff>
      <xdr:row>24</xdr:row>
      <xdr:rowOff>330200</xdr:rowOff>
    </xdr:from>
    <xdr:to>
      <xdr:col>25</xdr:col>
      <xdr:colOff>162673</xdr:colOff>
      <xdr:row>27</xdr:row>
      <xdr:rowOff>219075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293408" y="5702300"/>
          <a:ext cx="3584265" cy="625475"/>
        </a:xfrm>
        <a:prstGeom prst="wedgeRoundRectCallout">
          <a:avLst>
            <a:gd name="adj1" fmla="val 60797"/>
            <a:gd name="adj2" fmla="val -100077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確認いただき、</a:t>
          </a:r>
          <a:endParaRPr kumimoji="1" lang="en-US" altLang="ja-JP" sz="900" b="1" u="none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どちらもプルダウンで はい に選択してください</a:t>
          </a:r>
          <a:r>
            <a:rPr kumimoji="1" lang="ja-JP" altLang="en-US" sz="12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。</a:t>
          </a:r>
        </a:p>
      </xdr:txBody>
    </xdr:sp>
    <xdr:clientData/>
  </xdr:twoCellAnchor>
  <xdr:twoCellAnchor>
    <xdr:from>
      <xdr:col>2</xdr:col>
      <xdr:colOff>12700</xdr:colOff>
      <xdr:row>29</xdr:row>
      <xdr:rowOff>50801</xdr:rowOff>
    </xdr:from>
    <xdr:to>
      <xdr:col>5</xdr:col>
      <xdr:colOff>177800</xdr:colOff>
      <xdr:row>41</xdr:row>
      <xdr:rowOff>47626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466725" y="6448426"/>
          <a:ext cx="857250" cy="3108325"/>
          <a:chOff x="301580" y="5503926"/>
          <a:chExt cx="978480" cy="7334944"/>
        </a:xfrm>
      </xdr:grpSpPr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 rot="16200000">
            <a:off x="-2876652" y="8682158"/>
            <a:ext cx="7334944" cy="978480"/>
          </a:xfrm>
          <a:custGeom>
            <a:avLst/>
            <a:gdLst>
              <a:gd name="connsiteX0" fmla="*/ 0 w 2505075"/>
              <a:gd name="connsiteY0" fmla="*/ 46038 h 276225"/>
              <a:gd name="connsiteX1" fmla="*/ 46038 w 2505075"/>
              <a:gd name="connsiteY1" fmla="*/ 0 h 276225"/>
              <a:gd name="connsiteX2" fmla="*/ 1461294 w 2505075"/>
              <a:gd name="connsiteY2" fmla="*/ 0 h 276225"/>
              <a:gd name="connsiteX3" fmla="*/ 1461294 w 2505075"/>
              <a:gd name="connsiteY3" fmla="*/ 0 h 276225"/>
              <a:gd name="connsiteX4" fmla="*/ 2087563 w 2505075"/>
              <a:gd name="connsiteY4" fmla="*/ 0 h 276225"/>
              <a:gd name="connsiteX5" fmla="*/ 2459037 w 2505075"/>
              <a:gd name="connsiteY5" fmla="*/ 0 h 276225"/>
              <a:gd name="connsiteX6" fmla="*/ 2505075 w 2505075"/>
              <a:gd name="connsiteY6" fmla="*/ 46038 h 276225"/>
              <a:gd name="connsiteX7" fmla="*/ 2505075 w 2505075"/>
              <a:gd name="connsiteY7" fmla="*/ 161131 h 276225"/>
              <a:gd name="connsiteX8" fmla="*/ 2505075 w 2505075"/>
              <a:gd name="connsiteY8" fmla="*/ 161131 h 276225"/>
              <a:gd name="connsiteX9" fmla="*/ 2505075 w 2505075"/>
              <a:gd name="connsiteY9" fmla="*/ 230188 h 276225"/>
              <a:gd name="connsiteX10" fmla="*/ 2505075 w 2505075"/>
              <a:gd name="connsiteY10" fmla="*/ 230187 h 276225"/>
              <a:gd name="connsiteX11" fmla="*/ 2459037 w 2505075"/>
              <a:gd name="connsiteY11" fmla="*/ 276225 h 276225"/>
              <a:gd name="connsiteX12" fmla="*/ 2087563 w 2505075"/>
              <a:gd name="connsiteY12" fmla="*/ 276225 h 276225"/>
              <a:gd name="connsiteX13" fmla="*/ 2157521 w 2505075"/>
              <a:gd name="connsiteY13" fmla="*/ 507080 h 276225"/>
              <a:gd name="connsiteX14" fmla="*/ 1461294 w 2505075"/>
              <a:gd name="connsiteY14" fmla="*/ 276225 h 276225"/>
              <a:gd name="connsiteX15" fmla="*/ 46038 w 2505075"/>
              <a:gd name="connsiteY15" fmla="*/ 276225 h 276225"/>
              <a:gd name="connsiteX16" fmla="*/ 0 w 2505075"/>
              <a:gd name="connsiteY16" fmla="*/ 230187 h 276225"/>
              <a:gd name="connsiteX17" fmla="*/ 0 w 2505075"/>
              <a:gd name="connsiteY17" fmla="*/ 230188 h 276225"/>
              <a:gd name="connsiteX18" fmla="*/ 0 w 2505075"/>
              <a:gd name="connsiteY18" fmla="*/ 161131 h 276225"/>
              <a:gd name="connsiteX19" fmla="*/ 0 w 2505075"/>
              <a:gd name="connsiteY19" fmla="*/ 161131 h 276225"/>
              <a:gd name="connsiteX20" fmla="*/ 0 w 2505075"/>
              <a:gd name="connsiteY20" fmla="*/ 46038 h 276225"/>
              <a:gd name="connsiteX0" fmla="*/ 0 w 2505075"/>
              <a:gd name="connsiteY0" fmla="*/ 46038 h 507080"/>
              <a:gd name="connsiteX1" fmla="*/ 46038 w 2505075"/>
              <a:gd name="connsiteY1" fmla="*/ 0 h 507080"/>
              <a:gd name="connsiteX2" fmla="*/ 1461294 w 2505075"/>
              <a:gd name="connsiteY2" fmla="*/ 0 h 507080"/>
              <a:gd name="connsiteX3" fmla="*/ 1461294 w 2505075"/>
              <a:gd name="connsiteY3" fmla="*/ 0 h 507080"/>
              <a:gd name="connsiteX4" fmla="*/ 2087563 w 2505075"/>
              <a:gd name="connsiteY4" fmla="*/ 0 h 507080"/>
              <a:gd name="connsiteX5" fmla="*/ 2459037 w 2505075"/>
              <a:gd name="connsiteY5" fmla="*/ 0 h 507080"/>
              <a:gd name="connsiteX6" fmla="*/ 2505075 w 2505075"/>
              <a:gd name="connsiteY6" fmla="*/ 46038 h 507080"/>
              <a:gd name="connsiteX7" fmla="*/ 2505075 w 2505075"/>
              <a:gd name="connsiteY7" fmla="*/ 161131 h 507080"/>
              <a:gd name="connsiteX8" fmla="*/ 2505075 w 2505075"/>
              <a:gd name="connsiteY8" fmla="*/ 161131 h 507080"/>
              <a:gd name="connsiteX9" fmla="*/ 2505075 w 2505075"/>
              <a:gd name="connsiteY9" fmla="*/ 230188 h 507080"/>
              <a:gd name="connsiteX10" fmla="*/ 2505075 w 2505075"/>
              <a:gd name="connsiteY10" fmla="*/ 230187 h 507080"/>
              <a:gd name="connsiteX11" fmla="*/ 2459037 w 2505075"/>
              <a:gd name="connsiteY11" fmla="*/ 276225 h 507080"/>
              <a:gd name="connsiteX12" fmla="*/ 2087563 w 2505075"/>
              <a:gd name="connsiteY12" fmla="*/ 276225 h 507080"/>
              <a:gd name="connsiteX13" fmla="*/ 2157521 w 2505075"/>
              <a:gd name="connsiteY13" fmla="*/ 507080 h 507080"/>
              <a:gd name="connsiteX14" fmla="*/ 1461294 w 2505075"/>
              <a:gd name="connsiteY14" fmla="*/ 276225 h 507080"/>
              <a:gd name="connsiteX15" fmla="*/ 723900 w 2505075"/>
              <a:gd name="connsiteY15" fmla="*/ 266700 h 507080"/>
              <a:gd name="connsiteX16" fmla="*/ 46038 w 2505075"/>
              <a:gd name="connsiteY16" fmla="*/ 276225 h 507080"/>
              <a:gd name="connsiteX17" fmla="*/ 0 w 2505075"/>
              <a:gd name="connsiteY17" fmla="*/ 230187 h 507080"/>
              <a:gd name="connsiteX18" fmla="*/ 0 w 2505075"/>
              <a:gd name="connsiteY18" fmla="*/ 230188 h 507080"/>
              <a:gd name="connsiteX19" fmla="*/ 0 w 2505075"/>
              <a:gd name="connsiteY19" fmla="*/ 161131 h 507080"/>
              <a:gd name="connsiteX20" fmla="*/ 0 w 2505075"/>
              <a:gd name="connsiteY20" fmla="*/ 161131 h 507080"/>
              <a:gd name="connsiteX21" fmla="*/ 0 w 2505075"/>
              <a:gd name="connsiteY21" fmla="*/ 46038 h 507080"/>
              <a:gd name="connsiteX0" fmla="*/ 0 w 2505075"/>
              <a:gd name="connsiteY0" fmla="*/ 46038 h 497555"/>
              <a:gd name="connsiteX1" fmla="*/ 46038 w 2505075"/>
              <a:gd name="connsiteY1" fmla="*/ 0 h 497555"/>
              <a:gd name="connsiteX2" fmla="*/ 1461294 w 2505075"/>
              <a:gd name="connsiteY2" fmla="*/ 0 h 497555"/>
              <a:gd name="connsiteX3" fmla="*/ 1461294 w 2505075"/>
              <a:gd name="connsiteY3" fmla="*/ 0 h 497555"/>
              <a:gd name="connsiteX4" fmla="*/ 2087563 w 2505075"/>
              <a:gd name="connsiteY4" fmla="*/ 0 h 497555"/>
              <a:gd name="connsiteX5" fmla="*/ 2459037 w 2505075"/>
              <a:gd name="connsiteY5" fmla="*/ 0 h 497555"/>
              <a:gd name="connsiteX6" fmla="*/ 2505075 w 2505075"/>
              <a:gd name="connsiteY6" fmla="*/ 46038 h 497555"/>
              <a:gd name="connsiteX7" fmla="*/ 2505075 w 2505075"/>
              <a:gd name="connsiteY7" fmla="*/ 161131 h 497555"/>
              <a:gd name="connsiteX8" fmla="*/ 2505075 w 2505075"/>
              <a:gd name="connsiteY8" fmla="*/ 161131 h 497555"/>
              <a:gd name="connsiteX9" fmla="*/ 2505075 w 2505075"/>
              <a:gd name="connsiteY9" fmla="*/ 230188 h 497555"/>
              <a:gd name="connsiteX10" fmla="*/ 2505075 w 2505075"/>
              <a:gd name="connsiteY10" fmla="*/ 230187 h 497555"/>
              <a:gd name="connsiteX11" fmla="*/ 2459037 w 2505075"/>
              <a:gd name="connsiteY11" fmla="*/ 276225 h 497555"/>
              <a:gd name="connsiteX12" fmla="*/ 2087563 w 2505075"/>
              <a:gd name="connsiteY12" fmla="*/ 276225 h 497555"/>
              <a:gd name="connsiteX13" fmla="*/ 2414696 w 2505075"/>
              <a:gd name="connsiteY13" fmla="*/ 497555 h 497555"/>
              <a:gd name="connsiteX14" fmla="*/ 1461294 w 2505075"/>
              <a:gd name="connsiteY14" fmla="*/ 276225 h 497555"/>
              <a:gd name="connsiteX15" fmla="*/ 723900 w 2505075"/>
              <a:gd name="connsiteY15" fmla="*/ 266700 h 497555"/>
              <a:gd name="connsiteX16" fmla="*/ 46038 w 2505075"/>
              <a:gd name="connsiteY16" fmla="*/ 276225 h 497555"/>
              <a:gd name="connsiteX17" fmla="*/ 0 w 2505075"/>
              <a:gd name="connsiteY17" fmla="*/ 230187 h 497555"/>
              <a:gd name="connsiteX18" fmla="*/ 0 w 2505075"/>
              <a:gd name="connsiteY18" fmla="*/ 230188 h 497555"/>
              <a:gd name="connsiteX19" fmla="*/ 0 w 2505075"/>
              <a:gd name="connsiteY19" fmla="*/ 161131 h 497555"/>
              <a:gd name="connsiteX20" fmla="*/ 0 w 2505075"/>
              <a:gd name="connsiteY20" fmla="*/ 161131 h 497555"/>
              <a:gd name="connsiteX21" fmla="*/ 0 w 2505075"/>
              <a:gd name="connsiteY21" fmla="*/ 46038 h 497555"/>
              <a:gd name="connsiteX0" fmla="*/ 0 w 2505075"/>
              <a:gd name="connsiteY0" fmla="*/ 46038 h 497555"/>
              <a:gd name="connsiteX1" fmla="*/ 46038 w 2505075"/>
              <a:gd name="connsiteY1" fmla="*/ 0 h 497555"/>
              <a:gd name="connsiteX2" fmla="*/ 1461294 w 2505075"/>
              <a:gd name="connsiteY2" fmla="*/ 0 h 497555"/>
              <a:gd name="connsiteX3" fmla="*/ 1461294 w 2505075"/>
              <a:gd name="connsiteY3" fmla="*/ 0 h 497555"/>
              <a:gd name="connsiteX4" fmla="*/ 2087563 w 2505075"/>
              <a:gd name="connsiteY4" fmla="*/ 0 h 497555"/>
              <a:gd name="connsiteX5" fmla="*/ 2459037 w 2505075"/>
              <a:gd name="connsiteY5" fmla="*/ 0 h 497555"/>
              <a:gd name="connsiteX6" fmla="*/ 2505075 w 2505075"/>
              <a:gd name="connsiteY6" fmla="*/ 46038 h 497555"/>
              <a:gd name="connsiteX7" fmla="*/ 2505075 w 2505075"/>
              <a:gd name="connsiteY7" fmla="*/ 161131 h 497555"/>
              <a:gd name="connsiteX8" fmla="*/ 2505075 w 2505075"/>
              <a:gd name="connsiteY8" fmla="*/ 161131 h 497555"/>
              <a:gd name="connsiteX9" fmla="*/ 2505075 w 2505075"/>
              <a:gd name="connsiteY9" fmla="*/ 230188 h 497555"/>
              <a:gd name="connsiteX10" fmla="*/ 2505075 w 2505075"/>
              <a:gd name="connsiteY10" fmla="*/ 230187 h 497555"/>
              <a:gd name="connsiteX11" fmla="*/ 2459037 w 2505075"/>
              <a:gd name="connsiteY11" fmla="*/ 276225 h 497555"/>
              <a:gd name="connsiteX12" fmla="*/ 2087563 w 2505075"/>
              <a:gd name="connsiteY12" fmla="*/ 276225 h 497555"/>
              <a:gd name="connsiteX13" fmla="*/ 2414696 w 2505075"/>
              <a:gd name="connsiteY13" fmla="*/ 497555 h 497555"/>
              <a:gd name="connsiteX14" fmla="*/ 1461294 w 2505075"/>
              <a:gd name="connsiteY14" fmla="*/ 276225 h 497555"/>
              <a:gd name="connsiteX15" fmla="*/ 723900 w 2505075"/>
              <a:gd name="connsiteY15" fmla="*/ 266700 h 497555"/>
              <a:gd name="connsiteX16" fmla="*/ 438150 w 2505075"/>
              <a:gd name="connsiteY16" fmla="*/ 257175 h 497555"/>
              <a:gd name="connsiteX17" fmla="*/ 46038 w 2505075"/>
              <a:gd name="connsiteY17" fmla="*/ 276225 h 497555"/>
              <a:gd name="connsiteX18" fmla="*/ 0 w 2505075"/>
              <a:gd name="connsiteY18" fmla="*/ 230187 h 497555"/>
              <a:gd name="connsiteX19" fmla="*/ 0 w 2505075"/>
              <a:gd name="connsiteY19" fmla="*/ 230188 h 497555"/>
              <a:gd name="connsiteX20" fmla="*/ 0 w 2505075"/>
              <a:gd name="connsiteY20" fmla="*/ 161131 h 497555"/>
              <a:gd name="connsiteX21" fmla="*/ 0 w 2505075"/>
              <a:gd name="connsiteY21" fmla="*/ 161131 h 497555"/>
              <a:gd name="connsiteX22" fmla="*/ 0 w 2505075"/>
              <a:gd name="connsiteY22" fmla="*/ 46038 h 497555"/>
              <a:gd name="connsiteX0" fmla="*/ 133350 w 2638425"/>
              <a:gd name="connsiteY0" fmla="*/ 46038 h 497555"/>
              <a:gd name="connsiteX1" fmla="*/ 179388 w 2638425"/>
              <a:gd name="connsiteY1" fmla="*/ 0 h 497555"/>
              <a:gd name="connsiteX2" fmla="*/ 1594644 w 2638425"/>
              <a:gd name="connsiteY2" fmla="*/ 0 h 497555"/>
              <a:gd name="connsiteX3" fmla="*/ 1594644 w 2638425"/>
              <a:gd name="connsiteY3" fmla="*/ 0 h 497555"/>
              <a:gd name="connsiteX4" fmla="*/ 2220913 w 2638425"/>
              <a:gd name="connsiteY4" fmla="*/ 0 h 497555"/>
              <a:gd name="connsiteX5" fmla="*/ 2592387 w 2638425"/>
              <a:gd name="connsiteY5" fmla="*/ 0 h 497555"/>
              <a:gd name="connsiteX6" fmla="*/ 2638425 w 2638425"/>
              <a:gd name="connsiteY6" fmla="*/ 46038 h 497555"/>
              <a:gd name="connsiteX7" fmla="*/ 2638425 w 2638425"/>
              <a:gd name="connsiteY7" fmla="*/ 161131 h 497555"/>
              <a:gd name="connsiteX8" fmla="*/ 2638425 w 2638425"/>
              <a:gd name="connsiteY8" fmla="*/ 161131 h 497555"/>
              <a:gd name="connsiteX9" fmla="*/ 2638425 w 2638425"/>
              <a:gd name="connsiteY9" fmla="*/ 230188 h 497555"/>
              <a:gd name="connsiteX10" fmla="*/ 2638425 w 2638425"/>
              <a:gd name="connsiteY10" fmla="*/ 230187 h 497555"/>
              <a:gd name="connsiteX11" fmla="*/ 2592387 w 2638425"/>
              <a:gd name="connsiteY11" fmla="*/ 276225 h 497555"/>
              <a:gd name="connsiteX12" fmla="*/ 2220913 w 2638425"/>
              <a:gd name="connsiteY12" fmla="*/ 276225 h 497555"/>
              <a:gd name="connsiteX13" fmla="*/ 2548046 w 2638425"/>
              <a:gd name="connsiteY13" fmla="*/ 497555 h 497555"/>
              <a:gd name="connsiteX14" fmla="*/ 1594644 w 2638425"/>
              <a:gd name="connsiteY14" fmla="*/ 276225 h 497555"/>
              <a:gd name="connsiteX15" fmla="*/ 857250 w 2638425"/>
              <a:gd name="connsiteY15" fmla="*/ 266700 h 497555"/>
              <a:gd name="connsiteX16" fmla="*/ 0 w 2638425"/>
              <a:gd name="connsiteY16" fmla="*/ 476250 h 497555"/>
              <a:gd name="connsiteX17" fmla="*/ 179388 w 2638425"/>
              <a:gd name="connsiteY17" fmla="*/ 276225 h 497555"/>
              <a:gd name="connsiteX18" fmla="*/ 133350 w 2638425"/>
              <a:gd name="connsiteY18" fmla="*/ 230187 h 497555"/>
              <a:gd name="connsiteX19" fmla="*/ 133350 w 2638425"/>
              <a:gd name="connsiteY19" fmla="*/ 230188 h 497555"/>
              <a:gd name="connsiteX20" fmla="*/ 133350 w 2638425"/>
              <a:gd name="connsiteY20" fmla="*/ 161131 h 497555"/>
              <a:gd name="connsiteX21" fmla="*/ 133350 w 2638425"/>
              <a:gd name="connsiteY21" fmla="*/ 161131 h 497555"/>
              <a:gd name="connsiteX22" fmla="*/ 133350 w 2638425"/>
              <a:gd name="connsiteY22" fmla="*/ 46038 h 4975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</a:cxnLst>
            <a:rect l="l" t="t" r="r" b="b"/>
            <a:pathLst>
              <a:path w="2638425" h="497555">
                <a:moveTo>
                  <a:pt x="133350" y="46038"/>
                </a:moveTo>
                <a:cubicBezTo>
                  <a:pt x="133350" y="20612"/>
                  <a:pt x="153962" y="0"/>
                  <a:pt x="179388" y="0"/>
                </a:cubicBezTo>
                <a:lnTo>
                  <a:pt x="1594644" y="0"/>
                </a:lnTo>
                <a:lnTo>
                  <a:pt x="1594644" y="0"/>
                </a:lnTo>
                <a:lnTo>
                  <a:pt x="2220913" y="0"/>
                </a:lnTo>
                <a:lnTo>
                  <a:pt x="2592387" y="0"/>
                </a:lnTo>
                <a:cubicBezTo>
                  <a:pt x="2617813" y="0"/>
                  <a:pt x="2638425" y="20612"/>
                  <a:pt x="2638425" y="46038"/>
                </a:cubicBezTo>
                <a:lnTo>
                  <a:pt x="2638425" y="161131"/>
                </a:lnTo>
                <a:lnTo>
                  <a:pt x="2638425" y="161131"/>
                </a:lnTo>
                <a:lnTo>
                  <a:pt x="2638425" y="230188"/>
                </a:lnTo>
                <a:lnTo>
                  <a:pt x="2638425" y="230187"/>
                </a:lnTo>
                <a:cubicBezTo>
                  <a:pt x="2638425" y="255613"/>
                  <a:pt x="2617813" y="276225"/>
                  <a:pt x="2592387" y="276225"/>
                </a:cubicBezTo>
                <a:lnTo>
                  <a:pt x="2220913" y="276225"/>
                </a:lnTo>
                <a:lnTo>
                  <a:pt x="2548046" y="497555"/>
                </a:lnTo>
                <a:lnTo>
                  <a:pt x="1594644" y="276225"/>
                </a:lnTo>
                <a:lnTo>
                  <a:pt x="857250" y="266700"/>
                </a:lnTo>
                <a:lnTo>
                  <a:pt x="0" y="476250"/>
                </a:lnTo>
                <a:lnTo>
                  <a:pt x="179388" y="276225"/>
                </a:lnTo>
                <a:cubicBezTo>
                  <a:pt x="153962" y="276225"/>
                  <a:pt x="133350" y="255613"/>
                  <a:pt x="133350" y="230187"/>
                </a:cubicBezTo>
                <a:lnTo>
                  <a:pt x="133350" y="230188"/>
                </a:lnTo>
                <a:lnTo>
                  <a:pt x="133350" y="161131"/>
                </a:lnTo>
                <a:lnTo>
                  <a:pt x="133350" y="161131"/>
                </a:lnTo>
                <a:lnTo>
                  <a:pt x="133350" y="46038"/>
                </a:lnTo>
                <a:close/>
              </a:path>
            </a:pathLst>
          </a:custGeom>
          <a:solidFill>
            <a:schemeClr val="bg1"/>
          </a:solidFill>
          <a:ln w="25400" cap="sq">
            <a:solidFill>
              <a:srgbClr val="0000FF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ctr"/>
            <a:endParaRPr kumimoji="1" lang="ja-JP" altLang="en-US" sz="1200" b="1" u="none">
              <a:solidFill>
                <a:srgbClr val="0000FF"/>
              </a:solidFill>
              <a:latin typeface="+mn-ea"/>
              <a:ea typeface="+mn-ea"/>
              <a:cs typeface="+mn-cs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07402" y="5706315"/>
            <a:ext cx="332553" cy="698283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wordArtVertRtl" rtlCol="0" anchor="t"/>
          <a:lstStyle/>
          <a:p>
            <a:pPr algn="l"/>
            <a:r>
              <a:rPr kumimoji="1" lang="ja-JP" altLang="en-US" sz="900" b="1">
                <a:solidFill>
                  <a:srgbClr val="0000FF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該当するいずれかの欄に記載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CC70-F03C-49B4-8483-B344275C3DE8}">
  <sheetPr codeName="Sheet1">
    <pageSetUpPr fitToPage="1"/>
  </sheetPr>
  <dimension ref="A1:AY47"/>
  <sheetViews>
    <sheetView tabSelected="1" view="pageBreakPreview" zoomScale="115" zoomScaleNormal="85" zoomScaleSheetLayoutView="115" workbookViewId="0">
      <selection activeCell="H9" sqref="H9:AH9"/>
    </sheetView>
  </sheetViews>
  <sheetFormatPr defaultColWidth="9" defaultRowHeight="18" x14ac:dyDescent="0.55000000000000004"/>
  <cols>
    <col min="1" max="34" width="3" style="2" customWidth="1"/>
    <col min="35" max="35" width="3.75" style="2" customWidth="1"/>
    <col min="36" max="47" width="2.58203125" style="2" customWidth="1"/>
    <col min="48" max="48" width="9" style="2" customWidth="1"/>
    <col min="49" max="16384" width="9" style="2"/>
  </cols>
  <sheetData>
    <row r="1" spans="1:34" ht="22.5" customHeight="1" x14ac:dyDescent="0.55000000000000004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"/>
      <c r="AC1" s="17"/>
      <c r="AD1" s="1"/>
      <c r="AE1" s="83" t="s">
        <v>43</v>
      </c>
      <c r="AF1" s="83"/>
      <c r="AG1" s="83"/>
      <c r="AH1" s="83"/>
    </row>
    <row r="2" spans="1:34" ht="4.5" customHeight="1" x14ac:dyDescent="0.5500000000000000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ht="26.5" customHeight="1" x14ac:dyDescent="0.55000000000000004">
      <c r="A3" s="151" t="s">
        <v>16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</row>
    <row r="4" spans="1:34" ht="5.25" customHeight="1" x14ac:dyDescent="0.5500000000000000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21.75" customHeight="1" x14ac:dyDescent="0.55000000000000004">
      <c r="A5" s="31" t="s">
        <v>14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5.25" customHeight="1" x14ac:dyDescent="0.55000000000000004">
      <c r="A6" s="3"/>
      <c r="B6" s="19"/>
      <c r="C6" s="19"/>
      <c r="D6" s="19"/>
      <c r="E6" s="19"/>
      <c r="F6" s="19"/>
      <c r="G6" s="19"/>
      <c r="H6" s="3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2.5" customHeight="1" x14ac:dyDescent="0.55000000000000004">
      <c r="A7" s="3"/>
      <c r="B7" s="4"/>
      <c r="C7" s="4" t="s">
        <v>15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19"/>
      <c r="AF7" s="19"/>
      <c r="AG7" s="19"/>
      <c r="AH7" s="19"/>
    </row>
    <row r="8" spans="1:34" ht="5.25" customHeight="1" x14ac:dyDescent="0.5500000000000000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ht="24.5" customHeight="1" x14ac:dyDescent="0.55000000000000004">
      <c r="A9" s="153" t="s">
        <v>18</v>
      </c>
      <c r="B9" s="154"/>
      <c r="C9" s="154"/>
      <c r="D9" s="154"/>
      <c r="E9" s="154"/>
      <c r="F9" s="154"/>
      <c r="G9" s="154"/>
      <c r="H9" s="155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</row>
    <row r="10" spans="1:34" ht="14.25" customHeight="1" x14ac:dyDescent="0.5500000000000000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ht="21.75" customHeight="1" x14ac:dyDescent="0.55000000000000004">
      <c r="A11" s="31" t="s">
        <v>34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ht="5.25" customHeight="1" x14ac:dyDescent="0.55000000000000004">
      <c r="A12" s="3"/>
      <c r="B12" s="19"/>
      <c r="C12" s="19"/>
      <c r="D12" s="19"/>
      <c r="E12" s="19"/>
      <c r="F12" s="19"/>
      <c r="G12" s="19"/>
      <c r="H12" s="3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22.5" customHeight="1" x14ac:dyDescent="0.55000000000000004">
      <c r="A13" s="171" t="s">
        <v>35</v>
      </c>
      <c r="B13" s="171"/>
      <c r="C13" s="171"/>
      <c r="D13" s="171"/>
      <c r="E13" s="171"/>
      <c r="F13" s="171"/>
      <c r="G13" s="171"/>
      <c r="H13" s="171" t="s">
        <v>23</v>
      </c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</row>
    <row r="14" spans="1:34" ht="24.5" customHeight="1" x14ac:dyDescent="0.55000000000000004">
      <c r="A14" s="90"/>
      <c r="B14" s="91"/>
      <c r="C14" s="91"/>
      <c r="D14" s="91"/>
      <c r="E14" s="91"/>
      <c r="F14" s="91"/>
      <c r="G14" s="91"/>
      <c r="H14" s="158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60"/>
    </row>
    <row r="15" spans="1:34" ht="24.5" customHeight="1" x14ac:dyDescent="0.55000000000000004">
      <c r="A15" s="161"/>
      <c r="B15" s="162"/>
      <c r="C15" s="162"/>
      <c r="D15" s="162"/>
      <c r="E15" s="162"/>
      <c r="F15" s="162"/>
      <c r="G15" s="162"/>
      <c r="H15" s="163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5"/>
    </row>
    <row r="16" spans="1:34" ht="24.5" customHeight="1" x14ac:dyDescent="0.55000000000000004">
      <c r="A16" s="161"/>
      <c r="B16" s="162"/>
      <c r="C16" s="162"/>
      <c r="D16" s="162"/>
      <c r="E16" s="162"/>
      <c r="F16" s="162"/>
      <c r="G16" s="162"/>
      <c r="H16" s="163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5"/>
    </row>
    <row r="17" spans="1:51" ht="24.5" customHeight="1" x14ac:dyDescent="0.55000000000000004">
      <c r="A17" s="166"/>
      <c r="B17" s="167"/>
      <c r="C17" s="167"/>
      <c r="D17" s="167"/>
      <c r="E17" s="167"/>
      <c r="F17" s="167"/>
      <c r="G17" s="167"/>
      <c r="H17" s="168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70"/>
    </row>
    <row r="18" spans="1:51" ht="14.25" customHeight="1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51" ht="21.75" customHeight="1" x14ac:dyDescent="0.55000000000000004">
      <c r="A19" s="31" t="s">
        <v>24</v>
      </c>
      <c r="B19" s="19"/>
      <c r="C19" s="19"/>
      <c r="D19" s="19"/>
      <c r="E19" s="19"/>
      <c r="F19" s="19"/>
      <c r="G19" s="19"/>
      <c r="H19" s="3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X19" s="20"/>
      <c r="AY19" s="20"/>
    </row>
    <row r="20" spans="1:51" ht="5.25" customHeight="1" x14ac:dyDescent="0.55000000000000004">
      <c r="A20" s="3"/>
      <c r="B20" s="19"/>
      <c r="C20" s="19"/>
      <c r="D20" s="19"/>
      <c r="E20" s="19"/>
      <c r="F20" s="19"/>
      <c r="G20" s="19"/>
      <c r="H20" s="3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X20" s="20"/>
      <c r="AY20" s="20"/>
    </row>
    <row r="21" spans="1:51" ht="21.75" customHeight="1" x14ac:dyDescent="0.55000000000000004">
      <c r="A21" s="3"/>
      <c r="B21" s="19"/>
      <c r="C21" s="3" t="s">
        <v>17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W21" s="20"/>
      <c r="AX21" s="20"/>
    </row>
    <row r="22" spans="1:51" ht="20.25" customHeight="1" x14ac:dyDescent="0.55000000000000004">
      <c r="A22" s="20"/>
      <c r="B22" s="5"/>
      <c r="C22" s="67" t="s">
        <v>33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J22" s="8"/>
      <c r="AK22" s="8"/>
      <c r="AL22" s="8"/>
      <c r="AM22" s="8"/>
      <c r="AN22" s="8"/>
      <c r="AO22" s="8"/>
      <c r="AP22" s="8"/>
      <c r="AQ22" s="8"/>
    </row>
    <row r="23" spans="1:51" ht="8.15" customHeight="1" x14ac:dyDescent="0.55000000000000004">
      <c r="A23" s="2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12"/>
      <c r="AG23" s="12"/>
      <c r="AH23" s="5"/>
      <c r="AI23" s="5"/>
      <c r="AR23" s="7"/>
    </row>
    <row r="24" spans="1:51" s="7" customFormat="1" ht="28.5" customHeight="1" x14ac:dyDescent="0.55000000000000004">
      <c r="A24" s="88" t="s">
        <v>32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9"/>
      <c r="AC24" s="89"/>
      <c r="AD24" s="89"/>
      <c r="AE24" s="89"/>
      <c r="AF24" s="89"/>
      <c r="AG24" s="6"/>
      <c r="AH24" s="6"/>
      <c r="AV24" s="7" t="s">
        <v>37</v>
      </c>
    </row>
    <row r="25" spans="1:51" s="7" customFormat="1" ht="28.5" customHeight="1" x14ac:dyDescent="0.55000000000000004">
      <c r="A25" s="88" t="s">
        <v>22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9"/>
      <c r="AC25" s="89"/>
      <c r="AD25" s="89"/>
      <c r="AE25" s="89"/>
      <c r="AF25" s="89"/>
      <c r="AG25" s="6"/>
      <c r="AH25" s="6"/>
    </row>
    <row r="26" spans="1:51" s="7" customFormat="1" ht="15.5" customHeight="1" thickBot="1" x14ac:dyDescent="0.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9"/>
      <c r="AC26" s="29"/>
      <c r="AD26" s="29"/>
      <c r="AE26" s="29"/>
      <c r="AF26" s="29"/>
      <c r="AG26" s="29"/>
      <c r="AH26" s="6"/>
    </row>
    <row r="27" spans="1:51" s="7" customFormat="1" ht="12.5" customHeight="1" x14ac:dyDescent="0.5500000000000000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/>
      <c r="AC27" s="33"/>
      <c r="AD27" s="33"/>
      <c r="AE27" s="33"/>
      <c r="AF27" s="33"/>
      <c r="AG27" s="33"/>
      <c r="AH27" s="34"/>
    </row>
    <row r="28" spans="1:51" ht="18" customHeight="1" x14ac:dyDescent="0.55000000000000004">
      <c r="A28" s="20" t="s">
        <v>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8"/>
    </row>
    <row r="29" spans="1:51" ht="5.25" customHeight="1" x14ac:dyDescent="0.55000000000000004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51" s="9" customFormat="1" ht="27" customHeight="1" x14ac:dyDescent="0.55000000000000004">
      <c r="A30" s="84" t="s">
        <v>21</v>
      </c>
      <c r="B30" s="85"/>
      <c r="C30" s="85"/>
      <c r="D30" s="85"/>
      <c r="E30" s="85"/>
      <c r="F30" s="101" t="s">
        <v>19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23"/>
      <c r="V30" s="109" t="s">
        <v>10</v>
      </c>
      <c r="W30" s="109"/>
      <c r="X30" s="109"/>
      <c r="Y30" s="109"/>
      <c r="Z30" s="109"/>
      <c r="AA30" s="109"/>
      <c r="AB30" s="109" t="s">
        <v>11</v>
      </c>
      <c r="AC30" s="109"/>
      <c r="AD30" s="109"/>
      <c r="AE30" s="109"/>
      <c r="AF30" s="109"/>
      <c r="AG30" s="109"/>
      <c r="AH30" s="172"/>
    </row>
    <row r="31" spans="1:51" s="9" customFormat="1" ht="22" customHeight="1" x14ac:dyDescent="0.55000000000000004">
      <c r="A31" s="104" t="s">
        <v>38</v>
      </c>
      <c r="B31" s="105"/>
      <c r="C31" s="105"/>
      <c r="D31" s="105"/>
      <c r="E31" s="105"/>
      <c r="F31" s="106"/>
      <c r="G31" s="107"/>
      <c r="H31" s="107"/>
      <c r="I31" s="107"/>
      <c r="J31" s="107"/>
      <c r="K31" s="108" t="s">
        <v>9</v>
      </c>
      <c r="L31" s="109"/>
      <c r="M31" s="22" t="s">
        <v>8</v>
      </c>
      <c r="N31" s="135">
        <f>ROUNDDOWN(F31/2,0)</f>
        <v>0</v>
      </c>
      <c r="O31" s="135"/>
      <c r="P31" s="135"/>
      <c r="Q31" s="135"/>
      <c r="R31" s="135"/>
      <c r="S31" s="109" t="s">
        <v>6</v>
      </c>
      <c r="T31" s="109"/>
      <c r="U31" s="23" t="s">
        <v>2</v>
      </c>
      <c r="V31" s="136">
        <v>2</v>
      </c>
      <c r="W31" s="136"/>
      <c r="X31" s="136"/>
      <c r="Y31" s="136"/>
      <c r="Z31" s="136"/>
      <c r="AA31" s="23" t="s">
        <v>1</v>
      </c>
      <c r="AB31" s="132">
        <f>N31*V31</f>
        <v>0</v>
      </c>
      <c r="AC31" s="132"/>
      <c r="AD31" s="132"/>
      <c r="AE31" s="132"/>
      <c r="AF31" s="132"/>
      <c r="AG31" s="132"/>
      <c r="AH31" s="26" t="s">
        <v>0</v>
      </c>
    </row>
    <row r="32" spans="1:51" s="9" customFormat="1" ht="22" customHeight="1" x14ac:dyDescent="0.55000000000000004">
      <c r="A32" s="110" t="s">
        <v>39</v>
      </c>
      <c r="B32" s="111"/>
      <c r="C32" s="111"/>
      <c r="D32" s="111"/>
      <c r="E32" s="112"/>
      <c r="F32" s="140"/>
      <c r="G32" s="141"/>
      <c r="H32" s="141"/>
      <c r="I32" s="141"/>
      <c r="J32" s="141"/>
      <c r="K32" s="142" t="s">
        <v>9</v>
      </c>
      <c r="L32" s="143"/>
      <c r="M32" s="38" t="s">
        <v>8</v>
      </c>
      <c r="N32" s="144">
        <f>ROUNDDOWN(F32/2,0)</f>
        <v>0</v>
      </c>
      <c r="O32" s="144"/>
      <c r="P32" s="144"/>
      <c r="Q32" s="144"/>
      <c r="R32" s="144"/>
      <c r="S32" s="143" t="s">
        <v>6</v>
      </c>
      <c r="T32" s="143"/>
      <c r="U32" s="39" t="s">
        <v>2</v>
      </c>
      <c r="V32" s="145">
        <v>2.5</v>
      </c>
      <c r="W32" s="145"/>
      <c r="X32" s="145"/>
      <c r="Y32" s="145"/>
      <c r="Z32" s="145"/>
      <c r="AA32" s="39" t="s">
        <v>1</v>
      </c>
      <c r="AB32" s="137">
        <f>N32*V32</f>
        <v>0</v>
      </c>
      <c r="AC32" s="137"/>
      <c r="AD32" s="137"/>
      <c r="AE32" s="137"/>
      <c r="AF32" s="137"/>
      <c r="AG32" s="137"/>
      <c r="AH32" s="40" t="s">
        <v>0</v>
      </c>
    </row>
    <row r="33" spans="1:48" s="9" customFormat="1" ht="22" customHeight="1" x14ac:dyDescent="0.55000000000000004">
      <c r="A33" s="71" t="s">
        <v>40</v>
      </c>
      <c r="B33" s="72"/>
      <c r="C33" s="72"/>
      <c r="D33" s="72"/>
      <c r="E33" s="73"/>
      <c r="F33" s="146"/>
      <c r="G33" s="147"/>
      <c r="H33" s="147"/>
      <c r="I33" s="147"/>
      <c r="J33" s="147"/>
      <c r="K33" s="148" t="s">
        <v>9</v>
      </c>
      <c r="L33" s="149"/>
      <c r="M33" s="52" t="s">
        <v>8</v>
      </c>
      <c r="N33" s="150">
        <f t="shared" ref="N33" si="0">ROUNDDOWN(F33/2,0)</f>
        <v>0</v>
      </c>
      <c r="O33" s="150"/>
      <c r="P33" s="150"/>
      <c r="Q33" s="150"/>
      <c r="R33" s="150"/>
      <c r="S33" s="149" t="s">
        <v>6</v>
      </c>
      <c r="T33" s="149"/>
      <c r="U33" s="53" t="s">
        <v>2</v>
      </c>
      <c r="V33" s="138">
        <v>2</v>
      </c>
      <c r="W33" s="138"/>
      <c r="X33" s="138"/>
      <c r="Y33" s="138"/>
      <c r="Z33" s="138"/>
      <c r="AA33" s="53" t="s">
        <v>1</v>
      </c>
      <c r="AB33" s="139">
        <f t="shared" ref="AB33" si="1">N33*V33</f>
        <v>0</v>
      </c>
      <c r="AC33" s="139"/>
      <c r="AD33" s="139"/>
      <c r="AE33" s="139"/>
      <c r="AF33" s="139"/>
      <c r="AG33" s="139"/>
      <c r="AH33" s="54" t="s">
        <v>0</v>
      </c>
    </row>
    <row r="34" spans="1:48" s="9" customFormat="1" ht="21.75" customHeight="1" thickBot="1" x14ac:dyDescent="0.6">
      <c r="A34" s="14"/>
      <c r="B34" s="11"/>
      <c r="C34" s="11"/>
      <c r="D34" s="11"/>
      <c r="E34" s="11"/>
      <c r="F34" s="92"/>
      <c r="G34" s="93"/>
      <c r="H34" s="93"/>
      <c r="I34" s="93"/>
      <c r="J34" s="93"/>
      <c r="K34" s="93"/>
      <c r="L34" s="10"/>
      <c r="M34" s="94" t="s">
        <v>12</v>
      </c>
      <c r="N34" s="95"/>
      <c r="O34" s="95"/>
      <c r="P34" s="95"/>
      <c r="Q34" s="95"/>
      <c r="R34" s="95"/>
      <c r="S34" s="96"/>
      <c r="T34" s="10"/>
      <c r="U34" s="10"/>
      <c r="V34" s="4"/>
      <c r="W34" s="11"/>
      <c r="X34" s="12"/>
      <c r="Y34" s="12"/>
      <c r="Z34" s="12"/>
      <c r="AA34" s="12"/>
      <c r="AB34" s="12"/>
      <c r="AC34" s="10"/>
      <c r="AD34" s="5"/>
      <c r="AE34" s="5"/>
      <c r="AF34" s="5"/>
      <c r="AG34" s="5"/>
      <c r="AH34" s="5"/>
    </row>
    <row r="35" spans="1:48" s="9" customFormat="1" ht="25.5" customHeight="1" thickBot="1" x14ac:dyDescent="0.6">
      <c r="A35" s="14"/>
      <c r="B35" s="11"/>
      <c r="C35" s="11"/>
      <c r="D35" s="11"/>
      <c r="E35" s="11"/>
      <c r="F35" s="11"/>
      <c r="G35" s="4"/>
      <c r="H35" s="10"/>
      <c r="I35" s="10"/>
      <c r="J35" s="10"/>
      <c r="K35" s="4"/>
      <c r="L35" s="10"/>
      <c r="M35" s="10"/>
      <c r="N35" s="10"/>
      <c r="O35" s="10"/>
      <c r="P35" s="10"/>
      <c r="Q35" s="10"/>
      <c r="R35" s="10"/>
      <c r="S35" s="4"/>
      <c r="T35" s="10"/>
      <c r="U35" s="97" t="s">
        <v>5</v>
      </c>
      <c r="V35" s="98"/>
      <c r="W35" s="98"/>
      <c r="X35" s="98"/>
      <c r="Y35" s="98"/>
      <c r="Z35" s="98"/>
      <c r="AA35" s="99">
        <f>ROUNDDOWN(SUM(AB31:AG33),-3)</f>
        <v>0</v>
      </c>
      <c r="AB35" s="100"/>
      <c r="AC35" s="100"/>
      <c r="AD35" s="100"/>
      <c r="AE35" s="100"/>
      <c r="AF35" s="100"/>
      <c r="AG35" s="100"/>
      <c r="AH35" s="30" t="s">
        <v>0</v>
      </c>
    </row>
    <row r="36" spans="1:48" ht="27" customHeight="1" x14ac:dyDescent="0.5500000000000000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60"/>
      <c r="O36" s="61"/>
      <c r="P36" s="61"/>
      <c r="Q36" s="61"/>
      <c r="R36" s="61"/>
      <c r="S36" s="62"/>
      <c r="T36" s="62"/>
      <c r="U36" s="10"/>
      <c r="V36" s="10"/>
      <c r="W36" s="10"/>
      <c r="X36" s="10"/>
      <c r="Y36" s="10"/>
      <c r="Z36" s="10"/>
      <c r="AA36" s="10"/>
      <c r="AB36" s="10"/>
      <c r="AC36" s="65" t="s">
        <v>41</v>
      </c>
      <c r="AD36" s="65"/>
      <c r="AE36" s="65"/>
      <c r="AF36" s="65"/>
      <c r="AG36" s="65"/>
      <c r="AH36" s="65"/>
    </row>
    <row r="37" spans="1:48" s="29" customFormat="1" ht="14" customHeight="1" thickBot="1" x14ac:dyDescent="0.6">
      <c r="A37" s="14"/>
      <c r="B37" s="11"/>
      <c r="C37" s="11"/>
      <c r="D37" s="11"/>
      <c r="E37" s="11"/>
      <c r="F37" s="11"/>
      <c r="G37" s="4"/>
      <c r="H37" s="10"/>
      <c r="I37" s="10"/>
      <c r="J37" s="10"/>
      <c r="K37" s="4"/>
      <c r="L37" s="10"/>
      <c r="M37" s="10"/>
      <c r="N37" s="10"/>
      <c r="O37" s="10"/>
      <c r="P37" s="10"/>
      <c r="Q37" s="10"/>
      <c r="R37" s="10"/>
      <c r="S37" s="4"/>
      <c r="T37" s="10"/>
      <c r="U37" s="48"/>
      <c r="V37" s="49"/>
      <c r="W37" s="49"/>
      <c r="X37" s="49"/>
      <c r="Y37" s="49"/>
      <c r="Z37" s="49"/>
      <c r="AA37" s="50"/>
      <c r="AB37" s="51"/>
      <c r="AC37" s="51"/>
      <c r="AD37" s="51"/>
      <c r="AE37" s="51"/>
      <c r="AF37" s="51"/>
      <c r="AG37" s="51"/>
      <c r="AH37" s="48"/>
    </row>
    <row r="38" spans="1:48" ht="12.5" customHeight="1" x14ac:dyDescent="0.5500000000000000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48" ht="18" customHeight="1" x14ac:dyDescent="0.55000000000000004">
      <c r="A39" s="3" t="s">
        <v>25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48" ht="5.25" customHeight="1" x14ac:dyDescent="0.55000000000000004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48" s="9" customFormat="1" ht="27" customHeight="1" x14ac:dyDescent="0.55000000000000004">
      <c r="A41" s="86" t="s">
        <v>21</v>
      </c>
      <c r="B41" s="87"/>
      <c r="C41" s="87"/>
      <c r="D41" s="87"/>
      <c r="E41" s="87"/>
      <c r="F41" s="101" t="s">
        <v>20</v>
      </c>
      <c r="G41" s="102"/>
      <c r="H41" s="102"/>
      <c r="I41" s="102"/>
      <c r="J41" s="102"/>
      <c r="K41" s="102"/>
      <c r="L41" s="102"/>
      <c r="M41" s="102"/>
      <c r="N41" s="102"/>
      <c r="O41" s="102"/>
      <c r="P41" s="24"/>
      <c r="Q41" s="103" t="s">
        <v>3</v>
      </c>
      <c r="R41" s="102"/>
      <c r="S41" s="102"/>
      <c r="T41" s="102"/>
      <c r="U41" s="102"/>
      <c r="V41" s="102"/>
      <c r="W41" s="41"/>
      <c r="X41" s="24"/>
      <c r="Y41" s="24"/>
      <c r="Z41" s="103" t="s">
        <v>4</v>
      </c>
      <c r="AA41" s="102"/>
      <c r="AB41" s="102"/>
      <c r="AC41" s="102"/>
      <c r="AD41" s="102"/>
      <c r="AE41" s="102"/>
      <c r="AF41" s="102"/>
      <c r="AG41" s="102"/>
      <c r="AH41" s="37"/>
      <c r="AI41" s="10"/>
    </row>
    <row r="42" spans="1:48" s="9" customFormat="1" ht="22" customHeight="1" x14ac:dyDescent="0.55000000000000004">
      <c r="A42" s="104" t="s">
        <v>38</v>
      </c>
      <c r="B42" s="105"/>
      <c r="C42" s="105"/>
      <c r="D42" s="105"/>
      <c r="E42" s="105"/>
      <c r="F42" s="133"/>
      <c r="G42" s="134"/>
      <c r="H42" s="134"/>
      <c r="I42" s="134"/>
      <c r="J42" s="134"/>
      <c r="K42" s="134"/>
      <c r="L42" s="123" t="s">
        <v>6</v>
      </c>
      <c r="M42" s="124"/>
      <c r="N42" s="22"/>
      <c r="O42" s="22" t="s">
        <v>2</v>
      </c>
      <c r="P42" s="22"/>
      <c r="Q42" s="125">
        <v>2</v>
      </c>
      <c r="R42" s="126"/>
      <c r="S42" s="127"/>
      <c r="T42" s="128" t="s">
        <v>7</v>
      </c>
      <c r="U42" s="129"/>
      <c r="V42" s="130"/>
      <c r="W42" s="45"/>
      <c r="X42" s="25" t="s">
        <v>1</v>
      </c>
      <c r="Y42" s="22"/>
      <c r="Z42" s="131">
        <f>AV42*Q42</f>
        <v>0</v>
      </c>
      <c r="AA42" s="132"/>
      <c r="AB42" s="132"/>
      <c r="AC42" s="132"/>
      <c r="AD42" s="132"/>
      <c r="AE42" s="132"/>
      <c r="AF42" s="132"/>
      <c r="AG42" s="132"/>
      <c r="AH42" s="42" t="s">
        <v>0</v>
      </c>
      <c r="AI42" s="10"/>
      <c r="AV42" s="15">
        <f>ROUNDDOWN(F42,0)</f>
        <v>0</v>
      </c>
    </row>
    <row r="43" spans="1:48" s="9" customFormat="1" ht="22" customHeight="1" x14ac:dyDescent="0.55000000000000004">
      <c r="A43" s="110" t="s">
        <v>39</v>
      </c>
      <c r="B43" s="111"/>
      <c r="C43" s="111"/>
      <c r="D43" s="111"/>
      <c r="E43" s="112"/>
      <c r="F43" s="121"/>
      <c r="G43" s="122"/>
      <c r="H43" s="122"/>
      <c r="I43" s="122"/>
      <c r="J43" s="122"/>
      <c r="K43" s="122"/>
      <c r="L43" s="113" t="s">
        <v>6</v>
      </c>
      <c r="M43" s="114"/>
      <c r="N43" s="38"/>
      <c r="O43" s="38" t="s">
        <v>2</v>
      </c>
      <c r="P43" s="38"/>
      <c r="Q43" s="115">
        <v>2.5</v>
      </c>
      <c r="R43" s="116"/>
      <c r="S43" s="116"/>
      <c r="T43" s="117" t="s">
        <v>7</v>
      </c>
      <c r="U43" s="118"/>
      <c r="V43" s="119"/>
      <c r="W43" s="46"/>
      <c r="X43" s="43" t="s">
        <v>1</v>
      </c>
      <c r="Y43" s="38"/>
      <c r="Z43" s="120">
        <f>AV43*Q43</f>
        <v>0</v>
      </c>
      <c r="AA43" s="120"/>
      <c r="AB43" s="120"/>
      <c r="AC43" s="120"/>
      <c r="AD43" s="120"/>
      <c r="AE43" s="120"/>
      <c r="AF43" s="120"/>
      <c r="AG43" s="120"/>
      <c r="AH43" s="44" t="s">
        <v>0</v>
      </c>
      <c r="AI43" s="10"/>
      <c r="AV43" s="15">
        <f>ROUNDDOWN(F43,0)</f>
        <v>0</v>
      </c>
    </row>
    <row r="44" spans="1:48" s="9" customFormat="1" ht="22" customHeight="1" x14ac:dyDescent="0.55000000000000004">
      <c r="A44" s="71" t="s">
        <v>40</v>
      </c>
      <c r="B44" s="72"/>
      <c r="C44" s="72"/>
      <c r="D44" s="72"/>
      <c r="E44" s="73"/>
      <c r="F44" s="81"/>
      <c r="G44" s="82"/>
      <c r="H44" s="82"/>
      <c r="I44" s="82"/>
      <c r="J44" s="82"/>
      <c r="K44" s="82"/>
      <c r="L44" s="74" t="s">
        <v>6</v>
      </c>
      <c r="M44" s="75"/>
      <c r="N44" s="52"/>
      <c r="O44" s="52" t="s">
        <v>2</v>
      </c>
      <c r="P44" s="52"/>
      <c r="Q44" s="76">
        <v>2</v>
      </c>
      <c r="R44" s="77"/>
      <c r="S44" s="77"/>
      <c r="T44" s="78" t="s">
        <v>7</v>
      </c>
      <c r="U44" s="79"/>
      <c r="V44" s="80"/>
      <c r="W44" s="55"/>
      <c r="X44" s="56" t="s">
        <v>1</v>
      </c>
      <c r="Y44" s="52"/>
      <c r="Z44" s="64">
        <f t="shared" ref="Z44" si="2">AV44*Q44</f>
        <v>0</v>
      </c>
      <c r="AA44" s="64"/>
      <c r="AB44" s="64"/>
      <c r="AC44" s="64"/>
      <c r="AD44" s="64"/>
      <c r="AE44" s="64"/>
      <c r="AF44" s="64"/>
      <c r="AG44" s="64"/>
      <c r="AH44" s="57" t="s">
        <v>0</v>
      </c>
      <c r="AI44" s="10"/>
      <c r="AV44" s="15">
        <f t="shared" ref="AV44" si="3">ROUNDDOWN(F44,0)</f>
        <v>0</v>
      </c>
    </row>
    <row r="45" spans="1:48" s="9" customFormat="1" ht="14.5" customHeight="1" thickBot="1" x14ac:dyDescent="0.6">
      <c r="A45" s="14"/>
      <c r="B45" s="11"/>
      <c r="C45" s="11"/>
      <c r="D45" s="11"/>
      <c r="E45" s="11"/>
      <c r="F45" s="11"/>
      <c r="G45" s="66"/>
      <c r="H45" s="67"/>
      <c r="I45" s="67"/>
      <c r="J45" s="67"/>
      <c r="K45" s="67"/>
      <c r="L45" s="67"/>
      <c r="M45" s="67"/>
      <c r="N45" s="10"/>
      <c r="O45" s="4"/>
      <c r="P45" s="10"/>
      <c r="Q45" s="10"/>
      <c r="R45" s="10"/>
      <c r="S45" s="4"/>
      <c r="T45" s="10"/>
      <c r="U45" s="10"/>
      <c r="V45" s="10"/>
      <c r="W45" s="4"/>
      <c r="X45" s="10"/>
      <c r="Y45" s="10"/>
      <c r="Z45" s="10"/>
      <c r="AA45" s="4"/>
      <c r="AB45" s="10"/>
      <c r="AC45" s="10"/>
      <c r="AD45" s="10"/>
      <c r="AE45" s="4"/>
      <c r="AF45" s="10"/>
      <c r="AG45" s="10"/>
      <c r="AH45" s="10"/>
      <c r="AI45" s="10"/>
    </row>
    <row r="46" spans="1:48" s="9" customFormat="1" ht="25.5" customHeight="1" thickBot="1" x14ac:dyDescent="0.6">
      <c r="A46" s="68"/>
      <c r="B46" s="68"/>
      <c r="C46" s="68"/>
      <c r="D46" s="68"/>
      <c r="E46" s="68"/>
      <c r="F46" s="68"/>
      <c r="G46" s="68"/>
      <c r="H46" s="10"/>
      <c r="I46" s="10"/>
      <c r="J46" s="10"/>
      <c r="K46" s="4"/>
      <c r="L46" s="10"/>
      <c r="M46" s="10"/>
      <c r="N46" s="10"/>
      <c r="O46" s="4"/>
      <c r="P46" s="10"/>
      <c r="Q46" s="10"/>
      <c r="R46" s="10"/>
      <c r="S46" s="4"/>
      <c r="T46" s="69" t="s">
        <v>5</v>
      </c>
      <c r="U46" s="70"/>
      <c r="V46" s="70"/>
      <c r="W46" s="70"/>
      <c r="X46" s="70"/>
      <c r="Y46" s="70"/>
      <c r="Z46" s="58">
        <f>ROUNDDOWN(SUM(Z42:AG44),-3)</f>
        <v>0</v>
      </c>
      <c r="AA46" s="58"/>
      <c r="AB46" s="58"/>
      <c r="AC46" s="58"/>
      <c r="AD46" s="58"/>
      <c r="AE46" s="58"/>
      <c r="AF46" s="58"/>
      <c r="AG46" s="59"/>
      <c r="AH46" s="30" t="s">
        <v>0</v>
      </c>
      <c r="AI46" s="10"/>
    </row>
    <row r="47" spans="1:48" s="10" customFormat="1" ht="15.75" customHeight="1" x14ac:dyDescent="0.55000000000000004">
      <c r="N47" s="63"/>
      <c r="O47" s="63"/>
      <c r="P47" s="63"/>
      <c r="Q47" s="63"/>
      <c r="R47" s="62"/>
      <c r="S47" s="62"/>
      <c r="U47" s="47"/>
      <c r="AC47" s="65" t="s">
        <v>41</v>
      </c>
      <c r="AD47" s="65"/>
      <c r="AE47" s="65"/>
      <c r="AF47" s="65"/>
      <c r="AG47" s="65"/>
      <c r="AH47" s="65"/>
    </row>
  </sheetData>
  <sheetProtection algorithmName="SHA-512" hashValue="02K7ZQEeW6g7dITL/8Rhh0nItYj1CjSg/M/tGq8gQ94eZGPWw9d0fsY5yK7j+Zuf0dd24I8WqgtFNnyFK0wF9Q==" saltValue="98NnZqW23tCQsJoo+j6FhQ==" spinCount="100000" sheet="1" objects="1" scenarios="1"/>
  <protectedRanges>
    <protectedRange sqref="F42:K44" name="範囲6"/>
    <protectedRange sqref="AB24:AB27" name="範囲4"/>
    <protectedRange password="CA70" sqref="F31:J33" name="範囲2"/>
    <protectedRange password="CA70" sqref="H9:AH9 H14:AH17" name="範囲1"/>
    <protectedRange password="CA70" sqref="G42:K44" name="範囲3"/>
    <protectedRange sqref="A14:AH17" name="範囲5"/>
  </protectedRanges>
  <mergeCells count="80">
    <mergeCell ref="F30:T30"/>
    <mergeCell ref="V30:AA30"/>
    <mergeCell ref="AB30:AH30"/>
    <mergeCell ref="A24:AA24"/>
    <mergeCell ref="AB24:AF24"/>
    <mergeCell ref="A3:AH3"/>
    <mergeCell ref="A9:G9"/>
    <mergeCell ref="H9:AH9"/>
    <mergeCell ref="C22:AH22"/>
    <mergeCell ref="H14:AH14"/>
    <mergeCell ref="A16:G16"/>
    <mergeCell ref="H16:AH16"/>
    <mergeCell ref="A17:G17"/>
    <mergeCell ref="H17:AH17"/>
    <mergeCell ref="A13:G13"/>
    <mergeCell ref="H13:AH13"/>
    <mergeCell ref="A15:G15"/>
    <mergeCell ref="H15:AH15"/>
    <mergeCell ref="V33:Z33"/>
    <mergeCell ref="AB33:AG33"/>
    <mergeCell ref="A32:E32"/>
    <mergeCell ref="F32:J32"/>
    <mergeCell ref="K32:L32"/>
    <mergeCell ref="N32:R32"/>
    <mergeCell ref="S32:T32"/>
    <mergeCell ref="V32:Z32"/>
    <mergeCell ref="A33:E33"/>
    <mergeCell ref="F33:J33"/>
    <mergeCell ref="K33:L33"/>
    <mergeCell ref="N33:R33"/>
    <mergeCell ref="S33:T33"/>
    <mergeCell ref="N31:R31"/>
    <mergeCell ref="S31:T31"/>
    <mergeCell ref="V31:Z31"/>
    <mergeCell ref="AB31:AG31"/>
    <mergeCell ref="AB32:AG32"/>
    <mergeCell ref="A42:E42"/>
    <mergeCell ref="L42:M42"/>
    <mergeCell ref="Q42:S42"/>
    <mergeCell ref="T42:V42"/>
    <mergeCell ref="Z42:AG42"/>
    <mergeCell ref="F42:K42"/>
    <mergeCell ref="A43:E43"/>
    <mergeCell ref="L43:M43"/>
    <mergeCell ref="Q43:S43"/>
    <mergeCell ref="T43:V43"/>
    <mergeCell ref="Z43:AG43"/>
    <mergeCell ref="F43:K43"/>
    <mergeCell ref="AE1:AH1"/>
    <mergeCell ref="A30:E30"/>
    <mergeCell ref="A41:E41"/>
    <mergeCell ref="A25:AA25"/>
    <mergeCell ref="AB25:AF25"/>
    <mergeCell ref="A14:G14"/>
    <mergeCell ref="F34:K34"/>
    <mergeCell ref="M34:S34"/>
    <mergeCell ref="U35:Z35"/>
    <mergeCell ref="AA35:AG35"/>
    <mergeCell ref="F41:O41"/>
    <mergeCell ref="Q41:V41"/>
    <mergeCell ref="Z41:AG41"/>
    <mergeCell ref="A31:E31"/>
    <mergeCell ref="F31:J31"/>
    <mergeCell ref="K31:L31"/>
    <mergeCell ref="G45:M45"/>
    <mergeCell ref="A46:G46"/>
    <mergeCell ref="T46:Y46"/>
    <mergeCell ref="A44:E44"/>
    <mergeCell ref="L44:M44"/>
    <mergeCell ref="Q44:S44"/>
    <mergeCell ref="T44:V44"/>
    <mergeCell ref="F44:K44"/>
    <mergeCell ref="Z46:AG46"/>
    <mergeCell ref="N36:R36"/>
    <mergeCell ref="S36:T36"/>
    <mergeCell ref="R47:S47"/>
    <mergeCell ref="N47:Q47"/>
    <mergeCell ref="Z44:AG44"/>
    <mergeCell ref="AC36:AH36"/>
    <mergeCell ref="AC47:AH47"/>
  </mergeCells>
  <phoneticPr fontId="1"/>
  <dataValidations count="1">
    <dataValidation type="list" allowBlank="1" showInputMessage="1" showErrorMessage="1" sqref="AB24:AF25" xr:uid="{11BA312F-0720-46BA-8349-F5F5B90AF148}">
      <formula1>$AV$24:$AV$25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BE17-1DBA-42E4-A557-C8CBA48C976C}">
  <sheetPr codeName="Sheet2">
    <pageSetUpPr fitToPage="1"/>
  </sheetPr>
  <dimension ref="A1:AY47"/>
  <sheetViews>
    <sheetView view="pageBreakPreview" zoomScale="75" zoomScaleNormal="85" zoomScaleSheetLayoutView="75" workbookViewId="0">
      <selection activeCell="AE1" sqref="AE1:AH1"/>
    </sheetView>
  </sheetViews>
  <sheetFormatPr defaultColWidth="9" defaultRowHeight="18" x14ac:dyDescent="0.55000000000000004"/>
  <cols>
    <col min="1" max="34" width="3" style="2" customWidth="1"/>
    <col min="35" max="35" width="3.75" style="2" customWidth="1"/>
    <col min="36" max="47" width="2.58203125" style="2" customWidth="1"/>
    <col min="48" max="48" width="9" style="2" customWidth="1"/>
    <col min="49" max="16384" width="9" style="2"/>
  </cols>
  <sheetData>
    <row r="1" spans="1:34" ht="22.5" customHeight="1" x14ac:dyDescent="0.55000000000000004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"/>
      <c r="AC1" s="17"/>
      <c r="AD1" s="1"/>
      <c r="AE1" s="83" t="s">
        <v>43</v>
      </c>
      <c r="AF1" s="83"/>
      <c r="AG1" s="83"/>
      <c r="AH1" s="83"/>
    </row>
    <row r="2" spans="1:34" ht="4.5" customHeight="1" x14ac:dyDescent="0.5500000000000000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ht="26.5" customHeight="1" x14ac:dyDescent="0.55000000000000004">
      <c r="A3" s="151" t="s">
        <v>16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</row>
    <row r="4" spans="1:34" ht="5.25" customHeight="1" x14ac:dyDescent="0.5500000000000000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21.75" customHeight="1" x14ac:dyDescent="0.55000000000000004">
      <c r="A5" s="31" t="s">
        <v>14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5.25" customHeight="1" x14ac:dyDescent="0.55000000000000004">
      <c r="A6" s="3"/>
      <c r="B6" s="19"/>
      <c r="C6" s="19"/>
      <c r="D6" s="19"/>
      <c r="E6" s="19"/>
      <c r="F6" s="19"/>
      <c r="G6" s="19"/>
      <c r="H6" s="3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2.5" customHeight="1" x14ac:dyDescent="0.55000000000000004">
      <c r="A7" s="3"/>
      <c r="B7" s="36"/>
      <c r="C7" s="36" t="s">
        <v>15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19"/>
      <c r="AF7" s="19"/>
      <c r="AG7" s="19"/>
      <c r="AH7" s="19"/>
    </row>
    <row r="8" spans="1:34" ht="5.25" customHeight="1" x14ac:dyDescent="0.5500000000000000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ht="24.5" customHeight="1" x14ac:dyDescent="0.55000000000000004">
      <c r="A9" s="153" t="s">
        <v>18</v>
      </c>
      <c r="B9" s="154"/>
      <c r="C9" s="154"/>
      <c r="D9" s="154"/>
      <c r="E9" s="154"/>
      <c r="F9" s="154"/>
      <c r="G9" s="154"/>
      <c r="H9" s="173" t="s">
        <v>29</v>
      </c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5"/>
    </row>
    <row r="10" spans="1:34" ht="14.25" customHeight="1" x14ac:dyDescent="0.5500000000000000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ht="21.75" customHeight="1" x14ac:dyDescent="0.55000000000000004">
      <c r="A11" s="31" t="s">
        <v>34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ht="5.25" customHeight="1" x14ac:dyDescent="0.55000000000000004">
      <c r="A12" s="3"/>
      <c r="B12" s="19"/>
      <c r="C12" s="19"/>
      <c r="D12" s="19"/>
      <c r="E12" s="19"/>
      <c r="F12" s="19"/>
      <c r="G12" s="19"/>
      <c r="H12" s="3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22.5" customHeight="1" x14ac:dyDescent="0.55000000000000004">
      <c r="A13" s="171" t="s">
        <v>35</v>
      </c>
      <c r="B13" s="171"/>
      <c r="C13" s="171"/>
      <c r="D13" s="171"/>
      <c r="E13" s="171"/>
      <c r="F13" s="171"/>
      <c r="G13" s="171"/>
      <c r="H13" s="171" t="s">
        <v>23</v>
      </c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</row>
    <row r="14" spans="1:34" ht="24.5" customHeight="1" x14ac:dyDescent="0.55000000000000004">
      <c r="A14" s="176" t="s">
        <v>30</v>
      </c>
      <c r="B14" s="177"/>
      <c r="C14" s="177"/>
      <c r="D14" s="177"/>
      <c r="E14" s="177"/>
      <c r="F14" s="177"/>
      <c r="G14" s="177"/>
      <c r="H14" s="178" t="s">
        <v>27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80"/>
    </row>
    <row r="15" spans="1:34" ht="24.5" customHeight="1" x14ac:dyDescent="0.55000000000000004">
      <c r="A15" s="181" t="s">
        <v>31</v>
      </c>
      <c r="B15" s="182"/>
      <c r="C15" s="182"/>
      <c r="D15" s="182"/>
      <c r="E15" s="182"/>
      <c r="F15" s="182"/>
      <c r="G15" s="182"/>
      <c r="H15" s="183" t="s">
        <v>28</v>
      </c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5"/>
    </row>
    <row r="16" spans="1:34" ht="24.5" customHeight="1" x14ac:dyDescent="0.55000000000000004">
      <c r="A16" s="161"/>
      <c r="B16" s="162"/>
      <c r="C16" s="162"/>
      <c r="D16" s="162"/>
      <c r="E16" s="162"/>
      <c r="F16" s="162"/>
      <c r="G16" s="162"/>
      <c r="H16" s="163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5"/>
    </row>
    <row r="17" spans="1:51" ht="24.5" customHeight="1" x14ac:dyDescent="0.55000000000000004">
      <c r="A17" s="166"/>
      <c r="B17" s="167"/>
      <c r="C17" s="167"/>
      <c r="D17" s="167"/>
      <c r="E17" s="167"/>
      <c r="F17" s="167"/>
      <c r="G17" s="167"/>
      <c r="H17" s="168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70"/>
    </row>
    <row r="18" spans="1:51" ht="14.25" customHeight="1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51" ht="21.75" customHeight="1" x14ac:dyDescent="0.55000000000000004">
      <c r="A19" s="31" t="s">
        <v>24</v>
      </c>
      <c r="B19" s="19"/>
      <c r="C19" s="19"/>
      <c r="D19" s="19"/>
      <c r="E19" s="19"/>
      <c r="F19" s="19"/>
      <c r="G19" s="19"/>
      <c r="H19" s="3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X19" s="20"/>
      <c r="AY19" s="20"/>
    </row>
    <row r="20" spans="1:51" ht="5.25" customHeight="1" x14ac:dyDescent="0.55000000000000004">
      <c r="A20" s="3"/>
      <c r="B20" s="19"/>
      <c r="C20" s="19"/>
      <c r="D20" s="19"/>
      <c r="E20" s="19"/>
      <c r="F20" s="19"/>
      <c r="G20" s="19"/>
      <c r="H20" s="3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X20" s="20"/>
      <c r="AY20" s="20"/>
    </row>
    <row r="21" spans="1:51" ht="21.75" customHeight="1" x14ac:dyDescent="0.55000000000000004">
      <c r="A21" s="3"/>
      <c r="B21" s="19"/>
      <c r="C21" s="3" t="s">
        <v>17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W21" s="20"/>
      <c r="AX21" s="20"/>
    </row>
    <row r="22" spans="1:51" ht="20.25" customHeight="1" x14ac:dyDescent="0.55000000000000004">
      <c r="A22" s="20"/>
      <c r="B22" s="21"/>
      <c r="C22" s="67" t="s">
        <v>33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J22" s="8"/>
      <c r="AK22" s="8"/>
      <c r="AL22" s="8"/>
      <c r="AM22" s="8"/>
      <c r="AN22" s="8"/>
      <c r="AO22" s="8"/>
      <c r="AP22" s="8"/>
      <c r="AQ22" s="8"/>
    </row>
    <row r="23" spans="1:51" ht="8.15" customHeight="1" x14ac:dyDescent="0.55000000000000004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12"/>
      <c r="AG23" s="12"/>
      <c r="AH23" s="21"/>
      <c r="AI23" s="21"/>
      <c r="AR23" s="7"/>
    </row>
    <row r="24" spans="1:51" s="7" customFormat="1" ht="28.5" customHeight="1" x14ac:dyDescent="0.55000000000000004">
      <c r="A24" s="88" t="s">
        <v>32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9" t="s">
        <v>36</v>
      </c>
      <c r="AC24" s="89"/>
      <c r="AD24" s="89"/>
      <c r="AE24" s="89"/>
      <c r="AF24" s="89"/>
      <c r="AG24" s="6"/>
      <c r="AH24" s="6"/>
      <c r="AV24" s="7" t="s">
        <v>37</v>
      </c>
    </row>
    <row r="25" spans="1:51" s="7" customFormat="1" ht="28.5" customHeight="1" x14ac:dyDescent="0.55000000000000004">
      <c r="A25" s="88" t="s">
        <v>22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9" t="s">
        <v>36</v>
      </c>
      <c r="AC25" s="89"/>
      <c r="AD25" s="89"/>
      <c r="AE25" s="89"/>
      <c r="AF25" s="89"/>
      <c r="AG25" s="6"/>
      <c r="AH25" s="6"/>
    </row>
    <row r="26" spans="1:51" s="7" customFormat="1" ht="15.5" customHeight="1" thickBot="1" x14ac:dyDescent="0.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9"/>
      <c r="AC26" s="29"/>
      <c r="AD26" s="29"/>
      <c r="AE26" s="29"/>
      <c r="AF26" s="29"/>
      <c r="AG26" s="29"/>
      <c r="AH26" s="6"/>
    </row>
    <row r="27" spans="1:51" s="7" customFormat="1" ht="12.5" customHeight="1" x14ac:dyDescent="0.5500000000000000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/>
      <c r="AC27" s="33"/>
      <c r="AD27" s="33"/>
      <c r="AE27" s="33"/>
      <c r="AF27" s="33"/>
      <c r="AG27" s="33"/>
      <c r="AH27" s="34"/>
    </row>
    <row r="28" spans="1:51" ht="18" customHeight="1" x14ac:dyDescent="0.55000000000000004">
      <c r="A28" s="20" t="s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8"/>
    </row>
    <row r="29" spans="1:51" ht="5.25" customHeight="1" x14ac:dyDescent="0.55000000000000004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51" s="9" customFormat="1" ht="27" customHeight="1" x14ac:dyDescent="0.55000000000000004">
      <c r="A30" s="84" t="s">
        <v>21</v>
      </c>
      <c r="B30" s="85"/>
      <c r="C30" s="85"/>
      <c r="D30" s="85"/>
      <c r="E30" s="85"/>
      <c r="F30" s="101" t="s">
        <v>19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23"/>
      <c r="V30" s="109" t="s">
        <v>10</v>
      </c>
      <c r="W30" s="109"/>
      <c r="X30" s="109"/>
      <c r="Y30" s="109"/>
      <c r="Z30" s="109"/>
      <c r="AA30" s="109"/>
      <c r="AB30" s="109" t="s">
        <v>11</v>
      </c>
      <c r="AC30" s="109"/>
      <c r="AD30" s="109"/>
      <c r="AE30" s="109"/>
      <c r="AF30" s="109"/>
      <c r="AG30" s="109"/>
      <c r="AH30" s="172"/>
    </row>
    <row r="31" spans="1:51" s="9" customFormat="1" ht="22" customHeight="1" x14ac:dyDescent="0.55000000000000004">
      <c r="A31" s="104" t="s">
        <v>38</v>
      </c>
      <c r="B31" s="105"/>
      <c r="C31" s="105"/>
      <c r="D31" s="105"/>
      <c r="E31" s="105"/>
      <c r="F31" s="188">
        <v>2000</v>
      </c>
      <c r="G31" s="189"/>
      <c r="H31" s="189"/>
      <c r="I31" s="189"/>
      <c r="J31" s="189"/>
      <c r="K31" s="108" t="s">
        <v>9</v>
      </c>
      <c r="L31" s="109"/>
      <c r="M31" s="22" t="s">
        <v>8</v>
      </c>
      <c r="N31" s="135">
        <f>ROUNDDOWN(F31/2,0)</f>
        <v>1000</v>
      </c>
      <c r="O31" s="135"/>
      <c r="P31" s="135"/>
      <c r="Q31" s="135"/>
      <c r="R31" s="135"/>
      <c r="S31" s="109" t="s">
        <v>6</v>
      </c>
      <c r="T31" s="109"/>
      <c r="U31" s="23" t="s">
        <v>2</v>
      </c>
      <c r="V31" s="136">
        <v>2</v>
      </c>
      <c r="W31" s="136"/>
      <c r="X31" s="136"/>
      <c r="Y31" s="136"/>
      <c r="Z31" s="136"/>
      <c r="AA31" s="23" t="s">
        <v>1</v>
      </c>
      <c r="AB31" s="132">
        <f>N31*V31</f>
        <v>2000</v>
      </c>
      <c r="AC31" s="132"/>
      <c r="AD31" s="132"/>
      <c r="AE31" s="132"/>
      <c r="AF31" s="132"/>
      <c r="AG31" s="132"/>
      <c r="AH31" s="27" t="s">
        <v>0</v>
      </c>
    </row>
    <row r="32" spans="1:51" s="9" customFormat="1" ht="22" customHeight="1" x14ac:dyDescent="0.55000000000000004">
      <c r="A32" s="110" t="s">
        <v>39</v>
      </c>
      <c r="B32" s="111"/>
      <c r="C32" s="111"/>
      <c r="D32" s="111"/>
      <c r="E32" s="112"/>
      <c r="F32" s="186">
        <v>2000</v>
      </c>
      <c r="G32" s="187"/>
      <c r="H32" s="187"/>
      <c r="I32" s="187"/>
      <c r="J32" s="187"/>
      <c r="K32" s="142" t="s">
        <v>9</v>
      </c>
      <c r="L32" s="143"/>
      <c r="M32" s="38" t="s">
        <v>8</v>
      </c>
      <c r="N32" s="144">
        <f>ROUNDDOWN(F32/2,0)</f>
        <v>1000</v>
      </c>
      <c r="O32" s="144"/>
      <c r="P32" s="144"/>
      <c r="Q32" s="144"/>
      <c r="R32" s="144"/>
      <c r="S32" s="143" t="s">
        <v>6</v>
      </c>
      <c r="T32" s="143"/>
      <c r="U32" s="39" t="s">
        <v>2</v>
      </c>
      <c r="V32" s="145">
        <v>2.5</v>
      </c>
      <c r="W32" s="145"/>
      <c r="X32" s="145"/>
      <c r="Y32" s="145"/>
      <c r="Z32" s="145"/>
      <c r="AA32" s="39" t="s">
        <v>1</v>
      </c>
      <c r="AB32" s="137">
        <f>N32*V32</f>
        <v>2500</v>
      </c>
      <c r="AC32" s="137"/>
      <c r="AD32" s="137"/>
      <c r="AE32" s="137"/>
      <c r="AF32" s="137"/>
      <c r="AG32" s="137"/>
      <c r="AH32" s="40" t="s">
        <v>0</v>
      </c>
    </row>
    <row r="33" spans="1:48" s="9" customFormat="1" ht="22" customHeight="1" x14ac:dyDescent="0.55000000000000004">
      <c r="A33" s="71" t="s">
        <v>40</v>
      </c>
      <c r="B33" s="72"/>
      <c r="C33" s="72"/>
      <c r="D33" s="72"/>
      <c r="E33" s="73"/>
      <c r="F33" s="190">
        <v>2000</v>
      </c>
      <c r="G33" s="191"/>
      <c r="H33" s="191"/>
      <c r="I33" s="191"/>
      <c r="J33" s="191"/>
      <c r="K33" s="148" t="s">
        <v>9</v>
      </c>
      <c r="L33" s="149"/>
      <c r="M33" s="52" t="s">
        <v>8</v>
      </c>
      <c r="N33" s="150">
        <f t="shared" ref="N33" si="0">ROUNDDOWN(F33/2,0)</f>
        <v>1000</v>
      </c>
      <c r="O33" s="150"/>
      <c r="P33" s="150"/>
      <c r="Q33" s="150"/>
      <c r="R33" s="150"/>
      <c r="S33" s="149" t="s">
        <v>6</v>
      </c>
      <c r="T33" s="149"/>
      <c r="U33" s="53" t="s">
        <v>2</v>
      </c>
      <c r="V33" s="138">
        <v>2</v>
      </c>
      <c r="W33" s="138"/>
      <c r="X33" s="138"/>
      <c r="Y33" s="138"/>
      <c r="Z33" s="138"/>
      <c r="AA33" s="53" t="s">
        <v>1</v>
      </c>
      <c r="AB33" s="139">
        <f t="shared" ref="AB33" si="1">N33*V33</f>
        <v>2000</v>
      </c>
      <c r="AC33" s="139"/>
      <c r="AD33" s="139"/>
      <c r="AE33" s="139"/>
      <c r="AF33" s="139"/>
      <c r="AG33" s="139"/>
      <c r="AH33" s="54" t="s">
        <v>0</v>
      </c>
    </row>
    <row r="34" spans="1:48" s="9" customFormat="1" ht="21.75" customHeight="1" thickBot="1" x14ac:dyDescent="0.6">
      <c r="A34" s="14"/>
      <c r="B34" s="35"/>
      <c r="C34" s="35"/>
      <c r="D34" s="35"/>
      <c r="E34" s="35"/>
      <c r="F34" s="92"/>
      <c r="G34" s="93"/>
      <c r="H34" s="93"/>
      <c r="I34" s="93"/>
      <c r="J34" s="93"/>
      <c r="K34" s="93"/>
      <c r="L34" s="10"/>
      <c r="M34" s="94" t="s">
        <v>12</v>
      </c>
      <c r="N34" s="95"/>
      <c r="O34" s="95"/>
      <c r="P34" s="95"/>
      <c r="Q34" s="95"/>
      <c r="R34" s="95"/>
      <c r="S34" s="96"/>
      <c r="T34" s="10"/>
      <c r="U34" s="10"/>
      <c r="V34" s="36"/>
      <c r="W34" s="35"/>
      <c r="X34" s="12"/>
      <c r="Y34" s="12"/>
      <c r="Z34" s="12"/>
      <c r="AA34" s="12"/>
      <c r="AB34" s="12"/>
      <c r="AC34" s="10"/>
      <c r="AD34" s="21"/>
      <c r="AE34" s="21"/>
      <c r="AF34" s="21"/>
      <c r="AG34" s="21"/>
      <c r="AH34" s="21"/>
    </row>
    <row r="35" spans="1:48" s="9" customFormat="1" ht="25.5" customHeight="1" thickBot="1" x14ac:dyDescent="0.6">
      <c r="A35" s="14"/>
      <c r="B35" s="35"/>
      <c r="C35" s="35"/>
      <c r="D35" s="35"/>
      <c r="E35" s="35"/>
      <c r="F35" s="35"/>
      <c r="G35" s="36"/>
      <c r="H35" s="10"/>
      <c r="I35" s="10"/>
      <c r="J35" s="10"/>
      <c r="K35" s="36"/>
      <c r="L35" s="10"/>
      <c r="M35" s="10"/>
      <c r="N35" s="10"/>
      <c r="O35" s="10"/>
      <c r="P35" s="10"/>
      <c r="Q35" s="10"/>
      <c r="R35" s="10"/>
      <c r="S35" s="36"/>
      <c r="T35" s="10"/>
      <c r="U35" s="97" t="s">
        <v>5</v>
      </c>
      <c r="V35" s="98"/>
      <c r="W35" s="98"/>
      <c r="X35" s="98"/>
      <c r="Y35" s="98"/>
      <c r="Z35" s="98"/>
      <c r="AA35" s="99">
        <f>ROUNDDOWN(SUM(AB31:AG33),-3)</f>
        <v>6000</v>
      </c>
      <c r="AB35" s="100"/>
      <c r="AC35" s="100"/>
      <c r="AD35" s="100"/>
      <c r="AE35" s="100"/>
      <c r="AF35" s="100"/>
      <c r="AG35" s="100"/>
      <c r="AH35" s="30" t="s">
        <v>0</v>
      </c>
    </row>
    <row r="36" spans="1:48" ht="27" customHeight="1" x14ac:dyDescent="0.5500000000000000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60"/>
      <c r="O36" s="61"/>
      <c r="P36" s="61"/>
      <c r="Q36" s="61"/>
      <c r="R36" s="61"/>
      <c r="S36" s="62"/>
      <c r="T36" s="62"/>
      <c r="U36" s="10"/>
      <c r="V36" s="10"/>
      <c r="W36" s="10"/>
      <c r="X36" s="10"/>
      <c r="Y36" s="10"/>
      <c r="Z36" s="10"/>
      <c r="AA36" s="10"/>
      <c r="AB36" s="65" t="s">
        <v>42</v>
      </c>
      <c r="AC36" s="65"/>
      <c r="AD36" s="65"/>
      <c r="AE36" s="65"/>
      <c r="AF36" s="65"/>
      <c r="AG36" s="65"/>
      <c r="AH36" s="65"/>
    </row>
    <row r="37" spans="1:48" s="29" customFormat="1" ht="14" customHeight="1" thickBot="1" x14ac:dyDescent="0.6">
      <c r="A37" s="14"/>
      <c r="B37" s="35"/>
      <c r="C37" s="35"/>
      <c r="D37" s="35"/>
      <c r="E37" s="35"/>
      <c r="F37" s="35"/>
      <c r="G37" s="36"/>
      <c r="H37" s="10"/>
      <c r="I37" s="10"/>
      <c r="J37" s="10"/>
      <c r="K37" s="36"/>
      <c r="L37" s="10"/>
      <c r="M37" s="10"/>
      <c r="N37" s="10"/>
      <c r="O37" s="10"/>
      <c r="P37" s="10"/>
      <c r="Q37" s="10"/>
      <c r="R37" s="10"/>
      <c r="S37" s="36"/>
      <c r="T37" s="10"/>
      <c r="U37" s="48"/>
      <c r="V37" s="49"/>
      <c r="W37" s="49"/>
      <c r="X37" s="49"/>
      <c r="Y37" s="49"/>
      <c r="Z37" s="49"/>
      <c r="AA37" s="50"/>
      <c r="AB37" s="51"/>
      <c r="AC37" s="51"/>
      <c r="AD37" s="51"/>
      <c r="AE37" s="51"/>
      <c r="AF37" s="51"/>
      <c r="AG37" s="51"/>
      <c r="AH37" s="48"/>
    </row>
    <row r="38" spans="1:48" ht="12.5" customHeight="1" x14ac:dyDescent="0.5500000000000000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48" ht="18" customHeight="1" x14ac:dyDescent="0.55000000000000004">
      <c r="A39" s="3" t="s">
        <v>25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48" ht="5.25" customHeight="1" x14ac:dyDescent="0.55000000000000004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48" s="9" customFormat="1" ht="27" customHeight="1" x14ac:dyDescent="0.55000000000000004">
      <c r="A41" s="86" t="s">
        <v>21</v>
      </c>
      <c r="B41" s="87"/>
      <c r="C41" s="87"/>
      <c r="D41" s="87"/>
      <c r="E41" s="87"/>
      <c r="F41" s="101" t="s">
        <v>20</v>
      </c>
      <c r="G41" s="102"/>
      <c r="H41" s="102"/>
      <c r="I41" s="102"/>
      <c r="J41" s="102"/>
      <c r="K41" s="102"/>
      <c r="L41" s="102"/>
      <c r="M41" s="102"/>
      <c r="N41" s="102"/>
      <c r="O41" s="102"/>
      <c r="P41" s="24"/>
      <c r="Q41" s="103" t="s">
        <v>3</v>
      </c>
      <c r="R41" s="102"/>
      <c r="S41" s="102"/>
      <c r="T41" s="102"/>
      <c r="U41" s="102"/>
      <c r="V41" s="102"/>
      <c r="W41" s="41"/>
      <c r="X41" s="24"/>
      <c r="Y41" s="24"/>
      <c r="Z41" s="103" t="s">
        <v>4</v>
      </c>
      <c r="AA41" s="102"/>
      <c r="AB41" s="102"/>
      <c r="AC41" s="102"/>
      <c r="AD41" s="102"/>
      <c r="AE41" s="102"/>
      <c r="AF41" s="102"/>
      <c r="AG41" s="102"/>
      <c r="AH41" s="37"/>
      <c r="AI41" s="10"/>
    </row>
    <row r="42" spans="1:48" s="9" customFormat="1" ht="22" customHeight="1" x14ac:dyDescent="0.55000000000000004">
      <c r="A42" s="104" t="s">
        <v>38</v>
      </c>
      <c r="B42" s="105"/>
      <c r="C42" s="105"/>
      <c r="D42" s="105"/>
      <c r="E42" s="105"/>
      <c r="F42" s="194">
        <v>2000</v>
      </c>
      <c r="G42" s="195"/>
      <c r="H42" s="195"/>
      <c r="I42" s="195"/>
      <c r="J42" s="195"/>
      <c r="K42" s="195"/>
      <c r="L42" s="123" t="s">
        <v>6</v>
      </c>
      <c r="M42" s="124"/>
      <c r="N42" s="22"/>
      <c r="O42" s="22" t="s">
        <v>2</v>
      </c>
      <c r="P42" s="22"/>
      <c r="Q42" s="125">
        <v>2</v>
      </c>
      <c r="R42" s="126"/>
      <c r="S42" s="127"/>
      <c r="T42" s="128" t="s">
        <v>7</v>
      </c>
      <c r="U42" s="129"/>
      <c r="V42" s="130"/>
      <c r="W42" s="45"/>
      <c r="X42" s="25" t="s">
        <v>1</v>
      </c>
      <c r="Y42" s="22"/>
      <c r="Z42" s="131">
        <f>AV42*Q42</f>
        <v>4000</v>
      </c>
      <c r="AA42" s="132"/>
      <c r="AB42" s="132"/>
      <c r="AC42" s="132"/>
      <c r="AD42" s="132"/>
      <c r="AE42" s="132"/>
      <c r="AF42" s="132"/>
      <c r="AG42" s="132"/>
      <c r="AH42" s="42" t="s">
        <v>0</v>
      </c>
      <c r="AI42" s="10"/>
      <c r="AV42" s="15">
        <f>ROUNDDOWN(F42,0)</f>
        <v>2000</v>
      </c>
    </row>
    <row r="43" spans="1:48" s="9" customFormat="1" ht="22" customHeight="1" x14ac:dyDescent="0.55000000000000004">
      <c r="A43" s="110" t="s">
        <v>39</v>
      </c>
      <c r="B43" s="111"/>
      <c r="C43" s="111"/>
      <c r="D43" s="111"/>
      <c r="E43" s="112"/>
      <c r="F43" s="192">
        <v>2000</v>
      </c>
      <c r="G43" s="193"/>
      <c r="H43" s="193"/>
      <c r="I43" s="193"/>
      <c r="J43" s="193"/>
      <c r="K43" s="193"/>
      <c r="L43" s="113" t="s">
        <v>6</v>
      </c>
      <c r="M43" s="114"/>
      <c r="N43" s="38"/>
      <c r="O43" s="38" t="s">
        <v>2</v>
      </c>
      <c r="P43" s="38"/>
      <c r="Q43" s="115">
        <v>2.5</v>
      </c>
      <c r="R43" s="116"/>
      <c r="S43" s="116"/>
      <c r="T43" s="117" t="s">
        <v>7</v>
      </c>
      <c r="U43" s="118"/>
      <c r="V43" s="119"/>
      <c r="W43" s="46"/>
      <c r="X43" s="43" t="s">
        <v>1</v>
      </c>
      <c r="Y43" s="38"/>
      <c r="Z43" s="120">
        <f>AV43*Q43</f>
        <v>5000</v>
      </c>
      <c r="AA43" s="120"/>
      <c r="AB43" s="120"/>
      <c r="AC43" s="120"/>
      <c r="AD43" s="120"/>
      <c r="AE43" s="120"/>
      <c r="AF43" s="120"/>
      <c r="AG43" s="120"/>
      <c r="AH43" s="44" t="s">
        <v>0</v>
      </c>
      <c r="AI43" s="10"/>
      <c r="AV43" s="15">
        <f>ROUNDDOWN(F43,0)</f>
        <v>2000</v>
      </c>
    </row>
    <row r="44" spans="1:48" s="9" customFormat="1" ht="22" customHeight="1" x14ac:dyDescent="0.55000000000000004">
      <c r="A44" s="71" t="s">
        <v>40</v>
      </c>
      <c r="B44" s="72"/>
      <c r="C44" s="72"/>
      <c r="D44" s="72"/>
      <c r="E44" s="73"/>
      <c r="F44" s="196">
        <v>2000</v>
      </c>
      <c r="G44" s="197"/>
      <c r="H44" s="197"/>
      <c r="I44" s="197"/>
      <c r="J44" s="197"/>
      <c r="K44" s="197"/>
      <c r="L44" s="74" t="s">
        <v>6</v>
      </c>
      <c r="M44" s="75"/>
      <c r="N44" s="52"/>
      <c r="O44" s="52" t="s">
        <v>2</v>
      </c>
      <c r="P44" s="52"/>
      <c r="Q44" s="76">
        <v>2</v>
      </c>
      <c r="R44" s="77"/>
      <c r="S44" s="77"/>
      <c r="T44" s="78" t="s">
        <v>7</v>
      </c>
      <c r="U44" s="79"/>
      <c r="V44" s="80"/>
      <c r="W44" s="55"/>
      <c r="X44" s="56" t="s">
        <v>1</v>
      </c>
      <c r="Y44" s="52"/>
      <c r="Z44" s="64">
        <f t="shared" ref="Z44" si="2">AV44*Q44</f>
        <v>4000</v>
      </c>
      <c r="AA44" s="64"/>
      <c r="AB44" s="64"/>
      <c r="AC44" s="64"/>
      <c r="AD44" s="64"/>
      <c r="AE44" s="64"/>
      <c r="AF44" s="64"/>
      <c r="AG44" s="64"/>
      <c r="AH44" s="57" t="s">
        <v>0</v>
      </c>
      <c r="AI44" s="10"/>
      <c r="AV44" s="15">
        <f t="shared" ref="AV44" si="3">ROUNDDOWN(F44,0)</f>
        <v>2000</v>
      </c>
    </row>
    <row r="45" spans="1:48" s="9" customFormat="1" ht="14.5" customHeight="1" thickBot="1" x14ac:dyDescent="0.6">
      <c r="A45" s="14"/>
      <c r="B45" s="35"/>
      <c r="C45" s="35"/>
      <c r="D45" s="35"/>
      <c r="E45" s="35"/>
      <c r="F45" s="35"/>
      <c r="G45" s="66"/>
      <c r="H45" s="67"/>
      <c r="I45" s="67"/>
      <c r="J45" s="67"/>
      <c r="K45" s="67"/>
      <c r="L45" s="67"/>
      <c r="M45" s="67"/>
      <c r="N45" s="10"/>
      <c r="O45" s="36"/>
      <c r="P45" s="10"/>
      <c r="Q45" s="10"/>
      <c r="R45" s="10"/>
      <c r="S45" s="36"/>
      <c r="T45" s="10"/>
      <c r="U45" s="10"/>
      <c r="V45" s="10"/>
      <c r="W45" s="36"/>
      <c r="X45" s="10"/>
      <c r="Y45" s="10"/>
      <c r="Z45" s="10"/>
      <c r="AA45" s="36"/>
      <c r="AB45" s="10"/>
      <c r="AC45" s="10"/>
      <c r="AD45" s="10"/>
      <c r="AE45" s="36"/>
      <c r="AF45" s="10"/>
      <c r="AG45" s="10"/>
      <c r="AH45" s="10"/>
      <c r="AI45" s="10"/>
    </row>
    <row r="46" spans="1:48" s="9" customFormat="1" ht="25.5" customHeight="1" thickBot="1" x14ac:dyDescent="0.6">
      <c r="A46" s="68"/>
      <c r="B46" s="68"/>
      <c r="C46" s="68"/>
      <c r="D46" s="68"/>
      <c r="E46" s="68"/>
      <c r="F46" s="68"/>
      <c r="G46" s="68"/>
      <c r="H46" s="10"/>
      <c r="I46" s="10"/>
      <c r="J46" s="10"/>
      <c r="K46" s="36"/>
      <c r="L46" s="10"/>
      <c r="M46" s="10"/>
      <c r="N46" s="10"/>
      <c r="O46" s="36"/>
      <c r="P46" s="10"/>
      <c r="Q46" s="10"/>
      <c r="R46" s="10"/>
      <c r="S46" s="36"/>
      <c r="T46" s="69" t="s">
        <v>5</v>
      </c>
      <c r="U46" s="70"/>
      <c r="V46" s="70"/>
      <c r="W46" s="70"/>
      <c r="X46" s="70"/>
      <c r="Y46" s="70"/>
      <c r="Z46" s="58">
        <f>ROUNDDOWN(SUM(Z42:AG44),-3)</f>
        <v>13000</v>
      </c>
      <c r="AA46" s="58"/>
      <c r="AB46" s="58"/>
      <c r="AC46" s="58"/>
      <c r="AD46" s="58"/>
      <c r="AE46" s="58"/>
      <c r="AF46" s="58"/>
      <c r="AG46" s="59"/>
      <c r="AH46" s="30" t="s">
        <v>0</v>
      </c>
      <c r="AI46" s="10"/>
    </row>
    <row r="47" spans="1:48" s="10" customFormat="1" ht="15.75" customHeight="1" x14ac:dyDescent="0.55000000000000004">
      <c r="N47" s="63"/>
      <c r="O47" s="63"/>
      <c r="P47" s="63"/>
      <c r="Q47" s="63"/>
      <c r="R47" s="62"/>
      <c r="S47" s="62"/>
      <c r="U47" s="47"/>
      <c r="AA47" s="65" t="s">
        <v>42</v>
      </c>
      <c r="AB47" s="65"/>
      <c r="AC47" s="65"/>
      <c r="AD47" s="65"/>
      <c r="AE47" s="65"/>
      <c r="AF47" s="65"/>
      <c r="AG47" s="65"/>
      <c r="AH47" s="65"/>
    </row>
  </sheetData>
  <sheetProtection algorithmName="SHA-512" hashValue="LAQUc1qLiGRMmKGmEctMe5LWqQ31f2QXOQAu0sQSJCjt46mHol84qX488NCthFf6+/dHErm3WOFT8k6uQtc+/g==" saltValue="xlLVn4CNW+sJ25QWADwg9A==" spinCount="100000" sheet="1" objects="1" scenarios="1"/>
  <protectedRanges>
    <protectedRange sqref="F42:K44" name="範囲6"/>
    <protectedRange sqref="AB25:AB27" name="範囲4"/>
    <protectedRange password="CA70" sqref="F31:J33" name="範囲2"/>
    <protectedRange password="CA70" sqref="H9:AH9 H16:AH17" name="範囲1"/>
    <protectedRange password="CA70" sqref="G42:K44" name="範囲3"/>
    <protectedRange sqref="A16:AH17" name="範囲5"/>
    <protectedRange password="CA70" sqref="H14:AH15" name="範囲1_1"/>
    <protectedRange sqref="AB24" name="範囲4_1"/>
  </protectedRanges>
  <mergeCells count="80">
    <mergeCell ref="N47:Q47"/>
    <mergeCell ref="R47:S47"/>
    <mergeCell ref="AB36:AH36"/>
    <mergeCell ref="AA47:AH47"/>
    <mergeCell ref="Z44:AG44"/>
    <mergeCell ref="Z43:AG43"/>
    <mergeCell ref="G45:M45"/>
    <mergeCell ref="A46:G46"/>
    <mergeCell ref="T46:Y46"/>
    <mergeCell ref="Z46:AG46"/>
    <mergeCell ref="A44:E44"/>
    <mergeCell ref="F44:K44"/>
    <mergeCell ref="L44:M44"/>
    <mergeCell ref="Q44:S44"/>
    <mergeCell ref="T44:V44"/>
    <mergeCell ref="A41:E41"/>
    <mergeCell ref="F41:O41"/>
    <mergeCell ref="Q41:V41"/>
    <mergeCell ref="Z41:AG41"/>
    <mergeCell ref="A42:E42"/>
    <mergeCell ref="F42:K42"/>
    <mergeCell ref="L42:M42"/>
    <mergeCell ref="Q42:S42"/>
    <mergeCell ref="T42:V42"/>
    <mergeCell ref="Z42:AG42"/>
    <mergeCell ref="A43:E43"/>
    <mergeCell ref="F43:K43"/>
    <mergeCell ref="L43:M43"/>
    <mergeCell ref="Q43:S43"/>
    <mergeCell ref="T43:V43"/>
    <mergeCell ref="F34:K34"/>
    <mergeCell ref="M34:S34"/>
    <mergeCell ref="U35:Z35"/>
    <mergeCell ref="AA35:AG35"/>
    <mergeCell ref="N36:R36"/>
    <mergeCell ref="S36:T36"/>
    <mergeCell ref="AB33:AG33"/>
    <mergeCell ref="A33:E33"/>
    <mergeCell ref="F33:J33"/>
    <mergeCell ref="K33:L33"/>
    <mergeCell ref="N33:R33"/>
    <mergeCell ref="S33:T33"/>
    <mergeCell ref="V33:Z33"/>
    <mergeCell ref="A30:E30"/>
    <mergeCell ref="F30:T30"/>
    <mergeCell ref="V30:AA30"/>
    <mergeCell ref="AB30:AH30"/>
    <mergeCell ref="A31:E31"/>
    <mergeCell ref="F31:J31"/>
    <mergeCell ref="K31:L31"/>
    <mergeCell ref="N31:R31"/>
    <mergeCell ref="S31:T31"/>
    <mergeCell ref="V31:Z31"/>
    <mergeCell ref="AB31:AG31"/>
    <mergeCell ref="A32:E32"/>
    <mergeCell ref="F32:J32"/>
    <mergeCell ref="K32:L32"/>
    <mergeCell ref="N32:R32"/>
    <mergeCell ref="S32:T32"/>
    <mergeCell ref="V32:Z32"/>
    <mergeCell ref="AB32:AG32"/>
    <mergeCell ref="AE1:AH1"/>
    <mergeCell ref="A3:AH3"/>
    <mergeCell ref="A9:G9"/>
    <mergeCell ref="H9:AH9"/>
    <mergeCell ref="A13:G13"/>
    <mergeCell ref="H13:AH13"/>
    <mergeCell ref="A25:AA25"/>
    <mergeCell ref="AB25:AF25"/>
    <mergeCell ref="A14:G14"/>
    <mergeCell ref="H14:AH14"/>
    <mergeCell ref="A15:G15"/>
    <mergeCell ref="H15:AH15"/>
    <mergeCell ref="A16:G16"/>
    <mergeCell ref="H16:AH16"/>
    <mergeCell ref="A17:G17"/>
    <mergeCell ref="H17:AH17"/>
    <mergeCell ref="C22:AH22"/>
    <mergeCell ref="A24:AA24"/>
    <mergeCell ref="AB24:AF24"/>
  </mergeCells>
  <phoneticPr fontId="1"/>
  <dataValidations count="1">
    <dataValidation type="list" allowBlank="1" showInputMessage="1" showErrorMessage="1" sqref="AB24:AF25" xr:uid="{AA00D169-9316-43B3-96EA-47FEE6009F60}">
      <formula1>$AV$24:$AV$25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計算書(LPガス) R7</vt:lpstr>
      <vt:lpstr>計算書(LPガス) R7記入例</vt:lpstr>
      <vt:lpstr>'計算書(LPガス) R7'!Print_Area</vt:lpstr>
      <vt:lpstr>'計算書(LPガス) R7記入例'!Print_Area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2024-03-18T13:59:21Z</cp:lastPrinted>
  <dcterms:created xsi:type="dcterms:W3CDTF">2021-06-04T01:40:56Z</dcterms:created>
  <dcterms:modified xsi:type="dcterms:W3CDTF">2025-10-10T02:16:03Z</dcterms:modified>
</cp:coreProperties>
</file>