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経済対策\経済対策\06_執行_7月~9月分\04_要領\申請額計算書\"/>
    </mc:Choice>
  </mc:AlternateContent>
  <xr:revisionPtr revIDLastSave="0" documentId="13_ncr:1_{F1AFD288-DC96-4D2B-B421-7B94D5FFBABE}" xr6:coauthVersionLast="47" xr6:coauthVersionMax="47" xr10:uidLastSave="{00000000-0000-0000-0000-000000000000}"/>
  <workbookProtection workbookAlgorithmName="SHA-512" workbookHashValue="w2WC9yr4dP5/dQ40brJ/CHU26TalMFRD2NurB4FtS+8ii2wOG1MQXzkdR+2AS5T16kEnXI9CVit95GyUn7SPyw==" workbookSaltValue="1cMOdeW415bT8O7+Nvk4fg==" workbookSpinCount="100000" lockStructure="1"/>
  <bookViews>
    <workbookView xWindow="-120" yWindow="-16320" windowWidth="29040" windowHeight="15720" xr2:uid="{2AAB7DC2-28F8-44BC-ACC1-8452AA86065E}"/>
  </bookViews>
  <sheets>
    <sheet name="計算書(高圧電力) _R7" sheetId="22" r:id="rId1"/>
    <sheet name="計算書(高圧電力) _R7記載例" sheetId="31" r:id="rId2"/>
  </sheets>
  <definedNames>
    <definedName name="_xlnm.Print_Area" localSheetId="0">'計算書(高圧電力) _R7'!$A$1:$AG$40</definedName>
    <definedName name="_xlnm.Print_Area" localSheetId="1">'計算書(高圧電力) _R7記載例'!$A$1:$AG$40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3" i="31" l="1"/>
  <c r="AA32" i="31"/>
  <c r="AA31" i="31"/>
  <c r="AA34" i="31" s="1"/>
  <c r="AA38" i="31" s="1"/>
  <c r="AA21" i="31"/>
  <c r="AA20" i="31"/>
  <c r="AA19" i="31"/>
  <c r="AA33" i="22"/>
  <c r="AA32" i="22"/>
  <c r="AA31" i="22"/>
  <c r="AA19" i="22"/>
  <c r="AA20" i="22"/>
  <c r="AA21" i="22"/>
  <c r="AA22" i="31" l="1"/>
  <c r="AA26" i="31" s="1"/>
  <c r="AA34" i="22"/>
  <c r="AA38" i="22" s="1"/>
  <c r="AA22" i="22" l="1"/>
  <c r="AA26" i="22" l="1"/>
</calcChain>
</file>

<file path=xl/sharedStrings.xml><?xml version="1.0" encoding="utf-8"?>
<sst xmlns="http://schemas.openxmlformats.org/spreadsheetml/2006/main" count="142" uniqueCount="31">
  <si>
    <t>円</t>
    <rPh sb="0" eb="1">
      <t>エン</t>
    </rPh>
    <phoneticPr fontId="1"/>
  </si>
  <si>
    <t>＝</t>
    <phoneticPr fontId="1"/>
  </si>
  <si>
    <t>×</t>
    <phoneticPr fontId="1"/>
  </si>
  <si>
    <t>円/kwh</t>
    <rPh sb="0" eb="1">
      <t>エン</t>
    </rPh>
    <phoneticPr fontId="1"/>
  </si>
  <si>
    <t>kwh</t>
    <phoneticPr fontId="1"/>
  </si>
  <si>
    <t>【支援額単価】</t>
    <rPh sb="1" eb="3">
      <t>シエン</t>
    </rPh>
    <rPh sb="3" eb="4">
      <t>ガク</t>
    </rPh>
    <rPh sb="4" eb="6">
      <t>タンカ</t>
    </rPh>
    <phoneticPr fontId="1"/>
  </si>
  <si>
    <t>【支援額算定】</t>
    <rPh sb="1" eb="3">
      <t>シエン</t>
    </rPh>
    <rPh sb="3" eb="4">
      <t>ガク</t>
    </rPh>
    <rPh sb="4" eb="6">
      <t>サンテイ</t>
    </rPh>
    <phoneticPr fontId="1"/>
  </si>
  <si>
    <t>（様式２）</t>
    <rPh sb="1" eb="3">
      <t>ヨウシキ</t>
    </rPh>
    <phoneticPr fontId="1"/>
  </si>
  <si>
    <t>高圧電力用　申請額計算書</t>
    <rPh sb="0" eb="4">
      <t>コウアツデンリョク</t>
    </rPh>
    <rPh sb="4" eb="5">
      <t>ヨウ</t>
    </rPh>
    <rPh sb="6" eb="9">
      <t>シンセイガク</t>
    </rPh>
    <rPh sb="9" eb="12">
      <t>ケイサンショ</t>
    </rPh>
    <phoneticPr fontId="1"/>
  </si>
  <si>
    <t>１．申請事業者名</t>
    <rPh sb="2" eb="4">
      <t>シンセイ</t>
    </rPh>
    <rPh sb="4" eb="8">
      <t>ジギョウシャメイ</t>
    </rPh>
    <phoneticPr fontId="1"/>
  </si>
  <si>
    <t>申請書に記載された、法人名または屋号を記載ください。</t>
    <rPh sb="0" eb="3">
      <t>シンセイショ</t>
    </rPh>
    <rPh sb="4" eb="6">
      <t>キサイ</t>
    </rPh>
    <rPh sb="10" eb="13">
      <t>ホウジンメイ</t>
    </rPh>
    <rPh sb="16" eb="18">
      <t>ヤゴウ</t>
    </rPh>
    <rPh sb="19" eb="21">
      <t>キサイ</t>
    </rPh>
    <phoneticPr fontId="1"/>
  </si>
  <si>
    <t>２．電力使用量と支援申請額</t>
    <rPh sb="2" eb="4">
      <t>デンリョク</t>
    </rPh>
    <rPh sb="4" eb="7">
      <t>シヨウリョウ</t>
    </rPh>
    <rPh sb="8" eb="10">
      <t>シエン</t>
    </rPh>
    <rPh sb="10" eb="12">
      <t>シンセイ</t>
    </rPh>
    <phoneticPr fontId="1"/>
  </si>
  <si>
    <t>支援上限額（Ｂ）</t>
    <rPh sb="0" eb="2">
      <t>シエン</t>
    </rPh>
    <rPh sb="2" eb="5">
      <t>ジョウゲンガク</t>
    </rPh>
    <phoneticPr fontId="1"/>
  </si>
  <si>
    <t>合計（Ａ）</t>
    <rPh sb="0" eb="2">
      <t>ゴウケイ</t>
    </rPh>
    <phoneticPr fontId="1"/>
  </si>
  <si>
    <t>法人名屋号</t>
    <rPh sb="0" eb="3">
      <t>ホウジンメイ</t>
    </rPh>
    <rPh sb="3" eb="5">
      <t>ヤゴウ</t>
    </rPh>
    <phoneticPr fontId="1"/>
  </si>
  <si>
    <r>
      <t>　石川県への申請内容をもとに、売り上げに占める電気代の割合に合わせ、下のいずれかの計算表に電力使用量を記載し、申請額を作成ください。
　</t>
    </r>
    <r>
      <rPr>
        <b/>
        <sz val="11"/>
        <color rgb="FFFF0000"/>
        <rFont val="游ゴシック"/>
        <family val="3"/>
        <charset val="128"/>
        <scheme val="minor"/>
      </rPr>
      <t>金沢市内の事業所</t>
    </r>
    <r>
      <rPr>
        <sz val="11"/>
        <color theme="1"/>
        <rFont val="游ゴシック"/>
        <family val="3"/>
        <charset val="128"/>
        <scheme val="minor"/>
      </rPr>
      <t>における電力使用量の月ごとの合計を、各月欄に記載してください。</t>
    </r>
    <rPh sb="1" eb="4">
      <t>イシカワケン</t>
    </rPh>
    <rPh sb="6" eb="8">
      <t>シンセイ</t>
    </rPh>
    <rPh sb="8" eb="10">
      <t>ナイヨウ</t>
    </rPh>
    <rPh sb="15" eb="16">
      <t>ウ</t>
    </rPh>
    <rPh sb="17" eb="18">
      <t>ア</t>
    </rPh>
    <rPh sb="20" eb="21">
      <t>シ</t>
    </rPh>
    <rPh sb="23" eb="25">
      <t>デンキ</t>
    </rPh>
    <rPh sb="25" eb="26">
      <t>ダイ</t>
    </rPh>
    <rPh sb="27" eb="29">
      <t>ワリアイ</t>
    </rPh>
    <rPh sb="30" eb="31">
      <t>ア</t>
    </rPh>
    <rPh sb="34" eb="35">
      <t>シタ</t>
    </rPh>
    <phoneticPr fontId="1"/>
  </si>
  <si>
    <r>
      <t>　申請する電力使用量はすべて、</t>
    </r>
    <r>
      <rPr>
        <b/>
        <sz val="11"/>
        <color rgb="FFFF0000"/>
        <rFont val="游ゴシック"/>
        <family val="3"/>
        <charset val="128"/>
        <scheme val="minor"/>
      </rPr>
      <t>金沢市内の事業所</t>
    </r>
    <r>
      <rPr>
        <sz val="11"/>
        <color theme="1"/>
        <rFont val="游ゴシック"/>
        <family val="3"/>
        <charset val="128"/>
        <scheme val="minor"/>
      </rPr>
      <t>で使用した分です。</t>
    </r>
    <rPh sb="5" eb="7">
      <t>デンリョク</t>
    </rPh>
    <phoneticPr fontId="1"/>
  </si>
  <si>
    <t>※小数点未満切捨</t>
    <phoneticPr fontId="1"/>
  </si>
  <si>
    <t>【電力使用量】※</t>
    <rPh sb="1" eb="3">
      <t>デンリョク</t>
    </rPh>
    <rPh sb="3" eb="6">
      <t>シヨウリョウ</t>
    </rPh>
    <phoneticPr fontId="1"/>
  </si>
  <si>
    <t>※千円未満切捨</t>
    <rPh sb="1" eb="3">
      <t>センエン</t>
    </rPh>
    <phoneticPr fontId="1"/>
  </si>
  <si>
    <t>株式会社金沢商店</t>
    <phoneticPr fontId="1"/>
  </si>
  <si>
    <r>
      <t>【売上高に占める</t>
    </r>
    <r>
      <rPr>
        <b/>
        <sz val="16"/>
        <color rgb="FFFF0000"/>
        <rFont val="游ゴシック"/>
        <family val="3"/>
        <charset val="128"/>
        <scheme val="minor"/>
      </rPr>
      <t>電気代の割合が７％以上の方</t>
    </r>
    <r>
      <rPr>
        <b/>
        <sz val="16"/>
        <color theme="1"/>
        <rFont val="游ゴシック"/>
        <family val="3"/>
        <charset val="128"/>
        <scheme val="minor"/>
      </rPr>
      <t>】</t>
    </r>
    <rPh sb="1" eb="4">
      <t>ウリアゲダカ</t>
    </rPh>
    <rPh sb="5" eb="6">
      <t>シ</t>
    </rPh>
    <rPh sb="8" eb="11">
      <t>デンキダイ</t>
    </rPh>
    <rPh sb="12" eb="14">
      <t>ワリアイ</t>
    </rPh>
    <rPh sb="17" eb="19">
      <t>イジョウ</t>
    </rPh>
    <rPh sb="20" eb="21">
      <t>カタ</t>
    </rPh>
    <phoneticPr fontId="1"/>
  </si>
  <si>
    <r>
      <rPr>
        <b/>
        <sz val="16"/>
        <rFont val="游ゴシック"/>
        <family val="3"/>
        <charset val="128"/>
        <scheme val="minor"/>
      </rPr>
      <t>【売上高に占める</t>
    </r>
    <r>
      <rPr>
        <b/>
        <sz val="16"/>
        <color rgb="FFFF0000"/>
        <rFont val="游ゴシック"/>
        <family val="3"/>
        <charset val="128"/>
        <scheme val="minor"/>
      </rPr>
      <t>電気代の割合が3.5%以上７％未満の方</t>
    </r>
    <r>
      <rPr>
        <b/>
        <sz val="16"/>
        <rFont val="游ゴシック"/>
        <family val="3"/>
        <charset val="128"/>
        <scheme val="minor"/>
      </rPr>
      <t>】</t>
    </r>
    <phoneticPr fontId="1"/>
  </si>
  <si>
    <t>はい</t>
  </si>
  <si>
    <t>はい</t>
    <phoneticPr fontId="1"/>
  </si>
  <si>
    <r>
      <t xml:space="preserve">2025年 </t>
    </r>
    <r>
      <rPr>
        <sz val="14"/>
        <rFont val="游ゴシック"/>
        <family val="3"/>
        <charset val="128"/>
        <scheme val="minor"/>
      </rPr>
      <t>９月分</t>
    </r>
    <rPh sb="4" eb="5">
      <t>ネン</t>
    </rPh>
    <rPh sb="7" eb="9">
      <t>ガツブン</t>
    </rPh>
    <phoneticPr fontId="1"/>
  </si>
  <si>
    <r>
      <t xml:space="preserve">2025年 </t>
    </r>
    <r>
      <rPr>
        <sz val="14"/>
        <rFont val="游ゴシック"/>
        <family val="3"/>
        <charset val="128"/>
        <scheme val="minor"/>
      </rPr>
      <t>８月分</t>
    </r>
    <rPh sb="4" eb="5">
      <t>ネン</t>
    </rPh>
    <rPh sb="7" eb="9">
      <t>ガツブン</t>
    </rPh>
    <phoneticPr fontId="1"/>
  </si>
  <si>
    <r>
      <t xml:space="preserve">2025年 </t>
    </r>
    <r>
      <rPr>
        <sz val="14"/>
        <rFont val="游ゴシック"/>
        <family val="3"/>
        <charset val="128"/>
        <scheme val="minor"/>
      </rPr>
      <t>７月分</t>
    </r>
    <rPh sb="4" eb="5">
      <t>ネン</t>
    </rPh>
    <rPh sb="7" eb="9">
      <t>ガツブン</t>
    </rPh>
    <phoneticPr fontId="1"/>
  </si>
  <si>
    <r>
      <t xml:space="preserve">支援申請額
</t>
    </r>
    <r>
      <rPr>
        <b/>
        <sz val="9"/>
        <color theme="1"/>
        <rFont val="游ゴシック"/>
        <family val="3"/>
        <charset val="128"/>
        <scheme val="minor"/>
      </rPr>
      <t>(AまたはBの小さい額)</t>
    </r>
    <rPh sb="0" eb="2">
      <t>シエン</t>
    </rPh>
    <rPh sb="2" eb="5">
      <t>シンセイガク</t>
    </rPh>
    <rPh sb="13" eb="14">
      <t>チイ</t>
    </rPh>
    <rPh sb="16" eb="17">
      <t>ガク</t>
    </rPh>
    <phoneticPr fontId="1"/>
  </si>
  <si>
    <r>
      <t xml:space="preserve">支援申請額(C)
</t>
    </r>
    <r>
      <rPr>
        <b/>
        <sz val="9"/>
        <color theme="1"/>
        <rFont val="游ゴシック"/>
        <family val="3"/>
        <charset val="128"/>
        <scheme val="minor"/>
      </rPr>
      <t>(AまたはBの小さい額)</t>
    </r>
    <rPh sb="0" eb="2">
      <t>シエン</t>
    </rPh>
    <rPh sb="2" eb="5">
      <t>シンセイガク</t>
    </rPh>
    <rPh sb="16" eb="17">
      <t>チイ</t>
    </rPh>
    <rPh sb="19" eb="20">
      <t>ガク</t>
    </rPh>
    <phoneticPr fontId="1"/>
  </si>
  <si>
    <t>R7.7~9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</si>
</sst>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5" fillId="0" borderId="0" xfId="1" applyFont="1" applyFill="1" applyAlignment="1" applyProtection="1">
      <alignment horizontal="center" vertical="center" shrinkToFit="1"/>
    </xf>
    <xf numFmtId="38" fontId="5" fillId="0" borderId="0" xfId="1" applyFont="1" applyFill="1" applyAlignment="1" applyProtection="1">
      <alignment horizontal="right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5" fillId="0" borderId="0" xfId="1" applyFont="1" applyFill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5" xfId="0" applyFont="1" applyFill="1" applyBorder="1" applyAlignment="1" applyProtection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77" fontId="9" fillId="0" borderId="4" xfId="0" applyNumberFormat="1" applyFont="1" applyFill="1" applyBorder="1" applyAlignment="1">
      <alignment vertical="center"/>
    </xf>
    <xf numFmtId="177" fontId="9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11" fillId="0" borderId="3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5" xfId="0" applyNumberFormat="1" applyFont="1" applyFill="1" applyBorder="1" applyAlignment="1">
      <alignment vertical="center"/>
    </xf>
    <xf numFmtId="177" fontId="3" fillId="0" borderId="16" xfId="0" applyNumberFormat="1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8" fontId="3" fillId="3" borderId="8" xfId="0" applyNumberFormat="1" applyFont="1" applyFill="1" applyBorder="1" applyAlignment="1" applyProtection="1">
      <alignment vertical="center"/>
      <protection locked="0"/>
    </xf>
    <xf numFmtId="178" fontId="3" fillId="3" borderId="11" xfId="0" applyNumberFormat="1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11" fillId="0" borderId="7" xfId="0" applyNumberFormat="1" applyFont="1" applyFill="1" applyBorder="1" applyAlignment="1">
      <alignment vertical="center"/>
    </xf>
    <xf numFmtId="176" fontId="11" fillId="0" borderId="7" xfId="0" applyNumberFormat="1" applyFont="1" applyBorder="1" applyAlignment="1">
      <alignment vertical="center"/>
    </xf>
    <xf numFmtId="176" fontId="11" fillId="0" borderId="8" xfId="0" applyNumberFormat="1" applyFont="1" applyBorder="1" applyAlignment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12" fillId="0" borderId="12" xfId="0" applyFont="1" applyFill="1" applyBorder="1" applyAlignment="1" applyProtection="1">
      <alignment horizontal="left" vertical="center" wrapText="1"/>
    </xf>
    <xf numFmtId="0" fontId="12" fillId="0" borderId="13" xfId="0" applyFont="1" applyFill="1" applyBorder="1" applyAlignment="1" applyProtection="1">
      <alignment horizontal="left" vertical="center" wrapText="1"/>
    </xf>
    <xf numFmtId="0" fontId="12" fillId="0" borderId="14" xfId="0" applyFont="1" applyFill="1" applyBorder="1" applyAlignment="1" applyProtection="1">
      <alignment horizontal="left" vertical="center" wrapText="1"/>
    </xf>
    <xf numFmtId="178" fontId="3" fillId="3" borderId="15" xfId="0" applyNumberFormat="1" applyFont="1" applyFill="1" applyBorder="1" applyAlignment="1" applyProtection="1">
      <alignment vertical="center"/>
      <protection locked="0"/>
    </xf>
    <xf numFmtId="178" fontId="3" fillId="3" borderId="16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vertical="center"/>
    </xf>
    <xf numFmtId="176" fontId="11" fillId="0" borderId="16" xfId="0" applyNumberFormat="1" applyFont="1" applyFill="1" applyBorder="1" applyAlignment="1">
      <alignment vertical="center"/>
    </xf>
    <xf numFmtId="0" fontId="12" fillId="0" borderId="15" xfId="0" applyFont="1" applyFill="1" applyBorder="1" applyAlignment="1" applyProtection="1">
      <alignment horizontal="left" vertical="center" wrapText="1"/>
    </xf>
    <xf numFmtId="0" fontId="12" fillId="0" borderId="16" xfId="0" applyFont="1" applyFill="1" applyBorder="1" applyAlignment="1" applyProtection="1">
      <alignment horizontal="left" vertical="center" wrapText="1"/>
    </xf>
    <xf numFmtId="0" fontId="12" fillId="0" borderId="17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7" fontId="3" fillId="0" borderId="12" xfId="0" applyNumberFormat="1" applyFont="1" applyFill="1" applyBorder="1" applyAlignment="1">
      <alignment vertical="center"/>
    </xf>
    <xf numFmtId="177" fontId="3" fillId="0" borderId="13" xfId="0" applyNumberFormat="1" applyFont="1" applyFill="1" applyBorder="1" applyAlignment="1">
      <alignment vertical="center"/>
    </xf>
    <xf numFmtId="178" fontId="3" fillId="3" borderId="12" xfId="0" applyNumberFormat="1" applyFont="1" applyFill="1" applyBorder="1" applyAlignment="1" applyProtection="1">
      <alignment vertical="center"/>
      <protection locked="0"/>
    </xf>
    <xf numFmtId="178" fontId="3" fillId="3" borderId="13" xfId="0" applyNumberFormat="1" applyFont="1" applyFill="1" applyBorder="1" applyAlignment="1" applyProtection="1">
      <alignment vertical="center"/>
      <protection locked="0"/>
    </xf>
    <xf numFmtId="38" fontId="6" fillId="4" borderId="0" xfId="1" applyFont="1" applyFill="1" applyBorder="1" applyAlignment="1" applyProtection="1">
      <alignment horizontal="center" vertical="center" shrinkToFit="1"/>
      <protection locked="0"/>
    </xf>
    <xf numFmtId="177" fontId="3" fillId="0" borderId="8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0" fontId="8" fillId="2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center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2" fillId="0" borderId="9" xfId="0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0066CC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179295</xdr:colOff>
      <xdr:row>6</xdr:row>
      <xdr:rowOff>161738</xdr:rowOff>
    </xdr:from>
    <xdr:to>
      <xdr:col>29</xdr:col>
      <xdr:colOff>105559</xdr:colOff>
      <xdr:row>7</xdr:row>
      <xdr:rowOff>223630</xdr:rowOff>
    </xdr:to>
    <xdr:sp macro="" textlink="">
      <xdr:nvSpPr>
        <xdr:cNvPr id="2" name="角丸四角形吹き出し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26078" y="1404129"/>
          <a:ext cx="3404959" cy="302088"/>
        </a:xfrm>
        <a:prstGeom prst="wedgeRoundRectCallout">
          <a:avLst>
            <a:gd name="adj1" fmla="val -73362"/>
            <a:gd name="adj2" fmla="val -60343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 u="none">
              <a:solidFill>
                <a:srgbClr val="0000FF"/>
              </a:solidFill>
              <a:latin typeface="+mn-ea"/>
              <a:ea typeface="+mn-ea"/>
            </a:rPr>
            <a:t>法人名または屋号を記載してください。</a:t>
          </a:r>
        </a:p>
      </xdr:txBody>
    </xdr:sp>
    <xdr:clientData/>
  </xdr:twoCellAnchor>
  <xdr:twoCellAnchor>
    <xdr:from>
      <xdr:col>11</xdr:col>
      <xdr:colOff>153503</xdr:colOff>
      <xdr:row>14</xdr:row>
      <xdr:rowOff>31184</xdr:rowOff>
    </xdr:from>
    <xdr:to>
      <xdr:col>27</xdr:col>
      <xdr:colOff>133905</xdr:colOff>
      <xdr:row>15</xdr:row>
      <xdr:rowOff>115957</xdr:rowOff>
    </xdr:to>
    <xdr:sp macro="" textlink="">
      <xdr:nvSpPr>
        <xdr:cNvPr id="3" name="角丸四角形吹き出し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704546" y="2979793"/>
          <a:ext cx="3691011" cy="324968"/>
        </a:xfrm>
        <a:prstGeom prst="wedgeRoundRectCallout">
          <a:avLst>
            <a:gd name="adj1" fmla="val 54041"/>
            <a:gd name="adj2" fmla="val -94905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確認いただき、プルダウンで はい に選択してください</a:t>
          </a:r>
          <a:r>
            <a:rPr kumimoji="1" lang="ja-JP" altLang="en-US" sz="1050" b="1" u="none">
              <a:solidFill>
                <a:srgbClr val="0000FF"/>
              </a:solidFill>
              <a:latin typeface="+mn-ea"/>
              <a:ea typeface="+mn-ea"/>
              <a:cs typeface="+mn-cs"/>
            </a:rPr>
            <a:t>。</a:t>
          </a:r>
          <a:endParaRPr kumimoji="1" lang="en-US" altLang="ja-JP" sz="1050" b="1" u="none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marL="0" indent="0" algn="ctr"/>
          <a:endParaRPr kumimoji="1" lang="ja-JP" altLang="en-US" sz="1200" b="1" u="none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17226</xdr:colOff>
      <xdr:row>19</xdr:row>
      <xdr:rowOff>66249</xdr:rowOff>
    </xdr:from>
    <xdr:to>
      <xdr:col>1</xdr:col>
      <xdr:colOff>184982</xdr:colOff>
      <xdr:row>31</xdr:row>
      <xdr:rowOff>82825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9783BB5-D0AE-45F5-845C-082D755C9197}"/>
            </a:ext>
          </a:extLst>
        </xdr:cNvPr>
        <xdr:cNvGrpSpPr/>
      </xdr:nvGrpSpPr>
      <xdr:grpSpPr>
        <a:xfrm>
          <a:off x="17226" y="4169315"/>
          <a:ext cx="396494" cy="3205381"/>
          <a:chOff x="-10746876" y="6138994"/>
          <a:chExt cx="869583" cy="6724972"/>
        </a:xfrm>
      </xdr:grpSpPr>
      <xdr:sp macro="" textlink="">
        <xdr:nvSpPr>
          <xdr:cNvPr id="6" name="角丸四角形吹き出し 5">
            <a:extLst>
              <a:ext uri="{FF2B5EF4-FFF2-40B4-BE49-F238E27FC236}">
                <a16:creationId xmlns:a16="http://schemas.microsoft.com/office/drawing/2014/main" id="{EEA908EE-0C3E-0A63-635C-8F8EF0F6D616}"/>
              </a:ext>
            </a:extLst>
          </xdr:cNvPr>
          <xdr:cNvSpPr/>
        </xdr:nvSpPr>
        <xdr:spPr>
          <a:xfrm rot="16200000">
            <a:off x="-13463117" y="8871809"/>
            <a:ext cx="6318639" cy="853009"/>
          </a:xfrm>
          <a:custGeom>
            <a:avLst/>
            <a:gdLst>
              <a:gd name="connsiteX0" fmla="*/ 0 w 2505075"/>
              <a:gd name="connsiteY0" fmla="*/ 46038 h 276225"/>
              <a:gd name="connsiteX1" fmla="*/ 46038 w 2505075"/>
              <a:gd name="connsiteY1" fmla="*/ 0 h 276225"/>
              <a:gd name="connsiteX2" fmla="*/ 1461294 w 2505075"/>
              <a:gd name="connsiteY2" fmla="*/ 0 h 276225"/>
              <a:gd name="connsiteX3" fmla="*/ 1461294 w 2505075"/>
              <a:gd name="connsiteY3" fmla="*/ 0 h 276225"/>
              <a:gd name="connsiteX4" fmla="*/ 2087563 w 2505075"/>
              <a:gd name="connsiteY4" fmla="*/ 0 h 276225"/>
              <a:gd name="connsiteX5" fmla="*/ 2459037 w 2505075"/>
              <a:gd name="connsiteY5" fmla="*/ 0 h 276225"/>
              <a:gd name="connsiteX6" fmla="*/ 2505075 w 2505075"/>
              <a:gd name="connsiteY6" fmla="*/ 46038 h 276225"/>
              <a:gd name="connsiteX7" fmla="*/ 2505075 w 2505075"/>
              <a:gd name="connsiteY7" fmla="*/ 161131 h 276225"/>
              <a:gd name="connsiteX8" fmla="*/ 2505075 w 2505075"/>
              <a:gd name="connsiteY8" fmla="*/ 161131 h 276225"/>
              <a:gd name="connsiteX9" fmla="*/ 2505075 w 2505075"/>
              <a:gd name="connsiteY9" fmla="*/ 230188 h 276225"/>
              <a:gd name="connsiteX10" fmla="*/ 2505075 w 2505075"/>
              <a:gd name="connsiteY10" fmla="*/ 230187 h 276225"/>
              <a:gd name="connsiteX11" fmla="*/ 2459037 w 2505075"/>
              <a:gd name="connsiteY11" fmla="*/ 276225 h 276225"/>
              <a:gd name="connsiteX12" fmla="*/ 2087563 w 2505075"/>
              <a:gd name="connsiteY12" fmla="*/ 276225 h 276225"/>
              <a:gd name="connsiteX13" fmla="*/ 2157521 w 2505075"/>
              <a:gd name="connsiteY13" fmla="*/ 507080 h 276225"/>
              <a:gd name="connsiteX14" fmla="*/ 1461294 w 2505075"/>
              <a:gd name="connsiteY14" fmla="*/ 276225 h 276225"/>
              <a:gd name="connsiteX15" fmla="*/ 46038 w 2505075"/>
              <a:gd name="connsiteY15" fmla="*/ 276225 h 276225"/>
              <a:gd name="connsiteX16" fmla="*/ 0 w 2505075"/>
              <a:gd name="connsiteY16" fmla="*/ 230187 h 276225"/>
              <a:gd name="connsiteX17" fmla="*/ 0 w 2505075"/>
              <a:gd name="connsiteY17" fmla="*/ 230188 h 276225"/>
              <a:gd name="connsiteX18" fmla="*/ 0 w 2505075"/>
              <a:gd name="connsiteY18" fmla="*/ 161131 h 276225"/>
              <a:gd name="connsiteX19" fmla="*/ 0 w 2505075"/>
              <a:gd name="connsiteY19" fmla="*/ 161131 h 276225"/>
              <a:gd name="connsiteX20" fmla="*/ 0 w 2505075"/>
              <a:gd name="connsiteY20" fmla="*/ 46038 h 276225"/>
              <a:gd name="connsiteX0" fmla="*/ 0 w 2505075"/>
              <a:gd name="connsiteY0" fmla="*/ 46038 h 507080"/>
              <a:gd name="connsiteX1" fmla="*/ 46038 w 2505075"/>
              <a:gd name="connsiteY1" fmla="*/ 0 h 507080"/>
              <a:gd name="connsiteX2" fmla="*/ 1461294 w 2505075"/>
              <a:gd name="connsiteY2" fmla="*/ 0 h 507080"/>
              <a:gd name="connsiteX3" fmla="*/ 1461294 w 2505075"/>
              <a:gd name="connsiteY3" fmla="*/ 0 h 507080"/>
              <a:gd name="connsiteX4" fmla="*/ 2087563 w 2505075"/>
              <a:gd name="connsiteY4" fmla="*/ 0 h 507080"/>
              <a:gd name="connsiteX5" fmla="*/ 2459037 w 2505075"/>
              <a:gd name="connsiteY5" fmla="*/ 0 h 507080"/>
              <a:gd name="connsiteX6" fmla="*/ 2505075 w 2505075"/>
              <a:gd name="connsiteY6" fmla="*/ 46038 h 507080"/>
              <a:gd name="connsiteX7" fmla="*/ 2505075 w 2505075"/>
              <a:gd name="connsiteY7" fmla="*/ 161131 h 507080"/>
              <a:gd name="connsiteX8" fmla="*/ 2505075 w 2505075"/>
              <a:gd name="connsiteY8" fmla="*/ 161131 h 507080"/>
              <a:gd name="connsiteX9" fmla="*/ 2505075 w 2505075"/>
              <a:gd name="connsiteY9" fmla="*/ 230188 h 507080"/>
              <a:gd name="connsiteX10" fmla="*/ 2505075 w 2505075"/>
              <a:gd name="connsiteY10" fmla="*/ 230187 h 507080"/>
              <a:gd name="connsiteX11" fmla="*/ 2459037 w 2505075"/>
              <a:gd name="connsiteY11" fmla="*/ 276225 h 507080"/>
              <a:gd name="connsiteX12" fmla="*/ 2087563 w 2505075"/>
              <a:gd name="connsiteY12" fmla="*/ 276225 h 507080"/>
              <a:gd name="connsiteX13" fmla="*/ 2157521 w 2505075"/>
              <a:gd name="connsiteY13" fmla="*/ 507080 h 507080"/>
              <a:gd name="connsiteX14" fmla="*/ 1461294 w 2505075"/>
              <a:gd name="connsiteY14" fmla="*/ 276225 h 507080"/>
              <a:gd name="connsiteX15" fmla="*/ 723900 w 2505075"/>
              <a:gd name="connsiteY15" fmla="*/ 266700 h 507080"/>
              <a:gd name="connsiteX16" fmla="*/ 46038 w 2505075"/>
              <a:gd name="connsiteY16" fmla="*/ 276225 h 507080"/>
              <a:gd name="connsiteX17" fmla="*/ 0 w 2505075"/>
              <a:gd name="connsiteY17" fmla="*/ 230187 h 507080"/>
              <a:gd name="connsiteX18" fmla="*/ 0 w 2505075"/>
              <a:gd name="connsiteY18" fmla="*/ 230188 h 507080"/>
              <a:gd name="connsiteX19" fmla="*/ 0 w 2505075"/>
              <a:gd name="connsiteY19" fmla="*/ 161131 h 507080"/>
              <a:gd name="connsiteX20" fmla="*/ 0 w 2505075"/>
              <a:gd name="connsiteY20" fmla="*/ 161131 h 507080"/>
              <a:gd name="connsiteX21" fmla="*/ 0 w 2505075"/>
              <a:gd name="connsiteY21" fmla="*/ 46038 h 507080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6038 w 2505075"/>
              <a:gd name="connsiteY16" fmla="*/ 276225 h 497555"/>
              <a:gd name="connsiteX17" fmla="*/ 0 w 2505075"/>
              <a:gd name="connsiteY17" fmla="*/ 230187 h 497555"/>
              <a:gd name="connsiteX18" fmla="*/ 0 w 2505075"/>
              <a:gd name="connsiteY18" fmla="*/ 230188 h 497555"/>
              <a:gd name="connsiteX19" fmla="*/ 0 w 2505075"/>
              <a:gd name="connsiteY19" fmla="*/ 161131 h 497555"/>
              <a:gd name="connsiteX20" fmla="*/ 0 w 2505075"/>
              <a:gd name="connsiteY20" fmla="*/ 161131 h 497555"/>
              <a:gd name="connsiteX21" fmla="*/ 0 w 2505075"/>
              <a:gd name="connsiteY21" fmla="*/ 46038 h 497555"/>
              <a:gd name="connsiteX0" fmla="*/ 0 w 2505075"/>
              <a:gd name="connsiteY0" fmla="*/ 46038 h 497555"/>
              <a:gd name="connsiteX1" fmla="*/ 46038 w 2505075"/>
              <a:gd name="connsiteY1" fmla="*/ 0 h 497555"/>
              <a:gd name="connsiteX2" fmla="*/ 1461294 w 2505075"/>
              <a:gd name="connsiteY2" fmla="*/ 0 h 497555"/>
              <a:gd name="connsiteX3" fmla="*/ 1461294 w 2505075"/>
              <a:gd name="connsiteY3" fmla="*/ 0 h 497555"/>
              <a:gd name="connsiteX4" fmla="*/ 2087563 w 2505075"/>
              <a:gd name="connsiteY4" fmla="*/ 0 h 497555"/>
              <a:gd name="connsiteX5" fmla="*/ 2459037 w 2505075"/>
              <a:gd name="connsiteY5" fmla="*/ 0 h 497555"/>
              <a:gd name="connsiteX6" fmla="*/ 2505075 w 2505075"/>
              <a:gd name="connsiteY6" fmla="*/ 46038 h 497555"/>
              <a:gd name="connsiteX7" fmla="*/ 2505075 w 2505075"/>
              <a:gd name="connsiteY7" fmla="*/ 161131 h 497555"/>
              <a:gd name="connsiteX8" fmla="*/ 2505075 w 2505075"/>
              <a:gd name="connsiteY8" fmla="*/ 161131 h 497555"/>
              <a:gd name="connsiteX9" fmla="*/ 2505075 w 2505075"/>
              <a:gd name="connsiteY9" fmla="*/ 230188 h 497555"/>
              <a:gd name="connsiteX10" fmla="*/ 2505075 w 2505075"/>
              <a:gd name="connsiteY10" fmla="*/ 230187 h 497555"/>
              <a:gd name="connsiteX11" fmla="*/ 2459037 w 2505075"/>
              <a:gd name="connsiteY11" fmla="*/ 276225 h 497555"/>
              <a:gd name="connsiteX12" fmla="*/ 2087563 w 2505075"/>
              <a:gd name="connsiteY12" fmla="*/ 276225 h 497555"/>
              <a:gd name="connsiteX13" fmla="*/ 2414696 w 2505075"/>
              <a:gd name="connsiteY13" fmla="*/ 497555 h 497555"/>
              <a:gd name="connsiteX14" fmla="*/ 1461294 w 2505075"/>
              <a:gd name="connsiteY14" fmla="*/ 276225 h 497555"/>
              <a:gd name="connsiteX15" fmla="*/ 723900 w 2505075"/>
              <a:gd name="connsiteY15" fmla="*/ 266700 h 497555"/>
              <a:gd name="connsiteX16" fmla="*/ 438150 w 2505075"/>
              <a:gd name="connsiteY16" fmla="*/ 257175 h 497555"/>
              <a:gd name="connsiteX17" fmla="*/ 46038 w 2505075"/>
              <a:gd name="connsiteY17" fmla="*/ 276225 h 497555"/>
              <a:gd name="connsiteX18" fmla="*/ 0 w 2505075"/>
              <a:gd name="connsiteY18" fmla="*/ 230187 h 497555"/>
              <a:gd name="connsiteX19" fmla="*/ 0 w 2505075"/>
              <a:gd name="connsiteY19" fmla="*/ 230188 h 497555"/>
              <a:gd name="connsiteX20" fmla="*/ 0 w 2505075"/>
              <a:gd name="connsiteY20" fmla="*/ 161131 h 497555"/>
              <a:gd name="connsiteX21" fmla="*/ 0 w 2505075"/>
              <a:gd name="connsiteY21" fmla="*/ 161131 h 497555"/>
              <a:gd name="connsiteX22" fmla="*/ 0 w 2505075"/>
              <a:gd name="connsiteY22" fmla="*/ 46038 h 497555"/>
              <a:gd name="connsiteX0" fmla="*/ 133350 w 2638425"/>
              <a:gd name="connsiteY0" fmla="*/ 46038 h 497555"/>
              <a:gd name="connsiteX1" fmla="*/ 179388 w 2638425"/>
              <a:gd name="connsiteY1" fmla="*/ 0 h 497555"/>
              <a:gd name="connsiteX2" fmla="*/ 1594644 w 2638425"/>
              <a:gd name="connsiteY2" fmla="*/ 0 h 497555"/>
              <a:gd name="connsiteX3" fmla="*/ 1594644 w 2638425"/>
              <a:gd name="connsiteY3" fmla="*/ 0 h 497555"/>
              <a:gd name="connsiteX4" fmla="*/ 2220913 w 2638425"/>
              <a:gd name="connsiteY4" fmla="*/ 0 h 497555"/>
              <a:gd name="connsiteX5" fmla="*/ 2592387 w 2638425"/>
              <a:gd name="connsiteY5" fmla="*/ 0 h 497555"/>
              <a:gd name="connsiteX6" fmla="*/ 2638425 w 2638425"/>
              <a:gd name="connsiteY6" fmla="*/ 46038 h 497555"/>
              <a:gd name="connsiteX7" fmla="*/ 2638425 w 2638425"/>
              <a:gd name="connsiteY7" fmla="*/ 161131 h 497555"/>
              <a:gd name="connsiteX8" fmla="*/ 2638425 w 2638425"/>
              <a:gd name="connsiteY8" fmla="*/ 161131 h 497555"/>
              <a:gd name="connsiteX9" fmla="*/ 2638425 w 2638425"/>
              <a:gd name="connsiteY9" fmla="*/ 230188 h 497555"/>
              <a:gd name="connsiteX10" fmla="*/ 2638425 w 2638425"/>
              <a:gd name="connsiteY10" fmla="*/ 230187 h 497555"/>
              <a:gd name="connsiteX11" fmla="*/ 2592387 w 2638425"/>
              <a:gd name="connsiteY11" fmla="*/ 276225 h 497555"/>
              <a:gd name="connsiteX12" fmla="*/ 2220913 w 2638425"/>
              <a:gd name="connsiteY12" fmla="*/ 276225 h 497555"/>
              <a:gd name="connsiteX13" fmla="*/ 2548046 w 2638425"/>
              <a:gd name="connsiteY13" fmla="*/ 497555 h 497555"/>
              <a:gd name="connsiteX14" fmla="*/ 1594644 w 2638425"/>
              <a:gd name="connsiteY14" fmla="*/ 276225 h 497555"/>
              <a:gd name="connsiteX15" fmla="*/ 857250 w 2638425"/>
              <a:gd name="connsiteY15" fmla="*/ 266700 h 497555"/>
              <a:gd name="connsiteX16" fmla="*/ 0 w 2638425"/>
              <a:gd name="connsiteY16" fmla="*/ 476250 h 497555"/>
              <a:gd name="connsiteX17" fmla="*/ 179388 w 2638425"/>
              <a:gd name="connsiteY17" fmla="*/ 276225 h 497555"/>
              <a:gd name="connsiteX18" fmla="*/ 133350 w 2638425"/>
              <a:gd name="connsiteY18" fmla="*/ 230187 h 497555"/>
              <a:gd name="connsiteX19" fmla="*/ 133350 w 2638425"/>
              <a:gd name="connsiteY19" fmla="*/ 230188 h 497555"/>
              <a:gd name="connsiteX20" fmla="*/ 133350 w 2638425"/>
              <a:gd name="connsiteY20" fmla="*/ 161131 h 497555"/>
              <a:gd name="connsiteX21" fmla="*/ 133350 w 2638425"/>
              <a:gd name="connsiteY21" fmla="*/ 161131 h 497555"/>
              <a:gd name="connsiteX22" fmla="*/ 133350 w 2638425"/>
              <a:gd name="connsiteY22" fmla="*/ 46038 h 49755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</a:cxnLst>
            <a:rect l="l" t="t" r="r" b="b"/>
            <a:pathLst>
              <a:path w="2638425" h="497555">
                <a:moveTo>
                  <a:pt x="133350" y="46038"/>
                </a:moveTo>
                <a:cubicBezTo>
                  <a:pt x="133350" y="20612"/>
                  <a:pt x="153962" y="0"/>
                  <a:pt x="179388" y="0"/>
                </a:cubicBezTo>
                <a:lnTo>
                  <a:pt x="1594644" y="0"/>
                </a:lnTo>
                <a:lnTo>
                  <a:pt x="1594644" y="0"/>
                </a:lnTo>
                <a:lnTo>
                  <a:pt x="2220913" y="0"/>
                </a:lnTo>
                <a:lnTo>
                  <a:pt x="2592387" y="0"/>
                </a:lnTo>
                <a:cubicBezTo>
                  <a:pt x="2617813" y="0"/>
                  <a:pt x="2638425" y="20612"/>
                  <a:pt x="2638425" y="46038"/>
                </a:cubicBezTo>
                <a:lnTo>
                  <a:pt x="2638425" y="161131"/>
                </a:lnTo>
                <a:lnTo>
                  <a:pt x="2638425" y="161131"/>
                </a:lnTo>
                <a:lnTo>
                  <a:pt x="2638425" y="230188"/>
                </a:lnTo>
                <a:lnTo>
                  <a:pt x="2638425" y="230187"/>
                </a:lnTo>
                <a:cubicBezTo>
                  <a:pt x="2638425" y="255613"/>
                  <a:pt x="2617813" y="276225"/>
                  <a:pt x="2592387" y="276225"/>
                </a:cubicBezTo>
                <a:lnTo>
                  <a:pt x="2220913" y="276225"/>
                </a:lnTo>
                <a:lnTo>
                  <a:pt x="2548046" y="497555"/>
                </a:lnTo>
                <a:lnTo>
                  <a:pt x="1594644" y="276225"/>
                </a:lnTo>
                <a:lnTo>
                  <a:pt x="857250" y="266700"/>
                </a:lnTo>
                <a:lnTo>
                  <a:pt x="0" y="476250"/>
                </a:lnTo>
                <a:lnTo>
                  <a:pt x="179388" y="276225"/>
                </a:lnTo>
                <a:cubicBezTo>
                  <a:pt x="153962" y="276225"/>
                  <a:pt x="133350" y="255613"/>
                  <a:pt x="133350" y="230187"/>
                </a:cubicBezTo>
                <a:lnTo>
                  <a:pt x="133350" y="230188"/>
                </a:lnTo>
                <a:lnTo>
                  <a:pt x="133350" y="161131"/>
                </a:lnTo>
                <a:lnTo>
                  <a:pt x="133350" y="161131"/>
                </a:lnTo>
                <a:lnTo>
                  <a:pt x="133350" y="46038"/>
                </a:lnTo>
                <a:close/>
              </a:path>
            </a:pathLst>
          </a:custGeom>
          <a:solidFill>
            <a:schemeClr val="bg1"/>
          </a:solidFill>
          <a:ln w="25400" cap="sq">
            <a:solidFill>
              <a:srgbClr val="0000FF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endParaRPr kumimoji="1" lang="ja-JP" altLang="en-US" sz="12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</xdr:txBody>
      </xdr:sp>
      <xdr:sp macro="" textlink="">
        <xdr:nvSpPr>
          <xdr:cNvPr id="7" name="角丸四角形吹き出し 5">
            <a:extLst>
              <a:ext uri="{FF2B5EF4-FFF2-40B4-BE49-F238E27FC236}">
                <a16:creationId xmlns:a16="http://schemas.microsoft.com/office/drawing/2014/main" id="{2BBB11AB-F963-FF2C-07EA-2FA6D47E8A07}"/>
              </a:ext>
            </a:extLst>
          </xdr:cNvPr>
          <xdr:cNvSpPr/>
        </xdr:nvSpPr>
        <xdr:spPr>
          <a:xfrm>
            <a:off x="-10746876" y="6287626"/>
            <a:ext cx="475875" cy="6576340"/>
          </a:xfrm>
          <a:prstGeom prst="wedgeRoundRectCallout">
            <a:avLst>
              <a:gd name="adj1" fmla="val -28887"/>
              <a:gd name="adj2" fmla="val -42862"/>
              <a:gd name="adj3" fmla="val 16667"/>
            </a:avLst>
          </a:prstGeom>
          <a:noFill/>
          <a:ln w="25400" cap="sq"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kumimoji="1" lang="ja-JP" altLang="en-US" sz="900" b="1" u="none">
                <a:solidFill>
                  <a:srgbClr val="0000FF"/>
                </a:solidFill>
                <a:latin typeface="+mn-ea"/>
                <a:ea typeface="+mn-ea"/>
                <a:cs typeface="+mn-cs"/>
              </a:rPr>
              <a:t>該当するいずれかの</a:t>
            </a:r>
            <a:endParaRPr kumimoji="1" lang="en-US" altLang="ja-JP" sz="900" b="1" u="none">
              <a:solidFill>
                <a:srgbClr val="0000FF"/>
              </a:solidFill>
              <a:latin typeface="+mn-ea"/>
              <a:ea typeface="+mn-ea"/>
              <a:cs typeface="+mn-cs"/>
            </a:endParaRPr>
          </a:p>
          <a:p>
            <a:pPr marL="0" indent="0" algn="ctr"/>
            <a:r>
              <a:rPr kumimoji="1" lang="ja-JP" altLang="en-US" sz="900" b="1" u="none">
                <a:solidFill>
                  <a:srgbClr val="0000FF"/>
                </a:solidFill>
                <a:latin typeface="+mn-ea"/>
                <a:ea typeface="+mn-ea"/>
                <a:cs typeface="+mn-cs"/>
              </a:rPr>
              <a:t>欄に記載</a:t>
            </a:r>
          </a:p>
        </xdr:txBody>
      </xdr:sp>
    </xdr:grpSp>
    <xdr:clientData/>
  </xdr:twoCellAnchor>
  <xdr:twoCellAnchor>
    <xdr:from>
      <xdr:col>6</xdr:col>
      <xdr:colOff>187325</xdr:colOff>
      <xdr:row>23</xdr:row>
      <xdr:rowOff>215347</xdr:rowOff>
    </xdr:from>
    <xdr:to>
      <xdr:col>15</xdr:col>
      <xdr:colOff>172693</xdr:colOff>
      <xdr:row>25</xdr:row>
      <xdr:rowOff>54306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FC8967CB-6202-4A2C-9D77-86644150B896}"/>
            </a:ext>
          </a:extLst>
        </xdr:cNvPr>
        <xdr:cNvSpPr/>
      </xdr:nvSpPr>
      <xdr:spPr>
        <a:xfrm>
          <a:off x="1578803" y="5259456"/>
          <a:ext cx="2072586" cy="311067"/>
        </a:xfrm>
        <a:prstGeom prst="wedgeRoundRectCallout">
          <a:avLst>
            <a:gd name="adj1" fmla="val -20074"/>
            <a:gd name="adj2" fmla="val -266122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各月の使用量を記載してください。</a:t>
          </a:r>
        </a:p>
      </xdr:txBody>
    </xdr:sp>
    <xdr:clientData/>
  </xdr:twoCellAnchor>
  <xdr:twoCellAnchor>
    <xdr:from>
      <xdr:col>6</xdr:col>
      <xdr:colOff>145912</xdr:colOff>
      <xdr:row>35</xdr:row>
      <xdr:rowOff>137629</xdr:rowOff>
    </xdr:from>
    <xdr:to>
      <xdr:col>15</xdr:col>
      <xdr:colOff>137630</xdr:colOff>
      <xdr:row>36</xdr:row>
      <xdr:rowOff>210433</xdr:rowOff>
    </xdr:to>
    <xdr:sp macro="" textlink="">
      <xdr:nvSpPr>
        <xdr:cNvPr id="9" name="角丸四角形吹き出し 2">
          <a:extLst>
            <a:ext uri="{FF2B5EF4-FFF2-40B4-BE49-F238E27FC236}">
              <a16:creationId xmlns:a16="http://schemas.microsoft.com/office/drawing/2014/main" id="{D3E2BD5B-4D32-479F-AB98-8C31C7495A92}"/>
            </a:ext>
          </a:extLst>
        </xdr:cNvPr>
        <xdr:cNvSpPr/>
      </xdr:nvSpPr>
      <xdr:spPr>
        <a:xfrm>
          <a:off x="1537390" y="8370542"/>
          <a:ext cx="2078936" cy="304717"/>
        </a:xfrm>
        <a:prstGeom prst="wedgeRoundRectCallout">
          <a:avLst>
            <a:gd name="adj1" fmla="val -20074"/>
            <a:gd name="adj2" fmla="val -266122"/>
            <a:gd name="adj3" fmla="val 16667"/>
          </a:avLst>
        </a:prstGeom>
        <a:solidFill>
          <a:schemeClr val="bg1"/>
        </a:solidFill>
        <a:ln w="25400" cap="sq"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kumimoji="1" lang="ja-JP" altLang="en-US" sz="900" b="1" u="none">
              <a:solidFill>
                <a:srgbClr val="0000FF"/>
              </a:solidFill>
              <a:latin typeface="+mn-ea"/>
              <a:ea typeface="+mn-ea"/>
              <a:cs typeface="+mn-cs"/>
            </a:rPr>
            <a:t>各月の使用量を記載してください。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40"/>
  <sheetViews>
    <sheetView tabSelected="1" view="pageBreakPreview" zoomScaleNormal="85" zoomScaleSheetLayoutView="100" workbookViewId="0">
      <selection activeCell="P24" sqref="P24"/>
    </sheetView>
  </sheetViews>
  <sheetFormatPr defaultColWidth="9" defaultRowHeight="18" x14ac:dyDescent="0.55000000000000004"/>
  <cols>
    <col min="1" max="33" width="3" style="4" customWidth="1"/>
    <col min="34" max="34" width="3.75" style="4" customWidth="1"/>
    <col min="35" max="46" width="2.58203125" style="4" customWidth="1"/>
    <col min="47" max="16384" width="9" style="4"/>
  </cols>
  <sheetData>
    <row r="1" spans="1:50" x14ac:dyDescent="0.55000000000000004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3"/>
      <c r="AA1" s="3"/>
      <c r="AB1" s="14"/>
      <c r="AC1" s="3"/>
      <c r="AD1" s="98" t="s">
        <v>30</v>
      </c>
      <c r="AE1" s="98"/>
      <c r="AF1" s="98"/>
      <c r="AG1" s="98"/>
    </row>
    <row r="2" spans="1:50" ht="9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3"/>
      <c r="AA2" s="3"/>
      <c r="AB2" s="14"/>
      <c r="AC2" s="3"/>
      <c r="AD2" s="24"/>
      <c r="AE2" s="24"/>
      <c r="AF2" s="24"/>
      <c r="AG2" s="24"/>
    </row>
    <row r="3" spans="1:50" s="20" customFormat="1" ht="25" customHeight="1" x14ac:dyDescent="0.55000000000000004">
      <c r="A3" s="101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</row>
    <row r="4" spans="1:50" ht="9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50" x14ac:dyDescent="0.55000000000000004">
      <c r="A5" s="21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50" x14ac:dyDescent="0.55000000000000004">
      <c r="A6" s="5"/>
      <c r="B6" s="6"/>
      <c r="C6" s="6" t="s">
        <v>10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16"/>
      <c r="AE6" s="16"/>
      <c r="AF6" s="16"/>
      <c r="AG6" s="16"/>
    </row>
    <row r="7" spans="1:50" ht="18.649999999999999" customHeight="1" x14ac:dyDescent="0.55000000000000004">
      <c r="A7" s="15"/>
      <c r="B7" s="103" t="s">
        <v>14</v>
      </c>
      <c r="C7" s="104"/>
      <c r="D7" s="104"/>
      <c r="E7" s="104"/>
      <c r="F7" s="105"/>
      <c r="G7" s="106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8"/>
      <c r="AG7" s="15"/>
    </row>
    <row r="8" spans="1:50" x14ac:dyDescent="0.5500000000000000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50" x14ac:dyDescent="0.55000000000000004">
      <c r="A9" s="21" t="s">
        <v>11</v>
      </c>
      <c r="B9" s="16"/>
      <c r="C9" s="16"/>
      <c r="D9" s="16"/>
      <c r="E9" s="16"/>
      <c r="F9" s="16"/>
      <c r="G9" s="5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W9" s="17"/>
      <c r="AX9" s="17"/>
    </row>
    <row r="10" spans="1:50" ht="17.5" customHeight="1" x14ac:dyDescent="0.55000000000000004">
      <c r="A10" s="5"/>
      <c r="B10" s="16"/>
      <c r="C10" s="77" t="s">
        <v>15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5"/>
      <c r="AG10" s="5"/>
      <c r="AW10" s="17"/>
      <c r="AX10" s="17"/>
    </row>
    <row r="11" spans="1:50" ht="17.5" customHeight="1" x14ac:dyDescent="0.55000000000000004">
      <c r="A11" s="5"/>
      <c r="B11" s="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5"/>
      <c r="AG11" s="5"/>
      <c r="AW11" s="17"/>
      <c r="AX11" s="17"/>
    </row>
    <row r="12" spans="1:50" ht="17.5" customHeight="1" x14ac:dyDescent="0.55000000000000004">
      <c r="A12" s="5"/>
      <c r="B12" s="5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5"/>
      <c r="AG12" s="5"/>
      <c r="AW12" s="17"/>
      <c r="AX12" s="17"/>
    </row>
    <row r="13" spans="1:50" ht="9" customHeight="1" x14ac:dyDescent="0.55000000000000004">
      <c r="A13" s="5"/>
      <c r="B13" s="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5"/>
      <c r="AG13" s="5"/>
      <c r="AW13" s="17"/>
      <c r="AX13" s="17"/>
    </row>
    <row r="14" spans="1:50" s="2" customFormat="1" ht="18.649999999999999" customHeight="1" x14ac:dyDescent="0.55000000000000004">
      <c r="B14" s="91" t="s">
        <v>16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2"/>
      <c r="AC14" s="92"/>
      <c r="AD14" s="92"/>
      <c r="AE14" s="92"/>
      <c r="AF14" s="92"/>
      <c r="AG14" s="12"/>
      <c r="AU14" s="48" t="s">
        <v>24</v>
      </c>
    </row>
    <row r="15" spans="1:50" s="2" customFormat="1" ht="18.5" thickBot="1" x14ac:dyDescent="0.6">
      <c r="A15" s="18"/>
    </row>
    <row r="16" spans="1:50" ht="9.6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4" ht="26.5" x14ac:dyDescent="0.55000000000000004">
      <c r="A17" s="46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7.149999999999999" customHeight="1" x14ac:dyDescent="0.55000000000000004">
      <c r="A18" s="8"/>
      <c r="B18" s="1"/>
      <c r="C18" s="9"/>
      <c r="D18" s="9"/>
      <c r="E18" s="1"/>
      <c r="F18" s="1"/>
      <c r="G18" s="93" t="s">
        <v>18</v>
      </c>
      <c r="H18" s="90"/>
      <c r="I18" s="90"/>
      <c r="J18" s="90"/>
      <c r="K18" s="90"/>
      <c r="L18" s="90"/>
      <c r="M18" s="90"/>
      <c r="N18" s="90"/>
      <c r="O18" s="90"/>
      <c r="P18" s="6"/>
      <c r="Q18" s="9"/>
      <c r="R18" s="62" t="s">
        <v>5</v>
      </c>
      <c r="S18" s="90"/>
      <c r="T18" s="90"/>
      <c r="U18" s="90"/>
      <c r="V18" s="90"/>
      <c r="W18" s="90"/>
      <c r="X18" s="6"/>
      <c r="Y18" s="19"/>
      <c r="Z18" s="23"/>
      <c r="AA18" s="62" t="s">
        <v>6</v>
      </c>
      <c r="AB18" s="62"/>
      <c r="AC18" s="62"/>
      <c r="AD18" s="62"/>
      <c r="AE18" s="62"/>
      <c r="AF18" s="62"/>
      <c r="AG18" s="19"/>
      <c r="AH18" s="9"/>
    </row>
    <row r="19" spans="1:34" ht="19" customHeight="1" x14ac:dyDescent="0.55000000000000004">
      <c r="A19" s="8"/>
      <c r="B19" s="87" t="s">
        <v>27</v>
      </c>
      <c r="C19" s="88"/>
      <c r="D19" s="88"/>
      <c r="E19" s="88"/>
      <c r="F19" s="88"/>
      <c r="G19" s="89"/>
      <c r="H19" s="81"/>
      <c r="I19" s="82"/>
      <c r="J19" s="82"/>
      <c r="K19" s="82"/>
      <c r="L19" s="82"/>
      <c r="M19" s="83" t="s">
        <v>4</v>
      </c>
      <c r="N19" s="84"/>
      <c r="O19" s="39"/>
      <c r="P19" s="40" t="s">
        <v>2</v>
      </c>
      <c r="Q19" s="41"/>
      <c r="R19" s="85">
        <v>0.25</v>
      </c>
      <c r="S19" s="86"/>
      <c r="T19" s="86"/>
      <c r="U19" s="83" t="s">
        <v>3</v>
      </c>
      <c r="V19" s="84"/>
      <c r="W19" s="84"/>
      <c r="X19" s="42"/>
      <c r="Y19" s="40" t="s">
        <v>1</v>
      </c>
      <c r="Z19" s="41"/>
      <c r="AA19" s="66">
        <f t="shared" ref="AA19:AA21" si="0">H19*R19</f>
        <v>0</v>
      </c>
      <c r="AB19" s="67"/>
      <c r="AC19" s="67"/>
      <c r="AD19" s="67"/>
      <c r="AE19" s="67"/>
      <c r="AF19" s="41" t="s">
        <v>0</v>
      </c>
      <c r="AG19" s="9"/>
      <c r="AH19" s="9"/>
    </row>
    <row r="20" spans="1:34" ht="19" customHeight="1" x14ac:dyDescent="0.55000000000000004">
      <c r="A20" s="8"/>
      <c r="B20" s="78" t="s">
        <v>26</v>
      </c>
      <c r="C20" s="79"/>
      <c r="D20" s="79"/>
      <c r="E20" s="79"/>
      <c r="F20" s="79"/>
      <c r="G20" s="80"/>
      <c r="H20" s="96"/>
      <c r="I20" s="97"/>
      <c r="J20" s="97"/>
      <c r="K20" s="97"/>
      <c r="L20" s="97"/>
      <c r="M20" s="109" t="s">
        <v>4</v>
      </c>
      <c r="N20" s="110"/>
      <c r="O20" s="29"/>
      <c r="P20" s="30" t="s">
        <v>2</v>
      </c>
      <c r="Q20" s="31"/>
      <c r="R20" s="111">
        <v>0.3</v>
      </c>
      <c r="S20" s="112"/>
      <c r="T20" s="112"/>
      <c r="U20" s="109" t="s">
        <v>3</v>
      </c>
      <c r="V20" s="110"/>
      <c r="W20" s="110"/>
      <c r="X20" s="32"/>
      <c r="Y20" s="30" t="s">
        <v>1</v>
      </c>
      <c r="Z20" s="31"/>
      <c r="AA20" s="94">
        <f t="shared" si="0"/>
        <v>0</v>
      </c>
      <c r="AB20" s="95"/>
      <c r="AC20" s="95"/>
      <c r="AD20" s="95"/>
      <c r="AE20" s="95"/>
      <c r="AF20" s="31" t="s">
        <v>0</v>
      </c>
      <c r="AG20" s="9"/>
      <c r="AH20" s="9"/>
    </row>
    <row r="21" spans="1:34" ht="19" customHeight="1" x14ac:dyDescent="0.55000000000000004">
      <c r="A21" s="8"/>
      <c r="B21" s="113" t="s">
        <v>25</v>
      </c>
      <c r="C21" s="114"/>
      <c r="D21" s="114"/>
      <c r="E21" s="114"/>
      <c r="F21" s="114"/>
      <c r="G21" s="115"/>
      <c r="H21" s="70"/>
      <c r="I21" s="71"/>
      <c r="J21" s="71"/>
      <c r="K21" s="71"/>
      <c r="L21" s="71"/>
      <c r="M21" s="72" t="s">
        <v>4</v>
      </c>
      <c r="N21" s="73"/>
      <c r="O21" s="25"/>
      <c r="P21" s="26" t="s">
        <v>2</v>
      </c>
      <c r="Q21" s="27"/>
      <c r="R21" s="74">
        <v>0.25</v>
      </c>
      <c r="S21" s="75"/>
      <c r="T21" s="76"/>
      <c r="U21" s="72" t="s">
        <v>3</v>
      </c>
      <c r="V21" s="73"/>
      <c r="W21" s="73"/>
      <c r="X21" s="28"/>
      <c r="Y21" s="26" t="s">
        <v>1</v>
      </c>
      <c r="Z21" s="27"/>
      <c r="AA21" s="99">
        <f t="shared" si="0"/>
        <v>0</v>
      </c>
      <c r="AB21" s="100"/>
      <c r="AC21" s="100"/>
      <c r="AD21" s="100"/>
      <c r="AE21" s="100"/>
      <c r="AF21" s="27" t="s">
        <v>0</v>
      </c>
      <c r="AG21" s="9"/>
      <c r="AH21" s="9"/>
    </row>
    <row r="22" spans="1:34" x14ac:dyDescent="0.55000000000000004">
      <c r="A22" s="8"/>
      <c r="B22" s="19"/>
      <c r="C22" s="19"/>
      <c r="D22" s="19"/>
      <c r="E22" s="19"/>
      <c r="F22" s="22"/>
      <c r="G22" s="22"/>
      <c r="H22" s="50" t="s">
        <v>17</v>
      </c>
      <c r="I22" s="51"/>
      <c r="J22" s="51"/>
      <c r="K22" s="51"/>
      <c r="L22" s="51"/>
      <c r="M22" s="51"/>
      <c r="N22" s="51"/>
      <c r="O22" s="9"/>
      <c r="P22" s="6"/>
      <c r="Q22" s="9"/>
      <c r="R22" s="9"/>
      <c r="S22" s="9"/>
      <c r="T22" s="6"/>
      <c r="U22" s="64" t="s">
        <v>13</v>
      </c>
      <c r="V22" s="65"/>
      <c r="W22" s="65"/>
      <c r="X22" s="65"/>
      <c r="Y22" s="65"/>
      <c r="Z22" s="65"/>
      <c r="AA22" s="68">
        <f>SUM(AA19:AE21)</f>
        <v>0</v>
      </c>
      <c r="AB22" s="69"/>
      <c r="AC22" s="69"/>
      <c r="AD22" s="69"/>
      <c r="AE22" s="69"/>
      <c r="AF22" s="10" t="s">
        <v>0</v>
      </c>
      <c r="AG22" s="9"/>
      <c r="AH22" s="9"/>
    </row>
    <row r="23" spans="1:34" x14ac:dyDescent="0.55000000000000004">
      <c r="A23" s="8"/>
      <c r="B23" s="33"/>
      <c r="C23" s="33"/>
      <c r="D23" s="33"/>
      <c r="E23" s="33"/>
      <c r="F23" s="33"/>
      <c r="G23" s="33"/>
      <c r="H23" s="6"/>
      <c r="I23" s="9"/>
      <c r="J23" s="9"/>
      <c r="K23" s="9"/>
      <c r="L23" s="6"/>
      <c r="M23" s="11"/>
      <c r="N23" s="11"/>
      <c r="O23" s="9"/>
      <c r="P23" s="6"/>
      <c r="Q23" s="9"/>
      <c r="R23" s="9"/>
      <c r="S23" s="9"/>
      <c r="T23" s="6"/>
      <c r="U23" s="9"/>
      <c r="V23" s="9"/>
      <c r="W23" s="9"/>
      <c r="X23" s="6"/>
      <c r="Y23" s="9"/>
      <c r="Z23" s="9"/>
      <c r="AA23" s="9"/>
      <c r="AB23" s="6"/>
      <c r="AC23" s="9"/>
      <c r="AD23" s="9"/>
      <c r="AE23" s="9"/>
      <c r="AF23" s="9"/>
      <c r="AG23" s="9"/>
      <c r="AH23" s="9"/>
    </row>
    <row r="24" spans="1:34" x14ac:dyDescent="0.55000000000000004">
      <c r="A24" s="8"/>
      <c r="B24" s="35"/>
      <c r="C24" s="35"/>
      <c r="D24" s="35"/>
      <c r="E24" s="60"/>
      <c r="F24" s="60"/>
      <c r="G24" s="60"/>
      <c r="H24" s="61"/>
      <c r="I24" s="61"/>
      <c r="J24" s="61"/>
      <c r="K24" s="61"/>
      <c r="L24" s="61"/>
      <c r="M24" s="62"/>
      <c r="N24" s="62"/>
      <c r="O24" s="9"/>
      <c r="P24" s="6"/>
      <c r="Q24" s="9"/>
      <c r="R24" s="9"/>
      <c r="S24" s="9"/>
      <c r="T24" s="6"/>
      <c r="U24" s="56" t="s">
        <v>12</v>
      </c>
      <c r="V24" s="57"/>
      <c r="W24" s="57"/>
      <c r="X24" s="57"/>
      <c r="Y24" s="57"/>
      <c r="Z24" s="57"/>
      <c r="AA24" s="58">
        <v>100000</v>
      </c>
      <c r="AB24" s="59"/>
      <c r="AC24" s="59"/>
      <c r="AD24" s="59"/>
      <c r="AE24" s="59"/>
      <c r="AF24" s="10" t="s">
        <v>0</v>
      </c>
      <c r="AG24" s="9"/>
      <c r="AH24" s="9"/>
    </row>
    <row r="25" spans="1:34" ht="18.649999999999999" customHeight="1" x14ac:dyDescent="0.55000000000000004">
      <c r="A25" s="8"/>
      <c r="B25" s="35"/>
      <c r="C25" s="35"/>
      <c r="D25" s="35"/>
      <c r="E25" s="35"/>
      <c r="F25" s="35"/>
      <c r="G25" s="35"/>
      <c r="H25" s="34"/>
      <c r="I25" s="34"/>
      <c r="J25" s="34"/>
      <c r="K25" s="34"/>
      <c r="L25" s="34"/>
      <c r="M25" s="19"/>
      <c r="N25" s="19"/>
      <c r="O25" s="9"/>
      <c r="P25" s="6"/>
      <c r="Q25" s="9"/>
      <c r="R25" s="9"/>
      <c r="S25" s="9"/>
      <c r="T25" s="6"/>
      <c r="U25" s="9"/>
      <c r="V25" s="9"/>
      <c r="W25" s="9"/>
      <c r="X25" s="6"/>
      <c r="Y25" s="9"/>
      <c r="Z25" s="9"/>
      <c r="AA25" s="63"/>
      <c r="AB25" s="63"/>
      <c r="AC25" s="63"/>
      <c r="AD25" s="63"/>
      <c r="AE25" s="63"/>
      <c r="AF25" s="9"/>
      <c r="AG25" s="9"/>
      <c r="AH25" s="9"/>
    </row>
    <row r="26" spans="1:34" ht="40.5" customHeight="1" x14ac:dyDescent="0.55000000000000004">
      <c r="A26" s="8"/>
      <c r="B26" s="19"/>
      <c r="C26" s="19"/>
      <c r="D26" s="19"/>
      <c r="E26" s="19"/>
      <c r="F26" s="22"/>
      <c r="G26" s="22"/>
      <c r="H26" s="6"/>
      <c r="I26" s="9"/>
      <c r="J26" s="9"/>
      <c r="K26" s="9"/>
      <c r="L26" s="6"/>
      <c r="M26" s="9"/>
      <c r="N26" s="9"/>
      <c r="O26" s="9"/>
      <c r="P26" s="6"/>
      <c r="Q26" s="9"/>
      <c r="R26" s="9"/>
      <c r="S26" s="9"/>
      <c r="T26" s="6"/>
      <c r="U26" s="52" t="s">
        <v>28</v>
      </c>
      <c r="V26" s="53"/>
      <c r="W26" s="53"/>
      <c r="X26" s="53"/>
      <c r="Y26" s="53"/>
      <c r="Z26" s="53"/>
      <c r="AA26" s="54">
        <f>ROUNDDOWN(MIN(AA22:AE24),-3)</f>
        <v>0</v>
      </c>
      <c r="AB26" s="54"/>
      <c r="AC26" s="54"/>
      <c r="AD26" s="54"/>
      <c r="AE26" s="55"/>
      <c r="AF26" s="49" t="s">
        <v>0</v>
      </c>
      <c r="AG26" s="9"/>
      <c r="AH26" s="9"/>
    </row>
    <row r="27" spans="1:34" ht="18.5" thickBot="1" x14ac:dyDescent="0.6">
      <c r="A27" s="8"/>
      <c r="B27" s="36"/>
      <c r="C27" s="36"/>
      <c r="D27" s="36"/>
      <c r="E27" s="36"/>
      <c r="F27" s="22"/>
      <c r="G27" s="22"/>
      <c r="H27" s="6"/>
      <c r="I27" s="9"/>
      <c r="J27" s="9"/>
      <c r="K27" s="9"/>
      <c r="L27" s="6"/>
      <c r="M27" s="9"/>
      <c r="N27" s="9"/>
      <c r="O27" s="9"/>
      <c r="P27" s="6"/>
      <c r="Q27" s="9"/>
      <c r="R27" s="9"/>
      <c r="S27" s="9"/>
      <c r="T27" s="6"/>
      <c r="U27" s="43"/>
      <c r="V27" s="44"/>
      <c r="W27" s="44"/>
      <c r="X27" s="44"/>
      <c r="Y27" s="44"/>
      <c r="Z27" s="50" t="s">
        <v>19</v>
      </c>
      <c r="AA27" s="51"/>
      <c r="AB27" s="51"/>
      <c r="AC27" s="51"/>
      <c r="AD27" s="51"/>
      <c r="AE27" s="51"/>
      <c r="AF27" s="51"/>
      <c r="AG27" s="9"/>
      <c r="AH27" s="9"/>
    </row>
    <row r="28" spans="1:34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"/>
    </row>
    <row r="29" spans="1:34" ht="26.5" x14ac:dyDescent="0.55000000000000004">
      <c r="A29" s="47" t="s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7.149999999999999" customHeight="1" x14ac:dyDescent="0.55000000000000004">
      <c r="A30" s="8"/>
      <c r="B30" s="1"/>
      <c r="C30" s="9"/>
      <c r="D30" s="9"/>
      <c r="E30" s="1"/>
      <c r="F30" s="1"/>
      <c r="G30" s="93" t="s">
        <v>18</v>
      </c>
      <c r="H30" s="90"/>
      <c r="I30" s="90"/>
      <c r="J30" s="90"/>
      <c r="K30" s="90"/>
      <c r="L30" s="90"/>
      <c r="M30" s="90"/>
      <c r="N30" s="90"/>
      <c r="O30" s="90"/>
      <c r="P30" s="6"/>
      <c r="Q30" s="9"/>
      <c r="R30" s="62" t="s">
        <v>5</v>
      </c>
      <c r="S30" s="90"/>
      <c r="T30" s="90"/>
      <c r="U30" s="90"/>
      <c r="V30" s="90"/>
      <c r="W30" s="90"/>
      <c r="X30" s="6"/>
      <c r="Y30" s="36"/>
      <c r="Z30" s="37"/>
      <c r="AA30" s="62" t="s">
        <v>6</v>
      </c>
      <c r="AB30" s="62"/>
      <c r="AC30" s="62"/>
      <c r="AD30" s="62"/>
      <c r="AE30" s="62"/>
      <c r="AF30" s="62"/>
      <c r="AG30" s="36"/>
      <c r="AH30" s="9"/>
    </row>
    <row r="31" spans="1:34" ht="19" customHeight="1" x14ac:dyDescent="0.55000000000000004">
      <c r="A31" s="8"/>
      <c r="B31" s="87" t="s">
        <v>27</v>
      </c>
      <c r="C31" s="88"/>
      <c r="D31" s="88"/>
      <c r="E31" s="88"/>
      <c r="F31" s="88"/>
      <c r="G31" s="89"/>
      <c r="H31" s="81"/>
      <c r="I31" s="82"/>
      <c r="J31" s="82"/>
      <c r="K31" s="82"/>
      <c r="L31" s="82"/>
      <c r="M31" s="83" t="s">
        <v>4</v>
      </c>
      <c r="N31" s="84"/>
      <c r="O31" s="39"/>
      <c r="P31" s="40" t="s">
        <v>2</v>
      </c>
      <c r="Q31" s="41"/>
      <c r="R31" s="85">
        <v>0.15</v>
      </c>
      <c r="S31" s="86"/>
      <c r="T31" s="86"/>
      <c r="U31" s="83" t="s">
        <v>3</v>
      </c>
      <c r="V31" s="84"/>
      <c r="W31" s="84"/>
      <c r="X31" s="42"/>
      <c r="Y31" s="40" t="s">
        <v>1</v>
      </c>
      <c r="Z31" s="41"/>
      <c r="AA31" s="66">
        <f t="shared" ref="AA31:AA33" si="1">H31*R31</f>
        <v>0</v>
      </c>
      <c r="AB31" s="67"/>
      <c r="AC31" s="67"/>
      <c r="AD31" s="67"/>
      <c r="AE31" s="67"/>
      <c r="AF31" s="41" t="s">
        <v>0</v>
      </c>
      <c r="AG31" s="9"/>
      <c r="AH31" s="9"/>
    </row>
    <row r="32" spans="1:34" ht="19" customHeight="1" x14ac:dyDescent="0.55000000000000004">
      <c r="A32" s="8"/>
      <c r="B32" s="78" t="s">
        <v>26</v>
      </c>
      <c r="C32" s="79"/>
      <c r="D32" s="79"/>
      <c r="E32" s="79"/>
      <c r="F32" s="79"/>
      <c r="G32" s="80"/>
      <c r="H32" s="96"/>
      <c r="I32" s="97"/>
      <c r="J32" s="97"/>
      <c r="K32" s="97"/>
      <c r="L32" s="97"/>
      <c r="M32" s="109" t="s">
        <v>4</v>
      </c>
      <c r="N32" s="110"/>
      <c r="O32" s="29"/>
      <c r="P32" s="30" t="s">
        <v>2</v>
      </c>
      <c r="Q32" s="31"/>
      <c r="R32" s="111">
        <v>0.2</v>
      </c>
      <c r="S32" s="112"/>
      <c r="T32" s="112"/>
      <c r="U32" s="109" t="s">
        <v>3</v>
      </c>
      <c r="V32" s="110"/>
      <c r="W32" s="110"/>
      <c r="X32" s="32"/>
      <c r="Y32" s="30" t="s">
        <v>1</v>
      </c>
      <c r="Z32" s="31"/>
      <c r="AA32" s="94">
        <f t="shared" si="1"/>
        <v>0</v>
      </c>
      <c r="AB32" s="95"/>
      <c r="AC32" s="95"/>
      <c r="AD32" s="95"/>
      <c r="AE32" s="95"/>
      <c r="AF32" s="31" t="s">
        <v>0</v>
      </c>
      <c r="AG32" s="9"/>
      <c r="AH32" s="9"/>
    </row>
    <row r="33" spans="1:34" ht="19" customHeight="1" x14ac:dyDescent="0.55000000000000004">
      <c r="A33" s="8"/>
      <c r="B33" s="113" t="s">
        <v>25</v>
      </c>
      <c r="C33" s="114"/>
      <c r="D33" s="114"/>
      <c r="E33" s="114"/>
      <c r="F33" s="114"/>
      <c r="G33" s="115"/>
      <c r="H33" s="70"/>
      <c r="I33" s="71"/>
      <c r="J33" s="71"/>
      <c r="K33" s="71"/>
      <c r="L33" s="71"/>
      <c r="M33" s="72" t="s">
        <v>4</v>
      </c>
      <c r="N33" s="73"/>
      <c r="O33" s="25"/>
      <c r="P33" s="26" t="s">
        <v>2</v>
      </c>
      <c r="Q33" s="27"/>
      <c r="R33" s="74">
        <v>0.15</v>
      </c>
      <c r="S33" s="75"/>
      <c r="T33" s="76"/>
      <c r="U33" s="72" t="s">
        <v>3</v>
      </c>
      <c r="V33" s="73"/>
      <c r="W33" s="73"/>
      <c r="X33" s="28"/>
      <c r="Y33" s="26" t="s">
        <v>1</v>
      </c>
      <c r="Z33" s="27"/>
      <c r="AA33" s="99">
        <f t="shared" si="1"/>
        <v>0</v>
      </c>
      <c r="AB33" s="100"/>
      <c r="AC33" s="100"/>
      <c r="AD33" s="100"/>
      <c r="AE33" s="100"/>
      <c r="AF33" s="27" t="s">
        <v>0</v>
      </c>
      <c r="AG33" s="9"/>
      <c r="AH33" s="9"/>
    </row>
    <row r="34" spans="1:34" x14ac:dyDescent="0.55000000000000004">
      <c r="A34" s="8"/>
      <c r="B34" s="36"/>
      <c r="C34" s="36"/>
      <c r="D34" s="36"/>
      <c r="E34" s="36"/>
      <c r="F34" s="22"/>
      <c r="G34" s="22"/>
      <c r="H34" s="50" t="s">
        <v>17</v>
      </c>
      <c r="I34" s="51"/>
      <c r="J34" s="51"/>
      <c r="K34" s="51"/>
      <c r="L34" s="51"/>
      <c r="M34" s="51"/>
      <c r="N34" s="51"/>
      <c r="O34" s="9"/>
      <c r="P34" s="6"/>
      <c r="Q34" s="9"/>
      <c r="R34" s="9"/>
      <c r="S34" s="9"/>
      <c r="T34" s="6"/>
      <c r="U34" s="64" t="s">
        <v>13</v>
      </c>
      <c r="V34" s="65"/>
      <c r="W34" s="65"/>
      <c r="X34" s="65"/>
      <c r="Y34" s="65"/>
      <c r="Z34" s="65"/>
      <c r="AA34" s="68">
        <f>SUM(AA31:AE33)</f>
        <v>0</v>
      </c>
      <c r="AB34" s="69"/>
      <c r="AC34" s="69"/>
      <c r="AD34" s="69"/>
      <c r="AE34" s="69"/>
      <c r="AF34" s="10" t="s">
        <v>0</v>
      </c>
      <c r="AG34" s="9"/>
      <c r="AH34" s="9"/>
    </row>
    <row r="35" spans="1:34" x14ac:dyDescent="0.55000000000000004">
      <c r="A35" s="8"/>
      <c r="B35" s="33"/>
      <c r="C35" s="33"/>
      <c r="D35" s="33"/>
      <c r="E35" s="33"/>
      <c r="F35" s="33"/>
      <c r="G35" s="33"/>
      <c r="H35" s="6"/>
      <c r="I35" s="9"/>
      <c r="J35" s="9"/>
      <c r="K35" s="9"/>
      <c r="L35" s="6"/>
      <c r="M35" s="11"/>
      <c r="N35" s="11"/>
      <c r="O35" s="9"/>
      <c r="P35" s="6"/>
      <c r="Q35" s="9"/>
      <c r="R35" s="9"/>
      <c r="S35" s="9"/>
      <c r="T35" s="6"/>
      <c r="U35" s="9"/>
      <c r="V35" s="9"/>
      <c r="W35" s="9"/>
      <c r="X35" s="6"/>
      <c r="Y35" s="9"/>
      <c r="Z35" s="9"/>
      <c r="AA35" s="9"/>
      <c r="AB35" s="6"/>
      <c r="AC35" s="9"/>
      <c r="AD35" s="9"/>
      <c r="AE35" s="9"/>
      <c r="AF35" s="9"/>
      <c r="AG35" s="9"/>
      <c r="AH35" s="9"/>
    </row>
    <row r="36" spans="1:34" x14ac:dyDescent="0.55000000000000004">
      <c r="A36" s="8"/>
      <c r="B36" s="35"/>
      <c r="C36" s="35"/>
      <c r="D36" s="35"/>
      <c r="E36" s="60"/>
      <c r="F36" s="60"/>
      <c r="G36" s="60"/>
      <c r="H36" s="61"/>
      <c r="I36" s="61"/>
      <c r="J36" s="61"/>
      <c r="K36" s="61"/>
      <c r="L36" s="61"/>
      <c r="M36" s="62"/>
      <c r="N36" s="62"/>
      <c r="O36" s="9"/>
      <c r="P36" s="6"/>
      <c r="Q36" s="9"/>
      <c r="R36" s="9"/>
      <c r="S36" s="9"/>
      <c r="T36" s="6"/>
      <c r="U36" s="56" t="s">
        <v>12</v>
      </c>
      <c r="V36" s="57"/>
      <c r="W36" s="57"/>
      <c r="X36" s="57"/>
      <c r="Y36" s="57"/>
      <c r="Z36" s="57"/>
      <c r="AA36" s="58">
        <v>50000</v>
      </c>
      <c r="AB36" s="59"/>
      <c r="AC36" s="59"/>
      <c r="AD36" s="59"/>
      <c r="AE36" s="59"/>
      <c r="AF36" s="10" t="s">
        <v>0</v>
      </c>
      <c r="AG36" s="9"/>
      <c r="AH36" s="9"/>
    </row>
    <row r="37" spans="1:34" ht="18.649999999999999" customHeight="1" x14ac:dyDescent="0.55000000000000004">
      <c r="A37" s="8"/>
      <c r="B37" s="35"/>
      <c r="C37" s="35"/>
      <c r="D37" s="35"/>
      <c r="E37" s="35"/>
      <c r="F37" s="35"/>
      <c r="G37" s="35"/>
      <c r="H37" s="34"/>
      <c r="I37" s="34"/>
      <c r="J37" s="34"/>
      <c r="K37" s="34"/>
      <c r="L37" s="34"/>
      <c r="M37" s="36"/>
      <c r="N37" s="36"/>
      <c r="O37" s="9"/>
      <c r="P37" s="6"/>
      <c r="Q37" s="9"/>
      <c r="R37" s="9"/>
      <c r="S37" s="9"/>
      <c r="T37" s="6"/>
      <c r="U37" s="9"/>
      <c r="V37" s="9"/>
      <c r="W37" s="9"/>
      <c r="X37" s="6"/>
      <c r="Y37" s="9"/>
      <c r="Z37" s="9"/>
      <c r="AA37" s="63"/>
      <c r="AB37" s="63"/>
      <c r="AC37" s="63"/>
      <c r="AD37" s="63"/>
      <c r="AE37" s="63"/>
      <c r="AF37" s="9"/>
      <c r="AG37" s="9"/>
      <c r="AH37" s="9"/>
    </row>
    <row r="38" spans="1:34" ht="40.5" customHeight="1" x14ac:dyDescent="0.55000000000000004">
      <c r="A38" s="8"/>
      <c r="B38" s="36"/>
      <c r="C38" s="36"/>
      <c r="D38" s="36"/>
      <c r="E38" s="36"/>
      <c r="F38" s="22"/>
      <c r="G38" s="22"/>
      <c r="H38" s="6"/>
      <c r="I38" s="9"/>
      <c r="J38" s="9"/>
      <c r="K38" s="9"/>
      <c r="L38" s="6"/>
      <c r="M38" s="9"/>
      <c r="N38" s="9"/>
      <c r="O38" s="9"/>
      <c r="P38" s="6"/>
      <c r="Q38" s="9"/>
      <c r="R38" s="9"/>
      <c r="S38" s="9"/>
      <c r="T38" s="6"/>
      <c r="U38" s="52" t="s">
        <v>28</v>
      </c>
      <c r="V38" s="53"/>
      <c r="W38" s="53"/>
      <c r="X38" s="53"/>
      <c r="Y38" s="53"/>
      <c r="Z38" s="53"/>
      <c r="AA38" s="54">
        <f>ROUNDDOWN(MIN(AA34:AE36),-3)</f>
        <v>0</v>
      </c>
      <c r="AB38" s="54"/>
      <c r="AC38" s="54"/>
      <c r="AD38" s="54"/>
      <c r="AE38" s="55"/>
      <c r="AF38" s="49" t="s">
        <v>0</v>
      </c>
      <c r="AG38" s="9"/>
      <c r="AH38" s="9"/>
    </row>
    <row r="39" spans="1:34" x14ac:dyDescent="0.55000000000000004">
      <c r="A39" s="8"/>
      <c r="B39" s="36"/>
      <c r="C39" s="36"/>
      <c r="D39" s="36"/>
      <c r="E39" s="36"/>
      <c r="F39" s="22"/>
      <c r="G39" s="22"/>
      <c r="H39" s="6"/>
      <c r="I39" s="9"/>
      <c r="J39" s="9"/>
      <c r="K39" s="9"/>
      <c r="L39" s="6"/>
      <c r="M39" s="9"/>
      <c r="N39" s="9"/>
      <c r="O39" s="9"/>
      <c r="P39" s="6"/>
      <c r="Q39" s="9"/>
      <c r="R39" s="9"/>
      <c r="S39" s="9"/>
      <c r="T39" s="6"/>
      <c r="U39" s="43"/>
      <c r="V39" s="44"/>
      <c r="W39" s="44"/>
      <c r="X39" s="44"/>
      <c r="Y39" s="44"/>
      <c r="Z39" s="50" t="s">
        <v>19</v>
      </c>
      <c r="AA39" s="51"/>
      <c r="AB39" s="51"/>
      <c r="AC39" s="51"/>
      <c r="AD39" s="51"/>
      <c r="AE39" s="51"/>
      <c r="AF39" s="51"/>
      <c r="AG39" s="9"/>
      <c r="AH39" s="9"/>
    </row>
    <row r="40" spans="1:34" x14ac:dyDescent="0.55000000000000004">
      <c r="A40" s="8"/>
      <c r="B40" s="36"/>
      <c r="C40" s="36"/>
      <c r="D40" s="36"/>
      <c r="E40" s="36"/>
      <c r="F40" s="22"/>
      <c r="G40" s="22"/>
      <c r="H40" s="6"/>
      <c r="I40" s="9"/>
      <c r="J40" s="9"/>
      <c r="K40" s="9"/>
      <c r="L40" s="6"/>
      <c r="M40" s="9"/>
      <c r="N40" s="9"/>
      <c r="O40" s="9"/>
      <c r="P40" s="6"/>
      <c r="Q40" s="9"/>
      <c r="R40" s="9"/>
      <c r="S40" s="9"/>
      <c r="T40" s="6"/>
      <c r="U40" s="43"/>
      <c r="V40" s="44"/>
      <c r="W40" s="44"/>
      <c r="X40" s="44"/>
      <c r="Y40" s="44"/>
      <c r="Z40" s="44"/>
      <c r="AA40" s="45"/>
      <c r="AB40" s="45"/>
      <c r="AC40" s="45"/>
      <c r="AD40" s="45"/>
      <c r="AE40" s="45"/>
      <c r="AF40" s="9"/>
      <c r="AG40" s="9"/>
    </row>
  </sheetData>
  <sheetProtection algorithmName="SHA-512" hashValue="ll06Vh9MvW1v4bj+N0FpckIH/Zizp24BC1NXSNuGlWTnW57BsNJI1aLb3Fzp5K4Sq02HyKOO9zp9/nQeQpU4NQ==" saltValue="l4CHonAWMcUovWpAueHwtQ==" spinCount="100000" sheet="1" objects="1" scenarios="1"/>
  <protectedRanges>
    <protectedRange sqref="AB14" name="範囲5"/>
    <protectedRange sqref="AB14" name="範囲4"/>
    <protectedRange password="CA70" sqref="H19:L21 H31:L33" name="範囲2"/>
    <protectedRange password="CA70" sqref="G7:AF7" name="範囲1"/>
  </protectedRanges>
  <mergeCells count="73">
    <mergeCell ref="U31:W31"/>
    <mergeCell ref="AA33:AE33"/>
    <mergeCell ref="B33:G33"/>
    <mergeCell ref="H33:L33"/>
    <mergeCell ref="M33:N33"/>
    <mergeCell ref="R33:T33"/>
    <mergeCell ref="U33:W33"/>
    <mergeCell ref="AA32:AE32"/>
    <mergeCell ref="B32:G32"/>
    <mergeCell ref="H32:L32"/>
    <mergeCell ref="M32:N32"/>
    <mergeCell ref="R32:T32"/>
    <mergeCell ref="U32:W32"/>
    <mergeCell ref="AD1:AG1"/>
    <mergeCell ref="H24:L24"/>
    <mergeCell ref="M24:N24"/>
    <mergeCell ref="E24:G24"/>
    <mergeCell ref="AA21:AE21"/>
    <mergeCell ref="AA22:AE22"/>
    <mergeCell ref="AA24:AE24"/>
    <mergeCell ref="A3:AG3"/>
    <mergeCell ref="B7:F7"/>
    <mergeCell ref="G7:AF7"/>
    <mergeCell ref="M20:N20"/>
    <mergeCell ref="R20:T20"/>
    <mergeCell ref="U20:W20"/>
    <mergeCell ref="AA19:AE19"/>
    <mergeCell ref="B21:G21"/>
    <mergeCell ref="AA25:AE25"/>
    <mergeCell ref="AA26:AE26"/>
    <mergeCell ref="C10:AE12"/>
    <mergeCell ref="B20:G20"/>
    <mergeCell ref="H19:L19"/>
    <mergeCell ref="M19:N19"/>
    <mergeCell ref="R19:T19"/>
    <mergeCell ref="U19:W19"/>
    <mergeCell ref="B19:G19"/>
    <mergeCell ref="R18:W18"/>
    <mergeCell ref="B14:AA14"/>
    <mergeCell ref="AB14:AF14"/>
    <mergeCell ref="G18:O18"/>
    <mergeCell ref="AA18:AF18"/>
    <mergeCell ref="AA20:AE20"/>
    <mergeCell ref="H20:L20"/>
    <mergeCell ref="U26:Z26"/>
    <mergeCell ref="H21:L21"/>
    <mergeCell ref="M21:N21"/>
    <mergeCell ref="R21:T21"/>
    <mergeCell ref="U21:W21"/>
    <mergeCell ref="U22:Z22"/>
    <mergeCell ref="H22:N22"/>
    <mergeCell ref="U24:Z24"/>
    <mergeCell ref="E36:G36"/>
    <mergeCell ref="H36:L36"/>
    <mergeCell ref="M36:N36"/>
    <mergeCell ref="AA37:AE37"/>
    <mergeCell ref="Z27:AF27"/>
    <mergeCell ref="H34:N34"/>
    <mergeCell ref="U34:Z34"/>
    <mergeCell ref="AA31:AE31"/>
    <mergeCell ref="AA34:AE34"/>
    <mergeCell ref="G30:O30"/>
    <mergeCell ref="R30:W30"/>
    <mergeCell ref="AA30:AF30"/>
    <mergeCell ref="B31:G31"/>
    <mergeCell ref="H31:L31"/>
    <mergeCell ref="M31:N31"/>
    <mergeCell ref="R31:T31"/>
    <mergeCell ref="Z39:AF39"/>
    <mergeCell ref="U38:Z38"/>
    <mergeCell ref="AA38:AE38"/>
    <mergeCell ref="U36:Z36"/>
    <mergeCell ref="AA36:AE36"/>
  </mergeCells>
  <phoneticPr fontId="1"/>
  <dataValidations count="1">
    <dataValidation type="list" allowBlank="1" showInputMessage="1" showErrorMessage="1" sqref="AB14:AF14" xr:uid="{DB6F7822-EC75-486E-8DFF-9AB1A571CAD5}">
      <formula1>$AU$14:$AU$15</formula1>
    </dataValidation>
  </dataValidations>
  <printOptions horizontalCentered="1" verticalCentered="1"/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6531-CC2B-42CA-95F1-D851270A7360}">
  <sheetPr>
    <pageSetUpPr fitToPage="1"/>
  </sheetPr>
  <dimension ref="A1:AX40"/>
  <sheetViews>
    <sheetView view="pageBreakPreview" zoomScale="115" zoomScaleNormal="85" zoomScaleSheetLayoutView="115" workbookViewId="0">
      <selection activeCell="AL5" sqref="AL5"/>
    </sheetView>
  </sheetViews>
  <sheetFormatPr defaultColWidth="9" defaultRowHeight="18" x14ac:dyDescent="0.55000000000000004"/>
  <cols>
    <col min="1" max="33" width="3" style="4" customWidth="1"/>
    <col min="34" max="34" width="3.75" style="4" customWidth="1"/>
    <col min="35" max="46" width="2.58203125" style="4" customWidth="1"/>
    <col min="47" max="16384" width="9" style="4"/>
  </cols>
  <sheetData>
    <row r="1" spans="1:50" x14ac:dyDescent="0.55000000000000004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3"/>
      <c r="AA1" s="3"/>
      <c r="AB1" s="14"/>
      <c r="AC1" s="3"/>
      <c r="AD1" s="98" t="s">
        <v>30</v>
      </c>
      <c r="AE1" s="98"/>
      <c r="AF1" s="98"/>
      <c r="AG1" s="98"/>
    </row>
    <row r="2" spans="1:50" ht="9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13"/>
      <c r="AA2" s="3"/>
      <c r="AB2" s="14"/>
      <c r="AC2" s="3"/>
      <c r="AD2" s="24"/>
      <c r="AE2" s="24"/>
      <c r="AF2" s="24"/>
      <c r="AG2" s="24"/>
    </row>
    <row r="3" spans="1:50" s="20" customFormat="1" ht="25" customHeight="1" x14ac:dyDescent="0.55000000000000004">
      <c r="A3" s="101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</row>
    <row r="4" spans="1:50" ht="9" customHeight="1" x14ac:dyDescent="0.5500000000000000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50" x14ac:dyDescent="0.55000000000000004">
      <c r="A5" s="21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50" x14ac:dyDescent="0.55000000000000004">
      <c r="A6" s="5"/>
      <c r="B6" s="6"/>
      <c r="C6" s="6" t="s">
        <v>10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38"/>
      <c r="AE6" s="38"/>
      <c r="AF6" s="38"/>
      <c r="AG6" s="38"/>
    </row>
    <row r="7" spans="1:50" ht="18.649999999999999" customHeight="1" x14ac:dyDescent="0.55000000000000004">
      <c r="A7" s="15"/>
      <c r="B7" s="103" t="s">
        <v>14</v>
      </c>
      <c r="C7" s="104"/>
      <c r="D7" s="104"/>
      <c r="E7" s="104"/>
      <c r="F7" s="105"/>
      <c r="G7" s="116" t="s">
        <v>20</v>
      </c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8"/>
      <c r="AG7" s="15"/>
    </row>
    <row r="8" spans="1:50" x14ac:dyDescent="0.5500000000000000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50" x14ac:dyDescent="0.55000000000000004">
      <c r="A9" s="21" t="s">
        <v>11</v>
      </c>
      <c r="B9" s="38"/>
      <c r="C9" s="38"/>
      <c r="D9" s="38"/>
      <c r="E9" s="38"/>
      <c r="F9" s="38"/>
      <c r="G9" s="5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W9" s="17"/>
      <c r="AX9" s="17"/>
    </row>
    <row r="10" spans="1:50" ht="17.5" customHeight="1" x14ac:dyDescent="0.55000000000000004">
      <c r="A10" s="5"/>
      <c r="B10" s="38"/>
      <c r="C10" s="77" t="s">
        <v>15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5"/>
      <c r="AG10" s="5"/>
      <c r="AW10" s="17"/>
      <c r="AX10" s="17"/>
    </row>
    <row r="11" spans="1:50" ht="17.5" customHeight="1" x14ac:dyDescent="0.55000000000000004">
      <c r="A11" s="5"/>
      <c r="B11" s="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5"/>
      <c r="AG11" s="5"/>
      <c r="AW11" s="17"/>
      <c r="AX11" s="17"/>
    </row>
    <row r="12" spans="1:50" ht="17.5" customHeight="1" x14ac:dyDescent="0.55000000000000004">
      <c r="A12" s="5"/>
      <c r="B12" s="5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5"/>
      <c r="AG12" s="5"/>
      <c r="AW12" s="17"/>
      <c r="AX12" s="17"/>
    </row>
    <row r="13" spans="1:50" ht="9" customHeight="1" x14ac:dyDescent="0.55000000000000004">
      <c r="A13" s="5"/>
      <c r="B13" s="5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5"/>
      <c r="AG13" s="5"/>
      <c r="AW13" s="17"/>
      <c r="AX13" s="17"/>
    </row>
    <row r="14" spans="1:50" s="2" customFormat="1" ht="18.649999999999999" customHeight="1" x14ac:dyDescent="0.55000000000000004">
      <c r="B14" s="91" t="s">
        <v>16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2" t="s">
        <v>23</v>
      </c>
      <c r="AC14" s="92"/>
      <c r="AD14" s="92"/>
      <c r="AE14" s="92"/>
      <c r="AF14" s="92"/>
      <c r="AG14" s="12"/>
      <c r="AU14" s="2" t="s">
        <v>24</v>
      </c>
    </row>
    <row r="15" spans="1:50" s="2" customFormat="1" ht="18.5" thickBot="1" x14ac:dyDescent="0.6">
      <c r="A15" s="18"/>
    </row>
    <row r="16" spans="1:50" ht="9.6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4" ht="26.5" x14ac:dyDescent="0.55000000000000004">
      <c r="A17" s="46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7.149999999999999" customHeight="1" x14ac:dyDescent="0.55000000000000004">
      <c r="A18" s="8"/>
      <c r="B18" s="1"/>
      <c r="C18" s="9"/>
      <c r="D18" s="9"/>
      <c r="E18" s="1"/>
      <c r="F18" s="1"/>
      <c r="G18" s="93" t="s">
        <v>18</v>
      </c>
      <c r="H18" s="90"/>
      <c r="I18" s="90"/>
      <c r="J18" s="90"/>
      <c r="K18" s="90"/>
      <c r="L18" s="90"/>
      <c r="M18" s="90"/>
      <c r="N18" s="90"/>
      <c r="O18" s="90"/>
      <c r="P18" s="6"/>
      <c r="Q18" s="9"/>
      <c r="R18" s="62" t="s">
        <v>5</v>
      </c>
      <c r="S18" s="90"/>
      <c r="T18" s="90"/>
      <c r="U18" s="90"/>
      <c r="V18" s="90"/>
      <c r="W18" s="90"/>
      <c r="X18" s="6"/>
      <c r="Y18" s="36"/>
      <c r="Z18" s="37"/>
      <c r="AA18" s="62" t="s">
        <v>6</v>
      </c>
      <c r="AB18" s="62"/>
      <c r="AC18" s="62"/>
      <c r="AD18" s="62"/>
      <c r="AE18" s="62"/>
      <c r="AF18" s="62"/>
      <c r="AG18" s="36"/>
      <c r="AH18" s="9"/>
    </row>
    <row r="19" spans="1:34" ht="19" customHeight="1" x14ac:dyDescent="0.55000000000000004">
      <c r="A19" s="8"/>
      <c r="B19" s="87" t="s">
        <v>27</v>
      </c>
      <c r="C19" s="88"/>
      <c r="D19" s="88"/>
      <c r="E19" s="88"/>
      <c r="F19" s="88"/>
      <c r="G19" s="89"/>
      <c r="H19" s="81">
        <v>100000</v>
      </c>
      <c r="I19" s="82"/>
      <c r="J19" s="82"/>
      <c r="K19" s="82"/>
      <c r="L19" s="82"/>
      <c r="M19" s="83" t="s">
        <v>4</v>
      </c>
      <c r="N19" s="84"/>
      <c r="O19" s="39"/>
      <c r="P19" s="40" t="s">
        <v>2</v>
      </c>
      <c r="Q19" s="41"/>
      <c r="R19" s="85">
        <v>0.25</v>
      </c>
      <c r="S19" s="86"/>
      <c r="T19" s="86"/>
      <c r="U19" s="83" t="s">
        <v>3</v>
      </c>
      <c r="V19" s="84"/>
      <c r="W19" s="84"/>
      <c r="X19" s="42"/>
      <c r="Y19" s="40" t="s">
        <v>1</v>
      </c>
      <c r="Z19" s="41"/>
      <c r="AA19" s="66">
        <f t="shared" ref="AA19:AA21" si="0">H19*R19</f>
        <v>25000</v>
      </c>
      <c r="AB19" s="67"/>
      <c r="AC19" s="67"/>
      <c r="AD19" s="67"/>
      <c r="AE19" s="67"/>
      <c r="AF19" s="41" t="s">
        <v>0</v>
      </c>
      <c r="AG19" s="9"/>
      <c r="AH19" s="9"/>
    </row>
    <row r="20" spans="1:34" ht="19" customHeight="1" x14ac:dyDescent="0.55000000000000004">
      <c r="A20" s="8"/>
      <c r="B20" s="78" t="s">
        <v>26</v>
      </c>
      <c r="C20" s="79"/>
      <c r="D20" s="79"/>
      <c r="E20" s="79"/>
      <c r="F20" s="79"/>
      <c r="G20" s="80"/>
      <c r="H20" s="96">
        <v>70000</v>
      </c>
      <c r="I20" s="97"/>
      <c r="J20" s="97"/>
      <c r="K20" s="97"/>
      <c r="L20" s="97"/>
      <c r="M20" s="109" t="s">
        <v>4</v>
      </c>
      <c r="N20" s="110"/>
      <c r="O20" s="29"/>
      <c r="P20" s="30" t="s">
        <v>2</v>
      </c>
      <c r="Q20" s="31"/>
      <c r="R20" s="111">
        <v>0.3</v>
      </c>
      <c r="S20" s="112"/>
      <c r="T20" s="112"/>
      <c r="U20" s="109" t="s">
        <v>3</v>
      </c>
      <c r="V20" s="110"/>
      <c r="W20" s="110"/>
      <c r="X20" s="32"/>
      <c r="Y20" s="30" t="s">
        <v>1</v>
      </c>
      <c r="Z20" s="31"/>
      <c r="AA20" s="94">
        <f t="shared" si="0"/>
        <v>21000</v>
      </c>
      <c r="AB20" s="95"/>
      <c r="AC20" s="95"/>
      <c r="AD20" s="95"/>
      <c r="AE20" s="95"/>
      <c r="AF20" s="31" t="s">
        <v>0</v>
      </c>
      <c r="AG20" s="9"/>
      <c r="AH20" s="9"/>
    </row>
    <row r="21" spans="1:34" ht="19" customHeight="1" x14ac:dyDescent="0.55000000000000004">
      <c r="A21" s="8"/>
      <c r="B21" s="113" t="s">
        <v>25</v>
      </c>
      <c r="C21" s="114"/>
      <c r="D21" s="114"/>
      <c r="E21" s="114"/>
      <c r="F21" s="114"/>
      <c r="G21" s="115"/>
      <c r="H21" s="70">
        <v>80000</v>
      </c>
      <c r="I21" s="71"/>
      <c r="J21" s="71"/>
      <c r="K21" s="71"/>
      <c r="L21" s="71"/>
      <c r="M21" s="72" t="s">
        <v>4</v>
      </c>
      <c r="N21" s="73"/>
      <c r="O21" s="25"/>
      <c r="P21" s="26" t="s">
        <v>2</v>
      </c>
      <c r="Q21" s="27"/>
      <c r="R21" s="74">
        <v>0.25</v>
      </c>
      <c r="S21" s="75"/>
      <c r="T21" s="76"/>
      <c r="U21" s="72" t="s">
        <v>3</v>
      </c>
      <c r="V21" s="73"/>
      <c r="W21" s="73"/>
      <c r="X21" s="28"/>
      <c r="Y21" s="26" t="s">
        <v>1</v>
      </c>
      <c r="Z21" s="27"/>
      <c r="AA21" s="99">
        <f t="shared" si="0"/>
        <v>20000</v>
      </c>
      <c r="AB21" s="100"/>
      <c r="AC21" s="100"/>
      <c r="AD21" s="100"/>
      <c r="AE21" s="100"/>
      <c r="AF21" s="27" t="s">
        <v>0</v>
      </c>
      <c r="AG21" s="9"/>
      <c r="AH21" s="9"/>
    </row>
    <row r="22" spans="1:34" x14ac:dyDescent="0.55000000000000004">
      <c r="A22" s="8"/>
      <c r="B22" s="36"/>
      <c r="C22" s="36"/>
      <c r="D22" s="36"/>
      <c r="E22" s="36"/>
      <c r="F22" s="22"/>
      <c r="G22" s="22"/>
      <c r="H22" s="50" t="s">
        <v>17</v>
      </c>
      <c r="I22" s="51"/>
      <c r="J22" s="51"/>
      <c r="K22" s="51"/>
      <c r="L22" s="51"/>
      <c r="M22" s="51"/>
      <c r="N22" s="51"/>
      <c r="O22" s="9"/>
      <c r="P22" s="6"/>
      <c r="Q22" s="9"/>
      <c r="R22" s="9"/>
      <c r="S22" s="9"/>
      <c r="T22" s="6"/>
      <c r="U22" s="64" t="s">
        <v>13</v>
      </c>
      <c r="V22" s="65"/>
      <c r="W22" s="65"/>
      <c r="X22" s="65"/>
      <c r="Y22" s="65"/>
      <c r="Z22" s="65"/>
      <c r="AA22" s="68">
        <f>SUM(AA19:AE21)</f>
        <v>66000</v>
      </c>
      <c r="AB22" s="69"/>
      <c r="AC22" s="69"/>
      <c r="AD22" s="69"/>
      <c r="AE22" s="69"/>
      <c r="AF22" s="10" t="s">
        <v>0</v>
      </c>
      <c r="AG22" s="9"/>
      <c r="AH22" s="9"/>
    </row>
    <row r="23" spans="1:34" x14ac:dyDescent="0.55000000000000004">
      <c r="A23" s="8"/>
      <c r="B23" s="33"/>
      <c r="C23" s="33"/>
      <c r="D23" s="33"/>
      <c r="E23" s="33"/>
      <c r="F23" s="33"/>
      <c r="G23" s="33"/>
      <c r="H23" s="6"/>
      <c r="I23" s="9"/>
      <c r="J23" s="9"/>
      <c r="K23" s="9"/>
      <c r="L23" s="6"/>
      <c r="M23" s="11"/>
      <c r="N23" s="11"/>
      <c r="O23" s="9"/>
      <c r="P23" s="6"/>
      <c r="Q23" s="9"/>
      <c r="R23" s="9"/>
      <c r="S23" s="9"/>
      <c r="T23" s="6"/>
      <c r="U23" s="9"/>
      <c r="V23" s="9"/>
      <c r="W23" s="9"/>
      <c r="X23" s="6"/>
      <c r="Y23" s="9"/>
      <c r="Z23" s="9"/>
      <c r="AA23" s="9"/>
      <c r="AB23" s="6"/>
      <c r="AC23" s="9"/>
      <c r="AD23" s="9"/>
      <c r="AE23" s="9"/>
      <c r="AF23" s="9"/>
      <c r="AG23" s="9"/>
      <c r="AH23" s="9"/>
    </row>
    <row r="24" spans="1:34" x14ac:dyDescent="0.55000000000000004">
      <c r="A24" s="8"/>
      <c r="B24" s="35"/>
      <c r="C24" s="35"/>
      <c r="D24" s="35"/>
      <c r="E24" s="60"/>
      <c r="F24" s="60"/>
      <c r="G24" s="60"/>
      <c r="H24" s="61"/>
      <c r="I24" s="61"/>
      <c r="J24" s="61"/>
      <c r="K24" s="61"/>
      <c r="L24" s="61"/>
      <c r="M24" s="62"/>
      <c r="N24" s="62"/>
      <c r="O24" s="9"/>
      <c r="P24" s="6"/>
      <c r="Q24" s="9"/>
      <c r="R24" s="9"/>
      <c r="S24" s="9"/>
      <c r="T24" s="6"/>
      <c r="U24" s="56" t="s">
        <v>12</v>
      </c>
      <c r="V24" s="57"/>
      <c r="W24" s="57"/>
      <c r="X24" s="57"/>
      <c r="Y24" s="57"/>
      <c r="Z24" s="57"/>
      <c r="AA24" s="58">
        <v>100000</v>
      </c>
      <c r="AB24" s="59"/>
      <c r="AC24" s="59"/>
      <c r="AD24" s="59"/>
      <c r="AE24" s="59"/>
      <c r="AF24" s="10" t="s">
        <v>0</v>
      </c>
      <c r="AG24" s="9"/>
      <c r="AH24" s="9"/>
    </row>
    <row r="25" spans="1:34" ht="18.649999999999999" customHeight="1" x14ac:dyDescent="0.55000000000000004">
      <c r="A25" s="8"/>
      <c r="B25" s="35"/>
      <c r="C25" s="35"/>
      <c r="D25" s="35"/>
      <c r="E25" s="35"/>
      <c r="F25" s="35"/>
      <c r="G25" s="35"/>
      <c r="H25" s="34"/>
      <c r="I25" s="34"/>
      <c r="J25" s="34"/>
      <c r="K25" s="34"/>
      <c r="L25" s="34"/>
      <c r="M25" s="36"/>
      <c r="N25" s="36"/>
      <c r="O25" s="9"/>
      <c r="P25" s="6"/>
      <c r="Q25" s="9"/>
      <c r="R25" s="9"/>
      <c r="S25" s="9"/>
      <c r="T25" s="6"/>
      <c r="U25" s="9"/>
      <c r="V25" s="9"/>
      <c r="W25" s="9"/>
      <c r="X25" s="6"/>
      <c r="Y25" s="9"/>
      <c r="Z25" s="9"/>
      <c r="AA25" s="63"/>
      <c r="AB25" s="63"/>
      <c r="AC25" s="63"/>
      <c r="AD25" s="63"/>
      <c r="AE25" s="63"/>
      <c r="AF25" s="9"/>
      <c r="AG25" s="9"/>
      <c r="AH25" s="9"/>
    </row>
    <row r="26" spans="1:34" ht="40.5" customHeight="1" x14ac:dyDescent="0.55000000000000004">
      <c r="A26" s="8"/>
      <c r="B26" s="36"/>
      <c r="C26" s="36"/>
      <c r="D26" s="36"/>
      <c r="E26" s="36"/>
      <c r="F26" s="22"/>
      <c r="G26" s="22"/>
      <c r="H26" s="6"/>
      <c r="I26" s="9"/>
      <c r="J26" s="9"/>
      <c r="K26" s="9"/>
      <c r="L26" s="6"/>
      <c r="M26" s="9"/>
      <c r="N26" s="9"/>
      <c r="O26" s="9"/>
      <c r="P26" s="6"/>
      <c r="Q26" s="9"/>
      <c r="R26" s="9"/>
      <c r="S26" s="9"/>
      <c r="T26" s="6"/>
      <c r="U26" s="52" t="s">
        <v>29</v>
      </c>
      <c r="V26" s="53"/>
      <c r="W26" s="53"/>
      <c r="X26" s="53"/>
      <c r="Y26" s="53"/>
      <c r="Z26" s="53"/>
      <c r="AA26" s="54">
        <f>ROUNDDOWN(MIN(AA22:AE24),-3)</f>
        <v>66000</v>
      </c>
      <c r="AB26" s="54"/>
      <c r="AC26" s="54"/>
      <c r="AD26" s="54"/>
      <c r="AE26" s="55"/>
      <c r="AF26" s="49" t="s">
        <v>0</v>
      </c>
      <c r="AG26" s="9"/>
      <c r="AH26" s="9"/>
    </row>
    <row r="27" spans="1:34" ht="18.5" thickBot="1" x14ac:dyDescent="0.6">
      <c r="A27" s="8"/>
      <c r="B27" s="36"/>
      <c r="C27" s="36"/>
      <c r="D27" s="36"/>
      <c r="E27" s="36"/>
      <c r="F27" s="22"/>
      <c r="G27" s="22"/>
      <c r="H27" s="6"/>
      <c r="I27" s="9"/>
      <c r="J27" s="9"/>
      <c r="K27" s="9"/>
      <c r="L27" s="6"/>
      <c r="M27" s="9"/>
      <c r="N27" s="9"/>
      <c r="O27" s="9"/>
      <c r="P27" s="6"/>
      <c r="Q27" s="9"/>
      <c r="R27" s="9"/>
      <c r="S27" s="9"/>
      <c r="T27" s="6"/>
      <c r="U27" s="43"/>
      <c r="V27" s="44"/>
      <c r="W27" s="44"/>
      <c r="X27" s="44"/>
      <c r="Y27" s="44"/>
      <c r="Z27" s="50" t="s">
        <v>19</v>
      </c>
      <c r="AA27" s="51"/>
      <c r="AB27" s="51"/>
      <c r="AC27" s="51"/>
      <c r="AD27" s="51"/>
      <c r="AE27" s="51"/>
      <c r="AF27" s="51"/>
      <c r="AG27" s="9"/>
      <c r="AH27" s="9"/>
    </row>
    <row r="28" spans="1:34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1"/>
    </row>
    <row r="29" spans="1:34" ht="26.5" x14ac:dyDescent="0.55000000000000004">
      <c r="A29" s="47" t="s">
        <v>22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7.149999999999999" customHeight="1" x14ac:dyDescent="0.55000000000000004">
      <c r="A30" s="8"/>
      <c r="B30" s="1"/>
      <c r="C30" s="9"/>
      <c r="D30" s="9"/>
      <c r="E30" s="1"/>
      <c r="F30" s="1"/>
      <c r="G30" s="93" t="s">
        <v>18</v>
      </c>
      <c r="H30" s="90"/>
      <c r="I30" s="90"/>
      <c r="J30" s="90"/>
      <c r="K30" s="90"/>
      <c r="L30" s="90"/>
      <c r="M30" s="90"/>
      <c r="N30" s="90"/>
      <c r="O30" s="90"/>
      <c r="P30" s="6"/>
      <c r="Q30" s="9"/>
      <c r="R30" s="62" t="s">
        <v>5</v>
      </c>
      <c r="S30" s="90"/>
      <c r="T30" s="90"/>
      <c r="U30" s="90"/>
      <c r="V30" s="90"/>
      <c r="W30" s="90"/>
      <c r="X30" s="6"/>
      <c r="Y30" s="36"/>
      <c r="Z30" s="37"/>
      <c r="AA30" s="62" t="s">
        <v>6</v>
      </c>
      <c r="AB30" s="62"/>
      <c r="AC30" s="62"/>
      <c r="AD30" s="62"/>
      <c r="AE30" s="62"/>
      <c r="AF30" s="62"/>
      <c r="AG30" s="36"/>
      <c r="AH30" s="9"/>
    </row>
    <row r="31" spans="1:34" ht="19" customHeight="1" x14ac:dyDescent="0.55000000000000004">
      <c r="A31" s="8"/>
      <c r="B31" s="87" t="s">
        <v>27</v>
      </c>
      <c r="C31" s="88"/>
      <c r="D31" s="88"/>
      <c r="E31" s="88"/>
      <c r="F31" s="88"/>
      <c r="G31" s="89"/>
      <c r="H31" s="81">
        <v>100000</v>
      </c>
      <c r="I31" s="82"/>
      <c r="J31" s="82"/>
      <c r="K31" s="82"/>
      <c r="L31" s="82"/>
      <c r="M31" s="83" t="s">
        <v>4</v>
      </c>
      <c r="N31" s="84"/>
      <c r="O31" s="39"/>
      <c r="P31" s="40" t="s">
        <v>2</v>
      </c>
      <c r="Q31" s="41"/>
      <c r="R31" s="85">
        <v>0.15</v>
      </c>
      <c r="S31" s="86"/>
      <c r="T31" s="86"/>
      <c r="U31" s="83" t="s">
        <v>3</v>
      </c>
      <c r="V31" s="84"/>
      <c r="W31" s="84"/>
      <c r="X31" s="42"/>
      <c r="Y31" s="40" t="s">
        <v>1</v>
      </c>
      <c r="Z31" s="41"/>
      <c r="AA31" s="66">
        <f t="shared" ref="AA31:AA33" si="1">H31*R31</f>
        <v>15000</v>
      </c>
      <c r="AB31" s="67"/>
      <c r="AC31" s="67"/>
      <c r="AD31" s="67"/>
      <c r="AE31" s="67"/>
      <c r="AF31" s="41" t="s">
        <v>0</v>
      </c>
      <c r="AG31" s="9"/>
      <c r="AH31" s="9"/>
    </row>
    <row r="32" spans="1:34" ht="19" customHeight="1" x14ac:dyDescent="0.55000000000000004">
      <c r="A32" s="8"/>
      <c r="B32" s="78" t="s">
        <v>26</v>
      </c>
      <c r="C32" s="79"/>
      <c r="D32" s="79"/>
      <c r="E32" s="79"/>
      <c r="F32" s="79"/>
      <c r="G32" s="80"/>
      <c r="H32" s="96">
        <v>70000</v>
      </c>
      <c r="I32" s="97"/>
      <c r="J32" s="97"/>
      <c r="K32" s="97"/>
      <c r="L32" s="97"/>
      <c r="M32" s="109" t="s">
        <v>4</v>
      </c>
      <c r="N32" s="110"/>
      <c r="O32" s="29"/>
      <c r="P32" s="30" t="s">
        <v>2</v>
      </c>
      <c r="Q32" s="31"/>
      <c r="R32" s="111">
        <v>0.2</v>
      </c>
      <c r="S32" s="112"/>
      <c r="T32" s="112"/>
      <c r="U32" s="109" t="s">
        <v>3</v>
      </c>
      <c r="V32" s="110"/>
      <c r="W32" s="110"/>
      <c r="X32" s="32"/>
      <c r="Y32" s="30" t="s">
        <v>1</v>
      </c>
      <c r="Z32" s="31"/>
      <c r="AA32" s="94">
        <f t="shared" si="1"/>
        <v>14000</v>
      </c>
      <c r="AB32" s="95"/>
      <c r="AC32" s="95"/>
      <c r="AD32" s="95"/>
      <c r="AE32" s="95"/>
      <c r="AF32" s="31" t="s">
        <v>0</v>
      </c>
      <c r="AG32" s="9"/>
      <c r="AH32" s="9"/>
    </row>
    <row r="33" spans="1:34" ht="19" customHeight="1" x14ac:dyDescent="0.55000000000000004">
      <c r="A33" s="8"/>
      <c r="B33" s="113" t="s">
        <v>25</v>
      </c>
      <c r="C33" s="114"/>
      <c r="D33" s="114"/>
      <c r="E33" s="114"/>
      <c r="F33" s="114"/>
      <c r="G33" s="115"/>
      <c r="H33" s="70">
        <v>80000</v>
      </c>
      <c r="I33" s="71"/>
      <c r="J33" s="71"/>
      <c r="K33" s="71"/>
      <c r="L33" s="71"/>
      <c r="M33" s="72" t="s">
        <v>4</v>
      </c>
      <c r="N33" s="73"/>
      <c r="O33" s="25"/>
      <c r="P33" s="26" t="s">
        <v>2</v>
      </c>
      <c r="Q33" s="27"/>
      <c r="R33" s="74">
        <v>0.15</v>
      </c>
      <c r="S33" s="75"/>
      <c r="T33" s="76"/>
      <c r="U33" s="72" t="s">
        <v>3</v>
      </c>
      <c r="V33" s="73"/>
      <c r="W33" s="73"/>
      <c r="X33" s="28"/>
      <c r="Y33" s="26" t="s">
        <v>1</v>
      </c>
      <c r="Z33" s="27"/>
      <c r="AA33" s="99">
        <f t="shared" si="1"/>
        <v>12000</v>
      </c>
      <c r="AB33" s="100"/>
      <c r="AC33" s="100"/>
      <c r="AD33" s="100"/>
      <c r="AE33" s="100"/>
      <c r="AF33" s="27" t="s">
        <v>0</v>
      </c>
      <c r="AG33" s="9"/>
      <c r="AH33" s="9"/>
    </row>
    <row r="34" spans="1:34" x14ac:dyDescent="0.55000000000000004">
      <c r="A34" s="8"/>
      <c r="B34" s="36"/>
      <c r="C34" s="36"/>
      <c r="D34" s="36"/>
      <c r="E34" s="36"/>
      <c r="F34" s="22"/>
      <c r="G34" s="22"/>
      <c r="H34" s="50" t="s">
        <v>17</v>
      </c>
      <c r="I34" s="51"/>
      <c r="J34" s="51"/>
      <c r="K34" s="51"/>
      <c r="L34" s="51"/>
      <c r="M34" s="51"/>
      <c r="N34" s="51"/>
      <c r="O34" s="9"/>
      <c r="P34" s="6"/>
      <c r="Q34" s="9"/>
      <c r="R34" s="9"/>
      <c r="S34" s="9"/>
      <c r="T34" s="6"/>
      <c r="U34" s="64" t="s">
        <v>13</v>
      </c>
      <c r="V34" s="65"/>
      <c r="W34" s="65"/>
      <c r="X34" s="65"/>
      <c r="Y34" s="65"/>
      <c r="Z34" s="65"/>
      <c r="AA34" s="68">
        <f>SUM(AA31:AE33)</f>
        <v>41000</v>
      </c>
      <c r="AB34" s="69"/>
      <c r="AC34" s="69"/>
      <c r="AD34" s="69"/>
      <c r="AE34" s="69"/>
      <c r="AF34" s="10" t="s">
        <v>0</v>
      </c>
      <c r="AG34" s="9"/>
      <c r="AH34" s="9"/>
    </row>
    <row r="35" spans="1:34" x14ac:dyDescent="0.55000000000000004">
      <c r="A35" s="8"/>
      <c r="B35" s="33"/>
      <c r="C35" s="33"/>
      <c r="D35" s="33"/>
      <c r="E35" s="33"/>
      <c r="F35" s="33"/>
      <c r="G35" s="33"/>
      <c r="H35" s="6"/>
      <c r="I35" s="9"/>
      <c r="J35" s="9"/>
      <c r="K35" s="9"/>
      <c r="L35" s="6"/>
      <c r="M35" s="11"/>
      <c r="N35" s="11"/>
      <c r="O35" s="9"/>
      <c r="P35" s="6"/>
      <c r="Q35" s="9"/>
      <c r="R35" s="9"/>
      <c r="S35" s="9"/>
      <c r="T35" s="6"/>
      <c r="U35" s="9"/>
      <c r="V35" s="9"/>
      <c r="W35" s="9"/>
      <c r="X35" s="6"/>
      <c r="Y35" s="9"/>
      <c r="Z35" s="9"/>
      <c r="AA35" s="9"/>
      <c r="AB35" s="6"/>
      <c r="AC35" s="9"/>
      <c r="AD35" s="9"/>
      <c r="AE35" s="9"/>
      <c r="AF35" s="9"/>
      <c r="AG35" s="9"/>
      <c r="AH35" s="9"/>
    </row>
    <row r="36" spans="1:34" x14ac:dyDescent="0.55000000000000004">
      <c r="A36" s="8"/>
      <c r="B36" s="35"/>
      <c r="C36" s="35"/>
      <c r="D36" s="35"/>
      <c r="E36" s="60"/>
      <c r="F36" s="60"/>
      <c r="G36" s="60"/>
      <c r="H36" s="61"/>
      <c r="I36" s="61"/>
      <c r="J36" s="61"/>
      <c r="K36" s="61"/>
      <c r="L36" s="61"/>
      <c r="M36" s="62"/>
      <c r="N36" s="62"/>
      <c r="O36" s="9"/>
      <c r="P36" s="6"/>
      <c r="Q36" s="9"/>
      <c r="R36" s="9"/>
      <c r="S36" s="9"/>
      <c r="T36" s="6"/>
      <c r="U36" s="56" t="s">
        <v>12</v>
      </c>
      <c r="V36" s="57"/>
      <c r="W36" s="57"/>
      <c r="X36" s="57"/>
      <c r="Y36" s="57"/>
      <c r="Z36" s="57"/>
      <c r="AA36" s="58">
        <v>50000</v>
      </c>
      <c r="AB36" s="59"/>
      <c r="AC36" s="59"/>
      <c r="AD36" s="59"/>
      <c r="AE36" s="59"/>
      <c r="AF36" s="10" t="s">
        <v>0</v>
      </c>
      <c r="AG36" s="9"/>
      <c r="AH36" s="9"/>
    </row>
    <row r="37" spans="1:34" ht="18.649999999999999" customHeight="1" x14ac:dyDescent="0.55000000000000004">
      <c r="A37" s="8"/>
      <c r="B37" s="35"/>
      <c r="C37" s="35"/>
      <c r="D37" s="35"/>
      <c r="E37" s="35"/>
      <c r="F37" s="35"/>
      <c r="G37" s="35"/>
      <c r="H37" s="34"/>
      <c r="I37" s="34"/>
      <c r="J37" s="34"/>
      <c r="K37" s="34"/>
      <c r="L37" s="34"/>
      <c r="M37" s="36"/>
      <c r="N37" s="36"/>
      <c r="O37" s="9"/>
      <c r="P37" s="6"/>
      <c r="Q37" s="9"/>
      <c r="R37" s="9"/>
      <c r="S37" s="9"/>
      <c r="T37" s="6"/>
      <c r="U37" s="9"/>
      <c r="V37" s="9"/>
      <c r="W37" s="9"/>
      <c r="X37" s="6"/>
      <c r="Y37" s="9"/>
      <c r="Z37" s="9"/>
      <c r="AA37" s="63"/>
      <c r="AB37" s="63"/>
      <c r="AC37" s="63"/>
      <c r="AD37" s="63"/>
      <c r="AE37" s="63"/>
      <c r="AF37" s="9"/>
      <c r="AG37" s="9"/>
      <c r="AH37" s="9"/>
    </row>
    <row r="38" spans="1:34" ht="40.5" customHeight="1" x14ac:dyDescent="0.55000000000000004">
      <c r="A38" s="8"/>
      <c r="B38" s="36"/>
      <c r="C38" s="36"/>
      <c r="D38" s="36"/>
      <c r="E38" s="36"/>
      <c r="F38" s="22"/>
      <c r="G38" s="22"/>
      <c r="H38" s="6"/>
      <c r="I38" s="9"/>
      <c r="J38" s="9"/>
      <c r="K38" s="9"/>
      <c r="L38" s="6"/>
      <c r="M38" s="9"/>
      <c r="N38" s="9"/>
      <c r="O38" s="9"/>
      <c r="P38" s="6"/>
      <c r="Q38" s="9"/>
      <c r="R38" s="9"/>
      <c r="S38" s="9"/>
      <c r="T38" s="6"/>
      <c r="U38" s="52" t="s">
        <v>29</v>
      </c>
      <c r="V38" s="53"/>
      <c r="W38" s="53"/>
      <c r="X38" s="53"/>
      <c r="Y38" s="53"/>
      <c r="Z38" s="53"/>
      <c r="AA38" s="54">
        <f>ROUNDDOWN(MIN(AA34:AE36),-3)</f>
        <v>41000</v>
      </c>
      <c r="AB38" s="54"/>
      <c r="AC38" s="54"/>
      <c r="AD38" s="54"/>
      <c r="AE38" s="55"/>
      <c r="AF38" s="49" t="s">
        <v>0</v>
      </c>
      <c r="AG38" s="9"/>
      <c r="AH38" s="9"/>
    </row>
    <row r="39" spans="1:34" x14ac:dyDescent="0.55000000000000004">
      <c r="A39" s="8"/>
      <c r="B39" s="36"/>
      <c r="C39" s="36"/>
      <c r="D39" s="36"/>
      <c r="E39" s="36"/>
      <c r="F39" s="22"/>
      <c r="G39" s="22"/>
      <c r="H39" s="6"/>
      <c r="I39" s="9"/>
      <c r="J39" s="9"/>
      <c r="K39" s="9"/>
      <c r="L39" s="6"/>
      <c r="M39" s="9"/>
      <c r="N39" s="9"/>
      <c r="O39" s="9"/>
      <c r="P39" s="6"/>
      <c r="Q39" s="9"/>
      <c r="R39" s="9"/>
      <c r="S39" s="9"/>
      <c r="T39" s="6"/>
      <c r="U39" s="43"/>
      <c r="V39" s="44"/>
      <c r="W39" s="44"/>
      <c r="X39" s="44"/>
      <c r="Y39" s="44"/>
      <c r="Z39" s="50" t="s">
        <v>19</v>
      </c>
      <c r="AA39" s="51"/>
      <c r="AB39" s="51"/>
      <c r="AC39" s="51"/>
      <c r="AD39" s="51"/>
      <c r="AE39" s="51"/>
      <c r="AF39" s="51"/>
      <c r="AG39" s="9"/>
      <c r="AH39" s="9"/>
    </row>
    <row r="40" spans="1:34" x14ac:dyDescent="0.55000000000000004">
      <c r="A40" s="8"/>
      <c r="B40" s="36"/>
      <c r="C40" s="36"/>
      <c r="D40" s="36"/>
      <c r="E40" s="36"/>
      <c r="F40" s="22"/>
      <c r="G40" s="22"/>
      <c r="H40" s="6"/>
      <c r="I40" s="9"/>
      <c r="J40" s="9"/>
      <c r="K40" s="9"/>
      <c r="L40" s="6"/>
      <c r="M40" s="9"/>
      <c r="N40" s="9"/>
      <c r="O40" s="9"/>
      <c r="P40" s="6"/>
      <c r="Q40" s="9"/>
      <c r="R40" s="9"/>
      <c r="S40" s="9"/>
      <c r="T40" s="6"/>
      <c r="U40" s="43"/>
      <c r="V40" s="44"/>
      <c r="W40" s="44"/>
      <c r="X40" s="44"/>
      <c r="Y40" s="44"/>
      <c r="Z40" s="44"/>
      <c r="AA40" s="45"/>
      <c r="AB40" s="45"/>
      <c r="AC40" s="45"/>
      <c r="AD40" s="45"/>
      <c r="AE40" s="45"/>
      <c r="AF40" s="9"/>
      <c r="AG40" s="9"/>
    </row>
  </sheetData>
  <sheetProtection algorithmName="SHA-512" hashValue="8BSGO6L3A6AJsAmfbvKSIk0oF+IbxtvdIrhnajtpaBkczjy7y602erNpGgc/hZ504AK+uSHWfGoyRGYQ3O8U8A==" saltValue="DF2hUTRDzxw2r3RaY5jeiQ==" spinCount="100000" sheet="1" objects="1" scenarios="1"/>
  <protectedRanges>
    <protectedRange sqref="AB14" name="範囲5"/>
    <protectedRange sqref="AB14" name="範囲4"/>
    <protectedRange password="CA70" sqref="H19:L21 H31:L33" name="範囲2"/>
    <protectedRange password="CA70" sqref="G7:AF7" name="範囲1"/>
  </protectedRanges>
  <mergeCells count="73">
    <mergeCell ref="AD1:AG1"/>
    <mergeCell ref="A3:AG3"/>
    <mergeCell ref="B7:F7"/>
    <mergeCell ref="G7:AF7"/>
    <mergeCell ref="C10:AE12"/>
    <mergeCell ref="R19:T19"/>
    <mergeCell ref="U19:W19"/>
    <mergeCell ref="B14:AA14"/>
    <mergeCell ref="AB14:AF14"/>
    <mergeCell ref="G18:O18"/>
    <mergeCell ref="R18:W18"/>
    <mergeCell ref="AA18:AF18"/>
    <mergeCell ref="AA19:AE19"/>
    <mergeCell ref="B21:G21"/>
    <mergeCell ref="H21:L21"/>
    <mergeCell ref="M21:N21"/>
    <mergeCell ref="R21:T21"/>
    <mergeCell ref="U21:W21"/>
    <mergeCell ref="AA21:AE21"/>
    <mergeCell ref="B20:G20"/>
    <mergeCell ref="H20:L20"/>
    <mergeCell ref="M20:N20"/>
    <mergeCell ref="R20:T20"/>
    <mergeCell ref="U20:W20"/>
    <mergeCell ref="AA20:AE20"/>
    <mergeCell ref="B19:G19"/>
    <mergeCell ref="H19:L19"/>
    <mergeCell ref="M19:N19"/>
    <mergeCell ref="AA25:AE25"/>
    <mergeCell ref="U26:Z26"/>
    <mergeCell ref="AA26:AE26"/>
    <mergeCell ref="Z27:AF27"/>
    <mergeCell ref="H22:N22"/>
    <mergeCell ref="U22:Z22"/>
    <mergeCell ref="AA22:AE22"/>
    <mergeCell ref="E24:G24"/>
    <mergeCell ref="H24:L24"/>
    <mergeCell ref="M24:N24"/>
    <mergeCell ref="U24:Z24"/>
    <mergeCell ref="AA24:AE24"/>
    <mergeCell ref="B31:G31"/>
    <mergeCell ref="R31:T31"/>
    <mergeCell ref="AA36:AE36"/>
    <mergeCell ref="G30:O30"/>
    <mergeCell ref="R30:W30"/>
    <mergeCell ref="AA30:AF30"/>
    <mergeCell ref="H31:L31"/>
    <mergeCell ref="M31:N31"/>
    <mergeCell ref="U31:W31"/>
    <mergeCell ref="AA31:AE31"/>
    <mergeCell ref="B33:G33"/>
    <mergeCell ref="H33:L33"/>
    <mergeCell ref="M33:N33"/>
    <mergeCell ref="R33:T33"/>
    <mergeCell ref="U33:W33"/>
    <mergeCell ref="AA33:AE33"/>
    <mergeCell ref="B32:G32"/>
    <mergeCell ref="H32:L32"/>
    <mergeCell ref="M32:N32"/>
    <mergeCell ref="R32:T32"/>
    <mergeCell ref="U32:W32"/>
    <mergeCell ref="AA32:AE32"/>
    <mergeCell ref="AA37:AE37"/>
    <mergeCell ref="U38:Z38"/>
    <mergeCell ref="AA38:AE38"/>
    <mergeCell ref="Z39:AF39"/>
    <mergeCell ref="H34:N34"/>
    <mergeCell ref="U34:Z34"/>
    <mergeCell ref="AA34:AE34"/>
    <mergeCell ref="E36:G36"/>
    <mergeCell ref="H36:L36"/>
    <mergeCell ref="M36:N36"/>
    <mergeCell ref="U36:Z36"/>
  </mergeCells>
  <phoneticPr fontId="1"/>
  <dataValidations count="1">
    <dataValidation type="list" allowBlank="1" showInputMessage="1" showErrorMessage="1" sqref="AB14:AF14" xr:uid="{F92F67D7-A9A4-47E7-AA58-7F371C454E7A}">
      <formula1>$AU$14:$AU$15</formula1>
    </dataValidation>
  </dataValidations>
  <printOptions horizontalCentered="1" verticalCentered="1"/>
  <pageMargins left="0.25" right="0.25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計算書(高圧電力) _R7</vt:lpstr>
      <vt:lpstr>計算書(高圧電力) _R7記載例</vt:lpstr>
      <vt:lpstr>'計算書(高圧電力) _R7'!Print_Area</vt:lpstr>
      <vt:lpstr>'計算書(高圧電力) _R7記載例'!Print_Area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2025-10-03T06:56:32Z</cp:lastPrinted>
  <dcterms:created xsi:type="dcterms:W3CDTF">2021-06-04T01:40:56Z</dcterms:created>
  <dcterms:modified xsi:type="dcterms:W3CDTF">2025-10-10T02:14:52Z</dcterms:modified>
</cp:coreProperties>
</file>