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17021_産業政策課\010_産業政策係\経済対策（Ｒ５）\03_執行_10～5月分\06_申請要領\"/>
    </mc:Choice>
  </mc:AlternateContent>
  <xr:revisionPtr revIDLastSave="0" documentId="13_ncr:1_{FFD5E28B-0DD3-4F15-B8AF-596479B7D8DB}" xr6:coauthVersionLast="47" xr6:coauthVersionMax="47" xr10:uidLastSave="{00000000-0000-0000-0000-000000000000}"/>
  <bookViews>
    <workbookView xWindow="0" yWindow="-16320" windowWidth="29040" windowHeight="15840" activeTab="1" xr2:uid="{0153A7D0-A575-4978-AE5A-5FF36036F513}"/>
  </bookViews>
  <sheets>
    <sheet name="計算書(LPガス)  延長　記入例" sheetId="35" r:id="rId1"/>
    <sheet name="計算書(LPガス)  延長" sheetId="34" r:id="rId2"/>
  </sheets>
  <definedNames>
    <definedName name="_xlnm.Print_Area" localSheetId="1">'計算書(LPガス)  延長'!$A$1:$AH$57</definedName>
    <definedName name="_xlnm.Print_Area" localSheetId="0">'計算書(LPガス)  延長　記入例'!$A$1:$AH$57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35" l="1"/>
  <c r="AV54" i="35"/>
  <c r="Z54" i="35" s="1"/>
  <c r="AV53" i="35"/>
  <c r="Z53" i="35" s="1"/>
  <c r="AV52" i="35"/>
  <c r="Z52" i="35" s="1"/>
  <c r="AV51" i="35"/>
  <c r="Z51" i="35" s="1"/>
  <c r="AV50" i="35"/>
  <c r="Z50" i="35" s="1"/>
  <c r="AV49" i="35"/>
  <c r="Z49" i="35"/>
  <c r="AV48" i="35"/>
  <c r="Z48" i="35"/>
  <c r="AV47" i="35"/>
  <c r="Z47" i="35" s="1"/>
  <c r="N38" i="35"/>
  <c r="AB38" i="35" s="1"/>
  <c r="N37" i="35"/>
  <c r="AB37" i="35" s="1"/>
  <c r="N36" i="35"/>
  <c r="AB36" i="35" s="1"/>
  <c r="AB35" i="35"/>
  <c r="N35" i="35"/>
  <c r="N34" i="35"/>
  <c r="AB34" i="35" s="1"/>
  <c r="N33" i="35"/>
  <c r="AB33" i="35" s="1"/>
  <c r="N32" i="35"/>
  <c r="AB32" i="35" s="1"/>
  <c r="AB31" i="35"/>
  <c r="N31" i="35"/>
  <c r="N41" i="35" s="1"/>
  <c r="N57" i="34"/>
  <c r="N37" i="34"/>
  <c r="AB37" i="34" s="1"/>
  <c r="AV48" i="34"/>
  <c r="Z48" i="34" s="1"/>
  <c r="AV54" i="34"/>
  <c r="Z54" i="34" s="1"/>
  <c r="AV53" i="34"/>
  <c r="Z53" i="34" s="1"/>
  <c r="AV52" i="34"/>
  <c r="Z52" i="34" s="1"/>
  <c r="AV51" i="34"/>
  <c r="Z51" i="34" s="1"/>
  <c r="AV50" i="34"/>
  <c r="Z50" i="34" s="1"/>
  <c r="AV49" i="34"/>
  <c r="Z49" i="34" s="1"/>
  <c r="AV47" i="34"/>
  <c r="Z47" i="34" s="1"/>
  <c r="AA40" i="35" l="1"/>
  <c r="Z56" i="35"/>
  <c r="Z56" i="34"/>
  <c r="N31" i="34" l="1"/>
  <c r="AB31" i="34" l="1"/>
  <c r="N38" i="34"/>
  <c r="AB38" i="34" s="1"/>
  <c r="N36" i="34"/>
  <c r="AB36" i="34" s="1"/>
  <c r="N35" i="34"/>
  <c r="AB35" i="34" s="1"/>
  <c r="N34" i="34"/>
  <c r="AB34" i="34" s="1"/>
  <c r="N33" i="34"/>
  <c r="AB33" i="34" s="1"/>
  <c r="N32" i="34"/>
  <c r="AB32" i="34" s="1"/>
  <c r="AA40" i="34" l="1"/>
  <c r="N41" i="34"/>
</calcChain>
</file>

<file path=xl/sharedStrings.xml><?xml version="1.0" encoding="utf-8"?>
<sst xmlns="http://schemas.openxmlformats.org/spreadsheetml/2006/main" count="283" uniqueCount="47">
  <si>
    <t>円</t>
    <rPh sb="0" eb="1">
      <t>エン</t>
    </rPh>
    <phoneticPr fontId="1"/>
  </si>
  <si>
    <t>＝</t>
    <phoneticPr fontId="1"/>
  </si>
  <si>
    <t>×</t>
    <phoneticPr fontId="1"/>
  </si>
  <si>
    <t>【支援額単価】</t>
    <rPh sb="1" eb="3">
      <t>シエン</t>
    </rPh>
    <rPh sb="3" eb="4">
      <t>ガク</t>
    </rPh>
    <rPh sb="4" eb="6">
      <t>タンカ</t>
    </rPh>
    <phoneticPr fontId="1"/>
  </si>
  <si>
    <t>【支援額算定】</t>
    <rPh sb="1" eb="3">
      <t>シエン</t>
    </rPh>
    <rPh sb="3" eb="4">
      <t>ガク</t>
    </rPh>
    <rPh sb="4" eb="6">
      <t>サンテイ</t>
    </rPh>
    <phoneticPr fontId="1"/>
  </si>
  <si>
    <t>支援申請額</t>
    <rPh sb="0" eb="2">
      <t>シエン</t>
    </rPh>
    <rPh sb="2" eb="5">
      <t>シンセイガク</t>
    </rPh>
    <phoneticPr fontId="1"/>
  </si>
  <si>
    <t>㎥</t>
    <phoneticPr fontId="1"/>
  </si>
  <si>
    <t>円/㎥</t>
    <rPh sb="0" eb="1">
      <t>エン</t>
    </rPh>
    <phoneticPr fontId="1"/>
  </si>
  <si>
    <t>→</t>
    <phoneticPr fontId="1"/>
  </si>
  <si>
    <t>kg</t>
    <phoneticPr fontId="1"/>
  </si>
  <si>
    <t>【支援額単価】</t>
    <phoneticPr fontId="1"/>
  </si>
  <si>
    <t>【支援額算定】</t>
    <phoneticPr fontId="1"/>
  </si>
  <si>
    <t xml:space="preserve"> ※㎥＝kg÷２にて換算</t>
    <rPh sb="10" eb="12">
      <t>カンザン</t>
    </rPh>
    <phoneticPr fontId="1"/>
  </si>
  <si>
    <t>（様式２）</t>
    <rPh sb="1" eb="3">
      <t>ヨウシキ</t>
    </rPh>
    <phoneticPr fontId="1"/>
  </si>
  <si>
    <t>１．申請事業者名</t>
    <rPh sb="2" eb="4">
      <t>シンセイ</t>
    </rPh>
    <rPh sb="4" eb="8">
      <t>ジギョウシャメイ</t>
    </rPh>
    <phoneticPr fontId="1"/>
  </si>
  <si>
    <t>申請書に記載された、法人名または屋号を記載ください。</t>
    <rPh sb="0" eb="3">
      <t>シンセイショ</t>
    </rPh>
    <rPh sb="4" eb="6">
      <t>キサイ</t>
    </rPh>
    <rPh sb="10" eb="13">
      <t>ホウジンメイ</t>
    </rPh>
    <rPh sb="16" eb="18">
      <t>ヤゴウ</t>
    </rPh>
    <rPh sb="19" eb="21">
      <t>キサイ</t>
    </rPh>
    <phoneticPr fontId="1"/>
  </si>
  <si>
    <t>工業用ＬＰガス用　申請額計算書</t>
    <rPh sb="0" eb="3">
      <t>コウギョウヨウ</t>
    </rPh>
    <rPh sb="7" eb="8">
      <t>ヨウ</t>
    </rPh>
    <rPh sb="9" eb="12">
      <t>シンセイガク</t>
    </rPh>
    <rPh sb="12" eb="15">
      <t>ケイサンショ</t>
    </rPh>
    <phoneticPr fontId="1"/>
  </si>
  <si>
    <t>ＬＰガス販売会社との取引単位により、下の表に使用量を記載してください。</t>
    <rPh sb="4" eb="8">
      <t>ハンバイカイシャ</t>
    </rPh>
    <rPh sb="10" eb="14">
      <t>トリヒキタンイ</t>
    </rPh>
    <rPh sb="18" eb="19">
      <t>シタ</t>
    </rPh>
    <rPh sb="20" eb="21">
      <t>ヒョウ</t>
    </rPh>
    <rPh sb="22" eb="25">
      <t>シヨウリョウ</t>
    </rPh>
    <rPh sb="26" eb="28">
      <t>キサイ</t>
    </rPh>
    <phoneticPr fontId="1"/>
  </si>
  <si>
    <t>法人名屋号</t>
    <rPh sb="0" eb="3">
      <t>ホウジンメイ</t>
    </rPh>
    <rPh sb="3" eb="5">
      <t>ヤゴウ</t>
    </rPh>
    <phoneticPr fontId="1"/>
  </si>
  <si>
    <t>株式会社　金沢商店</t>
    <rPh sb="0" eb="4">
      <t>カブシキカイシャ</t>
    </rPh>
    <rPh sb="5" eb="9">
      <t>カナザワショウテン</t>
    </rPh>
    <phoneticPr fontId="1"/>
  </si>
  <si>
    <t>【ガス使用量】※小数点未満切捨</t>
    <phoneticPr fontId="1"/>
  </si>
  <si>
    <t>【ガス使用量】※小数点未満切捨</t>
    <rPh sb="3" eb="5">
      <t>シヨウ</t>
    </rPh>
    <phoneticPr fontId="1"/>
  </si>
  <si>
    <t>延長分</t>
    <rPh sb="0" eb="3">
      <t>エンチョウブン</t>
    </rPh>
    <phoneticPr fontId="1"/>
  </si>
  <si>
    <t>使用月</t>
    <rPh sb="0" eb="3">
      <t>シヨウツキ</t>
    </rPh>
    <phoneticPr fontId="1"/>
  </si>
  <si>
    <t>　　　　　はい</t>
    <phoneticPr fontId="1"/>
  </si>
  <si>
    <r>
      <t>　申請したものはすべて、</t>
    </r>
    <r>
      <rPr>
        <b/>
        <sz val="11"/>
        <color rgb="FFFF0000"/>
        <rFont val="游ゴシック"/>
        <family val="3"/>
        <charset val="128"/>
      </rPr>
      <t>工業用LPガスとして使用</t>
    </r>
    <r>
      <rPr>
        <sz val="11"/>
        <color theme="1"/>
        <rFont val="游ゴシック"/>
        <family val="3"/>
        <charset val="128"/>
      </rPr>
      <t>したの分です。</t>
    </r>
    <rPh sb="12" eb="15">
      <t>コウギョウヨウ</t>
    </rPh>
    <rPh sb="22" eb="24">
      <t>シヨウ</t>
    </rPh>
    <rPh sb="27" eb="28">
      <t>ブン</t>
    </rPh>
    <phoneticPr fontId="1"/>
  </si>
  <si>
    <r>
      <t>　申請するガス使用量はすべて、</t>
    </r>
    <r>
      <rPr>
        <b/>
        <sz val="11"/>
        <color rgb="FFFF0000"/>
        <rFont val="游ゴシック"/>
        <family val="3"/>
        <charset val="128"/>
      </rPr>
      <t>金沢市内の事業所</t>
    </r>
    <r>
      <rPr>
        <sz val="11"/>
        <color theme="1"/>
        <rFont val="游ゴシック"/>
        <family val="3"/>
        <charset val="128"/>
      </rPr>
      <t>で使用した分です。</t>
    </r>
    <phoneticPr fontId="1"/>
  </si>
  <si>
    <r>
      <rPr>
        <b/>
        <sz val="11"/>
        <color rgb="FFFF0000"/>
        <rFont val="游ゴシック"/>
        <family val="3"/>
        <charset val="128"/>
      </rPr>
      <t>金沢市内の事業所</t>
    </r>
    <r>
      <rPr>
        <sz val="11"/>
        <color theme="1"/>
        <rFont val="游ゴシック"/>
        <family val="3"/>
        <charset val="128"/>
      </rPr>
      <t>における</t>
    </r>
    <r>
      <rPr>
        <b/>
        <sz val="11"/>
        <color rgb="FFFF0000"/>
        <rFont val="游ゴシック"/>
        <family val="3"/>
        <charset val="128"/>
      </rPr>
      <t>工業用LPガス</t>
    </r>
    <r>
      <rPr>
        <sz val="11"/>
        <color theme="1"/>
        <rFont val="游ゴシック"/>
        <family val="3"/>
        <charset val="128"/>
      </rPr>
      <t>使用量の月ごとの合計を、各月欄に記載してください。</t>
    </r>
    <rPh sb="0" eb="4">
      <t>カナザワシナイ</t>
    </rPh>
    <rPh sb="5" eb="8">
      <t>ジギョウショ</t>
    </rPh>
    <rPh sb="12" eb="15">
      <t>コウギョウヨウ</t>
    </rPh>
    <rPh sb="19" eb="22">
      <t>シヨウリョウ</t>
    </rPh>
    <rPh sb="23" eb="24">
      <t>ツキ</t>
    </rPh>
    <rPh sb="27" eb="29">
      <t>ゴウケイ</t>
    </rPh>
    <rPh sb="31" eb="33">
      <t>カクツキ</t>
    </rPh>
    <rPh sb="33" eb="34">
      <t>ラン</t>
    </rPh>
    <rPh sb="35" eb="37">
      <t>キサイ</t>
    </rPh>
    <phoneticPr fontId="1"/>
  </si>
  <si>
    <t>事業所名</t>
    <rPh sb="0" eb="4">
      <t>ジギョウショメイ</t>
    </rPh>
    <phoneticPr fontId="1"/>
  </si>
  <si>
    <t>住所</t>
    <rPh sb="0" eb="2">
      <t>ジュウショ</t>
    </rPh>
    <phoneticPr fontId="1"/>
  </si>
  <si>
    <t>２．使用した事業所</t>
    <phoneticPr fontId="1"/>
  </si>
  <si>
    <t>３．電力使用量と支援申請額</t>
    <rPh sb="2" eb="4">
      <t>デンリョク</t>
    </rPh>
    <rPh sb="4" eb="7">
      <t>シヨウリョウ</t>
    </rPh>
    <rPh sb="8" eb="10">
      <t>シエン</t>
    </rPh>
    <rPh sb="10" eb="12">
      <t>シンセイ</t>
    </rPh>
    <phoneticPr fontId="1"/>
  </si>
  <si>
    <r>
      <t>【取引単位が</t>
    </r>
    <r>
      <rPr>
        <b/>
        <sz val="11"/>
        <color rgb="FFFF0000"/>
        <rFont val="游ゴシック"/>
        <family val="3"/>
        <charset val="128"/>
      </rPr>
      <t>「㎥」</t>
    </r>
    <r>
      <rPr>
        <sz val="11"/>
        <color theme="1"/>
        <rFont val="游ゴシック"/>
        <family val="3"/>
        <charset val="128"/>
      </rPr>
      <t>の方】</t>
    </r>
    <rPh sb="1" eb="3">
      <t>トリヒキ</t>
    </rPh>
    <rPh sb="3" eb="5">
      <t>タンイ</t>
    </rPh>
    <rPh sb="10" eb="11">
      <t>カタ</t>
    </rPh>
    <phoneticPr fontId="1"/>
  </si>
  <si>
    <r>
      <t>【取引単位が</t>
    </r>
    <r>
      <rPr>
        <b/>
        <sz val="11"/>
        <color rgb="FFFF0000"/>
        <rFont val="游ゴシック"/>
        <family val="3"/>
        <charset val="128"/>
      </rPr>
      <t>「ｋｇ」</t>
    </r>
    <r>
      <rPr>
        <sz val="11"/>
        <color theme="1"/>
        <rFont val="游ゴシック"/>
        <family val="3"/>
        <charset val="128"/>
      </rPr>
      <t>の方】</t>
    </r>
    <rPh sb="1" eb="3">
      <t>トリヒキ</t>
    </rPh>
    <rPh sb="3" eb="5">
      <t>タンイ</t>
    </rPh>
    <rPh sb="11" eb="12">
      <t>カタ</t>
    </rPh>
    <phoneticPr fontId="1"/>
  </si>
  <si>
    <r>
      <t xml:space="preserve">2023年 </t>
    </r>
    <r>
      <rPr>
        <sz val="12"/>
        <color theme="1"/>
        <rFont val="游ゴシック"/>
        <family val="3"/>
        <charset val="128"/>
      </rPr>
      <t>10月分</t>
    </r>
    <rPh sb="4" eb="5">
      <t>ネン</t>
    </rPh>
    <rPh sb="8" eb="10">
      <t>ガツブン</t>
    </rPh>
    <phoneticPr fontId="1"/>
  </si>
  <si>
    <r>
      <t>2023年 11</t>
    </r>
    <r>
      <rPr>
        <sz val="12"/>
        <color theme="1"/>
        <rFont val="游ゴシック"/>
        <family val="3"/>
        <charset val="128"/>
      </rPr>
      <t>月分</t>
    </r>
    <rPh sb="4" eb="5">
      <t>ネン</t>
    </rPh>
    <rPh sb="8" eb="10">
      <t>ガツブン</t>
    </rPh>
    <phoneticPr fontId="1"/>
  </si>
  <si>
    <r>
      <t xml:space="preserve">2023年 </t>
    </r>
    <r>
      <rPr>
        <sz val="12"/>
        <color theme="1"/>
        <rFont val="游ゴシック"/>
        <family val="3"/>
        <charset val="128"/>
      </rPr>
      <t>12月分</t>
    </r>
    <rPh sb="4" eb="5">
      <t>ネン</t>
    </rPh>
    <rPh sb="8" eb="10">
      <t>ガツブン</t>
    </rPh>
    <phoneticPr fontId="1"/>
  </si>
  <si>
    <r>
      <t>2024年 １</t>
    </r>
    <r>
      <rPr>
        <sz val="12"/>
        <color theme="1"/>
        <rFont val="游ゴシック"/>
        <family val="3"/>
        <charset val="128"/>
      </rPr>
      <t>月分</t>
    </r>
    <rPh sb="4" eb="5">
      <t>ネン</t>
    </rPh>
    <rPh sb="7" eb="9">
      <t>ガツブン</t>
    </rPh>
    <phoneticPr fontId="1"/>
  </si>
  <si>
    <r>
      <t>2024年 ２</t>
    </r>
    <r>
      <rPr>
        <sz val="12"/>
        <color theme="1"/>
        <rFont val="游ゴシック"/>
        <family val="3"/>
        <charset val="128"/>
      </rPr>
      <t>月分</t>
    </r>
    <rPh sb="4" eb="5">
      <t>ネン</t>
    </rPh>
    <rPh sb="7" eb="9">
      <t>ガツブン</t>
    </rPh>
    <phoneticPr fontId="1"/>
  </si>
  <si>
    <r>
      <t>2024年 ３</t>
    </r>
    <r>
      <rPr>
        <sz val="12"/>
        <color theme="1"/>
        <rFont val="游ゴシック"/>
        <family val="3"/>
        <charset val="128"/>
      </rPr>
      <t>月分</t>
    </r>
    <rPh sb="4" eb="5">
      <t>ネン</t>
    </rPh>
    <rPh sb="7" eb="9">
      <t>ガツブン</t>
    </rPh>
    <phoneticPr fontId="1"/>
  </si>
  <si>
    <r>
      <t>2024年 ４</t>
    </r>
    <r>
      <rPr>
        <sz val="12"/>
        <color theme="1"/>
        <rFont val="游ゴシック"/>
        <family val="3"/>
        <charset val="128"/>
      </rPr>
      <t>月分</t>
    </r>
    <rPh sb="4" eb="5">
      <t>ネン</t>
    </rPh>
    <rPh sb="7" eb="9">
      <t>ガツブン</t>
    </rPh>
    <phoneticPr fontId="1"/>
  </si>
  <si>
    <r>
      <t>2024年 ５</t>
    </r>
    <r>
      <rPr>
        <sz val="12"/>
        <color theme="1"/>
        <rFont val="游ゴシック"/>
        <family val="3"/>
        <charset val="128"/>
      </rPr>
      <t>月分</t>
    </r>
    <rPh sb="4" eb="5">
      <t>ネン</t>
    </rPh>
    <rPh sb="7" eb="9">
      <t>ガツブン</t>
    </rPh>
    <phoneticPr fontId="1"/>
  </si>
  <si>
    <t>参考　2023年10月分～2024年4月分　小計　</t>
    <phoneticPr fontId="1"/>
  </si>
  <si>
    <t>本社工場</t>
    <rPh sb="0" eb="2">
      <t>ホンシャ</t>
    </rPh>
    <rPh sb="2" eb="4">
      <t>コウジョウ</t>
    </rPh>
    <phoneticPr fontId="1"/>
  </si>
  <si>
    <t>金沢市広坂１－１－１</t>
    <rPh sb="0" eb="3">
      <t>カナザワシ</t>
    </rPh>
    <rPh sb="3" eb="5">
      <t>ヒロサカ</t>
    </rPh>
    <phoneticPr fontId="1"/>
  </si>
  <si>
    <t>金沢市鞍月１－１－１</t>
    <rPh sb="0" eb="3">
      <t>カナザワシ</t>
    </rPh>
    <rPh sb="3" eb="5">
      <t>クラツキ</t>
    </rPh>
    <phoneticPr fontId="1"/>
  </si>
  <si>
    <t>第2工場</t>
    <rPh sb="0" eb="1">
      <t>ダイ</t>
    </rPh>
    <rPh sb="2" eb="4">
      <t>コウジョウ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</si>
</sst>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_ "/>
    <numFmt numFmtId="178" formatCode="#,##0_);[Red]\(#,##0\)"/>
    <numFmt numFmtId="179" formatCode="#,##0.0_ "/>
    <numFmt numFmtId="180" formatCode="#,##0.0&quot;円/㎥&quot;"/>
    <numFmt numFmtId="184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2" tint="-0.499984740745262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9" fontId="3" fillId="0" borderId="0" xfId="0" applyNumberFormat="1" applyFont="1" applyFill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38" fontId="6" fillId="0" borderId="0" xfId="1" applyFont="1" applyFill="1" applyAlignment="1" applyProtection="1">
      <alignment horizontal="center" vertical="center" shrinkToFit="1"/>
    </xf>
    <xf numFmtId="38" fontId="6" fillId="0" borderId="0" xfId="1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38" fontId="8" fillId="4" borderId="0" xfId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2" borderId="7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9" xfId="0" applyNumberFormat="1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</xf>
    <xf numFmtId="0" fontId="10" fillId="5" borderId="14" xfId="0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</xf>
    <xf numFmtId="0" fontId="10" fillId="5" borderId="18" xfId="0" applyFont="1" applyFill="1" applyBorder="1" applyAlignment="1" applyProtection="1">
      <alignment horizontal="left" vertical="center"/>
    </xf>
    <xf numFmtId="0" fontId="10" fillId="5" borderId="19" xfId="0" applyFont="1" applyFill="1" applyBorder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left" vertical="center"/>
    </xf>
    <xf numFmtId="0" fontId="10" fillId="5" borderId="16" xfId="0" applyFont="1" applyFill="1" applyBorder="1" applyAlignment="1" applyProtection="1">
      <alignment horizontal="left"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179" fontId="3" fillId="2" borderId="14" xfId="0" applyNumberFormat="1" applyFont="1" applyFill="1" applyBorder="1" applyAlignment="1" applyProtection="1">
      <alignment horizontal="right" vertical="center"/>
      <protection locked="0"/>
    </xf>
    <xf numFmtId="179" fontId="3" fillId="2" borderId="1" xfId="0" applyNumberFormat="1" applyFont="1" applyFill="1" applyBorder="1" applyAlignment="1" applyProtection="1">
      <alignment horizontal="right" vertical="center"/>
      <protection locked="0"/>
    </xf>
    <xf numFmtId="179" fontId="3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3" fillId="2" borderId="18" xfId="0" applyNumberFormat="1" applyFont="1" applyFill="1" applyBorder="1" applyAlignment="1" applyProtection="1">
      <alignment horizontal="right" vertical="center"/>
      <protection locked="0"/>
    </xf>
    <xf numFmtId="179" fontId="3" fillId="2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179" fontId="3" fillId="2" borderId="23" xfId="0" applyNumberFormat="1" applyFont="1" applyFill="1" applyBorder="1" applyAlignment="1" applyProtection="1">
      <alignment horizontal="right" vertical="center"/>
      <protection locked="0"/>
    </xf>
    <xf numFmtId="179" fontId="3" fillId="2" borderId="24" xfId="0" applyNumberFormat="1" applyFont="1" applyFill="1" applyBorder="1" applyAlignment="1" applyProtection="1">
      <alignment horizontal="right" vertical="center"/>
      <protection locked="0"/>
    </xf>
    <xf numFmtId="0" fontId="10" fillId="2" borderId="23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3" fillId="5" borderId="14" xfId="0" applyFont="1" applyFill="1" applyBorder="1" applyAlignment="1" applyProtection="1">
      <alignment horizontal="left" vertical="center" indent="1"/>
    </xf>
    <xf numFmtId="0" fontId="13" fillId="5" borderId="1" xfId="0" applyFont="1" applyFill="1" applyBorder="1" applyAlignment="1" applyProtection="1">
      <alignment horizontal="left" vertical="center" indent="1"/>
    </xf>
    <xf numFmtId="0" fontId="14" fillId="2" borderId="14" xfId="0" applyFont="1" applyFill="1" applyBorder="1" applyAlignment="1" applyProtection="1">
      <alignment horizontal="left" vertical="center" indent="1"/>
      <protection locked="0"/>
    </xf>
    <xf numFmtId="0" fontId="14" fillId="0" borderId="1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3" fillId="5" borderId="18" xfId="0" applyFont="1" applyFill="1" applyBorder="1" applyAlignment="1" applyProtection="1">
      <alignment horizontal="left" vertical="center" indent="1"/>
    </xf>
    <xf numFmtId="0" fontId="13" fillId="5" borderId="19" xfId="0" applyFont="1" applyFill="1" applyBorder="1" applyAlignment="1" applyProtection="1">
      <alignment horizontal="left" vertical="center" indent="1"/>
    </xf>
    <xf numFmtId="0" fontId="14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left" vertical="center" indent="1"/>
      <protection locked="0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14" fillId="2" borderId="6" xfId="0" applyFont="1" applyFill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84" fontId="10" fillId="2" borderId="14" xfId="0" applyNumberFormat="1" applyFont="1" applyFill="1" applyBorder="1" applyAlignment="1">
      <alignment horizontal="right" vertical="center"/>
    </xf>
    <xf numFmtId="184" fontId="10" fillId="2" borderId="1" xfId="0" applyNumberFormat="1" applyFont="1" applyFill="1" applyBorder="1" applyAlignment="1">
      <alignment horizontal="right" vertical="center"/>
    </xf>
    <xf numFmtId="184" fontId="10" fillId="2" borderId="18" xfId="0" applyNumberFormat="1" applyFont="1" applyFill="1" applyBorder="1" applyAlignment="1">
      <alignment horizontal="right" vertical="center"/>
    </xf>
    <xf numFmtId="184" fontId="10" fillId="2" borderId="19" xfId="0" applyNumberFormat="1" applyFont="1" applyFill="1" applyBorder="1" applyAlignment="1">
      <alignment horizontal="right" vertical="center"/>
    </xf>
    <xf numFmtId="184" fontId="10" fillId="2" borderId="23" xfId="0" applyNumberFormat="1" applyFont="1" applyFill="1" applyBorder="1" applyAlignment="1">
      <alignment horizontal="right" vertical="center"/>
    </xf>
    <xf numFmtId="184" fontId="10" fillId="2" borderId="24" xfId="0" applyNumberFormat="1" applyFont="1" applyFill="1" applyBorder="1" applyAlignment="1">
      <alignment horizontal="right" vertical="center"/>
    </xf>
    <xf numFmtId="179" fontId="14" fillId="2" borderId="14" xfId="0" applyNumberFormat="1" applyFont="1" applyFill="1" applyBorder="1" applyAlignment="1" applyProtection="1">
      <alignment horizontal="right" vertical="center"/>
      <protection locked="0"/>
    </xf>
    <xf numFmtId="179" fontId="14" fillId="2" borderId="1" xfId="0" applyNumberFormat="1" applyFont="1" applyFill="1" applyBorder="1" applyAlignment="1" applyProtection="1">
      <alignment horizontal="right" vertical="center"/>
      <protection locked="0"/>
    </xf>
    <xf numFmtId="179" fontId="14" fillId="2" borderId="18" xfId="0" applyNumberFormat="1" applyFont="1" applyFill="1" applyBorder="1" applyAlignment="1" applyProtection="1">
      <alignment horizontal="right" vertical="center"/>
      <protection locked="0"/>
    </xf>
    <xf numFmtId="179" fontId="14" fillId="2" borderId="19" xfId="0" applyNumberFormat="1" applyFont="1" applyFill="1" applyBorder="1" applyAlignment="1" applyProtection="1">
      <alignment horizontal="right" vertical="center"/>
      <protection locked="0"/>
    </xf>
    <xf numFmtId="179" fontId="14" fillId="2" borderId="23" xfId="0" applyNumberFormat="1" applyFont="1" applyFill="1" applyBorder="1" applyAlignment="1" applyProtection="1">
      <alignment horizontal="right" vertical="center"/>
      <protection locked="0"/>
    </xf>
    <xf numFmtId="179" fontId="14" fillId="2" borderId="24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76761</xdr:colOff>
          <xdr:row>23</xdr:row>
          <xdr:rowOff>244929</xdr:rowOff>
        </xdr:from>
        <xdr:to>
          <xdr:col>31</xdr:col>
          <xdr:colOff>46318</xdr:colOff>
          <xdr:row>25</xdr:row>
          <xdr:rowOff>133218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9BEFD429-73B8-49BE-BCB3-C18A3F621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75268</xdr:colOff>
          <xdr:row>21</xdr:row>
          <xdr:rowOff>228414</xdr:rowOff>
        </xdr:from>
        <xdr:ext cx="641910" cy="617444"/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1767176-7220-4FD2-A417-1AEFC3D1A4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18</xdr:col>
      <xdr:colOff>115671</xdr:colOff>
      <xdr:row>8</xdr:row>
      <xdr:rowOff>82550</xdr:rowOff>
    </xdr:from>
    <xdr:to>
      <xdr:col>33</xdr:col>
      <xdr:colOff>21255</xdr:colOff>
      <xdr:row>10</xdr:row>
      <xdr:rowOff>29077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5CF89FAA-A0E8-4E7A-AF31-756789133E06}"/>
            </a:ext>
          </a:extLst>
        </xdr:cNvPr>
        <xdr:cNvSpPr/>
      </xdr:nvSpPr>
      <xdr:spPr>
        <a:xfrm>
          <a:off x="4230471" y="1530350"/>
          <a:ext cx="3334584" cy="441827"/>
        </a:xfrm>
        <a:prstGeom prst="wedgeRoundRectCallout">
          <a:avLst>
            <a:gd name="adj1" fmla="val -68563"/>
            <a:gd name="adj2" fmla="val -31286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法人名または屋号を記載してください。</a:t>
          </a:r>
        </a:p>
      </xdr:txBody>
    </xdr:sp>
    <xdr:clientData/>
  </xdr:twoCellAnchor>
  <xdr:twoCellAnchor>
    <xdr:from>
      <xdr:col>11</xdr:col>
      <xdr:colOff>165956</xdr:colOff>
      <xdr:row>24</xdr:row>
      <xdr:rowOff>600</xdr:rowOff>
    </xdr:from>
    <xdr:to>
      <xdr:col>26</xdr:col>
      <xdr:colOff>71454</xdr:colOff>
      <xdr:row>27</xdr:row>
      <xdr:rowOff>9525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725EF524-5AFA-47DD-8BDD-EA0469C2CA63}"/>
            </a:ext>
          </a:extLst>
        </xdr:cNvPr>
        <xdr:cNvSpPr/>
      </xdr:nvSpPr>
      <xdr:spPr>
        <a:xfrm>
          <a:off x="2680556" y="5372700"/>
          <a:ext cx="3334498" cy="745525"/>
        </a:xfrm>
        <a:prstGeom prst="wedgeRoundRectCallout">
          <a:avLst>
            <a:gd name="adj1" fmla="val 60443"/>
            <a:gd name="adj2" fmla="val -35102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確認いただき、</a:t>
          </a:r>
          <a:endParaRPr kumimoji="1" lang="en-US" altLang="ja-JP" sz="1200" b="1" u="none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どちらもチェックしてください。</a:t>
          </a:r>
        </a:p>
      </xdr:txBody>
    </xdr:sp>
    <xdr:clientData/>
  </xdr:twoCellAnchor>
  <xdr:twoCellAnchor>
    <xdr:from>
      <xdr:col>18</xdr:col>
      <xdr:colOff>115671</xdr:colOff>
      <xdr:row>13</xdr:row>
      <xdr:rowOff>228600</xdr:rowOff>
    </xdr:from>
    <xdr:to>
      <xdr:col>33</xdr:col>
      <xdr:colOff>21255</xdr:colOff>
      <xdr:row>16</xdr:row>
      <xdr:rowOff>25400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4EE98A0E-8788-4C24-BF18-207360F7AB03}"/>
            </a:ext>
          </a:extLst>
        </xdr:cNvPr>
        <xdr:cNvSpPr/>
      </xdr:nvSpPr>
      <xdr:spPr>
        <a:xfrm>
          <a:off x="4230471" y="2806700"/>
          <a:ext cx="3334584" cy="749300"/>
        </a:xfrm>
        <a:prstGeom prst="wedgeRoundRectCallout">
          <a:avLst>
            <a:gd name="adj1" fmla="val -68563"/>
            <a:gd name="adj2" fmla="val -31286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使用した事業所と、</a:t>
          </a:r>
          <a:endParaRPr kumimoji="1" lang="en-US" altLang="ja-JP" sz="1200" b="1" u="none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その住所を記載してください。</a:t>
          </a:r>
        </a:p>
      </xdr:txBody>
    </xdr:sp>
    <xdr:clientData/>
  </xdr:twoCellAnchor>
  <xdr:twoCellAnchor>
    <xdr:from>
      <xdr:col>0</xdr:col>
      <xdr:colOff>142876</xdr:colOff>
      <xdr:row>27</xdr:row>
      <xdr:rowOff>142090</xdr:rowOff>
    </xdr:from>
    <xdr:to>
      <xdr:col>4</xdr:col>
      <xdr:colOff>101603</xdr:colOff>
      <xdr:row>43</xdr:row>
      <xdr:rowOff>104726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FCEAE21-CE88-4E08-ABF1-5CF38B8F0CEC}"/>
            </a:ext>
          </a:extLst>
        </xdr:cNvPr>
        <xdr:cNvGrpSpPr/>
      </xdr:nvGrpSpPr>
      <xdr:grpSpPr>
        <a:xfrm>
          <a:off x="139701" y="6253965"/>
          <a:ext cx="879477" cy="4128236"/>
          <a:chOff x="142876" y="6250790"/>
          <a:chExt cx="873127" cy="4128236"/>
        </a:xfrm>
      </xdr:grpSpPr>
      <xdr:sp macro="" textlink="">
        <xdr:nvSpPr>
          <xdr:cNvPr id="4" name="角丸四角形吹き出し 5">
            <a:extLst>
              <a:ext uri="{FF2B5EF4-FFF2-40B4-BE49-F238E27FC236}">
                <a16:creationId xmlns:a16="http://schemas.microsoft.com/office/drawing/2014/main" id="{A5CFB0A9-46BA-48B9-97CE-C82135AA105A}"/>
              </a:ext>
            </a:extLst>
          </xdr:cNvPr>
          <xdr:cNvSpPr/>
        </xdr:nvSpPr>
        <xdr:spPr>
          <a:xfrm rot="16200000">
            <a:off x="-1425967" y="7819633"/>
            <a:ext cx="4010813" cy="873127"/>
          </a:xfrm>
          <a:custGeom>
            <a:avLst/>
            <a:gdLst>
              <a:gd name="connsiteX0" fmla="*/ 0 w 2505075"/>
              <a:gd name="connsiteY0" fmla="*/ 46038 h 276225"/>
              <a:gd name="connsiteX1" fmla="*/ 46038 w 2505075"/>
              <a:gd name="connsiteY1" fmla="*/ 0 h 276225"/>
              <a:gd name="connsiteX2" fmla="*/ 1461294 w 2505075"/>
              <a:gd name="connsiteY2" fmla="*/ 0 h 276225"/>
              <a:gd name="connsiteX3" fmla="*/ 1461294 w 2505075"/>
              <a:gd name="connsiteY3" fmla="*/ 0 h 276225"/>
              <a:gd name="connsiteX4" fmla="*/ 2087563 w 2505075"/>
              <a:gd name="connsiteY4" fmla="*/ 0 h 276225"/>
              <a:gd name="connsiteX5" fmla="*/ 2459037 w 2505075"/>
              <a:gd name="connsiteY5" fmla="*/ 0 h 276225"/>
              <a:gd name="connsiteX6" fmla="*/ 2505075 w 2505075"/>
              <a:gd name="connsiteY6" fmla="*/ 46038 h 276225"/>
              <a:gd name="connsiteX7" fmla="*/ 2505075 w 2505075"/>
              <a:gd name="connsiteY7" fmla="*/ 161131 h 276225"/>
              <a:gd name="connsiteX8" fmla="*/ 2505075 w 2505075"/>
              <a:gd name="connsiteY8" fmla="*/ 161131 h 276225"/>
              <a:gd name="connsiteX9" fmla="*/ 2505075 w 2505075"/>
              <a:gd name="connsiteY9" fmla="*/ 230188 h 276225"/>
              <a:gd name="connsiteX10" fmla="*/ 2505075 w 2505075"/>
              <a:gd name="connsiteY10" fmla="*/ 230187 h 276225"/>
              <a:gd name="connsiteX11" fmla="*/ 2459037 w 2505075"/>
              <a:gd name="connsiteY11" fmla="*/ 276225 h 276225"/>
              <a:gd name="connsiteX12" fmla="*/ 2087563 w 2505075"/>
              <a:gd name="connsiteY12" fmla="*/ 276225 h 276225"/>
              <a:gd name="connsiteX13" fmla="*/ 2157521 w 2505075"/>
              <a:gd name="connsiteY13" fmla="*/ 507080 h 276225"/>
              <a:gd name="connsiteX14" fmla="*/ 1461294 w 2505075"/>
              <a:gd name="connsiteY14" fmla="*/ 276225 h 276225"/>
              <a:gd name="connsiteX15" fmla="*/ 46038 w 2505075"/>
              <a:gd name="connsiteY15" fmla="*/ 276225 h 276225"/>
              <a:gd name="connsiteX16" fmla="*/ 0 w 2505075"/>
              <a:gd name="connsiteY16" fmla="*/ 230187 h 276225"/>
              <a:gd name="connsiteX17" fmla="*/ 0 w 2505075"/>
              <a:gd name="connsiteY17" fmla="*/ 230188 h 276225"/>
              <a:gd name="connsiteX18" fmla="*/ 0 w 2505075"/>
              <a:gd name="connsiteY18" fmla="*/ 161131 h 276225"/>
              <a:gd name="connsiteX19" fmla="*/ 0 w 2505075"/>
              <a:gd name="connsiteY19" fmla="*/ 161131 h 276225"/>
              <a:gd name="connsiteX20" fmla="*/ 0 w 2505075"/>
              <a:gd name="connsiteY20" fmla="*/ 46038 h 276225"/>
              <a:gd name="connsiteX0" fmla="*/ 0 w 2505075"/>
              <a:gd name="connsiteY0" fmla="*/ 46038 h 507080"/>
              <a:gd name="connsiteX1" fmla="*/ 46038 w 2505075"/>
              <a:gd name="connsiteY1" fmla="*/ 0 h 507080"/>
              <a:gd name="connsiteX2" fmla="*/ 1461294 w 2505075"/>
              <a:gd name="connsiteY2" fmla="*/ 0 h 507080"/>
              <a:gd name="connsiteX3" fmla="*/ 1461294 w 2505075"/>
              <a:gd name="connsiteY3" fmla="*/ 0 h 507080"/>
              <a:gd name="connsiteX4" fmla="*/ 2087563 w 2505075"/>
              <a:gd name="connsiteY4" fmla="*/ 0 h 507080"/>
              <a:gd name="connsiteX5" fmla="*/ 2459037 w 2505075"/>
              <a:gd name="connsiteY5" fmla="*/ 0 h 507080"/>
              <a:gd name="connsiteX6" fmla="*/ 2505075 w 2505075"/>
              <a:gd name="connsiteY6" fmla="*/ 46038 h 507080"/>
              <a:gd name="connsiteX7" fmla="*/ 2505075 w 2505075"/>
              <a:gd name="connsiteY7" fmla="*/ 161131 h 507080"/>
              <a:gd name="connsiteX8" fmla="*/ 2505075 w 2505075"/>
              <a:gd name="connsiteY8" fmla="*/ 161131 h 507080"/>
              <a:gd name="connsiteX9" fmla="*/ 2505075 w 2505075"/>
              <a:gd name="connsiteY9" fmla="*/ 230188 h 507080"/>
              <a:gd name="connsiteX10" fmla="*/ 2505075 w 2505075"/>
              <a:gd name="connsiteY10" fmla="*/ 230187 h 507080"/>
              <a:gd name="connsiteX11" fmla="*/ 2459037 w 2505075"/>
              <a:gd name="connsiteY11" fmla="*/ 276225 h 507080"/>
              <a:gd name="connsiteX12" fmla="*/ 2087563 w 2505075"/>
              <a:gd name="connsiteY12" fmla="*/ 276225 h 507080"/>
              <a:gd name="connsiteX13" fmla="*/ 2157521 w 2505075"/>
              <a:gd name="connsiteY13" fmla="*/ 507080 h 507080"/>
              <a:gd name="connsiteX14" fmla="*/ 1461294 w 2505075"/>
              <a:gd name="connsiteY14" fmla="*/ 276225 h 507080"/>
              <a:gd name="connsiteX15" fmla="*/ 723900 w 2505075"/>
              <a:gd name="connsiteY15" fmla="*/ 266700 h 507080"/>
              <a:gd name="connsiteX16" fmla="*/ 46038 w 2505075"/>
              <a:gd name="connsiteY16" fmla="*/ 276225 h 507080"/>
              <a:gd name="connsiteX17" fmla="*/ 0 w 2505075"/>
              <a:gd name="connsiteY17" fmla="*/ 230187 h 507080"/>
              <a:gd name="connsiteX18" fmla="*/ 0 w 2505075"/>
              <a:gd name="connsiteY18" fmla="*/ 230188 h 507080"/>
              <a:gd name="connsiteX19" fmla="*/ 0 w 2505075"/>
              <a:gd name="connsiteY19" fmla="*/ 161131 h 507080"/>
              <a:gd name="connsiteX20" fmla="*/ 0 w 2505075"/>
              <a:gd name="connsiteY20" fmla="*/ 161131 h 507080"/>
              <a:gd name="connsiteX21" fmla="*/ 0 w 2505075"/>
              <a:gd name="connsiteY21" fmla="*/ 46038 h 507080"/>
              <a:gd name="connsiteX0" fmla="*/ 0 w 2505075"/>
              <a:gd name="connsiteY0" fmla="*/ 46038 h 497555"/>
              <a:gd name="connsiteX1" fmla="*/ 46038 w 2505075"/>
              <a:gd name="connsiteY1" fmla="*/ 0 h 497555"/>
              <a:gd name="connsiteX2" fmla="*/ 1461294 w 2505075"/>
              <a:gd name="connsiteY2" fmla="*/ 0 h 497555"/>
              <a:gd name="connsiteX3" fmla="*/ 1461294 w 2505075"/>
              <a:gd name="connsiteY3" fmla="*/ 0 h 497555"/>
              <a:gd name="connsiteX4" fmla="*/ 2087563 w 2505075"/>
              <a:gd name="connsiteY4" fmla="*/ 0 h 497555"/>
              <a:gd name="connsiteX5" fmla="*/ 2459037 w 2505075"/>
              <a:gd name="connsiteY5" fmla="*/ 0 h 497555"/>
              <a:gd name="connsiteX6" fmla="*/ 2505075 w 2505075"/>
              <a:gd name="connsiteY6" fmla="*/ 46038 h 497555"/>
              <a:gd name="connsiteX7" fmla="*/ 2505075 w 2505075"/>
              <a:gd name="connsiteY7" fmla="*/ 161131 h 497555"/>
              <a:gd name="connsiteX8" fmla="*/ 2505075 w 2505075"/>
              <a:gd name="connsiteY8" fmla="*/ 161131 h 497555"/>
              <a:gd name="connsiteX9" fmla="*/ 2505075 w 2505075"/>
              <a:gd name="connsiteY9" fmla="*/ 230188 h 497555"/>
              <a:gd name="connsiteX10" fmla="*/ 2505075 w 2505075"/>
              <a:gd name="connsiteY10" fmla="*/ 230187 h 497555"/>
              <a:gd name="connsiteX11" fmla="*/ 2459037 w 2505075"/>
              <a:gd name="connsiteY11" fmla="*/ 276225 h 497555"/>
              <a:gd name="connsiteX12" fmla="*/ 2087563 w 2505075"/>
              <a:gd name="connsiteY12" fmla="*/ 276225 h 497555"/>
              <a:gd name="connsiteX13" fmla="*/ 2414696 w 2505075"/>
              <a:gd name="connsiteY13" fmla="*/ 497555 h 497555"/>
              <a:gd name="connsiteX14" fmla="*/ 1461294 w 2505075"/>
              <a:gd name="connsiteY14" fmla="*/ 276225 h 497555"/>
              <a:gd name="connsiteX15" fmla="*/ 723900 w 2505075"/>
              <a:gd name="connsiteY15" fmla="*/ 266700 h 497555"/>
              <a:gd name="connsiteX16" fmla="*/ 46038 w 2505075"/>
              <a:gd name="connsiteY16" fmla="*/ 276225 h 497555"/>
              <a:gd name="connsiteX17" fmla="*/ 0 w 2505075"/>
              <a:gd name="connsiteY17" fmla="*/ 230187 h 497555"/>
              <a:gd name="connsiteX18" fmla="*/ 0 w 2505075"/>
              <a:gd name="connsiteY18" fmla="*/ 230188 h 497555"/>
              <a:gd name="connsiteX19" fmla="*/ 0 w 2505075"/>
              <a:gd name="connsiteY19" fmla="*/ 161131 h 497555"/>
              <a:gd name="connsiteX20" fmla="*/ 0 w 2505075"/>
              <a:gd name="connsiteY20" fmla="*/ 161131 h 497555"/>
              <a:gd name="connsiteX21" fmla="*/ 0 w 2505075"/>
              <a:gd name="connsiteY21" fmla="*/ 46038 h 497555"/>
              <a:gd name="connsiteX0" fmla="*/ 0 w 2505075"/>
              <a:gd name="connsiteY0" fmla="*/ 46038 h 497555"/>
              <a:gd name="connsiteX1" fmla="*/ 46038 w 2505075"/>
              <a:gd name="connsiteY1" fmla="*/ 0 h 497555"/>
              <a:gd name="connsiteX2" fmla="*/ 1461294 w 2505075"/>
              <a:gd name="connsiteY2" fmla="*/ 0 h 497555"/>
              <a:gd name="connsiteX3" fmla="*/ 1461294 w 2505075"/>
              <a:gd name="connsiteY3" fmla="*/ 0 h 497555"/>
              <a:gd name="connsiteX4" fmla="*/ 2087563 w 2505075"/>
              <a:gd name="connsiteY4" fmla="*/ 0 h 497555"/>
              <a:gd name="connsiteX5" fmla="*/ 2459037 w 2505075"/>
              <a:gd name="connsiteY5" fmla="*/ 0 h 497555"/>
              <a:gd name="connsiteX6" fmla="*/ 2505075 w 2505075"/>
              <a:gd name="connsiteY6" fmla="*/ 46038 h 497555"/>
              <a:gd name="connsiteX7" fmla="*/ 2505075 w 2505075"/>
              <a:gd name="connsiteY7" fmla="*/ 161131 h 497555"/>
              <a:gd name="connsiteX8" fmla="*/ 2505075 w 2505075"/>
              <a:gd name="connsiteY8" fmla="*/ 161131 h 497555"/>
              <a:gd name="connsiteX9" fmla="*/ 2505075 w 2505075"/>
              <a:gd name="connsiteY9" fmla="*/ 230188 h 497555"/>
              <a:gd name="connsiteX10" fmla="*/ 2505075 w 2505075"/>
              <a:gd name="connsiteY10" fmla="*/ 230187 h 497555"/>
              <a:gd name="connsiteX11" fmla="*/ 2459037 w 2505075"/>
              <a:gd name="connsiteY11" fmla="*/ 276225 h 497555"/>
              <a:gd name="connsiteX12" fmla="*/ 2087563 w 2505075"/>
              <a:gd name="connsiteY12" fmla="*/ 276225 h 497555"/>
              <a:gd name="connsiteX13" fmla="*/ 2414696 w 2505075"/>
              <a:gd name="connsiteY13" fmla="*/ 497555 h 497555"/>
              <a:gd name="connsiteX14" fmla="*/ 1461294 w 2505075"/>
              <a:gd name="connsiteY14" fmla="*/ 276225 h 497555"/>
              <a:gd name="connsiteX15" fmla="*/ 723900 w 2505075"/>
              <a:gd name="connsiteY15" fmla="*/ 266700 h 497555"/>
              <a:gd name="connsiteX16" fmla="*/ 438150 w 2505075"/>
              <a:gd name="connsiteY16" fmla="*/ 257175 h 497555"/>
              <a:gd name="connsiteX17" fmla="*/ 46038 w 2505075"/>
              <a:gd name="connsiteY17" fmla="*/ 276225 h 497555"/>
              <a:gd name="connsiteX18" fmla="*/ 0 w 2505075"/>
              <a:gd name="connsiteY18" fmla="*/ 230187 h 497555"/>
              <a:gd name="connsiteX19" fmla="*/ 0 w 2505075"/>
              <a:gd name="connsiteY19" fmla="*/ 230188 h 497555"/>
              <a:gd name="connsiteX20" fmla="*/ 0 w 2505075"/>
              <a:gd name="connsiteY20" fmla="*/ 161131 h 497555"/>
              <a:gd name="connsiteX21" fmla="*/ 0 w 2505075"/>
              <a:gd name="connsiteY21" fmla="*/ 161131 h 497555"/>
              <a:gd name="connsiteX22" fmla="*/ 0 w 2505075"/>
              <a:gd name="connsiteY22" fmla="*/ 46038 h 497555"/>
              <a:gd name="connsiteX0" fmla="*/ 133350 w 2638425"/>
              <a:gd name="connsiteY0" fmla="*/ 46038 h 497555"/>
              <a:gd name="connsiteX1" fmla="*/ 179388 w 2638425"/>
              <a:gd name="connsiteY1" fmla="*/ 0 h 497555"/>
              <a:gd name="connsiteX2" fmla="*/ 1594644 w 2638425"/>
              <a:gd name="connsiteY2" fmla="*/ 0 h 497555"/>
              <a:gd name="connsiteX3" fmla="*/ 1594644 w 2638425"/>
              <a:gd name="connsiteY3" fmla="*/ 0 h 497555"/>
              <a:gd name="connsiteX4" fmla="*/ 2220913 w 2638425"/>
              <a:gd name="connsiteY4" fmla="*/ 0 h 497555"/>
              <a:gd name="connsiteX5" fmla="*/ 2592387 w 2638425"/>
              <a:gd name="connsiteY5" fmla="*/ 0 h 497555"/>
              <a:gd name="connsiteX6" fmla="*/ 2638425 w 2638425"/>
              <a:gd name="connsiteY6" fmla="*/ 46038 h 497555"/>
              <a:gd name="connsiteX7" fmla="*/ 2638425 w 2638425"/>
              <a:gd name="connsiteY7" fmla="*/ 161131 h 497555"/>
              <a:gd name="connsiteX8" fmla="*/ 2638425 w 2638425"/>
              <a:gd name="connsiteY8" fmla="*/ 161131 h 497555"/>
              <a:gd name="connsiteX9" fmla="*/ 2638425 w 2638425"/>
              <a:gd name="connsiteY9" fmla="*/ 230188 h 497555"/>
              <a:gd name="connsiteX10" fmla="*/ 2638425 w 2638425"/>
              <a:gd name="connsiteY10" fmla="*/ 230187 h 497555"/>
              <a:gd name="connsiteX11" fmla="*/ 2592387 w 2638425"/>
              <a:gd name="connsiteY11" fmla="*/ 276225 h 497555"/>
              <a:gd name="connsiteX12" fmla="*/ 2220913 w 2638425"/>
              <a:gd name="connsiteY12" fmla="*/ 276225 h 497555"/>
              <a:gd name="connsiteX13" fmla="*/ 2548046 w 2638425"/>
              <a:gd name="connsiteY13" fmla="*/ 497555 h 497555"/>
              <a:gd name="connsiteX14" fmla="*/ 1594644 w 2638425"/>
              <a:gd name="connsiteY14" fmla="*/ 276225 h 497555"/>
              <a:gd name="connsiteX15" fmla="*/ 857250 w 2638425"/>
              <a:gd name="connsiteY15" fmla="*/ 266700 h 497555"/>
              <a:gd name="connsiteX16" fmla="*/ 0 w 2638425"/>
              <a:gd name="connsiteY16" fmla="*/ 476250 h 497555"/>
              <a:gd name="connsiteX17" fmla="*/ 179388 w 2638425"/>
              <a:gd name="connsiteY17" fmla="*/ 276225 h 497555"/>
              <a:gd name="connsiteX18" fmla="*/ 133350 w 2638425"/>
              <a:gd name="connsiteY18" fmla="*/ 230187 h 497555"/>
              <a:gd name="connsiteX19" fmla="*/ 133350 w 2638425"/>
              <a:gd name="connsiteY19" fmla="*/ 230188 h 497555"/>
              <a:gd name="connsiteX20" fmla="*/ 133350 w 2638425"/>
              <a:gd name="connsiteY20" fmla="*/ 161131 h 497555"/>
              <a:gd name="connsiteX21" fmla="*/ 133350 w 2638425"/>
              <a:gd name="connsiteY21" fmla="*/ 161131 h 497555"/>
              <a:gd name="connsiteX22" fmla="*/ 133350 w 2638425"/>
              <a:gd name="connsiteY22" fmla="*/ 46038 h 4975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</a:cxnLst>
            <a:rect l="l" t="t" r="r" b="b"/>
            <a:pathLst>
              <a:path w="2638425" h="497555">
                <a:moveTo>
                  <a:pt x="133350" y="46038"/>
                </a:moveTo>
                <a:cubicBezTo>
                  <a:pt x="133350" y="20612"/>
                  <a:pt x="153962" y="0"/>
                  <a:pt x="179388" y="0"/>
                </a:cubicBezTo>
                <a:lnTo>
                  <a:pt x="1594644" y="0"/>
                </a:lnTo>
                <a:lnTo>
                  <a:pt x="1594644" y="0"/>
                </a:lnTo>
                <a:lnTo>
                  <a:pt x="2220913" y="0"/>
                </a:lnTo>
                <a:lnTo>
                  <a:pt x="2592387" y="0"/>
                </a:lnTo>
                <a:cubicBezTo>
                  <a:pt x="2617813" y="0"/>
                  <a:pt x="2638425" y="20612"/>
                  <a:pt x="2638425" y="46038"/>
                </a:cubicBezTo>
                <a:lnTo>
                  <a:pt x="2638425" y="161131"/>
                </a:lnTo>
                <a:lnTo>
                  <a:pt x="2638425" y="161131"/>
                </a:lnTo>
                <a:lnTo>
                  <a:pt x="2638425" y="230188"/>
                </a:lnTo>
                <a:lnTo>
                  <a:pt x="2638425" y="230187"/>
                </a:lnTo>
                <a:cubicBezTo>
                  <a:pt x="2638425" y="255613"/>
                  <a:pt x="2617813" y="276225"/>
                  <a:pt x="2592387" y="276225"/>
                </a:cubicBezTo>
                <a:lnTo>
                  <a:pt x="2220913" y="276225"/>
                </a:lnTo>
                <a:lnTo>
                  <a:pt x="2548046" y="497555"/>
                </a:lnTo>
                <a:lnTo>
                  <a:pt x="1594644" y="276225"/>
                </a:lnTo>
                <a:lnTo>
                  <a:pt x="857250" y="266700"/>
                </a:lnTo>
                <a:lnTo>
                  <a:pt x="0" y="476250"/>
                </a:lnTo>
                <a:lnTo>
                  <a:pt x="179388" y="276225"/>
                </a:lnTo>
                <a:cubicBezTo>
                  <a:pt x="153962" y="276225"/>
                  <a:pt x="133350" y="255613"/>
                  <a:pt x="133350" y="230187"/>
                </a:cubicBezTo>
                <a:lnTo>
                  <a:pt x="133350" y="230188"/>
                </a:lnTo>
                <a:lnTo>
                  <a:pt x="133350" y="161131"/>
                </a:lnTo>
                <a:lnTo>
                  <a:pt x="133350" y="161131"/>
                </a:lnTo>
                <a:lnTo>
                  <a:pt x="133350" y="46038"/>
                </a:lnTo>
                <a:close/>
              </a:path>
            </a:pathLst>
          </a:custGeom>
          <a:solidFill>
            <a:schemeClr val="bg1"/>
          </a:solidFill>
          <a:ln w="25400" cap="sq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ctr"/>
            <a:endPara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6B323CB0-5334-45DF-80B6-B01A00080B11}"/>
              </a:ext>
            </a:extLst>
          </xdr:cNvPr>
          <xdr:cNvSpPr/>
        </xdr:nvSpPr>
        <xdr:spPr>
          <a:xfrm>
            <a:off x="266700" y="6438900"/>
            <a:ext cx="332553" cy="394012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wordArtVertRtl" rtlCol="0" anchor="t"/>
          <a:lstStyle/>
          <a:p>
            <a:pPr algn="l"/>
            <a:r>
              <a:rPr kumimoji="1" lang="ja-JP" altLang="en-US" sz="1100" b="1">
                <a:solidFill>
                  <a:srgbClr val="0000FF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該当するいずれかの欄に記載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76761</xdr:colOff>
          <xdr:row>23</xdr:row>
          <xdr:rowOff>244929</xdr:rowOff>
        </xdr:from>
        <xdr:to>
          <xdr:col>31</xdr:col>
          <xdr:colOff>46318</xdr:colOff>
          <xdr:row>25</xdr:row>
          <xdr:rowOff>133218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412E2D7A-03F0-41AC-BD28-E09AA281AC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75268</xdr:colOff>
          <xdr:row>21</xdr:row>
          <xdr:rowOff>228414</xdr:rowOff>
        </xdr:from>
        <xdr:ext cx="641910" cy="617444"/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27817059-2E2A-4CF1-B010-FA0AFD9389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D5E23-BEC7-4AEC-9D02-8CC0F2F14CF5}">
  <sheetPr>
    <pageSetUpPr fitToPage="1"/>
  </sheetPr>
  <dimension ref="A1:AY57"/>
  <sheetViews>
    <sheetView view="pageBreakPreview" topLeftCell="A13" zoomScale="75" zoomScaleNormal="85" zoomScaleSheetLayoutView="100" workbookViewId="0">
      <selection activeCell="H17" sqref="H17:AH17"/>
    </sheetView>
  </sheetViews>
  <sheetFormatPr defaultColWidth="9" defaultRowHeight="18" x14ac:dyDescent="0.55000000000000004"/>
  <cols>
    <col min="1" max="34" width="3" style="2" customWidth="1"/>
    <col min="35" max="35" width="3.75" style="2" customWidth="1"/>
    <col min="36" max="45" width="2.58203125" style="2" customWidth="1"/>
    <col min="46" max="47" width="2.58203125" style="2" hidden="1" customWidth="1"/>
    <col min="48" max="48" width="9" style="2" hidden="1" customWidth="1"/>
    <col min="49" max="50" width="0" style="2" hidden="1" customWidth="1"/>
    <col min="51" max="16384" width="9" style="2"/>
  </cols>
  <sheetData>
    <row r="1" spans="1:34" ht="22.5" customHeight="1" x14ac:dyDescent="0.5500000000000000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8"/>
      <c r="AB1" s="1"/>
      <c r="AC1" s="19"/>
      <c r="AD1" s="1"/>
      <c r="AE1" s="34" t="s">
        <v>22</v>
      </c>
      <c r="AF1" s="34"/>
      <c r="AG1" s="34"/>
      <c r="AH1" s="34"/>
    </row>
    <row r="2" spans="1:34" ht="4.5" customHeight="1" x14ac:dyDescent="0.5500000000000000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6.5" customHeight="1" x14ac:dyDescent="0.55000000000000004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5.25" customHeight="1" x14ac:dyDescent="0.5500000000000000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21.75" customHeight="1" x14ac:dyDescent="0.55000000000000004">
      <c r="A5" s="74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5.25" customHeight="1" x14ac:dyDescent="0.55000000000000004">
      <c r="A6" s="3"/>
      <c r="B6" s="21"/>
      <c r="C6" s="21"/>
      <c r="D6" s="21"/>
      <c r="E6" s="21"/>
      <c r="F6" s="21"/>
      <c r="G6" s="21"/>
      <c r="H6" s="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2.5" customHeight="1" x14ac:dyDescent="0.55000000000000004">
      <c r="A7" s="3"/>
      <c r="B7" s="4"/>
      <c r="C7" s="4" t="s">
        <v>15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21"/>
      <c r="AF7" s="21"/>
      <c r="AG7" s="21"/>
      <c r="AH7" s="21"/>
    </row>
    <row r="8" spans="1:34" ht="5.25" customHeight="1" x14ac:dyDescent="0.5500000000000000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24.5" customHeight="1" x14ac:dyDescent="0.55000000000000004">
      <c r="A9" s="46" t="s">
        <v>18</v>
      </c>
      <c r="B9" s="47"/>
      <c r="C9" s="47"/>
      <c r="D9" s="47"/>
      <c r="E9" s="47"/>
      <c r="F9" s="47"/>
      <c r="G9" s="47"/>
      <c r="H9" s="183" t="s">
        <v>19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</row>
    <row r="10" spans="1:34" ht="14.25" customHeight="1" x14ac:dyDescent="0.5500000000000000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21.75" customHeight="1" x14ac:dyDescent="0.55000000000000004">
      <c r="A11" s="74" t="s">
        <v>30</v>
      </c>
      <c r="B11" s="1"/>
      <c r="C11" s="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5.25" customHeight="1" x14ac:dyDescent="0.55000000000000004">
      <c r="A12" s="3"/>
      <c r="B12" s="21"/>
      <c r="C12" s="21"/>
      <c r="D12" s="21"/>
      <c r="E12" s="21"/>
      <c r="F12" s="21"/>
      <c r="G12" s="21"/>
      <c r="H12" s="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22.5" customHeight="1" x14ac:dyDescent="0.55000000000000004">
      <c r="A13" s="64" t="s">
        <v>28</v>
      </c>
      <c r="B13" s="64"/>
      <c r="C13" s="64"/>
      <c r="D13" s="64"/>
      <c r="E13" s="64"/>
      <c r="F13" s="64"/>
      <c r="G13" s="64"/>
      <c r="H13" s="64" t="s">
        <v>29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ht="24.5" customHeight="1" x14ac:dyDescent="0.55000000000000004">
      <c r="A14" s="173" t="s">
        <v>43</v>
      </c>
      <c r="B14" s="174"/>
      <c r="C14" s="174"/>
      <c r="D14" s="174"/>
      <c r="E14" s="174"/>
      <c r="F14" s="174"/>
      <c r="G14" s="174"/>
      <c r="H14" s="175" t="s">
        <v>44</v>
      </c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7"/>
    </row>
    <row r="15" spans="1:34" ht="24.5" customHeight="1" x14ac:dyDescent="0.55000000000000004">
      <c r="A15" s="178" t="s">
        <v>46</v>
      </c>
      <c r="B15" s="179"/>
      <c r="C15" s="179"/>
      <c r="D15" s="179"/>
      <c r="E15" s="179"/>
      <c r="F15" s="179"/>
      <c r="G15" s="179"/>
      <c r="H15" s="180" t="s">
        <v>45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2"/>
    </row>
    <row r="16" spans="1:34" ht="24.5" customHeight="1" x14ac:dyDescent="0.55000000000000004">
      <c r="A16" s="77"/>
      <c r="B16" s="78"/>
      <c r="C16" s="78"/>
      <c r="D16" s="78"/>
      <c r="E16" s="78"/>
      <c r="F16" s="78"/>
      <c r="G16" s="78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</row>
    <row r="17" spans="1:51" ht="24.5" customHeight="1" x14ac:dyDescent="0.55000000000000004">
      <c r="A17" s="79"/>
      <c r="B17" s="80"/>
      <c r="C17" s="80"/>
      <c r="D17" s="80"/>
      <c r="E17" s="80"/>
      <c r="F17" s="80"/>
      <c r="G17" s="80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1:51" ht="14.25" customHeight="1" x14ac:dyDescent="0.55000000000000004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51" ht="21.75" customHeight="1" x14ac:dyDescent="0.55000000000000004">
      <c r="A19" s="74" t="s">
        <v>31</v>
      </c>
      <c r="B19" s="21"/>
      <c r="C19" s="21"/>
      <c r="D19" s="21"/>
      <c r="E19" s="21"/>
      <c r="F19" s="21"/>
      <c r="G19" s="21"/>
      <c r="H19" s="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X19" s="22"/>
      <c r="AY19" s="22"/>
    </row>
    <row r="20" spans="1:51" ht="5.25" customHeight="1" x14ac:dyDescent="0.55000000000000004">
      <c r="A20" s="3"/>
      <c r="B20" s="21"/>
      <c r="C20" s="21"/>
      <c r="D20" s="21"/>
      <c r="E20" s="21"/>
      <c r="F20" s="21"/>
      <c r="G20" s="21"/>
      <c r="H20" s="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X20" s="22"/>
      <c r="AY20" s="22"/>
    </row>
    <row r="21" spans="1:51" ht="21.75" customHeight="1" x14ac:dyDescent="0.55000000000000004">
      <c r="A21" s="3"/>
      <c r="B21" s="21"/>
      <c r="C21" s="3" t="s">
        <v>17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W21" s="22"/>
      <c r="AX21" s="22"/>
    </row>
    <row r="22" spans="1:51" ht="20.25" customHeight="1" x14ac:dyDescent="0.55000000000000004">
      <c r="A22" s="22"/>
      <c r="B22" s="5"/>
      <c r="C22" s="23" t="s">
        <v>27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J22" s="8"/>
      <c r="AK22" s="8"/>
      <c r="AL22" s="8"/>
      <c r="AM22" s="8"/>
      <c r="AN22" s="8"/>
      <c r="AO22" s="8"/>
      <c r="AP22" s="8"/>
      <c r="AQ22" s="8"/>
    </row>
    <row r="23" spans="1:51" ht="8.15" customHeight="1" x14ac:dyDescent="0.55000000000000004">
      <c r="A23" s="2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2"/>
      <c r="AG23" s="12"/>
      <c r="AH23" s="5"/>
      <c r="AI23" s="5"/>
      <c r="AR23" s="7"/>
    </row>
    <row r="24" spans="1:51" s="7" customFormat="1" ht="28.5" customHeight="1" x14ac:dyDescent="0.55000000000000004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5" t="s">
        <v>24</v>
      </c>
      <c r="AC24" s="53"/>
      <c r="AD24" s="53"/>
      <c r="AE24" s="53"/>
      <c r="AF24" s="54"/>
      <c r="AG24" s="6"/>
      <c r="AH24" s="6"/>
      <c r="AK24" s="45"/>
      <c r="AL24" s="45"/>
      <c r="AM24" s="45"/>
      <c r="AN24" s="45"/>
      <c r="AO24" s="45"/>
      <c r="AP24" s="45"/>
      <c r="AQ24" s="6"/>
    </row>
    <row r="25" spans="1:51" s="7" customFormat="1" ht="28.5" customHeight="1" x14ac:dyDescent="0.55000000000000004">
      <c r="A25" s="56" t="s">
        <v>25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 t="s">
        <v>24</v>
      </c>
      <c r="AC25" s="57"/>
      <c r="AD25" s="57"/>
      <c r="AE25" s="57"/>
      <c r="AF25" s="57"/>
      <c r="AG25" s="6"/>
      <c r="AH25" s="6"/>
    </row>
    <row r="26" spans="1:51" s="7" customFormat="1" ht="15.5" customHeight="1" thickBot="1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5"/>
      <c r="AD26" s="45"/>
      <c r="AE26" s="45"/>
      <c r="AF26" s="45"/>
      <c r="AG26" s="45"/>
      <c r="AH26" s="6"/>
    </row>
    <row r="27" spans="1:51" s="7" customFormat="1" ht="12.5" customHeight="1" x14ac:dyDescent="0.55000000000000004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2"/>
      <c r="AC27" s="82"/>
      <c r="AD27" s="82"/>
      <c r="AE27" s="82"/>
      <c r="AF27" s="82"/>
      <c r="AG27" s="82"/>
      <c r="AH27" s="83"/>
    </row>
    <row r="28" spans="1:51" ht="18" customHeight="1" x14ac:dyDescent="0.55000000000000004">
      <c r="A28" s="22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8"/>
    </row>
    <row r="29" spans="1:51" ht="5.25" customHeight="1" x14ac:dyDescent="0.55000000000000004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51" s="9" customFormat="1" ht="27" customHeight="1" x14ac:dyDescent="0.55000000000000004">
      <c r="A30" s="41" t="s">
        <v>23</v>
      </c>
      <c r="B30" s="42"/>
      <c r="C30" s="42"/>
      <c r="D30" s="42"/>
      <c r="E30" s="42"/>
      <c r="F30" s="58" t="s">
        <v>20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7"/>
      <c r="V30" s="25" t="s">
        <v>10</v>
      </c>
      <c r="W30" s="25"/>
      <c r="X30" s="25"/>
      <c r="Y30" s="25"/>
      <c r="Z30" s="25"/>
      <c r="AA30" s="25"/>
      <c r="AB30" s="25" t="s">
        <v>11</v>
      </c>
      <c r="AC30" s="25"/>
      <c r="AD30" s="25"/>
      <c r="AE30" s="25"/>
      <c r="AF30" s="25"/>
      <c r="AG30" s="25"/>
      <c r="AH30" s="43"/>
    </row>
    <row r="31" spans="1:51" s="9" customFormat="1" ht="22" customHeight="1" x14ac:dyDescent="0.55000000000000004">
      <c r="A31" s="87" t="s">
        <v>34</v>
      </c>
      <c r="B31" s="88"/>
      <c r="C31" s="88"/>
      <c r="D31" s="88"/>
      <c r="E31" s="88"/>
      <c r="F31" s="192">
        <v>2000</v>
      </c>
      <c r="G31" s="193"/>
      <c r="H31" s="193"/>
      <c r="I31" s="193"/>
      <c r="J31" s="193"/>
      <c r="K31" s="24" t="s">
        <v>9</v>
      </c>
      <c r="L31" s="25"/>
      <c r="M31" s="26" t="s">
        <v>8</v>
      </c>
      <c r="N31" s="91">
        <f>ROUNDDOWN(F31/2,0)</f>
        <v>1000</v>
      </c>
      <c r="O31" s="91"/>
      <c r="P31" s="91"/>
      <c r="Q31" s="91"/>
      <c r="R31" s="91"/>
      <c r="S31" s="25" t="s">
        <v>6</v>
      </c>
      <c r="T31" s="25"/>
      <c r="U31" s="27" t="s">
        <v>2</v>
      </c>
      <c r="V31" s="92">
        <v>3</v>
      </c>
      <c r="W31" s="92"/>
      <c r="X31" s="92"/>
      <c r="Y31" s="92"/>
      <c r="Z31" s="92"/>
      <c r="AA31" s="27" t="s">
        <v>1</v>
      </c>
      <c r="AB31" s="29">
        <f>N31*V31</f>
        <v>3000</v>
      </c>
      <c r="AC31" s="29"/>
      <c r="AD31" s="29"/>
      <c r="AE31" s="29"/>
      <c r="AF31" s="29"/>
      <c r="AG31" s="29"/>
      <c r="AH31" s="39" t="s">
        <v>0</v>
      </c>
    </row>
    <row r="32" spans="1:51" s="9" customFormat="1" ht="22" customHeight="1" x14ac:dyDescent="0.55000000000000004">
      <c r="A32" s="110" t="s">
        <v>35</v>
      </c>
      <c r="B32" s="111"/>
      <c r="C32" s="111"/>
      <c r="D32" s="111"/>
      <c r="E32" s="112"/>
      <c r="F32" s="194">
        <v>2000</v>
      </c>
      <c r="G32" s="195"/>
      <c r="H32" s="195"/>
      <c r="I32" s="195"/>
      <c r="J32" s="195"/>
      <c r="K32" s="102" t="s">
        <v>9</v>
      </c>
      <c r="L32" s="103"/>
      <c r="M32" s="104" t="s">
        <v>8</v>
      </c>
      <c r="N32" s="105">
        <f>ROUNDDOWN(F32/2,0)</f>
        <v>1000</v>
      </c>
      <c r="O32" s="105"/>
      <c r="P32" s="105"/>
      <c r="Q32" s="105"/>
      <c r="R32" s="105"/>
      <c r="S32" s="103" t="s">
        <v>6</v>
      </c>
      <c r="T32" s="103"/>
      <c r="U32" s="106" t="s">
        <v>2</v>
      </c>
      <c r="V32" s="107">
        <v>3</v>
      </c>
      <c r="W32" s="107"/>
      <c r="X32" s="107"/>
      <c r="Y32" s="107"/>
      <c r="Z32" s="107"/>
      <c r="AA32" s="106" t="s">
        <v>1</v>
      </c>
      <c r="AB32" s="108">
        <f>N32*V32</f>
        <v>3000</v>
      </c>
      <c r="AC32" s="108"/>
      <c r="AD32" s="108"/>
      <c r="AE32" s="108"/>
      <c r="AF32" s="108"/>
      <c r="AG32" s="108"/>
      <c r="AH32" s="109" t="s">
        <v>0</v>
      </c>
    </row>
    <row r="33" spans="1:48" s="9" customFormat="1" ht="22" customHeight="1" x14ac:dyDescent="0.55000000000000004">
      <c r="A33" s="110" t="s">
        <v>36</v>
      </c>
      <c r="B33" s="111"/>
      <c r="C33" s="111"/>
      <c r="D33" s="111"/>
      <c r="E33" s="112"/>
      <c r="F33" s="194">
        <v>2000</v>
      </c>
      <c r="G33" s="195"/>
      <c r="H33" s="195"/>
      <c r="I33" s="195"/>
      <c r="J33" s="195"/>
      <c r="K33" s="102" t="s">
        <v>9</v>
      </c>
      <c r="L33" s="103"/>
      <c r="M33" s="104" t="s">
        <v>8</v>
      </c>
      <c r="N33" s="105">
        <f t="shared" ref="N33:N38" si="0">ROUNDDOWN(F33/2,0)</f>
        <v>1000</v>
      </c>
      <c r="O33" s="105"/>
      <c r="P33" s="105"/>
      <c r="Q33" s="105"/>
      <c r="R33" s="105"/>
      <c r="S33" s="103" t="s">
        <v>6</v>
      </c>
      <c r="T33" s="103"/>
      <c r="U33" s="106" t="s">
        <v>2</v>
      </c>
      <c r="V33" s="107">
        <v>3</v>
      </c>
      <c r="W33" s="107"/>
      <c r="X33" s="107"/>
      <c r="Y33" s="107"/>
      <c r="Z33" s="107"/>
      <c r="AA33" s="106" t="s">
        <v>1</v>
      </c>
      <c r="AB33" s="108">
        <f t="shared" ref="AB33:AB38" si="1">N33*V33</f>
        <v>3000</v>
      </c>
      <c r="AC33" s="108"/>
      <c r="AD33" s="108"/>
      <c r="AE33" s="108"/>
      <c r="AF33" s="108"/>
      <c r="AG33" s="108"/>
      <c r="AH33" s="109" t="s">
        <v>0</v>
      </c>
    </row>
    <row r="34" spans="1:48" s="9" customFormat="1" ht="22" customHeight="1" x14ac:dyDescent="0.55000000000000004">
      <c r="A34" s="110" t="s">
        <v>37</v>
      </c>
      <c r="B34" s="111"/>
      <c r="C34" s="111"/>
      <c r="D34" s="111"/>
      <c r="E34" s="112"/>
      <c r="F34" s="194">
        <v>2000</v>
      </c>
      <c r="G34" s="195"/>
      <c r="H34" s="195"/>
      <c r="I34" s="195"/>
      <c r="J34" s="195"/>
      <c r="K34" s="102" t="s">
        <v>9</v>
      </c>
      <c r="L34" s="103"/>
      <c r="M34" s="104" t="s">
        <v>8</v>
      </c>
      <c r="N34" s="105">
        <f>ROUNDDOWN(F34/2,0)</f>
        <v>1000</v>
      </c>
      <c r="O34" s="105"/>
      <c r="P34" s="105"/>
      <c r="Q34" s="105"/>
      <c r="R34" s="105"/>
      <c r="S34" s="103" t="s">
        <v>6</v>
      </c>
      <c r="T34" s="103"/>
      <c r="U34" s="106" t="s">
        <v>2</v>
      </c>
      <c r="V34" s="107">
        <v>3</v>
      </c>
      <c r="W34" s="107"/>
      <c r="X34" s="107"/>
      <c r="Y34" s="107"/>
      <c r="Z34" s="107"/>
      <c r="AA34" s="106" t="s">
        <v>1</v>
      </c>
      <c r="AB34" s="108">
        <f t="shared" si="1"/>
        <v>3000</v>
      </c>
      <c r="AC34" s="108"/>
      <c r="AD34" s="108"/>
      <c r="AE34" s="108"/>
      <c r="AF34" s="108"/>
      <c r="AG34" s="108"/>
      <c r="AH34" s="109" t="s">
        <v>0</v>
      </c>
    </row>
    <row r="35" spans="1:48" s="9" customFormat="1" ht="22" customHeight="1" x14ac:dyDescent="0.55000000000000004">
      <c r="A35" s="110" t="s">
        <v>38</v>
      </c>
      <c r="B35" s="111"/>
      <c r="C35" s="111"/>
      <c r="D35" s="111"/>
      <c r="E35" s="112"/>
      <c r="F35" s="194">
        <v>2000</v>
      </c>
      <c r="G35" s="195"/>
      <c r="H35" s="195"/>
      <c r="I35" s="195"/>
      <c r="J35" s="195"/>
      <c r="K35" s="102" t="s">
        <v>9</v>
      </c>
      <c r="L35" s="103"/>
      <c r="M35" s="104" t="s">
        <v>8</v>
      </c>
      <c r="N35" s="105">
        <f>ROUNDDOWN(F35/2,0)</f>
        <v>1000</v>
      </c>
      <c r="O35" s="105"/>
      <c r="P35" s="105"/>
      <c r="Q35" s="105"/>
      <c r="R35" s="105"/>
      <c r="S35" s="103" t="s">
        <v>6</v>
      </c>
      <c r="T35" s="103"/>
      <c r="U35" s="106" t="s">
        <v>2</v>
      </c>
      <c r="V35" s="107">
        <v>3</v>
      </c>
      <c r="W35" s="107"/>
      <c r="X35" s="107"/>
      <c r="Y35" s="107"/>
      <c r="Z35" s="107"/>
      <c r="AA35" s="106" t="s">
        <v>1</v>
      </c>
      <c r="AB35" s="108">
        <f t="shared" si="1"/>
        <v>3000</v>
      </c>
      <c r="AC35" s="108"/>
      <c r="AD35" s="108"/>
      <c r="AE35" s="108"/>
      <c r="AF35" s="108"/>
      <c r="AG35" s="108"/>
      <c r="AH35" s="109" t="s">
        <v>0</v>
      </c>
    </row>
    <row r="36" spans="1:48" s="9" customFormat="1" ht="22" customHeight="1" x14ac:dyDescent="0.55000000000000004">
      <c r="A36" s="110" t="s">
        <v>39</v>
      </c>
      <c r="B36" s="111"/>
      <c r="C36" s="111"/>
      <c r="D36" s="111"/>
      <c r="E36" s="112"/>
      <c r="F36" s="194">
        <v>2000</v>
      </c>
      <c r="G36" s="195"/>
      <c r="H36" s="195"/>
      <c r="I36" s="195"/>
      <c r="J36" s="195"/>
      <c r="K36" s="102" t="s">
        <v>9</v>
      </c>
      <c r="L36" s="103"/>
      <c r="M36" s="104" t="s">
        <v>8</v>
      </c>
      <c r="N36" s="105">
        <f>ROUNDDOWN(F36/2,0)</f>
        <v>1000</v>
      </c>
      <c r="O36" s="105"/>
      <c r="P36" s="105"/>
      <c r="Q36" s="105"/>
      <c r="R36" s="105"/>
      <c r="S36" s="103" t="s">
        <v>6</v>
      </c>
      <c r="T36" s="103"/>
      <c r="U36" s="106" t="s">
        <v>2</v>
      </c>
      <c r="V36" s="107">
        <v>3</v>
      </c>
      <c r="W36" s="107"/>
      <c r="X36" s="107"/>
      <c r="Y36" s="107"/>
      <c r="Z36" s="107"/>
      <c r="AA36" s="106" t="s">
        <v>1</v>
      </c>
      <c r="AB36" s="108">
        <f t="shared" si="1"/>
        <v>3000</v>
      </c>
      <c r="AC36" s="108"/>
      <c r="AD36" s="108"/>
      <c r="AE36" s="108"/>
      <c r="AF36" s="108"/>
      <c r="AG36" s="108"/>
      <c r="AH36" s="109" t="s">
        <v>0</v>
      </c>
    </row>
    <row r="37" spans="1:48" s="9" customFormat="1" ht="22" customHeight="1" x14ac:dyDescent="0.55000000000000004">
      <c r="A37" s="110" t="s">
        <v>40</v>
      </c>
      <c r="B37" s="111"/>
      <c r="C37" s="111"/>
      <c r="D37" s="111"/>
      <c r="E37" s="112"/>
      <c r="F37" s="194">
        <v>2000</v>
      </c>
      <c r="G37" s="195"/>
      <c r="H37" s="195"/>
      <c r="I37" s="195"/>
      <c r="J37" s="195"/>
      <c r="K37" s="102" t="s">
        <v>9</v>
      </c>
      <c r="L37" s="103"/>
      <c r="M37" s="104" t="s">
        <v>8</v>
      </c>
      <c r="N37" s="105">
        <f>ROUNDDOWN(F37/2,0)</f>
        <v>1000</v>
      </c>
      <c r="O37" s="105"/>
      <c r="P37" s="105"/>
      <c r="Q37" s="105"/>
      <c r="R37" s="105"/>
      <c r="S37" s="103" t="s">
        <v>6</v>
      </c>
      <c r="T37" s="103"/>
      <c r="U37" s="106" t="s">
        <v>2</v>
      </c>
      <c r="V37" s="107">
        <v>3</v>
      </c>
      <c r="W37" s="107"/>
      <c r="X37" s="107"/>
      <c r="Y37" s="107"/>
      <c r="Z37" s="107"/>
      <c r="AA37" s="106" t="s">
        <v>1</v>
      </c>
      <c r="AB37" s="108">
        <f t="shared" si="1"/>
        <v>3000</v>
      </c>
      <c r="AC37" s="108"/>
      <c r="AD37" s="108"/>
      <c r="AE37" s="108"/>
      <c r="AF37" s="108"/>
      <c r="AG37" s="108"/>
      <c r="AH37" s="109" t="s">
        <v>0</v>
      </c>
    </row>
    <row r="38" spans="1:48" s="9" customFormat="1" ht="22" customHeight="1" x14ac:dyDescent="0.55000000000000004">
      <c r="A38" s="162" t="s">
        <v>41</v>
      </c>
      <c r="B38" s="163"/>
      <c r="C38" s="163"/>
      <c r="D38" s="163"/>
      <c r="E38" s="164"/>
      <c r="F38" s="196">
        <v>2000</v>
      </c>
      <c r="G38" s="197"/>
      <c r="H38" s="197"/>
      <c r="I38" s="197"/>
      <c r="J38" s="197"/>
      <c r="K38" s="93" t="s">
        <v>9</v>
      </c>
      <c r="L38" s="94"/>
      <c r="M38" s="95" t="s">
        <v>8</v>
      </c>
      <c r="N38" s="96">
        <f t="shared" si="0"/>
        <v>1000</v>
      </c>
      <c r="O38" s="96"/>
      <c r="P38" s="96"/>
      <c r="Q38" s="96"/>
      <c r="R38" s="96"/>
      <c r="S38" s="94" t="s">
        <v>6</v>
      </c>
      <c r="T38" s="94"/>
      <c r="U38" s="97" t="s">
        <v>2</v>
      </c>
      <c r="V38" s="98">
        <v>1.5</v>
      </c>
      <c r="W38" s="98"/>
      <c r="X38" s="98"/>
      <c r="Y38" s="98"/>
      <c r="Z38" s="98"/>
      <c r="AA38" s="97" t="s">
        <v>1</v>
      </c>
      <c r="AB38" s="160">
        <f t="shared" si="1"/>
        <v>1500</v>
      </c>
      <c r="AC38" s="160"/>
      <c r="AD38" s="160"/>
      <c r="AE38" s="160"/>
      <c r="AF38" s="160"/>
      <c r="AG38" s="160"/>
      <c r="AH38" s="99" t="s">
        <v>0</v>
      </c>
    </row>
    <row r="39" spans="1:48" s="9" customFormat="1" ht="21.75" customHeight="1" thickBot="1" x14ac:dyDescent="0.6">
      <c r="A39" s="14"/>
      <c r="B39" s="11"/>
      <c r="C39" s="11"/>
      <c r="D39" s="11"/>
      <c r="E39" s="11"/>
      <c r="F39" s="30"/>
      <c r="G39" s="31"/>
      <c r="H39" s="31"/>
      <c r="I39" s="31"/>
      <c r="J39" s="31"/>
      <c r="K39" s="31"/>
      <c r="L39" s="10"/>
      <c r="M39" s="36" t="s">
        <v>12</v>
      </c>
      <c r="N39" s="37"/>
      <c r="O39" s="37"/>
      <c r="P39" s="37"/>
      <c r="Q39" s="37"/>
      <c r="R39" s="37"/>
      <c r="S39" s="38"/>
      <c r="T39" s="10"/>
      <c r="U39" s="10"/>
      <c r="V39" s="4"/>
      <c r="W39" s="11"/>
      <c r="X39" s="12"/>
      <c r="Y39" s="12"/>
      <c r="Z39" s="12"/>
      <c r="AA39" s="12"/>
      <c r="AB39" s="12"/>
      <c r="AC39" s="10"/>
      <c r="AD39" s="5"/>
      <c r="AE39" s="5"/>
      <c r="AF39" s="5"/>
      <c r="AG39" s="5"/>
      <c r="AH39" s="5"/>
    </row>
    <row r="40" spans="1:48" s="9" customFormat="1" ht="25.5" customHeight="1" thickBot="1" x14ac:dyDescent="0.6">
      <c r="A40" s="14"/>
      <c r="B40" s="11"/>
      <c r="C40" s="11"/>
      <c r="D40" s="11"/>
      <c r="E40" s="11"/>
      <c r="F40" s="11"/>
      <c r="G40" s="4"/>
      <c r="H40" s="10"/>
      <c r="I40" s="10"/>
      <c r="J40" s="10"/>
      <c r="K40" s="4"/>
      <c r="L40" s="10"/>
      <c r="M40" s="10"/>
      <c r="N40" s="10"/>
      <c r="O40" s="10"/>
      <c r="P40" s="10"/>
      <c r="Q40" s="10"/>
      <c r="R40" s="10"/>
      <c r="S40" s="4"/>
      <c r="T40" s="10"/>
      <c r="U40" s="59" t="s">
        <v>5</v>
      </c>
      <c r="V40" s="60"/>
      <c r="W40" s="60"/>
      <c r="X40" s="60"/>
      <c r="Y40" s="60"/>
      <c r="Z40" s="60"/>
      <c r="AA40" s="61">
        <f>ROUNDDOWN(SUM(AB31:AG38),-3)</f>
        <v>22000</v>
      </c>
      <c r="AB40" s="62"/>
      <c r="AC40" s="62"/>
      <c r="AD40" s="62"/>
      <c r="AE40" s="62"/>
      <c r="AF40" s="62"/>
      <c r="AG40" s="62"/>
      <c r="AH40" s="63" t="s">
        <v>0</v>
      </c>
    </row>
    <row r="41" spans="1:48" ht="27" customHeight="1" x14ac:dyDescent="0.55000000000000004">
      <c r="A41" s="10" t="s">
        <v>42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65">
        <f>SUM(N31:R37)</f>
        <v>7000</v>
      </c>
      <c r="O41" s="166"/>
      <c r="P41" s="166"/>
      <c r="Q41" s="166"/>
      <c r="R41" s="166"/>
      <c r="S41" s="84" t="s">
        <v>6</v>
      </c>
      <c r="T41" s="8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48" s="45" customFormat="1" ht="14" customHeight="1" thickBot="1" x14ac:dyDescent="0.6">
      <c r="A42" s="14"/>
      <c r="B42" s="11"/>
      <c r="C42" s="11"/>
      <c r="D42" s="11"/>
      <c r="E42" s="11"/>
      <c r="F42" s="11"/>
      <c r="G42" s="4"/>
      <c r="H42" s="10"/>
      <c r="I42" s="10"/>
      <c r="J42" s="10"/>
      <c r="K42" s="4"/>
      <c r="L42" s="10"/>
      <c r="M42" s="10"/>
      <c r="N42" s="10"/>
      <c r="O42" s="10"/>
      <c r="P42" s="10"/>
      <c r="Q42" s="10"/>
      <c r="R42" s="10"/>
      <c r="S42" s="4"/>
      <c r="T42" s="10"/>
      <c r="U42" s="169"/>
      <c r="V42" s="170"/>
      <c r="W42" s="170"/>
      <c r="X42" s="170"/>
      <c r="Y42" s="170"/>
      <c r="Z42" s="170"/>
      <c r="AA42" s="171"/>
      <c r="AB42" s="172"/>
      <c r="AC42" s="172"/>
      <c r="AD42" s="172"/>
      <c r="AE42" s="172"/>
      <c r="AF42" s="172"/>
      <c r="AG42" s="172"/>
      <c r="AH42" s="169"/>
    </row>
    <row r="43" spans="1:48" ht="12.5" customHeight="1" x14ac:dyDescent="0.5500000000000000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48" ht="18" customHeight="1" x14ac:dyDescent="0.55000000000000004">
      <c r="A44" s="3" t="s">
        <v>32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48" ht="5.25" customHeight="1" x14ac:dyDescent="0.55000000000000004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48" s="9" customFormat="1" ht="27" customHeight="1" x14ac:dyDescent="0.55000000000000004">
      <c r="A46" s="113" t="s">
        <v>23</v>
      </c>
      <c r="B46" s="114"/>
      <c r="C46" s="114"/>
      <c r="D46" s="114"/>
      <c r="E46" s="114"/>
      <c r="F46" s="58" t="s">
        <v>21</v>
      </c>
      <c r="G46" s="28"/>
      <c r="H46" s="28"/>
      <c r="I46" s="28"/>
      <c r="J46" s="28"/>
      <c r="K46" s="28"/>
      <c r="L46" s="28"/>
      <c r="M46" s="28"/>
      <c r="N46" s="28"/>
      <c r="O46" s="28"/>
      <c r="P46" s="32"/>
      <c r="Q46" s="40" t="s">
        <v>3</v>
      </c>
      <c r="R46" s="28"/>
      <c r="S46" s="28"/>
      <c r="T46" s="28"/>
      <c r="U46" s="28"/>
      <c r="V46" s="28"/>
      <c r="W46" s="115"/>
      <c r="X46" s="32"/>
      <c r="Y46" s="32"/>
      <c r="Z46" s="40" t="s">
        <v>4</v>
      </c>
      <c r="AA46" s="28"/>
      <c r="AB46" s="28"/>
      <c r="AC46" s="28"/>
      <c r="AD46" s="28"/>
      <c r="AE46" s="28"/>
      <c r="AF46" s="28"/>
      <c r="AG46" s="28"/>
      <c r="AH46" s="86"/>
      <c r="AI46" s="10"/>
    </row>
    <row r="47" spans="1:48" s="9" customFormat="1" ht="22" customHeight="1" x14ac:dyDescent="0.55000000000000004">
      <c r="A47" s="87" t="s">
        <v>34</v>
      </c>
      <c r="B47" s="88"/>
      <c r="C47" s="88"/>
      <c r="D47" s="88"/>
      <c r="E47" s="88"/>
      <c r="F47" s="186"/>
      <c r="G47" s="187"/>
      <c r="H47" s="187"/>
      <c r="I47" s="187"/>
      <c r="J47" s="187"/>
      <c r="K47" s="187"/>
      <c r="L47" s="118" t="s">
        <v>6</v>
      </c>
      <c r="M47" s="143"/>
      <c r="N47" s="26"/>
      <c r="O47" s="26" t="s">
        <v>2</v>
      </c>
      <c r="P47" s="26"/>
      <c r="Q47" s="149">
        <v>3</v>
      </c>
      <c r="R47" s="119"/>
      <c r="S47" s="120"/>
      <c r="T47" s="121" t="s">
        <v>7</v>
      </c>
      <c r="U47" s="122"/>
      <c r="V47" s="146"/>
      <c r="W47" s="153"/>
      <c r="X47" s="35" t="s">
        <v>1</v>
      </c>
      <c r="Y47" s="26"/>
      <c r="Z47" s="152">
        <f>AV47*Q47</f>
        <v>0</v>
      </c>
      <c r="AA47" s="29"/>
      <c r="AB47" s="29"/>
      <c r="AC47" s="29"/>
      <c r="AD47" s="29"/>
      <c r="AE47" s="29"/>
      <c r="AF47" s="29"/>
      <c r="AG47" s="29"/>
      <c r="AH47" s="123" t="s">
        <v>0</v>
      </c>
      <c r="AI47" s="10"/>
      <c r="AV47" s="15">
        <f>ROUNDDOWN(F47,0)</f>
        <v>0</v>
      </c>
    </row>
    <row r="48" spans="1:48" s="9" customFormat="1" ht="22" customHeight="1" x14ac:dyDescent="0.55000000000000004">
      <c r="A48" s="110" t="s">
        <v>35</v>
      </c>
      <c r="B48" s="111"/>
      <c r="C48" s="111"/>
      <c r="D48" s="111"/>
      <c r="E48" s="112"/>
      <c r="F48" s="188"/>
      <c r="G48" s="189"/>
      <c r="H48" s="189"/>
      <c r="I48" s="189"/>
      <c r="J48" s="189"/>
      <c r="K48" s="189"/>
      <c r="L48" s="132" t="s">
        <v>6</v>
      </c>
      <c r="M48" s="144"/>
      <c r="N48" s="104"/>
      <c r="O48" s="104" t="s">
        <v>2</v>
      </c>
      <c r="P48" s="104"/>
      <c r="Q48" s="150">
        <v>3</v>
      </c>
      <c r="R48" s="133"/>
      <c r="S48" s="133"/>
      <c r="T48" s="134" t="s">
        <v>7</v>
      </c>
      <c r="U48" s="135"/>
      <c r="V48" s="147"/>
      <c r="W48" s="154"/>
      <c r="X48" s="136" t="s">
        <v>1</v>
      </c>
      <c r="Y48" s="104"/>
      <c r="Z48" s="137">
        <f>AV48*Q48</f>
        <v>0</v>
      </c>
      <c r="AA48" s="137"/>
      <c r="AB48" s="137"/>
      <c r="AC48" s="137"/>
      <c r="AD48" s="137"/>
      <c r="AE48" s="137"/>
      <c r="AF48" s="137"/>
      <c r="AG48" s="137"/>
      <c r="AH48" s="138" t="s">
        <v>0</v>
      </c>
      <c r="AI48" s="10"/>
      <c r="AV48" s="15">
        <f>ROUNDDOWN(F48,0)</f>
        <v>0</v>
      </c>
    </row>
    <row r="49" spans="1:48" s="9" customFormat="1" ht="22" customHeight="1" x14ac:dyDescent="0.55000000000000004">
      <c r="A49" s="110" t="s">
        <v>36</v>
      </c>
      <c r="B49" s="111"/>
      <c r="C49" s="111"/>
      <c r="D49" s="111"/>
      <c r="E49" s="112"/>
      <c r="F49" s="188"/>
      <c r="G49" s="189"/>
      <c r="H49" s="189"/>
      <c r="I49" s="189"/>
      <c r="J49" s="189"/>
      <c r="K49" s="189"/>
      <c r="L49" s="132" t="s">
        <v>6</v>
      </c>
      <c r="M49" s="144"/>
      <c r="N49" s="104"/>
      <c r="O49" s="104" t="s">
        <v>2</v>
      </c>
      <c r="P49" s="104"/>
      <c r="Q49" s="150">
        <v>3</v>
      </c>
      <c r="R49" s="133"/>
      <c r="S49" s="133"/>
      <c r="T49" s="134" t="s">
        <v>7</v>
      </c>
      <c r="U49" s="135"/>
      <c r="V49" s="147"/>
      <c r="W49" s="154"/>
      <c r="X49" s="136" t="s">
        <v>1</v>
      </c>
      <c r="Y49" s="104"/>
      <c r="Z49" s="137">
        <f t="shared" ref="Z49:Z54" si="2">AV49*Q49</f>
        <v>0</v>
      </c>
      <c r="AA49" s="137"/>
      <c r="AB49" s="137"/>
      <c r="AC49" s="137"/>
      <c r="AD49" s="137"/>
      <c r="AE49" s="137"/>
      <c r="AF49" s="137"/>
      <c r="AG49" s="137"/>
      <c r="AH49" s="138" t="s">
        <v>0</v>
      </c>
      <c r="AI49" s="10"/>
      <c r="AV49" s="15">
        <f t="shared" ref="AV49:AV54" si="3">ROUNDDOWN(F49,0)</f>
        <v>0</v>
      </c>
    </row>
    <row r="50" spans="1:48" s="9" customFormat="1" ht="22" customHeight="1" x14ac:dyDescent="0.55000000000000004">
      <c r="A50" s="110" t="s">
        <v>37</v>
      </c>
      <c r="B50" s="111"/>
      <c r="C50" s="111"/>
      <c r="D50" s="111"/>
      <c r="E50" s="112"/>
      <c r="F50" s="188"/>
      <c r="G50" s="189"/>
      <c r="H50" s="189"/>
      <c r="I50" s="189"/>
      <c r="J50" s="189"/>
      <c r="K50" s="189"/>
      <c r="L50" s="132" t="s">
        <v>6</v>
      </c>
      <c r="M50" s="144"/>
      <c r="N50" s="104"/>
      <c r="O50" s="104" t="s">
        <v>2</v>
      </c>
      <c r="P50" s="104"/>
      <c r="Q50" s="150">
        <v>3</v>
      </c>
      <c r="R50" s="133"/>
      <c r="S50" s="133"/>
      <c r="T50" s="134" t="s">
        <v>7</v>
      </c>
      <c r="U50" s="135"/>
      <c r="V50" s="147"/>
      <c r="W50" s="154"/>
      <c r="X50" s="136" t="s">
        <v>1</v>
      </c>
      <c r="Y50" s="104"/>
      <c r="Z50" s="137">
        <f t="shared" si="2"/>
        <v>0</v>
      </c>
      <c r="AA50" s="137"/>
      <c r="AB50" s="137"/>
      <c r="AC50" s="137"/>
      <c r="AD50" s="137"/>
      <c r="AE50" s="137"/>
      <c r="AF50" s="137"/>
      <c r="AG50" s="137"/>
      <c r="AH50" s="138" t="s">
        <v>0</v>
      </c>
      <c r="AI50" s="10"/>
      <c r="AV50" s="15">
        <f t="shared" si="3"/>
        <v>0</v>
      </c>
    </row>
    <row r="51" spans="1:48" s="9" customFormat="1" ht="22" customHeight="1" x14ac:dyDescent="0.55000000000000004">
      <c r="A51" s="110" t="s">
        <v>38</v>
      </c>
      <c r="B51" s="111"/>
      <c r="C51" s="111"/>
      <c r="D51" s="111"/>
      <c r="E51" s="112"/>
      <c r="F51" s="188"/>
      <c r="G51" s="189"/>
      <c r="H51" s="189"/>
      <c r="I51" s="189"/>
      <c r="J51" s="189"/>
      <c r="K51" s="189"/>
      <c r="L51" s="132" t="s">
        <v>6</v>
      </c>
      <c r="M51" s="144"/>
      <c r="N51" s="104"/>
      <c r="O51" s="104" t="s">
        <v>2</v>
      </c>
      <c r="P51" s="104"/>
      <c r="Q51" s="150">
        <v>3</v>
      </c>
      <c r="R51" s="133"/>
      <c r="S51" s="133"/>
      <c r="T51" s="134" t="s">
        <v>7</v>
      </c>
      <c r="U51" s="135"/>
      <c r="V51" s="147"/>
      <c r="W51" s="154"/>
      <c r="X51" s="136" t="s">
        <v>1</v>
      </c>
      <c r="Y51" s="104"/>
      <c r="Z51" s="137">
        <f t="shared" si="2"/>
        <v>0</v>
      </c>
      <c r="AA51" s="137"/>
      <c r="AB51" s="137"/>
      <c r="AC51" s="137"/>
      <c r="AD51" s="137"/>
      <c r="AE51" s="137"/>
      <c r="AF51" s="137"/>
      <c r="AG51" s="137"/>
      <c r="AH51" s="138" t="s">
        <v>0</v>
      </c>
      <c r="AI51" s="10"/>
      <c r="AV51" s="15">
        <f t="shared" si="3"/>
        <v>0</v>
      </c>
    </row>
    <row r="52" spans="1:48" s="9" customFormat="1" ht="22" customHeight="1" x14ac:dyDescent="0.55000000000000004">
      <c r="A52" s="110" t="s">
        <v>39</v>
      </c>
      <c r="B52" s="111"/>
      <c r="C52" s="111"/>
      <c r="D52" s="111"/>
      <c r="E52" s="112"/>
      <c r="F52" s="188"/>
      <c r="G52" s="189"/>
      <c r="H52" s="189"/>
      <c r="I52" s="189"/>
      <c r="J52" s="189"/>
      <c r="K52" s="189"/>
      <c r="L52" s="132" t="s">
        <v>6</v>
      </c>
      <c r="M52" s="144"/>
      <c r="N52" s="104"/>
      <c r="O52" s="104" t="s">
        <v>2</v>
      </c>
      <c r="P52" s="104"/>
      <c r="Q52" s="150">
        <v>3</v>
      </c>
      <c r="R52" s="133"/>
      <c r="S52" s="133"/>
      <c r="T52" s="134" t="s">
        <v>7</v>
      </c>
      <c r="U52" s="135"/>
      <c r="V52" s="147"/>
      <c r="W52" s="154"/>
      <c r="X52" s="136" t="s">
        <v>1</v>
      </c>
      <c r="Y52" s="104"/>
      <c r="Z52" s="137">
        <f t="shared" si="2"/>
        <v>0</v>
      </c>
      <c r="AA52" s="137"/>
      <c r="AB52" s="137"/>
      <c r="AC52" s="137"/>
      <c r="AD52" s="137"/>
      <c r="AE52" s="137"/>
      <c r="AF52" s="137"/>
      <c r="AG52" s="137"/>
      <c r="AH52" s="138" t="s">
        <v>0</v>
      </c>
      <c r="AI52" s="10"/>
      <c r="AV52" s="15">
        <f t="shared" si="3"/>
        <v>0</v>
      </c>
    </row>
    <row r="53" spans="1:48" s="9" customFormat="1" ht="22" customHeight="1" x14ac:dyDescent="0.55000000000000004">
      <c r="A53" s="110" t="s">
        <v>40</v>
      </c>
      <c r="B53" s="111"/>
      <c r="C53" s="111"/>
      <c r="D53" s="111"/>
      <c r="E53" s="112"/>
      <c r="F53" s="188"/>
      <c r="G53" s="189"/>
      <c r="H53" s="189"/>
      <c r="I53" s="189"/>
      <c r="J53" s="189"/>
      <c r="K53" s="189"/>
      <c r="L53" s="132" t="s">
        <v>6</v>
      </c>
      <c r="M53" s="144"/>
      <c r="N53" s="104"/>
      <c r="O53" s="104" t="s">
        <v>2</v>
      </c>
      <c r="P53" s="104"/>
      <c r="Q53" s="150">
        <v>3</v>
      </c>
      <c r="R53" s="133"/>
      <c r="S53" s="133"/>
      <c r="T53" s="134" t="s">
        <v>7</v>
      </c>
      <c r="U53" s="135"/>
      <c r="V53" s="147"/>
      <c r="W53" s="154"/>
      <c r="X53" s="136" t="s">
        <v>1</v>
      </c>
      <c r="Y53" s="104"/>
      <c r="Z53" s="137">
        <f t="shared" si="2"/>
        <v>0</v>
      </c>
      <c r="AA53" s="137"/>
      <c r="AB53" s="137"/>
      <c r="AC53" s="137"/>
      <c r="AD53" s="137"/>
      <c r="AE53" s="137"/>
      <c r="AF53" s="137"/>
      <c r="AG53" s="137"/>
      <c r="AH53" s="138" t="s">
        <v>0</v>
      </c>
      <c r="AI53" s="10"/>
      <c r="AV53" s="15">
        <f t="shared" si="3"/>
        <v>0</v>
      </c>
    </row>
    <row r="54" spans="1:48" s="9" customFormat="1" ht="22" customHeight="1" x14ac:dyDescent="0.55000000000000004">
      <c r="A54" s="162" t="s">
        <v>41</v>
      </c>
      <c r="B54" s="163"/>
      <c r="C54" s="163"/>
      <c r="D54" s="163"/>
      <c r="E54" s="164"/>
      <c r="F54" s="190"/>
      <c r="G54" s="191"/>
      <c r="H54" s="191"/>
      <c r="I54" s="191"/>
      <c r="J54" s="191"/>
      <c r="K54" s="191"/>
      <c r="L54" s="124" t="s">
        <v>6</v>
      </c>
      <c r="M54" s="145"/>
      <c r="N54" s="95"/>
      <c r="O54" s="95" t="s">
        <v>2</v>
      </c>
      <c r="P54" s="95"/>
      <c r="Q54" s="151">
        <v>1.5</v>
      </c>
      <c r="R54" s="125"/>
      <c r="S54" s="125"/>
      <c r="T54" s="126" t="s">
        <v>7</v>
      </c>
      <c r="U54" s="127"/>
      <c r="V54" s="148"/>
      <c r="W54" s="155"/>
      <c r="X54" s="128" t="s">
        <v>1</v>
      </c>
      <c r="Y54" s="95"/>
      <c r="Z54" s="161">
        <f t="shared" si="2"/>
        <v>0</v>
      </c>
      <c r="AA54" s="161"/>
      <c r="AB54" s="161"/>
      <c r="AC54" s="161"/>
      <c r="AD54" s="161"/>
      <c r="AE54" s="161"/>
      <c r="AF54" s="161"/>
      <c r="AG54" s="161"/>
      <c r="AH54" s="129" t="s">
        <v>0</v>
      </c>
      <c r="AI54" s="10"/>
      <c r="AV54" s="15">
        <f t="shared" si="3"/>
        <v>0</v>
      </c>
    </row>
    <row r="55" spans="1:48" s="9" customFormat="1" ht="14.5" customHeight="1" thickBot="1" x14ac:dyDescent="0.6">
      <c r="A55" s="14"/>
      <c r="B55" s="11"/>
      <c r="C55" s="11"/>
      <c r="D55" s="11"/>
      <c r="E55" s="11"/>
      <c r="F55" s="11"/>
      <c r="G55" s="85"/>
      <c r="H55" s="23"/>
      <c r="I55" s="23"/>
      <c r="J55" s="23"/>
      <c r="K55" s="23"/>
      <c r="L55" s="23"/>
      <c r="M55" s="23"/>
      <c r="N55" s="10"/>
      <c r="O55" s="4"/>
      <c r="P55" s="10"/>
      <c r="Q55" s="10"/>
      <c r="R55" s="10"/>
      <c r="S55" s="4"/>
      <c r="T55" s="10"/>
      <c r="U55" s="10"/>
      <c r="V55" s="10"/>
      <c r="W55" s="4"/>
      <c r="X55" s="10"/>
      <c r="Y55" s="10"/>
      <c r="Z55" s="10"/>
      <c r="AA55" s="4"/>
      <c r="AB55" s="10"/>
      <c r="AC55" s="10"/>
      <c r="AD55" s="10"/>
      <c r="AE55" s="4"/>
      <c r="AF55" s="10"/>
      <c r="AG55" s="10"/>
      <c r="AH55" s="10"/>
      <c r="AI55" s="10"/>
    </row>
    <row r="56" spans="1:48" s="9" customFormat="1" ht="25.5" customHeight="1" thickBot="1" x14ac:dyDescent="0.6">
      <c r="A56" s="33"/>
      <c r="B56" s="33"/>
      <c r="C56" s="33"/>
      <c r="D56" s="33"/>
      <c r="E56" s="33"/>
      <c r="F56" s="33"/>
      <c r="G56" s="33"/>
      <c r="H56" s="10"/>
      <c r="I56" s="10"/>
      <c r="J56" s="10"/>
      <c r="K56" s="4"/>
      <c r="L56" s="10"/>
      <c r="M56" s="10"/>
      <c r="N56" s="10"/>
      <c r="O56" s="4"/>
      <c r="P56" s="10"/>
      <c r="Q56" s="10"/>
      <c r="R56" s="10"/>
      <c r="S56" s="4"/>
      <c r="T56" s="139" t="s">
        <v>5</v>
      </c>
      <c r="U56" s="140"/>
      <c r="V56" s="140"/>
      <c r="W56" s="140"/>
      <c r="X56" s="140"/>
      <c r="Y56" s="140"/>
      <c r="Z56" s="141">
        <f>ROUNDDOWN(SUM(Z47:AG54),-3)</f>
        <v>0</v>
      </c>
      <c r="AA56" s="141"/>
      <c r="AB56" s="141"/>
      <c r="AC56" s="141"/>
      <c r="AD56" s="141"/>
      <c r="AE56" s="141"/>
      <c r="AF56" s="141"/>
      <c r="AG56" s="142"/>
      <c r="AH56" s="63" t="s">
        <v>0</v>
      </c>
      <c r="AI56" s="10"/>
    </row>
    <row r="57" spans="1:48" s="10" customFormat="1" ht="15.75" customHeight="1" x14ac:dyDescent="0.55000000000000004">
      <c r="A57" s="10" t="s">
        <v>42</v>
      </c>
      <c r="N57" s="168">
        <f>SUM(F47:K53)</f>
        <v>0</v>
      </c>
      <c r="O57" s="168"/>
      <c r="P57" s="168"/>
      <c r="Q57" s="168"/>
      <c r="R57" s="84" t="s">
        <v>6</v>
      </c>
      <c r="S57" s="84"/>
      <c r="U57" s="167"/>
    </row>
  </sheetData>
  <protectedRanges>
    <protectedRange sqref="AB24:AB27 AK24" name="範囲4"/>
    <protectedRange password="CA70" sqref="F31:J38" name="範囲2"/>
    <protectedRange password="CA70" sqref="H9:AH9 H14:AH17" name="範囲1"/>
    <protectedRange password="CA70" sqref="G47:K54" name="範囲3"/>
  </protectedRanges>
  <mergeCells count="143">
    <mergeCell ref="G55:M55"/>
    <mergeCell ref="A56:G56"/>
    <mergeCell ref="T56:Y56"/>
    <mergeCell ref="Z56:AG56"/>
    <mergeCell ref="N57:Q57"/>
    <mergeCell ref="R57:S57"/>
    <mergeCell ref="A54:E54"/>
    <mergeCell ref="F54:K54"/>
    <mergeCell ref="L54:M54"/>
    <mergeCell ref="Q54:S54"/>
    <mergeCell ref="T54:V54"/>
    <mergeCell ref="Z54:AG54"/>
    <mergeCell ref="A53:E53"/>
    <mergeCell ref="F53:K53"/>
    <mergeCell ref="L53:M53"/>
    <mergeCell ref="Q53:S53"/>
    <mergeCell ref="T53:V53"/>
    <mergeCell ref="Z53:AG53"/>
    <mergeCell ref="A52:E52"/>
    <mergeCell ref="F52:K52"/>
    <mergeCell ref="L52:M52"/>
    <mergeCell ref="Q52:S52"/>
    <mergeCell ref="T52:V52"/>
    <mergeCell ref="Z52:AG52"/>
    <mergeCell ref="A51:E51"/>
    <mergeCell ref="F51:K51"/>
    <mergeCell ref="L51:M51"/>
    <mergeCell ref="Q51:S51"/>
    <mergeCell ref="T51:V51"/>
    <mergeCell ref="Z51:AG51"/>
    <mergeCell ref="A50:E50"/>
    <mergeCell ref="F50:K50"/>
    <mergeCell ref="L50:M50"/>
    <mergeCell ref="Q50:S50"/>
    <mergeCell ref="T50:V50"/>
    <mergeCell ref="Z50:AG50"/>
    <mergeCell ref="A49:E49"/>
    <mergeCell ref="F49:K49"/>
    <mergeCell ref="L49:M49"/>
    <mergeCell ref="Q49:S49"/>
    <mergeCell ref="T49:V49"/>
    <mergeCell ref="Z49:AG49"/>
    <mergeCell ref="A48:E48"/>
    <mergeCell ref="F48:K48"/>
    <mergeCell ref="L48:M48"/>
    <mergeCell ref="Q48:S48"/>
    <mergeCell ref="T48:V48"/>
    <mergeCell ref="Z48:AG48"/>
    <mergeCell ref="A46:E46"/>
    <mergeCell ref="F46:O46"/>
    <mergeCell ref="Q46:V46"/>
    <mergeCell ref="Z46:AG46"/>
    <mergeCell ref="A47:E47"/>
    <mergeCell ref="F47:K47"/>
    <mergeCell ref="L47:M47"/>
    <mergeCell ref="Q47:S47"/>
    <mergeCell ref="T47:V47"/>
    <mergeCell ref="Z47:AG47"/>
    <mergeCell ref="F39:K39"/>
    <mergeCell ref="M39:S39"/>
    <mergeCell ref="U40:Z40"/>
    <mergeCell ref="AA40:AG40"/>
    <mergeCell ref="N41:R41"/>
    <mergeCell ref="S41:T41"/>
    <mergeCell ref="AB37:AG37"/>
    <mergeCell ref="A38:E38"/>
    <mergeCell ref="F38:J38"/>
    <mergeCell ref="K38:L38"/>
    <mergeCell ref="N38:R38"/>
    <mergeCell ref="S38:T38"/>
    <mergeCell ref="V38:Z38"/>
    <mergeCell ref="AB38:AG38"/>
    <mergeCell ref="A37:E37"/>
    <mergeCell ref="F37:J37"/>
    <mergeCell ref="K37:L37"/>
    <mergeCell ref="N37:R37"/>
    <mergeCell ref="S37:T37"/>
    <mergeCell ref="V37:Z37"/>
    <mergeCell ref="AB35:AG35"/>
    <mergeCell ref="A36:E36"/>
    <mergeCell ref="F36:J36"/>
    <mergeCell ref="K36:L36"/>
    <mergeCell ref="N36:R36"/>
    <mergeCell ref="S36:T36"/>
    <mergeCell ref="V36:Z36"/>
    <mergeCell ref="AB36:AG36"/>
    <mergeCell ref="A35:E35"/>
    <mergeCell ref="F35:J35"/>
    <mergeCell ref="K35:L35"/>
    <mergeCell ref="N35:R35"/>
    <mergeCell ref="S35:T35"/>
    <mergeCell ref="V35:Z35"/>
    <mergeCell ref="AB33:AG33"/>
    <mergeCell ref="A34:E34"/>
    <mergeCell ref="F34:J34"/>
    <mergeCell ref="K34:L34"/>
    <mergeCell ref="N34:R34"/>
    <mergeCell ref="S34:T34"/>
    <mergeCell ref="V34:Z34"/>
    <mergeCell ref="AB34:AG34"/>
    <mergeCell ref="A33:E33"/>
    <mergeCell ref="F33:J33"/>
    <mergeCell ref="K33:L33"/>
    <mergeCell ref="N33:R33"/>
    <mergeCell ref="S33:T33"/>
    <mergeCell ref="V33:Z33"/>
    <mergeCell ref="AB31:AG31"/>
    <mergeCell ref="A32:E32"/>
    <mergeCell ref="F32:J32"/>
    <mergeCell ref="K32:L32"/>
    <mergeCell ref="N32:R32"/>
    <mergeCell ref="S32:T32"/>
    <mergeCell ref="V32:Z32"/>
    <mergeCell ref="AB32:AG32"/>
    <mergeCell ref="A30:E30"/>
    <mergeCell ref="F30:T30"/>
    <mergeCell ref="V30:AA30"/>
    <mergeCell ref="AB30:AH30"/>
    <mergeCell ref="A31:E31"/>
    <mergeCell ref="F31:J31"/>
    <mergeCell ref="K31:L31"/>
    <mergeCell ref="N31:R31"/>
    <mergeCell ref="S31:T31"/>
    <mergeCell ref="V31:Z31"/>
    <mergeCell ref="A17:G17"/>
    <mergeCell ref="H17:AH17"/>
    <mergeCell ref="C22:AH22"/>
    <mergeCell ref="A24:AA24"/>
    <mergeCell ref="AB24:AF24"/>
    <mergeCell ref="A25:AA25"/>
    <mergeCell ref="AB25:AF25"/>
    <mergeCell ref="A14:G14"/>
    <mergeCell ref="H14:AH14"/>
    <mergeCell ref="A15:G15"/>
    <mergeCell ref="H15:AH15"/>
    <mergeCell ref="A16:G16"/>
    <mergeCell ref="H16:AH16"/>
    <mergeCell ref="AE1:AH1"/>
    <mergeCell ref="A3:AH3"/>
    <mergeCell ref="A9:G9"/>
    <mergeCell ref="H9:AH9"/>
    <mergeCell ref="A13:G13"/>
    <mergeCell ref="H13:AH1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28</xdr:col>
                    <xdr:colOff>76200</xdr:colOff>
                    <xdr:row>23</xdr:row>
                    <xdr:rowOff>247650</xdr:rowOff>
                  </from>
                  <to>
                    <xdr:col>31</xdr:col>
                    <xdr:colOff>50800</xdr:colOff>
                    <xdr:row>25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21</xdr:row>
                    <xdr:rowOff>228600</xdr:rowOff>
                  </from>
                  <to>
                    <xdr:col>31</xdr:col>
                    <xdr:colOff>31750</xdr:colOff>
                    <xdr:row>24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CC70-F03C-49B4-8483-B344275C3DE8}">
  <sheetPr>
    <pageSetUpPr fitToPage="1"/>
  </sheetPr>
  <dimension ref="A1:AY57"/>
  <sheetViews>
    <sheetView tabSelected="1" view="pageBreakPreview" zoomScale="75" zoomScaleNormal="85" zoomScaleSheetLayoutView="100" workbookViewId="0">
      <selection activeCell="H9" sqref="H9:AH9"/>
    </sheetView>
  </sheetViews>
  <sheetFormatPr defaultColWidth="9" defaultRowHeight="18" x14ac:dyDescent="0.55000000000000004"/>
  <cols>
    <col min="1" max="34" width="3" style="2" customWidth="1"/>
    <col min="35" max="35" width="3.75" style="2" customWidth="1"/>
    <col min="36" max="47" width="2.58203125" style="2" customWidth="1"/>
    <col min="48" max="48" width="9" style="2" customWidth="1"/>
    <col min="49" max="16384" width="9" style="2"/>
  </cols>
  <sheetData>
    <row r="1" spans="1:34" ht="22.5" customHeight="1" x14ac:dyDescent="0.5500000000000000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8"/>
      <c r="AB1" s="1"/>
      <c r="AC1" s="19"/>
      <c r="AD1" s="1"/>
      <c r="AE1" s="34" t="s">
        <v>22</v>
      </c>
      <c r="AF1" s="34"/>
      <c r="AG1" s="34"/>
      <c r="AH1" s="34"/>
    </row>
    <row r="2" spans="1:34" ht="4.5" customHeight="1" x14ac:dyDescent="0.5500000000000000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6.5" customHeight="1" x14ac:dyDescent="0.55000000000000004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5.25" customHeight="1" x14ac:dyDescent="0.5500000000000000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21.75" customHeight="1" x14ac:dyDescent="0.55000000000000004">
      <c r="A5" s="74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5.25" customHeight="1" x14ac:dyDescent="0.55000000000000004">
      <c r="A6" s="3"/>
      <c r="B6" s="21"/>
      <c r="C6" s="21"/>
      <c r="D6" s="21"/>
      <c r="E6" s="21"/>
      <c r="F6" s="21"/>
      <c r="G6" s="21"/>
      <c r="H6" s="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2.5" customHeight="1" x14ac:dyDescent="0.55000000000000004">
      <c r="A7" s="3"/>
      <c r="B7" s="4"/>
      <c r="C7" s="4" t="s">
        <v>15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21"/>
      <c r="AF7" s="21"/>
      <c r="AG7" s="21"/>
      <c r="AH7" s="21"/>
    </row>
    <row r="8" spans="1:34" ht="5.25" customHeight="1" x14ac:dyDescent="0.5500000000000000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24.5" customHeight="1" x14ac:dyDescent="0.55000000000000004">
      <c r="A9" s="46" t="s">
        <v>18</v>
      </c>
      <c r="B9" s="47"/>
      <c r="C9" s="47"/>
      <c r="D9" s="47"/>
      <c r="E9" s="47"/>
      <c r="F9" s="47"/>
      <c r="G9" s="47"/>
      <c r="H9" s="50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</row>
    <row r="10" spans="1:34" ht="14.25" customHeight="1" x14ac:dyDescent="0.5500000000000000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21.75" customHeight="1" x14ac:dyDescent="0.55000000000000004">
      <c r="A11" s="74" t="s">
        <v>30</v>
      </c>
      <c r="B11" s="1"/>
      <c r="C11" s="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5.25" customHeight="1" x14ac:dyDescent="0.55000000000000004">
      <c r="A12" s="3"/>
      <c r="B12" s="21"/>
      <c r="C12" s="21"/>
      <c r="D12" s="21"/>
      <c r="E12" s="21"/>
      <c r="F12" s="21"/>
      <c r="G12" s="21"/>
      <c r="H12" s="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22.5" customHeight="1" x14ac:dyDescent="0.55000000000000004">
      <c r="A13" s="64" t="s">
        <v>28</v>
      </c>
      <c r="B13" s="64"/>
      <c r="C13" s="64"/>
      <c r="D13" s="64"/>
      <c r="E13" s="64"/>
      <c r="F13" s="64"/>
      <c r="G13" s="64"/>
      <c r="H13" s="64" t="s">
        <v>29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ht="24.5" customHeight="1" x14ac:dyDescent="0.55000000000000004">
      <c r="A14" s="75"/>
      <c r="B14" s="76"/>
      <c r="C14" s="76"/>
      <c r="D14" s="76"/>
      <c r="E14" s="76"/>
      <c r="F14" s="76"/>
      <c r="G14" s="76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34" ht="24.5" customHeight="1" x14ac:dyDescent="0.55000000000000004">
      <c r="A15" s="77"/>
      <c r="B15" s="78"/>
      <c r="C15" s="78"/>
      <c r="D15" s="78"/>
      <c r="E15" s="78"/>
      <c r="F15" s="78"/>
      <c r="G15" s="78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3"/>
    </row>
    <row r="16" spans="1:34" ht="24.5" customHeight="1" x14ac:dyDescent="0.55000000000000004">
      <c r="A16" s="77"/>
      <c r="B16" s="78"/>
      <c r="C16" s="78"/>
      <c r="D16" s="78"/>
      <c r="E16" s="78"/>
      <c r="F16" s="78"/>
      <c r="G16" s="78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</row>
    <row r="17" spans="1:51" ht="24.5" customHeight="1" x14ac:dyDescent="0.55000000000000004">
      <c r="A17" s="79"/>
      <c r="B17" s="80"/>
      <c r="C17" s="80"/>
      <c r="D17" s="80"/>
      <c r="E17" s="80"/>
      <c r="F17" s="80"/>
      <c r="G17" s="80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1:51" ht="14.25" customHeight="1" x14ac:dyDescent="0.55000000000000004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51" ht="21.75" customHeight="1" x14ac:dyDescent="0.55000000000000004">
      <c r="A19" s="74" t="s">
        <v>31</v>
      </c>
      <c r="B19" s="21"/>
      <c r="C19" s="21"/>
      <c r="D19" s="21"/>
      <c r="E19" s="21"/>
      <c r="F19" s="21"/>
      <c r="G19" s="21"/>
      <c r="H19" s="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X19" s="22"/>
      <c r="AY19" s="22"/>
    </row>
    <row r="20" spans="1:51" ht="5.25" customHeight="1" x14ac:dyDescent="0.55000000000000004">
      <c r="A20" s="3"/>
      <c r="B20" s="21"/>
      <c r="C20" s="21"/>
      <c r="D20" s="21"/>
      <c r="E20" s="21"/>
      <c r="F20" s="21"/>
      <c r="G20" s="21"/>
      <c r="H20" s="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X20" s="22"/>
      <c r="AY20" s="22"/>
    </row>
    <row r="21" spans="1:51" ht="21.75" customHeight="1" x14ac:dyDescent="0.55000000000000004">
      <c r="A21" s="3"/>
      <c r="B21" s="21"/>
      <c r="C21" s="3" t="s">
        <v>17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W21" s="22"/>
      <c r="AX21" s="22"/>
    </row>
    <row r="22" spans="1:51" ht="20.25" customHeight="1" x14ac:dyDescent="0.55000000000000004">
      <c r="A22" s="22"/>
      <c r="B22" s="5"/>
      <c r="C22" s="23" t="s">
        <v>27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J22" s="8"/>
      <c r="AK22" s="8"/>
      <c r="AL22" s="8"/>
      <c r="AM22" s="8"/>
      <c r="AN22" s="8"/>
      <c r="AO22" s="8"/>
      <c r="AP22" s="8"/>
      <c r="AQ22" s="8"/>
    </row>
    <row r="23" spans="1:51" ht="8.15" customHeight="1" x14ac:dyDescent="0.55000000000000004">
      <c r="A23" s="2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2"/>
      <c r="AG23" s="12"/>
      <c r="AH23" s="5"/>
      <c r="AI23" s="5"/>
      <c r="AR23" s="7"/>
    </row>
    <row r="24" spans="1:51" s="7" customFormat="1" ht="28.5" customHeight="1" x14ac:dyDescent="0.55000000000000004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5" t="s">
        <v>24</v>
      </c>
      <c r="AC24" s="53"/>
      <c r="AD24" s="53"/>
      <c r="AE24" s="53"/>
      <c r="AF24" s="54"/>
      <c r="AG24" s="6"/>
      <c r="AH24" s="6"/>
      <c r="AK24" s="45"/>
      <c r="AL24" s="45"/>
      <c r="AM24" s="45"/>
      <c r="AN24" s="45"/>
      <c r="AO24" s="45"/>
      <c r="AP24" s="45"/>
      <c r="AQ24" s="6"/>
    </row>
    <row r="25" spans="1:51" s="7" customFormat="1" ht="28.5" customHeight="1" x14ac:dyDescent="0.55000000000000004">
      <c r="A25" s="56" t="s">
        <v>25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 t="s">
        <v>24</v>
      </c>
      <c r="AC25" s="57"/>
      <c r="AD25" s="57"/>
      <c r="AE25" s="57"/>
      <c r="AF25" s="57"/>
      <c r="AG25" s="6"/>
      <c r="AH25" s="6"/>
    </row>
    <row r="26" spans="1:51" s="7" customFormat="1" ht="15.5" customHeight="1" thickBot="1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5"/>
      <c r="AD26" s="45"/>
      <c r="AE26" s="45"/>
      <c r="AF26" s="45"/>
      <c r="AG26" s="45"/>
      <c r="AH26" s="6"/>
    </row>
    <row r="27" spans="1:51" s="7" customFormat="1" ht="12.5" customHeight="1" x14ac:dyDescent="0.55000000000000004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2"/>
      <c r="AC27" s="82"/>
      <c r="AD27" s="82"/>
      <c r="AE27" s="82"/>
      <c r="AF27" s="82"/>
      <c r="AG27" s="82"/>
      <c r="AH27" s="83"/>
    </row>
    <row r="28" spans="1:51" ht="18" customHeight="1" x14ac:dyDescent="0.55000000000000004">
      <c r="A28" s="22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8"/>
    </row>
    <row r="29" spans="1:51" ht="5.25" customHeight="1" x14ac:dyDescent="0.55000000000000004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51" s="9" customFormat="1" ht="27" customHeight="1" x14ac:dyDescent="0.55000000000000004">
      <c r="A30" s="41" t="s">
        <v>23</v>
      </c>
      <c r="B30" s="42"/>
      <c r="C30" s="42"/>
      <c r="D30" s="42"/>
      <c r="E30" s="42"/>
      <c r="F30" s="58" t="s">
        <v>20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7"/>
      <c r="V30" s="25" t="s">
        <v>10</v>
      </c>
      <c r="W30" s="25"/>
      <c r="X30" s="25"/>
      <c r="Y30" s="25"/>
      <c r="Z30" s="25"/>
      <c r="AA30" s="25"/>
      <c r="AB30" s="25" t="s">
        <v>11</v>
      </c>
      <c r="AC30" s="25"/>
      <c r="AD30" s="25"/>
      <c r="AE30" s="25"/>
      <c r="AF30" s="25"/>
      <c r="AG30" s="25"/>
      <c r="AH30" s="43"/>
    </row>
    <row r="31" spans="1:51" s="9" customFormat="1" ht="22" customHeight="1" x14ac:dyDescent="0.55000000000000004">
      <c r="A31" s="87" t="s">
        <v>34</v>
      </c>
      <c r="B31" s="88"/>
      <c r="C31" s="88"/>
      <c r="D31" s="88"/>
      <c r="E31" s="88"/>
      <c r="F31" s="89"/>
      <c r="G31" s="90"/>
      <c r="H31" s="90"/>
      <c r="I31" s="90"/>
      <c r="J31" s="90"/>
      <c r="K31" s="24" t="s">
        <v>9</v>
      </c>
      <c r="L31" s="25"/>
      <c r="M31" s="26" t="s">
        <v>8</v>
      </c>
      <c r="N31" s="91">
        <f>ROUNDDOWN(F31/2,0)</f>
        <v>0</v>
      </c>
      <c r="O31" s="91"/>
      <c r="P31" s="91"/>
      <c r="Q31" s="91"/>
      <c r="R31" s="91"/>
      <c r="S31" s="25" t="s">
        <v>6</v>
      </c>
      <c r="T31" s="25"/>
      <c r="U31" s="27" t="s">
        <v>2</v>
      </c>
      <c r="V31" s="92">
        <v>3</v>
      </c>
      <c r="W31" s="92"/>
      <c r="X31" s="92"/>
      <c r="Y31" s="92"/>
      <c r="Z31" s="92"/>
      <c r="AA31" s="27" t="s">
        <v>1</v>
      </c>
      <c r="AB31" s="29">
        <f>N31*V31</f>
        <v>0</v>
      </c>
      <c r="AC31" s="29"/>
      <c r="AD31" s="29"/>
      <c r="AE31" s="29"/>
      <c r="AF31" s="29"/>
      <c r="AG31" s="29"/>
      <c r="AH31" s="39" t="s">
        <v>0</v>
      </c>
    </row>
    <row r="32" spans="1:51" s="9" customFormat="1" ht="22" customHeight="1" x14ac:dyDescent="0.55000000000000004">
      <c r="A32" s="110" t="s">
        <v>35</v>
      </c>
      <c r="B32" s="111"/>
      <c r="C32" s="111"/>
      <c r="D32" s="111"/>
      <c r="E32" s="112"/>
      <c r="F32" s="100"/>
      <c r="G32" s="101"/>
      <c r="H32" s="101"/>
      <c r="I32" s="101"/>
      <c r="J32" s="101"/>
      <c r="K32" s="102" t="s">
        <v>9</v>
      </c>
      <c r="L32" s="103"/>
      <c r="M32" s="104" t="s">
        <v>8</v>
      </c>
      <c r="N32" s="105">
        <f>ROUNDDOWN(F32/2,0)</f>
        <v>0</v>
      </c>
      <c r="O32" s="105"/>
      <c r="P32" s="105"/>
      <c r="Q32" s="105"/>
      <c r="R32" s="105"/>
      <c r="S32" s="103" t="s">
        <v>6</v>
      </c>
      <c r="T32" s="103"/>
      <c r="U32" s="106" t="s">
        <v>2</v>
      </c>
      <c r="V32" s="107">
        <v>3</v>
      </c>
      <c r="W32" s="107"/>
      <c r="X32" s="107"/>
      <c r="Y32" s="107"/>
      <c r="Z32" s="107"/>
      <c r="AA32" s="106" t="s">
        <v>1</v>
      </c>
      <c r="AB32" s="108">
        <f>N32*V32</f>
        <v>0</v>
      </c>
      <c r="AC32" s="108"/>
      <c r="AD32" s="108"/>
      <c r="AE32" s="108"/>
      <c r="AF32" s="108"/>
      <c r="AG32" s="108"/>
      <c r="AH32" s="109" t="s">
        <v>0</v>
      </c>
    </row>
    <row r="33" spans="1:48" s="9" customFormat="1" ht="22" customHeight="1" x14ac:dyDescent="0.55000000000000004">
      <c r="A33" s="110" t="s">
        <v>36</v>
      </c>
      <c r="B33" s="111"/>
      <c r="C33" s="111"/>
      <c r="D33" s="111"/>
      <c r="E33" s="112"/>
      <c r="F33" s="100"/>
      <c r="G33" s="101"/>
      <c r="H33" s="101"/>
      <c r="I33" s="101"/>
      <c r="J33" s="101"/>
      <c r="K33" s="102" t="s">
        <v>9</v>
      </c>
      <c r="L33" s="103"/>
      <c r="M33" s="104" t="s">
        <v>8</v>
      </c>
      <c r="N33" s="105">
        <f t="shared" ref="N33:N38" si="0">ROUNDDOWN(F33/2,0)</f>
        <v>0</v>
      </c>
      <c r="O33" s="105"/>
      <c r="P33" s="105"/>
      <c r="Q33" s="105"/>
      <c r="R33" s="105"/>
      <c r="S33" s="103" t="s">
        <v>6</v>
      </c>
      <c r="T33" s="103"/>
      <c r="U33" s="106" t="s">
        <v>2</v>
      </c>
      <c r="V33" s="107">
        <v>3</v>
      </c>
      <c r="W33" s="107"/>
      <c r="X33" s="107"/>
      <c r="Y33" s="107"/>
      <c r="Z33" s="107"/>
      <c r="AA33" s="106" t="s">
        <v>1</v>
      </c>
      <c r="AB33" s="108">
        <f t="shared" ref="AB33:AB38" si="1">N33*V33</f>
        <v>0</v>
      </c>
      <c r="AC33" s="108"/>
      <c r="AD33" s="108"/>
      <c r="AE33" s="108"/>
      <c r="AF33" s="108"/>
      <c r="AG33" s="108"/>
      <c r="AH33" s="109" t="s">
        <v>0</v>
      </c>
    </row>
    <row r="34" spans="1:48" s="9" customFormat="1" ht="22" customHeight="1" x14ac:dyDescent="0.55000000000000004">
      <c r="A34" s="110" t="s">
        <v>37</v>
      </c>
      <c r="B34" s="111"/>
      <c r="C34" s="111"/>
      <c r="D34" s="111"/>
      <c r="E34" s="112"/>
      <c r="F34" s="100"/>
      <c r="G34" s="101"/>
      <c r="H34" s="101"/>
      <c r="I34" s="101"/>
      <c r="J34" s="101"/>
      <c r="K34" s="102" t="s">
        <v>9</v>
      </c>
      <c r="L34" s="103"/>
      <c r="M34" s="104" t="s">
        <v>8</v>
      </c>
      <c r="N34" s="105">
        <f>ROUNDDOWN(F34/2,0)</f>
        <v>0</v>
      </c>
      <c r="O34" s="105"/>
      <c r="P34" s="105"/>
      <c r="Q34" s="105"/>
      <c r="R34" s="105"/>
      <c r="S34" s="103" t="s">
        <v>6</v>
      </c>
      <c r="T34" s="103"/>
      <c r="U34" s="106" t="s">
        <v>2</v>
      </c>
      <c r="V34" s="107">
        <v>3</v>
      </c>
      <c r="W34" s="107"/>
      <c r="X34" s="107"/>
      <c r="Y34" s="107"/>
      <c r="Z34" s="107"/>
      <c r="AA34" s="106" t="s">
        <v>1</v>
      </c>
      <c r="AB34" s="108">
        <f t="shared" si="1"/>
        <v>0</v>
      </c>
      <c r="AC34" s="108"/>
      <c r="AD34" s="108"/>
      <c r="AE34" s="108"/>
      <c r="AF34" s="108"/>
      <c r="AG34" s="108"/>
      <c r="AH34" s="109" t="s">
        <v>0</v>
      </c>
    </row>
    <row r="35" spans="1:48" s="9" customFormat="1" ht="22" customHeight="1" x14ac:dyDescent="0.55000000000000004">
      <c r="A35" s="110" t="s">
        <v>38</v>
      </c>
      <c r="B35" s="111"/>
      <c r="C35" s="111"/>
      <c r="D35" s="111"/>
      <c r="E35" s="112"/>
      <c r="F35" s="100"/>
      <c r="G35" s="101"/>
      <c r="H35" s="101"/>
      <c r="I35" s="101"/>
      <c r="J35" s="101"/>
      <c r="K35" s="102" t="s">
        <v>9</v>
      </c>
      <c r="L35" s="103"/>
      <c r="M35" s="104" t="s">
        <v>8</v>
      </c>
      <c r="N35" s="105">
        <f>ROUNDDOWN(F35/2,0)</f>
        <v>0</v>
      </c>
      <c r="O35" s="105"/>
      <c r="P35" s="105"/>
      <c r="Q35" s="105"/>
      <c r="R35" s="105"/>
      <c r="S35" s="103" t="s">
        <v>6</v>
      </c>
      <c r="T35" s="103"/>
      <c r="U35" s="106" t="s">
        <v>2</v>
      </c>
      <c r="V35" s="107">
        <v>3</v>
      </c>
      <c r="W35" s="107"/>
      <c r="X35" s="107"/>
      <c r="Y35" s="107"/>
      <c r="Z35" s="107"/>
      <c r="AA35" s="106" t="s">
        <v>1</v>
      </c>
      <c r="AB35" s="108">
        <f t="shared" si="1"/>
        <v>0</v>
      </c>
      <c r="AC35" s="108"/>
      <c r="AD35" s="108"/>
      <c r="AE35" s="108"/>
      <c r="AF35" s="108"/>
      <c r="AG35" s="108"/>
      <c r="AH35" s="109" t="s">
        <v>0</v>
      </c>
    </row>
    <row r="36" spans="1:48" s="9" customFormat="1" ht="22" customHeight="1" x14ac:dyDescent="0.55000000000000004">
      <c r="A36" s="110" t="s">
        <v>39</v>
      </c>
      <c r="B36" s="111"/>
      <c r="C36" s="111"/>
      <c r="D36" s="111"/>
      <c r="E36" s="112"/>
      <c r="F36" s="100"/>
      <c r="G36" s="101"/>
      <c r="H36" s="101"/>
      <c r="I36" s="101"/>
      <c r="J36" s="101"/>
      <c r="K36" s="102" t="s">
        <v>9</v>
      </c>
      <c r="L36" s="103"/>
      <c r="M36" s="104" t="s">
        <v>8</v>
      </c>
      <c r="N36" s="105">
        <f>ROUNDDOWN(F36/2,0)</f>
        <v>0</v>
      </c>
      <c r="O36" s="105"/>
      <c r="P36" s="105"/>
      <c r="Q36" s="105"/>
      <c r="R36" s="105"/>
      <c r="S36" s="103" t="s">
        <v>6</v>
      </c>
      <c r="T36" s="103"/>
      <c r="U36" s="106" t="s">
        <v>2</v>
      </c>
      <c r="V36" s="107">
        <v>3</v>
      </c>
      <c r="W36" s="107"/>
      <c r="X36" s="107"/>
      <c r="Y36" s="107"/>
      <c r="Z36" s="107"/>
      <c r="AA36" s="106" t="s">
        <v>1</v>
      </c>
      <c r="AB36" s="108">
        <f t="shared" si="1"/>
        <v>0</v>
      </c>
      <c r="AC36" s="108"/>
      <c r="AD36" s="108"/>
      <c r="AE36" s="108"/>
      <c r="AF36" s="108"/>
      <c r="AG36" s="108"/>
      <c r="AH36" s="109" t="s">
        <v>0</v>
      </c>
    </row>
    <row r="37" spans="1:48" s="9" customFormat="1" ht="22" customHeight="1" x14ac:dyDescent="0.55000000000000004">
      <c r="A37" s="110" t="s">
        <v>40</v>
      </c>
      <c r="B37" s="111"/>
      <c r="C37" s="111"/>
      <c r="D37" s="111"/>
      <c r="E37" s="112"/>
      <c r="F37" s="100"/>
      <c r="G37" s="101"/>
      <c r="H37" s="101"/>
      <c r="I37" s="101"/>
      <c r="J37" s="101"/>
      <c r="K37" s="102" t="s">
        <v>9</v>
      </c>
      <c r="L37" s="103"/>
      <c r="M37" s="104" t="s">
        <v>8</v>
      </c>
      <c r="N37" s="105">
        <f>ROUNDDOWN(F37/2,0)</f>
        <v>0</v>
      </c>
      <c r="O37" s="105"/>
      <c r="P37" s="105"/>
      <c r="Q37" s="105"/>
      <c r="R37" s="105"/>
      <c r="S37" s="103" t="s">
        <v>6</v>
      </c>
      <c r="T37" s="103"/>
      <c r="U37" s="106" t="s">
        <v>2</v>
      </c>
      <c r="V37" s="107">
        <v>3</v>
      </c>
      <c r="W37" s="107"/>
      <c r="X37" s="107"/>
      <c r="Y37" s="107"/>
      <c r="Z37" s="107"/>
      <c r="AA37" s="106" t="s">
        <v>1</v>
      </c>
      <c r="AB37" s="108">
        <f t="shared" si="1"/>
        <v>0</v>
      </c>
      <c r="AC37" s="108"/>
      <c r="AD37" s="108"/>
      <c r="AE37" s="108"/>
      <c r="AF37" s="108"/>
      <c r="AG37" s="108"/>
      <c r="AH37" s="109" t="s">
        <v>0</v>
      </c>
    </row>
    <row r="38" spans="1:48" s="9" customFormat="1" ht="22" customHeight="1" x14ac:dyDescent="0.55000000000000004">
      <c r="A38" s="162" t="s">
        <v>41</v>
      </c>
      <c r="B38" s="163"/>
      <c r="C38" s="163"/>
      <c r="D38" s="163"/>
      <c r="E38" s="164"/>
      <c r="F38" s="156"/>
      <c r="G38" s="157"/>
      <c r="H38" s="157"/>
      <c r="I38" s="157"/>
      <c r="J38" s="157"/>
      <c r="K38" s="93" t="s">
        <v>9</v>
      </c>
      <c r="L38" s="94"/>
      <c r="M38" s="95" t="s">
        <v>8</v>
      </c>
      <c r="N38" s="96">
        <f t="shared" si="0"/>
        <v>0</v>
      </c>
      <c r="O38" s="96"/>
      <c r="P38" s="96"/>
      <c r="Q38" s="96"/>
      <c r="R38" s="96"/>
      <c r="S38" s="94" t="s">
        <v>6</v>
      </c>
      <c r="T38" s="94"/>
      <c r="U38" s="97" t="s">
        <v>2</v>
      </c>
      <c r="V38" s="98">
        <v>1.5</v>
      </c>
      <c r="W38" s="98"/>
      <c r="X38" s="98"/>
      <c r="Y38" s="98"/>
      <c r="Z38" s="98"/>
      <c r="AA38" s="97" t="s">
        <v>1</v>
      </c>
      <c r="AB38" s="160">
        <f t="shared" si="1"/>
        <v>0</v>
      </c>
      <c r="AC38" s="160"/>
      <c r="AD38" s="160"/>
      <c r="AE38" s="160"/>
      <c r="AF38" s="160"/>
      <c r="AG38" s="160"/>
      <c r="AH38" s="99" t="s">
        <v>0</v>
      </c>
    </row>
    <row r="39" spans="1:48" s="9" customFormat="1" ht="21.75" customHeight="1" thickBot="1" x14ac:dyDescent="0.6">
      <c r="A39" s="14"/>
      <c r="B39" s="11"/>
      <c r="C39" s="11"/>
      <c r="D39" s="11"/>
      <c r="E39" s="11"/>
      <c r="F39" s="30"/>
      <c r="G39" s="31"/>
      <c r="H39" s="31"/>
      <c r="I39" s="31"/>
      <c r="J39" s="31"/>
      <c r="K39" s="31"/>
      <c r="L39" s="10"/>
      <c r="M39" s="36" t="s">
        <v>12</v>
      </c>
      <c r="N39" s="37"/>
      <c r="O39" s="37"/>
      <c r="P39" s="37"/>
      <c r="Q39" s="37"/>
      <c r="R39" s="37"/>
      <c r="S39" s="38"/>
      <c r="T39" s="10"/>
      <c r="U39" s="10"/>
      <c r="V39" s="4"/>
      <c r="W39" s="11"/>
      <c r="X39" s="12"/>
      <c r="Y39" s="12"/>
      <c r="Z39" s="12"/>
      <c r="AA39" s="12"/>
      <c r="AB39" s="12"/>
      <c r="AC39" s="10"/>
      <c r="AD39" s="5"/>
      <c r="AE39" s="5"/>
      <c r="AF39" s="5"/>
      <c r="AG39" s="5"/>
      <c r="AH39" s="5"/>
    </row>
    <row r="40" spans="1:48" s="9" customFormat="1" ht="25.5" customHeight="1" thickBot="1" x14ac:dyDescent="0.6">
      <c r="A40" s="14"/>
      <c r="B40" s="11"/>
      <c r="C40" s="11"/>
      <c r="D40" s="11"/>
      <c r="E40" s="11"/>
      <c r="F40" s="11"/>
      <c r="G40" s="4"/>
      <c r="H40" s="10"/>
      <c r="I40" s="10"/>
      <c r="J40" s="10"/>
      <c r="K40" s="4"/>
      <c r="L40" s="10"/>
      <c r="M40" s="10"/>
      <c r="N40" s="10"/>
      <c r="O40" s="10"/>
      <c r="P40" s="10"/>
      <c r="Q40" s="10"/>
      <c r="R40" s="10"/>
      <c r="S40" s="4"/>
      <c r="T40" s="10"/>
      <c r="U40" s="59" t="s">
        <v>5</v>
      </c>
      <c r="V40" s="60"/>
      <c r="W40" s="60"/>
      <c r="X40" s="60"/>
      <c r="Y40" s="60"/>
      <c r="Z40" s="60"/>
      <c r="AA40" s="61">
        <f>ROUNDDOWN(SUM(AB31:AG38),-3)</f>
        <v>0</v>
      </c>
      <c r="AB40" s="62"/>
      <c r="AC40" s="62"/>
      <c r="AD40" s="62"/>
      <c r="AE40" s="62"/>
      <c r="AF40" s="62"/>
      <c r="AG40" s="62"/>
      <c r="AH40" s="63" t="s">
        <v>0</v>
      </c>
    </row>
    <row r="41" spans="1:48" ht="27" customHeight="1" x14ac:dyDescent="0.55000000000000004">
      <c r="A41" s="10" t="s">
        <v>42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65">
        <f>SUM(N31:R37)</f>
        <v>0</v>
      </c>
      <c r="O41" s="166"/>
      <c r="P41" s="166"/>
      <c r="Q41" s="166"/>
      <c r="R41" s="166"/>
      <c r="S41" s="84" t="s">
        <v>6</v>
      </c>
      <c r="T41" s="8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48" s="45" customFormat="1" ht="14" customHeight="1" thickBot="1" x14ac:dyDescent="0.6">
      <c r="A42" s="14"/>
      <c r="B42" s="11"/>
      <c r="C42" s="11"/>
      <c r="D42" s="11"/>
      <c r="E42" s="11"/>
      <c r="F42" s="11"/>
      <c r="G42" s="4"/>
      <c r="H42" s="10"/>
      <c r="I42" s="10"/>
      <c r="J42" s="10"/>
      <c r="K42" s="4"/>
      <c r="L42" s="10"/>
      <c r="M42" s="10"/>
      <c r="N42" s="10"/>
      <c r="O42" s="10"/>
      <c r="P42" s="10"/>
      <c r="Q42" s="10"/>
      <c r="R42" s="10"/>
      <c r="S42" s="4"/>
      <c r="T42" s="10"/>
      <c r="U42" s="169"/>
      <c r="V42" s="170"/>
      <c r="W42" s="170"/>
      <c r="X42" s="170"/>
      <c r="Y42" s="170"/>
      <c r="Z42" s="170"/>
      <c r="AA42" s="171"/>
      <c r="AB42" s="172"/>
      <c r="AC42" s="172"/>
      <c r="AD42" s="172"/>
      <c r="AE42" s="172"/>
      <c r="AF42" s="172"/>
      <c r="AG42" s="172"/>
      <c r="AH42" s="169"/>
    </row>
    <row r="43" spans="1:48" ht="12.5" customHeight="1" x14ac:dyDescent="0.5500000000000000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48" ht="18" customHeight="1" x14ac:dyDescent="0.55000000000000004">
      <c r="A44" s="3" t="s">
        <v>32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48" ht="5.25" customHeight="1" x14ac:dyDescent="0.55000000000000004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48" s="9" customFormat="1" ht="27" customHeight="1" x14ac:dyDescent="0.55000000000000004">
      <c r="A46" s="113" t="s">
        <v>23</v>
      </c>
      <c r="B46" s="114"/>
      <c r="C46" s="114"/>
      <c r="D46" s="114"/>
      <c r="E46" s="114"/>
      <c r="F46" s="58" t="s">
        <v>21</v>
      </c>
      <c r="G46" s="28"/>
      <c r="H46" s="28"/>
      <c r="I46" s="28"/>
      <c r="J46" s="28"/>
      <c r="K46" s="28"/>
      <c r="L46" s="28"/>
      <c r="M46" s="28"/>
      <c r="N46" s="28"/>
      <c r="O46" s="28"/>
      <c r="P46" s="32"/>
      <c r="Q46" s="40" t="s">
        <v>3</v>
      </c>
      <c r="R46" s="28"/>
      <c r="S46" s="28"/>
      <c r="T46" s="28"/>
      <c r="U46" s="28"/>
      <c r="V46" s="28"/>
      <c r="W46" s="115"/>
      <c r="X46" s="32"/>
      <c r="Y46" s="32"/>
      <c r="Z46" s="40" t="s">
        <v>4</v>
      </c>
      <c r="AA46" s="28"/>
      <c r="AB46" s="28"/>
      <c r="AC46" s="28"/>
      <c r="AD46" s="28"/>
      <c r="AE46" s="28"/>
      <c r="AF46" s="28"/>
      <c r="AG46" s="28"/>
      <c r="AH46" s="86"/>
      <c r="AI46" s="10"/>
    </row>
    <row r="47" spans="1:48" s="9" customFormat="1" ht="22" customHeight="1" x14ac:dyDescent="0.55000000000000004">
      <c r="A47" s="87" t="s">
        <v>34</v>
      </c>
      <c r="B47" s="88"/>
      <c r="C47" s="88"/>
      <c r="D47" s="88"/>
      <c r="E47" s="88"/>
      <c r="F47" s="116"/>
      <c r="G47" s="117"/>
      <c r="H47" s="117"/>
      <c r="I47" s="117"/>
      <c r="J47" s="117"/>
      <c r="K47" s="117"/>
      <c r="L47" s="118" t="s">
        <v>6</v>
      </c>
      <c r="M47" s="143"/>
      <c r="N47" s="26"/>
      <c r="O47" s="26" t="s">
        <v>2</v>
      </c>
      <c r="P47" s="26"/>
      <c r="Q47" s="149">
        <v>3</v>
      </c>
      <c r="R47" s="119"/>
      <c r="S47" s="120"/>
      <c r="T47" s="121" t="s">
        <v>7</v>
      </c>
      <c r="U47" s="122"/>
      <c r="V47" s="146"/>
      <c r="W47" s="153"/>
      <c r="X47" s="35" t="s">
        <v>1</v>
      </c>
      <c r="Y47" s="26"/>
      <c r="Z47" s="152">
        <f>AV47*Q47</f>
        <v>0</v>
      </c>
      <c r="AA47" s="29"/>
      <c r="AB47" s="29"/>
      <c r="AC47" s="29"/>
      <c r="AD47" s="29"/>
      <c r="AE47" s="29"/>
      <c r="AF47" s="29"/>
      <c r="AG47" s="29"/>
      <c r="AH47" s="123" t="s">
        <v>0</v>
      </c>
      <c r="AI47" s="10"/>
      <c r="AV47" s="15">
        <f>ROUNDDOWN(F47,0)</f>
        <v>0</v>
      </c>
    </row>
    <row r="48" spans="1:48" s="9" customFormat="1" ht="22" customHeight="1" x14ac:dyDescent="0.55000000000000004">
      <c r="A48" s="110" t="s">
        <v>35</v>
      </c>
      <c r="B48" s="111"/>
      <c r="C48" s="111"/>
      <c r="D48" s="111"/>
      <c r="E48" s="112"/>
      <c r="F48" s="130"/>
      <c r="G48" s="131"/>
      <c r="H48" s="131"/>
      <c r="I48" s="131"/>
      <c r="J48" s="131"/>
      <c r="K48" s="131"/>
      <c r="L48" s="132" t="s">
        <v>6</v>
      </c>
      <c r="M48" s="144"/>
      <c r="N48" s="104"/>
      <c r="O48" s="104" t="s">
        <v>2</v>
      </c>
      <c r="P48" s="104"/>
      <c r="Q48" s="150">
        <v>3</v>
      </c>
      <c r="R48" s="133"/>
      <c r="S48" s="133"/>
      <c r="T48" s="134" t="s">
        <v>7</v>
      </c>
      <c r="U48" s="135"/>
      <c r="V48" s="147"/>
      <c r="W48" s="154"/>
      <c r="X48" s="136" t="s">
        <v>1</v>
      </c>
      <c r="Y48" s="104"/>
      <c r="Z48" s="137">
        <f>AV48*Q48</f>
        <v>0</v>
      </c>
      <c r="AA48" s="137"/>
      <c r="AB48" s="137"/>
      <c r="AC48" s="137"/>
      <c r="AD48" s="137"/>
      <c r="AE48" s="137"/>
      <c r="AF48" s="137"/>
      <c r="AG48" s="137"/>
      <c r="AH48" s="138" t="s">
        <v>0</v>
      </c>
      <c r="AI48" s="10"/>
      <c r="AV48" s="15">
        <f>ROUNDDOWN(F48,0)</f>
        <v>0</v>
      </c>
    </row>
    <row r="49" spans="1:48" s="9" customFormat="1" ht="22" customHeight="1" x14ac:dyDescent="0.55000000000000004">
      <c r="A49" s="110" t="s">
        <v>36</v>
      </c>
      <c r="B49" s="111"/>
      <c r="C49" s="111"/>
      <c r="D49" s="111"/>
      <c r="E49" s="112"/>
      <c r="F49" s="130"/>
      <c r="G49" s="131"/>
      <c r="H49" s="131"/>
      <c r="I49" s="131"/>
      <c r="J49" s="131"/>
      <c r="K49" s="131"/>
      <c r="L49" s="132" t="s">
        <v>6</v>
      </c>
      <c r="M49" s="144"/>
      <c r="N49" s="104"/>
      <c r="O49" s="104" t="s">
        <v>2</v>
      </c>
      <c r="P49" s="104"/>
      <c r="Q49" s="150">
        <v>3</v>
      </c>
      <c r="R49" s="133"/>
      <c r="S49" s="133"/>
      <c r="T49" s="134" t="s">
        <v>7</v>
      </c>
      <c r="U49" s="135"/>
      <c r="V49" s="147"/>
      <c r="W49" s="154"/>
      <c r="X49" s="136" t="s">
        <v>1</v>
      </c>
      <c r="Y49" s="104"/>
      <c r="Z49" s="137">
        <f t="shared" ref="Z49:Z54" si="2">AV49*Q49</f>
        <v>0</v>
      </c>
      <c r="AA49" s="137"/>
      <c r="AB49" s="137"/>
      <c r="AC49" s="137"/>
      <c r="AD49" s="137"/>
      <c r="AE49" s="137"/>
      <c r="AF49" s="137"/>
      <c r="AG49" s="137"/>
      <c r="AH49" s="138" t="s">
        <v>0</v>
      </c>
      <c r="AI49" s="10"/>
      <c r="AV49" s="15">
        <f t="shared" ref="AV49:AV54" si="3">ROUNDDOWN(F49,0)</f>
        <v>0</v>
      </c>
    </row>
    <row r="50" spans="1:48" s="9" customFormat="1" ht="22" customHeight="1" x14ac:dyDescent="0.55000000000000004">
      <c r="A50" s="110" t="s">
        <v>37</v>
      </c>
      <c r="B50" s="111"/>
      <c r="C50" s="111"/>
      <c r="D50" s="111"/>
      <c r="E50" s="112"/>
      <c r="F50" s="130"/>
      <c r="G50" s="131"/>
      <c r="H50" s="131"/>
      <c r="I50" s="131"/>
      <c r="J50" s="131"/>
      <c r="K50" s="131"/>
      <c r="L50" s="132" t="s">
        <v>6</v>
      </c>
      <c r="M50" s="144"/>
      <c r="N50" s="104"/>
      <c r="O50" s="104" t="s">
        <v>2</v>
      </c>
      <c r="P50" s="104"/>
      <c r="Q50" s="150">
        <v>3</v>
      </c>
      <c r="R50" s="133"/>
      <c r="S50" s="133"/>
      <c r="T50" s="134" t="s">
        <v>7</v>
      </c>
      <c r="U50" s="135"/>
      <c r="V50" s="147"/>
      <c r="W50" s="154"/>
      <c r="X50" s="136" t="s">
        <v>1</v>
      </c>
      <c r="Y50" s="104"/>
      <c r="Z50" s="137">
        <f t="shared" si="2"/>
        <v>0</v>
      </c>
      <c r="AA50" s="137"/>
      <c r="AB50" s="137"/>
      <c r="AC50" s="137"/>
      <c r="AD50" s="137"/>
      <c r="AE50" s="137"/>
      <c r="AF50" s="137"/>
      <c r="AG50" s="137"/>
      <c r="AH50" s="138" t="s">
        <v>0</v>
      </c>
      <c r="AI50" s="10"/>
      <c r="AV50" s="15">
        <f t="shared" si="3"/>
        <v>0</v>
      </c>
    </row>
    <row r="51" spans="1:48" s="9" customFormat="1" ht="22" customHeight="1" x14ac:dyDescent="0.55000000000000004">
      <c r="A51" s="110" t="s">
        <v>38</v>
      </c>
      <c r="B51" s="111"/>
      <c r="C51" s="111"/>
      <c r="D51" s="111"/>
      <c r="E51" s="112"/>
      <c r="F51" s="130"/>
      <c r="G51" s="131"/>
      <c r="H51" s="131"/>
      <c r="I51" s="131"/>
      <c r="J51" s="131"/>
      <c r="K51" s="131"/>
      <c r="L51" s="132" t="s">
        <v>6</v>
      </c>
      <c r="M51" s="144"/>
      <c r="N51" s="104"/>
      <c r="O51" s="104" t="s">
        <v>2</v>
      </c>
      <c r="P51" s="104"/>
      <c r="Q51" s="150">
        <v>3</v>
      </c>
      <c r="R51" s="133"/>
      <c r="S51" s="133"/>
      <c r="T51" s="134" t="s">
        <v>7</v>
      </c>
      <c r="U51" s="135"/>
      <c r="V51" s="147"/>
      <c r="W51" s="154"/>
      <c r="X51" s="136" t="s">
        <v>1</v>
      </c>
      <c r="Y51" s="104"/>
      <c r="Z51" s="137">
        <f t="shared" si="2"/>
        <v>0</v>
      </c>
      <c r="AA51" s="137"/>
      <c r="AB51" s="137"/>
      <c r="AC51" s="137"/>
      <c r="AD51" s="137"/>
      <c r="AE51" s="137"/>
      <c r="AF51" s="137"/>
      <c r="AG51" s="137"/>
      <c r="AH51" s="138" t="s">
        <v>0</v>
      </c>
      <c r="AI51" s="10"/>
      <c r="AV51" s="15">
        <f t="shared" si="3"/>
        <v>0</v>
      </c>
    </row>
    <row r="52" spans="1:48" s="9" customFormat="1" ht="22" customHeight="1" x14ac:dyDescent="0.55000000000000004">
      <c r="A52" s="110" t="s">
        <v>39</v>
      </c>
      <c r="B52" s="111"/>
      <c r="C52" s="111"/>
      <c r="D52" s="111"/>
      <c r="E52" s="112"/>
      <c r="F52" s="130"/>
      <c r="G52" s="131"/>
      <c r="H52" s="131"/>
      <c r="I52" s="131"/>
      <c r="J52" s="131"/>
      <c r="K52" s="131"/>
      <c r="L52" s="132" t="s">
        <v>6</v>
      </c>
      <c r="M52" s="144"/>
      <c r="N52" s="104"/>
      <c r="O52" s="104" t="s">
        <v>2</v>
      </c>
      <c r="P52" s="104"/>
      <c r="Q52" s="150">
        <v>3</v>
      </c>
      <c r="R52" s="133"/>
      <c r="S52" s="133"/>
      <c r="T52" s="134" t="s">
        <v>7</v>
      </c>
      <c r="U52" s="135"/>
      <c r="V52" s="147"/>
      <c r="W52" s="154"/>
      <c r="X52" s="136" t="s">
        <v>1</v>
      </c>
      <c r="Y52" s="104"/>
      <c r="Z52" s="137">
        <f t="shared" si="2"/>
        <v>0</v>
      </c>
      <c r="AA52" s="137"/>
      <c r="AB52" s="137"/>
      <c r="AC52" s="137"/>
      <c r="AD52" s="137"/>
      <c r="AE52" s="137"/>
      <c r="AF52" s="137"/>
      <c r="AG52" s="137"/>
      <c r="AH52" s="138" t="s">
        <v>0</v>
      </c>
      <c r="AI52" s="10"/>
      <c r="AV52" s="15">
        <f t="shared" si="3"/>
        <v>0</v>
      </c>
    </row>
    <row r="53" spans="1:48" s="9" customFormat="1" ht="22" customHeight="1" x14ac:dyDescent="0.55000000000000004">
      <c r="A53" s="110" t="s">
        <v>40</v>
      </c>
      <c r="B53" s="111"/>
      <c r="C53" s="111"/>
      <c r="D53" s="111"/>
      <c r="E53" s="112"/>
      <c r="F53" s="130"/>
      <c r="G53" s="131"/>
      <c r="H53" s="131"/>
      <c r="I53" s="131"/>
      <c r="J53" s="131"/>
      <c r="K53" s="131"/>
      <c r="L53" s="132" t="s">
        <v>6</v>
      </c>
      <c r="M53" s="144"/>
      <c r="N53" s="104"/>
      <c r="O53" s="104" t="s">
        <v>2</v>
      </c>
      <c r="P53" s="104"/>
      <c r="Q53" s="150">
        <v>3</v>
      </c>
      <c r="R53" s="133"/>
      <c r="S53" s="133"/>
      <c r="T53" s="134" t="s">
        <v>7</v>
      </c>
      <c r="U53" s="135"/>
      <c r="V53" s="147"/>
      <c r="W53" s="154"/>
      <c r="X53" s="136" t="s">
        <v>1</v>
      </c>
      <c r="Y53" s="104"/>
      <c r="Z53" s="137">
        <f t="shared" si="2"/>
        <v>0</v>
      </c>
      <c r="AA53" s="137"/>
      <c r="AB53" s="137"/>
      <c r="AC53" s="137"/>
      <c r="AD53" s="137"/>
      <c r="AE53" s="137"/>
      <c r="AF53" s="137"/>
      <c r="AG53" s="137"/>
      <c r="AH53" s="138" t="s">
        <v>0</v>
      </c>
      <c r="AI53" s="10"/>
      <c r="AV53" s="15">
        <f t="shared" si="3"/>
        <v>0</v>
      </c>
    </row>
    <row r="54" spans="1:48" s="9" customFormat="1" ht="22" customHeight="1" x14ac:dyDescent="0.55000000000000004">
      <c r="A54" s="162" t="s">
        <v>41</v>
      </c>
      <c r="B54" s="163"/>
      <c r="C54" s="163"/>
      <c r="D54" s="163"/>
      <c r="E54" s="164"/>
      <c r="F54" s="158"/>
      <c r="G54" s="159"/>
      <c r="H54" s="159"/>
      <c r="I54" s="159"/>
      <c r="J54" s="159"/>
      <c r="K54" s="159"/>
      <c r="L54" s="124" t="s">
        <v>6</v>
      </c>
      <c r="M54" s="145"/>
      <c r="N54" s="95"/>
      <c r="O54" s="95" t="s">
        <v>2</v>
      </c>
      <c r="P54" s="95"/>
      <c r="Q54" s="151">
        <v>1.5</v>
      </c>
      <c r="R54" s="125"/>
      <c r="S54" s="125"/>
      <c r="T54" s="126" t="s">
        <v>7</v>
      </c>
      <c r="U54" s="127"/>
      <c r="V54" s="148"/>
      <c r="W54" s="155"/>
      <c r="X54" s="128" t="s">
        <v>1</v>
      </c>
      <c r="Y54" s="95"/>
      <c r="Z54" s="161">
        <f t="shared" si="2"/>
        <v>0</v>
      </c>
      <c r="AA54" s="161"/>
      <c r="AB54" s="161"/>
      <c r="AC54" s="161"/>
      <c r="AD54" s="161"/>
      <c r="AE54" s="161"/>
      <c r="AF54" s="161"/>
      <c r="AG54" s="161"/>
      <c r="AH54" s="129" t="s">
        <v>0</v>
      </c>
      <c r="AI54" s="10"/>
      <c r="AV54" s="15">
        <f t="shared" si="3"/>
        <v>0</v>
      </c>
    </row>
    <row r="55" spans="1:48" s="9" customFormat="1" ht="14.5" customHeight="1" thickBot="1" x14ac:dyDescent="0.6">
      <c r="A55" s="14"/>
      <c r="B55" s="11"/>
      <c r="C55" s="11"/>
      <c r="D55" s="11"/>
      <c r="E55" s="11"/>
      <c r="F55" s="11"/>
      <c r="G55" s="85"/>
      <c r="H55" s="23"/>
      <c r="I55" s="23"/>
      <c r="J55" s="23"/>
      <c r="K55" s="23"/>
      <c r="L55" s="23"/>
      <c r="M55" s="23"/>
      <c r="N55" s="10"/>
      <c r="O55" s="4"/>
      <c r="P55" s="10"/>
      <c r="Q55" s="10"/>
      <c r="R55" s="10"/>
      <c r="S55" s="4"/>
      <c r="T55" s="10"/>
      <c r="U55" s="10"/>
      <c r="V55" s="10"/>
      <c r="W55" s="4"/>
      <c r="X55" s="10"/>
      <c r="Y55" s="10"/>
      <c r="Z55" s="10"/>
      <c r="AA55" s="4"/>
      <c r="AB55" s="10"/>
      <c r="AC55" s="10"/>
      <c r="AD55" s="10"/>
      <c r="AE55" s="4"/>
      <c r="AF55" s="10"/>
      <c r="AG55" s="10"/>
      <c r="AH55" s="10"/>
      <c r="AI55" s="10"/>
    </row>
    <row r="56" spans="1:48" s="9" customFormat="1" ht="25.5" customHeight="1" thickBot="1" x14ac:dyDescent="0.6">
      <c r="A56" s="33"/>
      <c r="B56" s="33"/>
      <c r="C56" s="33"/>
      <c r="D56" s="33"/>
      <c r="E56" s="33"/>
      <c r="F56" s="33"/>
      <c r="G56" s="33"/>
      <c r="H56" s="10"/>
      <c r="I56" s="10"/>
      <c r="J56" s="10"/>
      <c r="K56" s="4"/>
      <c r="L56" s="10"/>
      <c r="M56" s="10"/>
      <c r="N56" s="10"/>
      <c r="O56" s="4"/>
      <c r="P56" s="10"/>
      <c r="Q56" s="10"/>
      <c r="R56" s="10"/>
      <c r="S56" s="4"/>
      <c r="T56" s="139" t="s">
        <v>5</v>
      </c>
      <c r="U56" s="140"/>
      <c r="V56" s="140"/>
      <c r="W56" s="140"/>
      <c r="X56" s="140"/>
      <c r="Y56" s="140"/>
      <c r="Z56" s="141">
        <f>ROUNDDOWN(SUM(Z47:AG54),-3)</f>
        <v>0</v>
      </c>
      <c r="AA56" s="141"/>
      <c r="AB56" s="141"/>
      <c r="AC56" s="141"/>
      <c r="AD56" s="141"/>
      <c r="AE56" s="141"/>
      <c r="AF56" s="141"/>
      <c r="AG56" s="142"/>
      <c r="AH56" s="63" t="s">
        <v>0</v>
      </c>
      <c r="AI56" s="10"/>
    </row>
    <row r="57" spans="1:48" s="10" customFormat="1" ht="15.75" customHeight="1" x14ac:dyDescent="0.55000000000000004">
      <c r="A57" s="10" t="s">
        <v>42</v>
      </c>
      <c r="N57" s="168">
        <f>SUM(F47:K53)</f>
        <v>0</v>
      </c>
      <c r="O57" s="168"/>
      <c r="P57" s="168"/>
      <c r="Q57" s="168"/>
      <c r="R57" s="84" t="s">
        <v>6</v>
      </c>
      <c r="S57" s="84"/>
      <c r="U57" s="167"/>
    </row>
  </sheetData>
  <sheetProtection algorithmName="SHA-512" hashValue="mr2LKY/LuKduuXX7T3+3vcgrO2zB7QJo5e29EXg+gM8gh5IGtaA7l2VyS6Xun5486GfNOGzfxr2AGtek+BGEKA==" saltValue="Nmuo6mGHZ8TyaEwXC2vUNw==" spinCount="100000" sheet="1" objects="1" scenarios="1"/>
  <protectedRanges>
    <protectedRange sqref="F47:K54" name="範囲6"/>
    <protectedRange sqref="AB24:AB27 AK24" name="範囲4"/>
    <protectedRange password="CA70" sqref="F31:J38" name="範囲2"/>
    <protectedRange password="CA70" sqref="H9:AH9 H14:AH17" name="範囲1"/>
    <protectedRange password="CA70" sqref="G47:K54" name="範囲3"/>
    <protectedRange sqref="A14:AH17" name="範囲5"/>
  </protectedRanges>
  <mergeCells count="143">
    <mergeCell ref="Z56:AG56"/>
    <mergeCell ref="N41:R41"/>
    <mergeCell ref="S41:T41"/>
    <mergeCell ref="R57:S57"/>
    <mergeCell ref="N57:Q57"/>
    <mergeCell ref="H17:AH17"/>
    <mergeCell ref="A13:G13"/>
    <mergeCell ref="H13:AH13"/>
    <mergeCell ref="A15:G15"/>
    <mergeCell ref="H15:AH15"/>
    <mergeCell ref="G55:M55"/>
    <mergeCell ref="A56:G56"/>
    <mergeCell ref="T56:Y56"/>
    <mergeCell ref="AE1:AH1"/>
    <mergeCell ref="A30:E30"/>
    <mergeCell ref="A46:E46"/>
    <mergeCell ref="A25:AA25"/>
    <mergeCell ref="AB25:AF25"/>
    <mergeCell ref="A14:G14"/>
    <mergeCell ref="A54:E54"/>
    <mergeCell ref="L54:M54"/>
    <mergeCell ref="Q54:S54"/>
    <mergeCell ref="T54:V54"/>
    <mergeCell ref="Z54:AG54"/>
    <mergeCell ref="F54:K54"/>
    <mergeCell ref="A53:E53"/>
    <mergeCell ref="L53:M53"/>
    <mergeCell ref="Q53:S53"/>
    <mergeCell ref="T53:V53"/>
    <mergeCell ref="Z53:AG53"/>
    <mergeCell ref="F53:K53"/>
    <mergeCell ref="A52:E52"/>
    <mergeCell ref="L52:M52"/>
    <mergeCell ref="Q52:S52"/>
    <mergeCell ref="T52:V52"/>
    <mergeCell ref="Z52:AG52"/>
    <mergeCell ref="F52:K52"/>
    <mergeCell ref="A51:E51"/>
    <mergeCell ref="L51:M51"/>
    <mergeCell ref="Q51:S51"/>
    <mergeCell ref="T51:V51"/>
    <mergeCell ref="Z51:AG51"/>
    <mergeCell ref="F51:K51"/>
    <mergeCell ref="A50:E50"/>
    <mergeCell ref="L50:M50"/>
    <mergeCell ref="Q50:S50"/>
    <mergeCell ref="T50:V50"/>
    <mergeCell ref="Z50:AG50"/>
    <mergeCell ref="F50:K50"/>
    <mergeCell ref="A49:E49"/>
    <mergeCell ref="L49:M49"/>
    <mergeCell ref="Q49:S49"/>
    <mergeCell ref="T49:V49"/>
    <mergeCell ref="Z49:AG49"/>
    <mergeCell ref="F49:K49"/>
    <mergeCell ref="A48:E48"/>
    <mergeCell ref="L48:M48"/>
    <mergeCell ref="Q48:S48"/>
    <mergeCell ref="T48:V48"/>
    <mergeCell ref="Z48:AG48"/>
    <mergeCell ref="F48:K48"/>
    <mergeCell ref="A47:E47"/>
    <mergeCell ref="L47:M47"/>
    <mergeCell ref="Q47:S47"/>
    <mergeCell ref="T47:V47"/>
    <mergeCell ref="Z47:AG47"/>
    <mergeCell ref="F47:K47"/>
    <mergeCell ref="F39:K39"/>
    <mergeCell ref="M39:S39"/>
    <mergeCell ref="U40:Z40"/>
    <mergeCell ref="AA40:AG40"/>
    <mergeCell ref="F46:O46"/>
    <mergeCell ref="Q46:V46"/>
    <mergeCell ref="Z46:AG46"/>
    <mergeCell ref="A38:E38"/>
    <mergeCell ref="F38:J38"/>
    <mergeCell ref="K38:L38"/>
    <mergeCell ref="N38:R38"/>
    <mergeCell ref="S38:T38"/>
    <mergeCell ref="V38:Z38"/>
    <mergeCell ref="AB38:AG38"/>
    <mergeCell ref="AB36:AG36"/>
    <mergeCell ref="A37:E37"/>
    <mergeCell ref="F37:J37"/>
    <mergeCell ref="K37:L37"/>
    <mergeCell ref="N37:R37"/>
    <mergeCell ref="S37:T37"/>
    <mergeCell ref="V37:Z37"/>
    <mergeCell ref="AB37:AG37"/>
    <mergeCell ref="A36:E36"/>
    <mergeCell ref="F36:J36"/>
    <mergeCell ref="K36:L36"/>
    <mergeCell ref="N36:R36"/>
    <mergeCell ref="S36:T36"/>
    <mergeCell ref="V36:Z36"/>
    <mergeCell ref="AB34:AG34"/>
    <mergeCell ref="A35:E35"/>
    <mergeCell ref="F35:J35"/>
    <mergeCell ref="K35:L35"/>
    <mergeCell ref="N35:R35"/>
    <mergeCell ref="S35:T35"/>
    <mergeCell ref="V35:Z35"/>
    <mergeCell ref="AB35:AG35"/>
    <mergeCell ref="A34:E34"/>
    <mergeCell ref="F34:J34"/>
    <mergeCell ref="K34:L34"/>
    <mergeCell ref="N34:R34"/>
    <mergeCell ref="S34:T34"/>
    <mergeCell ref="V34:Z34"/>
    <mergeCell ref="AB32:AG32"/>
    <mergeCell ref="A33:E33"/>
    <mergeCell ref="F33:J33"/>
    <mergeCell ref="K33:L33"/>
    <mergeCell ref="N33:R33"/>
    <mergeCell ref="S33:T33"/>
    <mergeCell ref="V33:Z33"/>
    <mergeCell ref="AB33:AG33"/>
    <mergeCell ref="A32:E32"/>
    <mergeCell ref="F32:J32"/>
    <mergeCell ref="K32:L32"/>
    <mergeCell ref="N32:R32"/>
    <mergeCell ref="S32:T32"/>
    <mergeCell ref="V32:Z32"/>
    <mergeCell ref="F30:T30"/>
    <mergeCell ref="V30:AA30"/>
    <mergeCell ref="AB30:AH30"/>
    <mergeCell ref="A31:E31"/>
    <mergeCell ref="F31:J31"/>
    <mergeCell ref="K31:L31"/>
    <mergeCell ref="N31:R31"/>
    <mergeCell ref="S31:T31"/>
    <mergeCell ref="V31:Z31"/>
    <mergeCell ref="AB31:AG31"/>
    <mergeCell ref="A3:AH3"/>
    <mergeCell ref="A9:G9"/>
    <mergeCell ref="H9:AH9"/>
    <mergeCell ref="C22:AH22"/>
    <mergeCell ref="A24:AA24"/>
    <mergeCell ref="AB24:AF24"/>
    <mergeCell ref="H14:AH14"/>
    <mergeCell ref="A16:G16"/>
    <mergeCell ref="H16:AH16"/>
    <mergeCell ref="A17:G17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23</xdr:row>
                    <xdr:rowOff>247650</xdr:rowOff>
                  </from>
                  <to>
                    <xdr:col>31</xdr:col>
                    <xdr:colOff>50800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28</xdr:col>
                    <xdr:colOff>76200</xdr:colOff>
                    <xdr:row>21</xdr:row>
                    <xdr:rowOff>228600</xdr:rowOff>
                  </from>
                  <to>
                    <xdr:col>31</xdr:col>
                    <xdr:colOff>31750</xdr:colOff>
                    <xdr:row>24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計算書(LPガス)  延長　記入例</vt:lpstr>
      <vt:lpstr>計算書(LPガス)  延長</vt:lpstr>
      <vt:lpstr>'計算書(LPガス)  延長'!Print_Area</vt:lpstr>
      <vt:lpstr>'計算書(LPガス)  延長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2024-03-18T13:59:21Z</cp:lastPrinted>
  <dcterms:created xsi:type="dcterms:W3CDTF">2021-06-04T01:40:56Z</dcterms:created>
  <dcterms:modified xsi:type="dcterms:W3CDTF">2024-03-18T14:00:21Z</dcterms:modified>
</cp:coreProperties>
</file>