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100" tabRatio="607" activeTab="0"/>
  </bookViews>
  <sheets>
    <sheet name="林野面積「所有区分別」「民有林資源」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<sst xmlns="http://schemas.openxmlformats.org/spreadsheetml/2006/main" count="41" uniqueCount="31">
  <si>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＜林野面積＞</t>
  </si>
  <si>
    <t>（単位　ha）</t>
  </si>
  <si>
    <t>所有区分</t>
  </si>
  <si>
    <t>面　　積</t>
  </si>
  <si>
    <t>構成比（％）</t>
  </si>
  <si>
    <t>国有林</t>
  </si>
  <si>
    <t>公団造林地</t>
  </si>
  <si>
    <t>集落・社寺・会社有林</t>
  </si>
  <si>
    <t>私有林</t>
  </si>
  <si>
    <t>総数</t>
  </si>
  <si>
    <t>区分</t>
  </si>
  <si>
    <t>立木地</t>
  </si>
  <si>
    <t>竹林</t>
  </si>
  <si>
    <t>無立木地</t>
  </si>
  <si>
    <t>人工林</t>
  </si>
  <si>
    <t>天然林</t>
  </si>
  <si>
    <t>針葉樹</t>
  </si>
  <si>
    <t>広葉樹</t>
  </si>
  <si>
    <t>伐採跡地</t>
  </si>
  <si>
    <t>未立木地</t>
  </si>
  <si>
    <t>面積</t>
  </si>
  <si>
    <t>材積</t>
  </si>
  <si>
    <t>民有林（※）</t>
  </si>
  <si>
    <t>　「所有区分別」</t>
  </si>
  <si>
    <t>　「民有林資源」</t>
  </si>
  <si>
    <t>県有林　（県行造林含む）</t>
  </si>
  <si>
    <t>市有林　（市行造林含む）</t>
  </si>
  <si>
    <t>平成19年度末（2007年度末）現在</t>
  </si>
  <si>
    <t>資料　森林再生課  &lt;参考　石川県森林･林業要覧(平成19年度)&gt;</t>
  </si>
  <si>
    <t>※２条森林10ha含む。</t>
  </si>
  <si>
    <r>
      <t>（単位　面積　ha、材積　千m</t>
    </r>
    <r>
      <rPr>
        <sz val="10"/>
        <rFont val="明朝"/>
        <family val="1"/>
      </rPr>
      <t>³）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</si>
</sst>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&quot;△&quot;#\ ##0\ ;&quot;－ &quot;"/>
    <numFmt numFmtId="177" formatCode="#\ ##0.0\ ;&quot;△&quot;#\ ##0.0\ ;&quot;－ &quot;"/>
    <numFmt numFmtId="178" formatCode="0_);\(0\)"/>
  </numFmts>
  <fonts count="8">
    <font>
      <sz val="10"/>
      <name val="明朝"/>
      <family val="1"/>
    </font>
    <font>
      <sz val="6"/>
      <name val="明朝"/>
      <family val="3"/>
    </font>
    <font>
      <b/>
      <sz val="14"/>
      <name val="HG正楷書体-PRO"/>
      <family val="4"/>
    </font>
    <font>
      <sz val="10"/>
      <name val="ｺﾞｼｯｸ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HG丸ｺﾞｼｯｸM-PRO"/>
      <family val="3"/>
    </font>
    <font>
      <b/>
      <sz val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0" fillId="2" borderId="3" xfId="0" applyFont="1" applyFill="1" applyBorder="1" applyAlignment="1">
      <alignment horizontal="distributed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7" fontId="0" fillId="2" borderId="6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7" fontId="3" fillId="2" borderId="10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176" fontId="0" fillId="2" borderId="14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7" fontId="0" fillId="2" borderId="10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176" fontId="0" fillId="2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7" fontId="3" fillId="2" borderId="6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24" xfId="0" applyFont="1" applyFill="1" applyBorder="1" applyAlignment="1">
      <alignment horizontal="distributed" vertical="center"/>
    </xf>
    <xf numFmtId="0" fontId="0" fillId="2" borderId="25" xfId="0" applyFont="1" applyFill="1" applyBorder="1" applyAlignment="1">
      <alignment horizontal="distributed" vertical="center"/>
    </xf>
    <xf numFmtId="0" fontId="0" fillId="2" borderId="26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176" fontId="0" fillId="2" borderId="32" xfId="0" applyNumberFormat="1" applyFont="1" applyFill="1" applyBorder="1" applyAlignment="1">
      <alignment horizontal="distributed" vertical="center"/>
    </xf>
    <xf numFmtId="177" fontId="0" fillId="2" borderId="33" xfId="0" applyNumberFormat="1" applyFont="1" applyFill="1" applyBorder="1" applyAlignment="1">
      <alignment horizontal="distributed" vertical="center"/>
    </xf>
    <xf numFmtId="0" fontId="0" fillId="2" borderId="22" xfId="0" applyFont="1" applyFill="1" applyBorder="1" applyAlignment="1">
      <alignment horizontal="distributed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3" xfId="0" applyFont="1" applyFill="1" applyBorder="1" applyAlignment="1">
      <alignment horizontal="distributed" vertical="center"/>
    </xf>
    <xf numFmtId="176" fontId="0" fillId="2" borderId="34" xfId="0" applyNumberFormat="1" applyFont="1" applyFill="1" applyBorder="1" applyAlignment="1">
      <alignment horizontal="distributed" vertical="center"/>
    </xf>
    <xf numFmtId="176" fontId="0" fillId="2" borderId="28" xfId="0" applyNumberFormat="1" applyFont="1" applyFill="1" applyBorder="1" applyAlignment="1">
      <alignment vertical="center"/>
    </xf>
    <xf numFmtId="176" fontId="0" fillId="2" borderId="35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vertical="center"/>
    </xf>
    <xf numFmtId="176" fontId="0" fillId="2" borderId="29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horizontal="distributed" vertical="center"/>
    </xf>
    <xf numFmtId="176" fontId="0" fillId="2" borderId="37" xfId="0" applyNumberFormat="1" applyFont="1" applyFill="1" applyBorder="1" applyAlignment="1">
      <alignment horizontal="right" vertical="center"/>
    </xf>
    <xf numFmtId="176" fontId="0" fillId="2" borderId="18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/>
    </xf>
    <xf numFmtId="176" fontId="0" fillId="2" borderId="3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:C1"/>
    </sheetView>
  </sheetViews>
  <sheetFormatPr defaultColWidth="9.00390625" defaultRowHeight="24" customHeight="1"/>
  <cols>
    <col min="1" max="1" width="3.125" style="6" customWidth="1"/>
    <col min="2" max="2" width="7.875" style="6" customWidth="1"/>
    <col min="3" max="4" width="9.25390625" style="6" customWidth="1"/>
    <col min="5" max="5" width="9.25390625" style="4" customWidth="1"/>
    <col min="6" max="6" width="9.25390625" style="5" customWidth="1"/>
    <col min="7" max="16" width="9.25390625" style="6" customWidth="1"/>
    <col min="17" max="16384" width="9.125" style="6" customWidth="1"/>
  </cols>
  <sheetData>
    <row r="1" spans="1:15" ht="26.25" customHeight="1">
      <c r="A1" s="1" t="s">
        <v>0</v>
      </c>
      <c r="B1" s="1"/>
      <c r="C1" s="2"/>
      <c r="D1" s="3"/>
      <c r="L1" s="7" t="s">
        <v>27</v>
      </c>
      <c r="M1" s="8"/>
      <c r="N1" s="8"/>
      <c r="O1" s="9"/>
    </row>
    <row r="2" ht="6.75" customHeight="1">
      <c r="A2" s="10"/>
    </row>
    <row r="3" spans="1:2" ht="24" customHeight="1">
      <c r="A3" s="11" t="s">
        <v>23</v>
      </c>
      <c r="B3" s="12"/>
    </row>
    <row r="4" spans="2:3" ht="16.5" customHeight="1">
      <c r="B4" s="13" t="s">
        <v>1</v>
      </c>
      <c r="C4" s="13"/>
    </row>
    <row r="5" spans="2:10" ht="23.25" customHeight="1">
      <c r="B5" s="14" t="s">
        <v>2</v>
      </c>
      <c r="C5" s="15"/>
      <c r="D5" s="15"/>
      <c r="E5" s="15"/>
      <c r="F5" s="16"/>
      <c r="G5" s="17" t="s">
        <v>3</v>
      </c>
      <c r="H5" s="18"/>
      <c r="I5" s="19" t="s">
        <v>4</v>
      </c>
      <c r="J5" s="20"/>
    </row>
    <row r="6" spans="2:10" s="21" customFormat="1" ht="23.25" customHeight="1">
      <c r="B6" s="22" t="s">
        <v>5</v>
      </c>
      <c r="C6" s="23"/>
      <c r="D6" s="23"/>
      <c r="E6" s="23"/>
      <c r="F6" s="23"/>
      <c r="G6" s="24">
        <v>6471</v>
      </c>
      <c r="H6" s="25"/>
      <c r="I6" s="26">
        <f>G6/$G$13*100</f>
        <v>22.983484283431007</v>
      </c>
      <c r="J6" s="27"/>
    </row>
    <row r="7" spans="2:10" s="21" customFormat="1" ht="23.25" customHeight="1">
      <c r="B7" s="28" t="s">
        <v>22</v>
      </c>
      <c r="C7" s="29"/>
      <c r="D7" s="29"/>
      <c r="E7" s="29"/>
      <c r="F7" s="29"/>
      <c r="G7" s="30">
        <v>21684</v>
      </c>
      <c r="H7" s="31"/>
      <c r="I7" s="26">
        <f>G7/$G$13*100</f>
        <v>77.01651571656899</v>
      </c>
      <c r="J7" s="27"/>
    </row>
    <row r="8" spans="2:10" ht="23.25" customHeight="1">
      <c r="B8" s="32"/>
      <c r="C8" s="33" t="s">
        <v>25</v>
      </c>
      <c r="D8" s="34"/>
      <c r="E8" s="34"/>
      <c r="F8" s="34"/>
      <c r="G8" s="35">
        <v>1179</v>
      </c>
      <c r="H8" s="36"/>
      <c r="I8" s="37">
        <f>G8/$G$13*100</f>
        <v>4.187533297815663</v>
      </c>
      <c r="J8" s="38"/>
    </row>
    <row r="9" spans="2:10" ht="23.25" customHeight="1">
      <c r="B9" s="39"/>
      <c r="C9" s="33" t="s">
        <v>6</v>
      </c>
      <c r="D9" s="34"/>
      <c r="E9" s="34"/>
      <c r="F9" s="34"/>
      <c r="G9" s="35">
        <v>60</v>
      </c>
      <c r="H9" s="36"/>
      <c r="I9" s="37">
        <f>G9/$G$13*100</f>
        <v>0.21310602024507191</v>
      </c>
      <c r="J9" s="38"/>
    </row>
    <row r="10" spans="2:10" ht="23.25" customHeight="1">
      <c r="B10" s="39"/>
      <c r="C10" s="33" t="s">
        <v>26</v>
      </c>
      <c r="D10" s="34"/>
      <c r="E10" s="34"/>
      <c r="F10" s="34"/>
      <c r="G10" s="35">
        <v>2415</v>
      </c>
      <c r="H10" s="36"/>
      <c r="I10" s="37">
        <f>G10/$G$13*100</f>
        <v>8.577517314864144</v>
      </c>
      <c r="J10" s="38"/>
    </row>
    <row r="11" spans="2:12" ht="23.25" customHeight="1">
      <c r="B11" s="39"/>
      <c r="C11" s="33" t="s">
        <v>7</v>
      </c>
      <c r="D11" s="34"/>
      <c r="E11" s="34"/>
      <c r="F11" s="34"/>
      <c r="G11" s="35">
        <v>1312</v>
      </c>
      <c r="H11" s="36"/>
      <c r="I11" s="37">
        <v>4.6</v>
      </c>
      <c r="J11" s="38"/>
      <c r="L11" s="4"/>
    </row>
    <row r="12" spans="2:10" ht="23.25" customHeight="1">
      <c r="B12" s="40"/>
      <c r="C12" s="41" t="s">
        <v>8</v>
      </c>
      <c r="D12" s="42"/>
      <c r="E12" s="42"/>
      <c r="F12" s="42"/>
      <c r="G12" s="43">
        <v>16719</v>
      </c>
      <c r="H12" s="44"/>
      <c r="I12" s="37">
        <f>G12/$G$13*100</f>
        <v>59.3819925412893</v>
      </c>
      <c r="J12" s="38"/>
    </row>
    <row r="13" spans="2:10" s="21" customFormat="1" ht="23.25" customHeight="1">
      <c r="B13" s="45" t="s">
        <v>9</v>
      </c>
      <c r="C13" s="46"/>
      <c r="D13" s="46"/>
      <c r="E13" s="46"/>
      <c r="F13" s="46"/>
      <c r="G13" s="47">
        <f>SUM(G6,G7)</f>
        <v>28155</v>
      </c>
      <c r="H13" s="48"/>
      <c r="I13" s="49">
        <f>G13/$G$13*100</f>
        <v>100</v>
      </c>
      <c r="J13" s="50"/>
    </row>
    <row r="14" ht="18" customHeight="1">
      <c r="B14" s="4" t="s">
        <v>29</v>
      </c>
    </row>
    <row r="15" ht="9.75" customHeight="1">
      <c r="B15" s="4"/>
    </row>
    <row r="16" spans="1:2" ht="24.75" customHeight="1">
      <c r="A16" s="11" t="s">
        <v>24</v>
      </c>
      <c r="B16" s="12"/>
    </row>
    <row r="17" ht="16.5" customHeight="1">
      <c r="B17" s="51" t="s">
        <v>30</v>
      </c>
    </row>
    <row r="18" spans="2:16" ht="19.5" customHeight="1">
      <c r="B18" s="52" t="s">
        <v>10</v>
      </c>
      <c r="C18" s="52" t="s">
        <v>9</v>
      </c>
      <c r="D18" s="14" t="s">
        <v>11</v>
      </c>
      <c r="E18" s="15"/>
      <c r="F18" s="15"/>
      <c r="G18" s="15"/>
      <c r="H18" s="15"/>
      <c r="I18" s="15"/>
      <c r="J18" s="15"/>
      <c r="K18" s="15"/>
      <c r="L18" s="16"/>
      <c r="M18" s="52" t="s">
        <v>12</v>
      </c>
      <c r="N18" s="53" t="s">
        <v>13</v>
      </c>
      <c r="O18" s="54"/>
      <c r="P18" s="55"/>
    </row>
    <row r="19" spans="2:16" ht="19.5" customHeight="1">
      <c r="B19" s="56"/>
      <c r="C19" s="56"/>
      <c r="D19" s="57" t="s">
        <v>9</v>
      </c>
      <c r="E19" s="58"/>
      <c r="F19" s="59"/>
      <c r="G19" s="57" t="s">
        <v>14</v>
      </c>
      <c r="H19" s="58"/>
      <c r="I19" s="59"/>
      <c r="J19" s="57" t="s">
        <v>15</v>
      </c>
      <c r="K19" s="58"/>
      <c r="L19" s="59"/>
      <c r="M19" s="56"/>
      <c r="N19" s="57"/>
      <c r="O19" s="58"/>
      <c r="P19" s="59"/>
    </row>
    <row r="20" spans="2:16" ht="19.5" customHeight="1">
      <c r="B20" s="60"/>
      <c r="C20" s="60"/>
      <c r="D20" s="61" t="s">
        <v>9</v>
      </c>
      <c r="E20" s="62" t="s">
        <v>16</v>
      </c>
      <c r="F20" s="63" t="s">
        <v>17</v>
      </c>
      <c r="G20" s="61" t="s">
        <v>9</v>
      </c>
      <c r="H20" s="62" t="s">
        <v>16</v>
      </c>
      <c r="I20" s="63" t="s">
        <v>17</v>
      </c>
      <c r="J20" s="61" t="s">
        <v>9</v>
      </c>
      <c r="K20" s="62" t="s">
        <v>16</v>
      </c>
      <c r="L20" s="63" t="s">
        <v>17</v>
      </c>
      <c r="M20" s="60"/>
      <c r="N20" s="64" t="s">
        <v>9</v>
      </c>
      <c r="O20" s="65" t="s">
        <v>18</v>
      </c>
      <c r="P20" s="66" t="s">
        <v>19</v>
      </c>
    </row>
    <row r="21" spans="2:16" s="4" customFormat="1" ht="34.5" customHeight="1">
      <c r="B21" s="67" t="s">
        <v>20</v>
      </c>
      <c r="C21" s="68">
        <v>21674</v>
      </c>
      <c r="D21" s="69">
        <f>SUM(E21:F21)</f>
        <v>19998</v>
      </c>
      <c r="E21" s="70">
        <f>SUM(H21,K21)</f>
        <v>5235</v>
      </c>
      <c r="F21" s="71">
        <f>SUM(I21,L21)</f>
        <v>14763</v>
      </c>
      <c r="G21" s="69">
        <f>SUM(H21:I21)</f>
        <v>5419</v>
      </c>
      <c r="H21" s="70">
        <v>5014</v>
      </c>
      <c r="I21" s="71">
        <v>405</v>
      </c>
      <c r="J21" s="69">
        <f>SUM(K21:L21)</f>
        <v>14579</v>
      </c>
      <c r="K21" s="70">
        <v>221</v>
      </c>
      <c r="L21" s="71">
        <v>14358</v>
      </c>
      <c r="M21" s="71">
        <v>659</v>
      </c>
      <c r="N21" s="69">
        <f>SUM(O21:P21)</f>
        <v>1016</v>
      </c>
      <c r="O21" s="70">
        <v>2</v>
      </c>
      <c r="P21" s="71">
        <v>1014</v>
      </c>
    </row>
    <row r="22" spans="2:16" s="4" customFormat="1" ht="34.5" customHeight="1">
      <c r="B22" s="72" t="s">
        <v>21</v>
      </c>
      <c r="C22" s="73">
        <v>3234</v>
      </c>
      <c r="D22" s="74">
        <f>SUM(E22:F22)</f>
        <v>3234</v>
      </c>
      <c r="E22" s="75">
        <f>SUM(H22,K22)</f>
        <v>1394</v>
      </c>
      <c r="F22" s="76">
        <f>SUM(I22,L22)</f>
        <v>1840</v>
      </c>
      <c r="G22" s="74">
        <f>SUM(H22:I22)</f>
        <v>1376</v>
      </c>
      <c r="H22" s="75">
        <v>1329</v>
      </c>
      <c r="I22" s="76">
        <v>47</v>
      </c>
      <c r="J22" s="74">
        <v>1857</v>
      </c>
      <c r="K22" s="75">
        <v>65</v>
      </c>
      <c r="L22" s="76">
        <v>1793</v>
      </c>
      <c r="M22" s="75">
        <v>0</v>
      </c>
      <c r="N22" s="74">
        <f>SUM(O22:P22)</f>
        <v>0</v>
      </c>
      <c r="O22" s="75">
        <v>0</v>
      </c>
      <c r="P22" s="76">
        <v>0</v>
      </c>
    </row>
    <row r="23" ht="15" customHeight="1">
      <c r="B23" s="6" t="s">
        <v>28</v>
      </c>
    </row>
  </sheetData>
  <mergeCells count="29">
    <mergeCell ref="L1:O1"/>
    <mergeCell ref="G19:I19"/>
    <mergeCell ref="D18:L18"/>
    <mergeCell ref="B5:F5"/>
    <mergeCell ref="G5:H5"/>
    <mergeCell ref="I5:J5"/>
    <mergeCell ref="G13:H13"/>
    <mergeCell ref="I9:J9"/>
    <mergeCell ref="G11:H11"/>
    <mergeCell ref="A1:C1"/>
    <mergeCell ref="B18:B20"/>
    <mergeCell ref="D19:F19"/>
    <mergeCell ref="G10:H10"/>
    <mergeCell ref="G12:H12"/>
    <mergeCell ref="C18:C20"/>
    <mergeCell ref="G6:H6"/>
    <mergeCell ref="G7:H7"/>
    <mergeCell ref="G8:H8"/>
    <mergeCell ref="G9:H9"/>
    <mergeCell ref="I6:J6"/>
    <mergeCell ref="I7:J7"/>
    <mergeCell ref="N18:P19"/>
    <mergeCell ref="I10:J10"/>
    <mergeCell ref="I11:J11"/>
    <mergeCell ref="I12:J12"/>
    <mergeCell ref="I13:J13"/>
    <mergeCell ref="J19:L19"/>
    <mergeCell ref="M18:M20"/>
    <mergeCell ref="I8:J8"/>
  </mergeCells>
  <printOptions/>
  <pageMargins left="0.7874015748031497" right="0.7874015748031497" top="0.7874015748031497" bottom="0.7874015748031497" header="0.1968503937007874" footer="0.5118110236220472"/>
  <pageSetup horizontalDpi="600" verticalDpi="600" orientation="landscape" paperSize="9" r:id="rId1"/>
  <headerFooter alignWithMargins="0">
    <oddHeader>&amp;L&amp;9 46　Ⅳ．農林漁業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2009-02-25T13:03:30Z</cp:lastPrinted>
  <dcterms:created xsi:type="dcterms:W3CDTF">2001-12-04T08:12:21Z</dcterms:created>
  <dcterms:modified xsi:type="dcterms:W3CDTF">2009-03-05T00:35:29Z</dcterms:modified>
  <cp:category/>
  <cp:version/>
  <cp:contentType/>
  <cp:contentStatus/>
</cp:coreProperties>
</file>