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965" activeTab="0"/>
  </bookViews>
  <sheets>
    <sheet name="犯罪の発生・検挙" sheetId="1" r:id="rId1"/>
  </sheets>
  <definedNames/>
  <calcPr fullCalcOnLoad="1"/>
</workbook>
</file>

<file path=xl/sharedStrings.xml><?xml version="1.0" encoding="utf-8"?>
<sst xmlns="http://schemas.openxmlformats.org/spreadsheetml/2006/main" count="75" uniqueCount="69">
  <si>
    <r>
      <t>＜犯罪の発生・検挙＞</t>
    </r>
  </si>
  <si>
    <t>認知件数</t>
  </si>
  <si>
    <t>検挙件数</t>
  </si>
  <si>
    <t>殺人</t>
  </si>
  <si>
    <t>嬰児殺</t>
  </si>
  <si>
    <t>強盗殺人</t>
  </si>
  <si>
    <t>強盗傷人</t>
  </si>
  <si>
    <t>強盗強姦</t>
  </si>
  <si>
    <t>強盗・準強盗</t>
  </si>
  <si>
    <t>放火</t>
  </si>
  <si>
    <t>強姦</t>
  </si>
  <si>
    <t>凶器準備集合</t>
  </si>
  <si>
    <t>暴行</t>
  </si>
  <si>
    <t>傷害</t>
  </si>
  <si>
    <t>脅迫</t>
  </si>
  <si>
    <t>恐喝</t>
  </si>
  <si>
    <t>資料　石川県警察本部</t>
  </si>
  <si>
    <t>窃盗</t>
  </si>
  <si>
    <t>詐欺</t>
  </si>
  <si>
    <t>横領</t>
  </si>
  <si>
    <t>業務上横領</t>
  </si>
  <si>
    <t>通貨偽造</t>
  </si>
  <si>
    <t>文書偽造</t>
  </si>
  <si>
    <t>有価証券偽造</t>
  </si>
  <si>
    <t>汚職</t>
  </si>
  <si>
    <t>背任</t>
  </si>
  <si>
    <t>賭博</t>
  </si>
  <si>
    <t>強制わいせつ</t>
  </si>
  <si>
    <t>占有離脱物横領</t>
  </si>
  <si>
    <t>業務上等過失致死傷</t>
  </si>
  <si>
    <t>公務執行妨害</t>
  </si>
  <si>
    <t>失火</t>
  </si>
  <si>
    <t>住居侵入</t>
  </si>
  <si>
    <t>秘密侵害</t>
  </si>
  <si>
    <t>逮捕監禁</t>
  </si>
  <si>
    <t>略取・誘拐</t>
  </si>
  <si>
    <t>信用毀損・威力業務妨害</t>
  </si>
  <si>
    <t>盗品</t>
  </si>
  <si>
    <t>文書等毀棄</t>
  </si>
  <si>
    <t>建造物等損壊</t>
  </si>
  <si>
    <t>過失傷害</t>
  </si>
  <si>
    <t>往来妨害</t>
  </si>
  <si>
    <t>遺棄</t>
  </si>
  <si>
    <t>名誉毀損</t>
  </si>
  <si>
    <t>特別法犯</t>
  </si>
  <si>
    <t>刑法犯</t>
  </si>
  <si>
    <t>罪種</t>
  </si>
  <si>
    <t>公然わいせつ・物</t>
  </si>
  <si>
    <t>犯人蔵匿・証拠隠滅</t>
  </si>
  <si>
    <t>器物損壊等</t>
  </si>
  <si>
    <t>その他刑法犯</t>
  </si>
  <si>
    <t>過失致死</t>
  </si>
  <si>
    <t>凶　悪　犯</t>
  </si>
  <si>
    <t>粗　暴　犯</t>
  </si>
  <si>
    <t>窃　盗　犯</t>
  </si>
  <si>
    <t>知　能　犯</t>
  </si>
  <si>
    <t>風　俗　犯</t>
  </si>
  <si>
    <t>偽証</t>
  </si>
  <si>
    <t>航空危険行為等処罰法</t>
  </si>
  <si>
    <t>組織犯罪処罰法</t>
  </si>
  <si>
    <t>○　金沢中署・東署・西署・本部の合計数である。</t>
  </si>
  <si>
    <t>○　検挙件数は、検挙地主義による。</t>
  </si>
  <si>
    <t>○　特別法犯は、交通法令違反を除く。</t>
  </si>
  <si>
    <t>○　特別法犯は、送致件数である。</t>
  </si>
  <si>
    <t>礼拝所不敬</t>
  </si>
  <si>
    <t>殺人予備</t>
  </si>
  <si>
    <t xml:space="preserve"> </t>
  </si>
  <si>
    <t>印章偽造</t>
  </si>
  <si>
    <t>平成22年（2010年）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</si>
</sst>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#\ ;;&quot;－&quot;\ "/>
    <numFmt numFmtId="177" formatCode="##\ ###\ ;;&quot;－&quot;\ "/>
    <numFmt numFmtId="178" formatCode="0.0"/>
    <numFmt numFmtId="179" formatCode="#,##0.0"/>
    <numFmt numFmtId="180" formatCode="##\ ###\ ###\ ;;&quot;&quot;\ "/>
    <numFmt numFmtId="181" formatCode="#,##0;\-#,##0;0"/>
    <numFmt numFmtId="182" formatCode="&quot;r&quot;\ ##\ ###\ ###\ ;;&quot;－&quot;\ "/>
    <numFmt numFmtId="183" formatCode="\(###0\)"/>
    <numFmt numFmtId="184" formatCode=";;;@&quot;年分&quot;"/>
    <numFmt numFmtId="185" formatCode="##\ ###\ ###;;&quot;－&quot;\ "/>
    <numFmt numFmtId="186" formatCode="###\ ###\ ##0;\-###\ ###\ ##0;&quot;-&quot;"/>
    <numFmt numFmtId="187" formatCode="\(0\)"/>
    <numFmt numFmtId="188" formatCode="&quot;＜&quot;@&quot;＞&quot;"/>
    <numFmt numFmtId="189" formatCode="#\ ##0.0;;&quot;－ &quot;"/>
    <numFmt numFmtId="190" formatCode="#\ ##0\ ;;&quot;－ &quot;"/>
    <numFmt numFmtId="191" formatCode="#\ ###\ ##0\ ;&quot;△ &quot;#\ ###\ ##0\ ;&quot;－ &quot;"/>
    <numFmt numFmtId="192" formatCode="#\ ###\ ##0\ ;;&quot;－ &quot;"/>
    <numFmt numFmtId="193" formatCode="#\ ###\ ##0\ ;;&quot;－&quot;"/>
    <numFmt numFmtId="194" formatCode="#\ ##0\ ;&quot;△&quot;#\ ##0\ ;&quot;－ &quot;"/>
    <numFmt numFmtId="195" formatCode="##\ ###\ ###\ ;;&quot;－ &quot;\ "/>
    <numFmt numFmtId="196" formatCode="##\ ###\ ###\ ;;&quot;－&quot;"/>
    <numFmt numFmtId="197" formatCode="##\ ###\ ###\ ;;&quot;－ &quot;"/>
  </numFmts>
  <fonts count="48">
    <font>
      <sz val="10"/>
      <name val="明朝"/>
      <family val="1"/>
    </font>
    <font>
      <u val="single"/>
      <sz val="10"/>
      <color indexed="12"/>
      <name val="明朝"/>
      <family val="3"/>
    </font>
    <font>
      <sz val="14"/>
      <name val="標準明朝"/>
      <family val="1"/>
    </font>
    <font>
      <u val="single"/>
      <sz val="10"/>
      <color indexed="36"/>
      <name val="明朝"/>
      <family val="3"/>
    </font>
    <font>
      <sz val="7"/>
      <name val="ＭＳ Ｐ明朝"/>
      <family val="1"/>
    </font>
    <font>
      <b/>
      <sz val="14"/>
      <name val="HG正楷書体-PRO"/>
      <family val="4"/>
    </font>
    <font>
      <b/>
      <sz val="14"/>
      <name val="HG丸ｺﾞｼｯｸM-PRO"/>
      <family val="3"/>
    </font>
    <font>
      <b/>
      <sz val="9"/>
      <name val="HG正楷書体-PRO"/>
      <family val="4"/>
    </font>
    <font>
      <sz val="9"/>
      <name val="明朝"/>
      <family val="1"/>
    </font>
    <font>
      <sz val="9"/>
      <name val="ｺﾞｼｯｸ"/>
      <family val="3"/>
    </font>
    <font>
      <b/>
      <sz val="9"/>
      <name val="ｺﾞｼｯｸ"/>
      <family val="3"/>
    </font>
    <font>
      <sz val="11"/>
      <name val="ｺﾞｼｯｸ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 diagonalUp="1">
      <left style="hair"/>
      <right style="hair"/>
      <top style="thin"/>
      <bottom style="thin"/>
      <diagonal style="hair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7" fillId="0" borderId="0" xfId="61" applyFont="1" applyFill="1" applyBorder="1" applyAlignment="1">
      <alignment vertical="center"/>
      <protection/>
    </xf>
    <xf numFmtId="0" fontId="9" fillId="0" borderId="10" xfId="61" applyNumberFormat="1" applyFont="1" applyFill="1" applyBorder="1" applyAlignment="1">
      <alignment vertical="center"/>
      <protection/>
    </xf>
    <xf numFmtId="0" fontId="9" fillId="0" borderId="11" xfId="61" applyNumberFormat="1" applyFont="1" applyFill="1" applyBorder="1" applyAlignment="1">
      <alignment vertical="center"/>
      <protection/>
    </xf>
    <xf numFmtId="0" fontId="9" fillId="0" borderId="12" xfId="61" applyNumberFormat="1" applyFont="1" applyFill="1" applyBorder="1" applyAlignment="1">
      <alignment vertical="center"/>
      <protection/>
    </xf>
    <xf numFmtId="0" fontId="9" fillId="0" borderId="13" xfId="61" applyNumberFormat="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194" fontId="9" fillId="0" borderId="14" xfId="61" applyNumberFormat="1" applyFont="1" applyFill="1" applyBorder="1" applyAlignment="1">
      <alignment vertical="center"/>
      <protection/>
    </xf>
    <xf numFmtId="194" fontId="9" fillId="0" borderId="15" xfId="61" applyNumberFormat="1" applyFont="1" applyFill="1" applyBorder="1" applyAlignment="1">
      <alignment vertical="center"/>
      <protection/>
    </xf>
    <xf numFmtId="194" fontId="11" fillId="0" borderId="0" xfId="61" applyNumberFormat="1" applyFont="1" applyFill="1" applyBorder="1" applyAlignment="1">
      <alignment horizontal="center" vertical="center"/>
      <protection/>
    </xf>
    <xf numFmtId="194" fontId="9" fillId="0" borderId="0" xfId="61" applyNumberFormat="1" applyFont="1" applyFill="1" applyBorder="1" applyAlignment="1">
      <alignment horizontal="center" vertical="center"/>
      <protection/>
    </xf>
    <xf numFmtId="197" fontId="10" fillId="0" borderId="16" xfId="61" applyNumberFormat="1" applyFont="1" applyFill="1" applyBorder="1" applyAlignment="1">
      <alignment vertical="center"/>
      <protection/>
    </xf>
    <xf numFmtId="197" fontId="10" fillId="0" borderId="17" xfId="61" applyNumberFormat="1" applyFont="1" applyFill="1" applyBorder="1" applyAlignment="1">
      <alignment vertical="center"/>
      <protection/>
    </xf>
    <xf numFmtId="197" fontId="9" fillId="0" borderId="18" xfId="61" applyNumberFormat="1" applyFont="1" applyFill="1" applyBorder="1" applyAlignment="1">
      <alignment vertical="center"/>
      <protection/>
    </xf>
    <xf numFmtId="197" fontId="9" fillId="0" borderId="19" xfId="61" applyNumberFormat="1" applyFont="1" applyFill="1" applyBorder="1" applyAlignment="1">
      <alignment vertical="center"/>
      <protection/>
    </xf>
    <xf numFmtId="197" fontId="9" fillId="0" borderId="20" xfId="61" applyNumberFormat="1" applyFont="1" applyFill="1" applyBorder="1" applyAlignment="1">
      <alignment vertical="center"/>
      <protection/>
    </xf>
    <xf numFmtId="197" fontId="9" fillId="0" borderId="21" xfId="61" applyNumberFormat="1" applyFont="1" applyFill="1" applyBorder="1" applyAlignment="1">
      <alignment vertical="center"/>
      <protection/>
    </xf>
    <xf numFmtId="194" fontId="12" fillId="0" borderId="0" xfId="61" applyNumberFormat="1" applyFont="1" applyFill="1" applyAlignment="1">
      <alignment vertical="center"/>
      <protection/>
    </xf>
    <xf numFmtId="0" fontId="12" fillId="0" borderId="0" xfId="61" applyFont="1" applyFill="1" applyAlignment="1">
      <alignment vertical="center"/>
      <protection/>
    </xf>
    <xf numFmtId="0" fontId="13" fillId="0" borderId="0" xfId="0" applyFont="1" applyAlignment="1">
      <alignment/>
    </xf>
    <xf numFmtId="194" fontId="12" fillId="0" borderId="0" xfId="61" applyNumberFormat="1" applyFont="1" applyFill="1" applyAlignment="1">
      <alignment horizontal="right" vertical="center"/>
      <protection/>
    </xf>
    <xf numFmtId="0" fontId="12" fillId="0" borderId="0" xfId="61" applyFont="1" applyFill="1" applyBorder="1" applyAlignment="1">
      <alignment vertical="center"/>
      <protection/>
    </xf>
    <xf numFmtId="0" fontId="12" fillId="0" borderId="22" xfId="61" applyNumberFormat="1" applyFont="1" applyFill="1" applyBorder="1" applyAlignment="1">
      <alignment vertical="center"/>
      <protection/>
    </xf>
    <xf numFmtId="0" fontId="12" fillId="0" borderId="18" xfId="61" applyNumberFormat="1" applyFont="1" applyFill="1" applyBorder="1" applyAlignment="1">
      <alignment vertical="center"/>
      <protection/>
    </xf>
    <xf numFmtId="197" fontId="12" fillId="0" borderId="18" xfId="61" applyNumberFormat="1" applyFont="1" applyFill="1" applyBorder="1" applyAlignment="1">
      <alignment vertical="center"/>
      <protection/>
    </xf>
    <xf numFmtId="197" fontId="12" fillId="0" borderId="23" xfId="61" applyNumberFormat="1" applyFont="1" applyFill="1" applyBorder="1" applyAlignment="1">
      <alignment vertical="center"/>
      <protection/>
    </xf>
    <xf numFmtId="0" fontId="12" fillId="0" borderId="10" xfId="61" applyNumberFormat="1" applyFont="1" applyFill="1" applyBorder="1" applyAlignment="1">
      <alignment vertical="center"/>
      <protection/>
    </xf>
    <xf numFmtId="197" fontId="12" fillId="0" borderId="20" xfId="61" applyNumberFormat="1" applyFont="1" applyFill="1" applyBorder="1" applyAlignment="1">
      <alignment vertical="center"/>
      <protection/>
    </xf>
    <xf numFmtId="197" fontId="12" fillId="0" borderId="21" xfId="61" applyNumberFormat="1" applyFont="1" applyFill="1" applyBorder="1" applyAlignment="1">
      <alignment vertical="center"/>
      <protection/>
    </xf>
    <xf numFmtId="0" fontId="12" fillId="0" borderId="24" xfId="61" applyFont="1" applyFill="1" applyBorder="1" applyAlignment="1">
      <alignment vertical="center"/>
      <protection/>
    </xf>
    <xf numFmtId="0" fontId="12" fillId="0" borderId="20" xfId="61" applyNumberFormat="1" applyFont="1" applyFill="1" applyBorder="1" applyAlignment="1">
      <alignment vertical="center"/>
      <protection/>
    </xf>
    <xf numFmtId="197" fontId="12" fillId="0" borderId="25" xfId="61" applyNumberFormat="1" applyFont="1" applyFill="1" applyBorder="1" applyAlignment="1">
      <alignment vertical="center"/>
      <protection/>
    </xf>
    <xf numFmtId="0" fontId="12" fillId="0" borderId="25" xfId="61" applyNumberFormat="1" applyFont="1" applyFill="1" applyBorder="1" applyAlignment="1">
      <alignment vertical="center"/>
      <protection/>
    </xf>
    <xf numFmtId="0" fontId="12" fillId="0" borderId="24" xfId="61" applyNumberFormat="1" applyFont="1" applyFill="1" applyBorder="1" applyAlignment="1">
      <alignment vertical="center"/>
      <protection/>
    </xf>
    <xf numFmtId="197" fontId="12" fillId="0" borderId="26" xfId="61" applyNumberFormat="1" applyFont="1" applyFill="1" applyBorder="1" applyAlignment="1">
      <alignment vertical="center"/>
      <protection/>
    </xf>
    <xf numFmtId="191" fontId="12" fillId="0" borderId="0" xfId="61" applyNumberFormat="1" applyFont="1" applyFill="1" applyBorder="1" applyAlignment="1">
      <alignment vertical="center"/>
      <protection/>
    </xf>
    <xf numFmtId="191" fontId="12" fillId="0" borderId="10" xfId="61" applyNumberFormat="1" applyFont="1" applyFill="1" applyBorder="1" applyAlignment="1">
      <alignment vertical="center"/>
      <protection/>
    </xf>
    <xf numFmtId="197" fontId="12" fillId="0" borderId="24" xfId="61" applyNumberFormat="1" applyFont="1" applyFill="1" applyBorder="1" applyAlignment="1">
      <alignment vertical="center"/>
      <protection/>
    </xf>
    <xf numFmtId="0" fontId="12" fillId="0" borderId="20" xfId="61" applyNumberFormat="1" applyFont="1" applyFill="1" applyBorder="1" applyAlignment="1" quotePrefix="1">
      <alignment horizontal="left" vertical="center"/>
      <protection/>
    </xf>
    <xf numFmtId="0" fontId="12" fillId="0" borderId="27" xfId="61" applyNumberFormat="1" applyFont="1" applyFill="1" applyBorder="1" applyAlignment="1">
      <alignment horizontal="left" vertical="center"/>
      <protection/>
    </xf>
    <xf numFmtId="0" fontId="12" fillId="0" borderId="0" xfId="61" applyNumberFormat="1" applyFont="1" applyFill="1" applyAlignment="1">
      <alignment vertical="center"/>
      <protection/>
    </xf>
    <xf numFmtId="0" fontId="12" fillId="0" borderId="28" xfId="61" applyNumberFormat="1" applyFont="1" applyFill="1" applyBorder="1" applyAlignment="1">
      <alignment vertical="center"/>
      <protection/>
    </xf>
    <xf numFmtId="0" fontId="12" fillId="0" borderId="0" xfId="61" applyNumberFormat="1" applyFont="1" applyFill="1" applyBorder="1" applyAlignment="1">
      <alignment vertical="center"/>
      <protection/>
    </xf>
    <xf numFmtId="0" fontId="12" fillId="0" borderId="10" xfId="61" applyFont="1" applyFill="1" applyBorder="1" applyAlignment="1">
      <alignment vertical="center"/>
      <protection/>
    </xf>
    <xf numFmtId="0" fontId="12" fillId="0" borderId="29" xfId="61" applyNumberFormat="1" applyFont="1" applyFill="1" applyBorder="1" applyAlignment="1">
      <alignment vertical="center"/>
      <protection/>
    </xf>
    <xf numFmtId="0" fontId="12" fillId="0" borderId="27" xfId="61" applyNumberFormat="1" applyFont="1" applyFill="1" applyBorder="1" applyAlignment="1">
      <alignment vertical="center"/>
      <protection/>
    </xf>
    <xf numFmtId="197" fontId="12" fillId="0" borderId="27" xfId="61" applyNumberFormat="1" applyFont="1" applyFill="1" applyBorder="1" applyAlignment="1">
      <alignment vertical="center"/>
      <protection/>
    </xf>
    <xf numFmtId="197" fontId="12" fillId="0" borderId="30" xfId="61" applyNumberFormat="1" applyFont="1" applyFill="1" applyBorder="1" applyAlignment="1">
      <alignment vertical="center"/>
      <protection/>
    </xf>
    <xf numFmtId="0" fontId="12" fillId="0" borderId="20" xfId="61" applyFont="1" applyFill="1" applyBorder="1" applyAlignment="1">
      <alignment vertical="center"/>
      <protection/>
    </xf>
    <xf numFmtId="194" fontId="12" fillId="0" borderId="0" xfId="61" applyNumberFormat="1" applyFont="1" applyFill="1" applyBorder="1" applyAlignment="1">
      <alignment vertical="center"/>
      <protection/>
    </xf>
    <xf numFmtId="0" fontId="12" fillId="0" borderId="31" xfId="61" applyFont="1" applyFill="1" applyBorder="1" applyAlignment="1">
      <alignment vertical="center"/>
      <protection/>
    </xf>
    <xf numFmtId="0" fontId="10" fillId="0" borderId="32" xfId="61" applyFont="1" applyFill="1" applyBorder="1" applyAlignment="1">
      <alignment horizontal="distributed" vertical="center"/>
      <protection/>
    </xf>
    <xf numFmtId="0" fontId="10" fillId="0" borderId="33" xfId="61" applyFont="1" applyFill="1" applyBorder="1" applyAlignment="1">
      <alignment horizontal="distributed" vertical="center"/>
      <protection/>
    </xf>
    <xf numFmtId="0" fontId="9" fillId="0" borderId="12" xfId="61" applyNumberFormat="1" applyFont="1" applyFill="1" applyBorder="1" applyAlignment="1">
      <alignment vertical="center"/>
      <protection/>
    </xf>
    <xf numFmtId="0" fontId="9" fillId="0" borderId="13" xfId="61" applyNumberFormat="1" applyFont="1" applyFill="1" applyBorder="1" applyAlignment="1">
      <alignment vertical="center"/>
      <protection/>
    </xf>
    <xf numFmtId="0" fontId="9" fillId="0" borderId="10" xfId="61" applyNumberFormat="1" applyFont="1" applyFill="1" applyBorder="1" applyAlignment="1">
      <alignment vertical="center"/>
      <protection/>
    </xf>
    <xf numFmtId="0" fontId="9" fillId="0" borderId="11" xfId="61" applyNumberFormat="1" applyFont="1" applyFill="1" applyBorder="1" applyAlignment="1">
      <alignment vertical="center"/>
      <protection/>
    </xf>
    <xf numFmtId="0" fontId="12" fillId="0" borderId="34" xfId="62" applyFont="1" applyFill="1" applyBorder="1" applyAlignment="1">
      <alignment horizontal="distributed" vertical="center"/>
      <protection/>
    </xf>
    <xf numFmtId="0" fontId="8" fillId="0" borderId="35" xfId="62" applyFont="1" applyFill="1" applyBorder="1" applyAlignment="1">
      <alignment horizontal="distributed" vertical="center"/>
      <protection/>
    </xf>
    <xf numFmtId="0" fontId="8" fillId="0" borderId="29" xfId="62" applyFont="1" applyFill="1" applyBorder="1" applyAlignment="1">
      <alignment horizontal="distributed" vertical="center"/>
      <protection/>
    </xf>
    <xf numFmtId="0" fontId="8" fillId="0" borderId="36" xfId="62" applyFont="1" applyFill="1" applyBorder="1" applyAlignment="1">
      <alignment horizontal="distributed" vertical="center"/>
      <protection/>
    </xf>
    <xf numFmtId="194" fontId="12" fillId="0" borderId="37" xfId="62" applyNumberFormat="1" applyFont="1" applyFill="1" applyBorder="1" applyAlignment="1">
      <alignment horizontal="distributed" vertical="center" wrapText="1"/>
      <protection/>
    </xf>
    <xf numFmtId="194" fontId="8" fillId="0" borderId="16" xfId="62" applyNumberFormat="1" applyFont="1" applyFill="1" applyBorder="1" applyAlignment="1">
      <alignment horizontal="distributed" vertical="center"/>
      <protection/>
    </xf>
    <xf numFmtId="0" fontId="10" fillId="0" borderId="29" xfId="61" applyFont="1" applyFill="1" applyBorder="1" applyAlignment="1">
      <alignment horizontal="distributed" vertical="center"/>
      <protection/>
    </xf>
    <xf numFmtId="0" fontId="10" fillId="0" borderId="38" xfId="61" applyFont="1" applyFill="1" applyBorder="1" applyAlignment="1">
      <alignment horizontal="distributed" vertical="center"/>
      <protection/>
    </xf>
    <xf numFmtId="194" fontId="12" fillId="0" borderId="39" xfId="62" applyNumberFormat="1" applyFont="1" applyFill="1" applyBorder="1" applyAlignment="1">
      <alignment horizontal="distributed" vertical="center" wrapText="1"/>
      <protection/>
    </xf>
    <xf numFmtId="194" fontId="8" fillId="0" borderId="40" xfId="62" applyNumberFormat="1" applyFont="1" applyFill="1" applyBorder="1" applyAlignment="1">
      <alignment horizontal="distributed" vertical="center" wrapText="1"/>
      <protection/>
    </xf>
    <xf numFmtId="194" fontId="11" fillId="0" borderId="32" xfId="61" applyNumberFormat="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vertical="center"/>
      <protection/>
    </xf>
    <xf numFmtId="0" fontId="12" fillId="0" borderId="41" xfId="61" applyFont="1" applyFill="1" applyBorder="1" applyAlignment="1">
      <alignment vertical="center"/>
      <protection/>
    </xf>
    <xf numFmtId="0" fontId="12" fillId="0" borderId="42" xfId="61" applyNumberFormat="1" applyFont="1" applyFill="1" applyBorder="1" applyAlignment="1">
      <alignment vertical="center"/>
      <protection/>
    </xf>
    <xf numFmtId="0" fontId="12" fillId="0" borderId="16" xfId="61" applyNumberFormat="1" applyFont="1" applyFill="1" applyBorder="1" applyAlignment="1">
      <alignment vertical="center"/>
      <protection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ＪＲ乗車人員数「月表」" xfId="61"/>
    <cellStyle name="標準_ＪＲ乗車人員数「年表」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zoomScalePageLayoutView="0" workbookViewId="0" topLeftCell="A1">
      <selection activeCell="E14" sqref="E14"/>
    </sheetView>
  </sheetViews>
  <sheetFormatPr defaultColWidth="11.375" defaultRowHeight="18" customHeight="1"/>
  <cols>
    <col min="1" max="1" width="2.75390625" style="18" customWidth="1"/>
    <col min="2" max="2" width="3.75390625" style="18" customWidth="1"/>
    <col min="3" max="3" width="22.75390625" style="18" customWidth="1"/>
    <col min="4" max="5" width="10.75390625" style="17" customWidth="1"/>
    <col min="6" max="6" width="3.75390625" style="18" customWidth="1"/>
    <col min="7" max="7" width="22.75390625" style="18" customWidth="1"/>
    <col min="8" max="9" width="10.75390625" style="17" customWidth="1"/>
    <col min="10" max="10" width="3.75390625" style="18" customWidth="1"/>
    <col min="11" max="11" width="22.75390625" style="18" customWidth="1"/>
    <col min="12" max="13" width="10.75390625" style="17" customWidth="1"/>
    <col min="14" max="16384" width="11.375" style="18" customWidth="1"/>
  </cols>
  <sheetData>
    <row r="1" spans="1:13" ht="18" customHeight="1">
      <c r="A1" s="68" t="s">
        <v>0</v>
      </c>
      <c r="B1" s="68"/>
      <c r="C1" s="68"/>
      <c r="D1" s="68"/>
      <c r="F1" s="1"/>
      <c r="G1" s="1"/>
      <c r="I1" s="17" t="s">
        <v>66</v>
      </c>
      <c r="J1" s="1"/>
      <c r="K1" s="67" t="s">
        <v>68</v>
      </c>
      <c r="L1" s="72"/>
      <c r="M1" s="73"/>
    </row>
    <row r="2" spans="1:13" ht="6.75" customHeight="1">
      <c r="A2" s="6"/>
      <c r="B2" s="6"/>
      <c r="C2" s="6"/>
      <c r="D2" s="6"/>
      <c r="F2" s="1"/>
      <c r="G2" s="1"/>
      <c r="J2" s="1"/>
      <c r="K2" s="1"/>
      <c r="L2" s="9"/>
      <c r="M2" s="9"/>
    </row>
    <row r="3" spans="1:13" ht="12" customHeight="1">
      <c r="A3" s="1"/>
      <c r="C3" s="18" t="s">
        <v>60</v>
      </c>
      <c r="D3" s="1"/>
      <c r="F3" s="1"/>
      <c r="G3" s="1"/>
      <c r="J3" s="1"/>
      <c r="K3" s="1"/>
      <c r="L3" s="10"/>
      <c r="M3" s="10"/>
    </row>
    <row r="4" spans="1:11" ht="12" customHeight="1">
      <c r="A4" s="1"/>
      <c r="C4" s="18" t="s">
        <v>61</v>
      </c>
      <c r="E4" s="19"/>
      <c r="F4" s="19"/>
      <c r="G4" s="19"/>
      <c r="H4" s="19"/>
      <c r="I4" s="19"/>
      <c r="J4" s="1"/>
      <c r="K4" s="1"/>
    </row>
    <row r="5" spans="3:10" ht="12" customHeight="1">
      <c r="C5" s="18" t="s">
        <v>62</v>
      </c>
      <c r="D5" s="20"/>
      <c r="E5" s="19"/>
      <c r="F5" s="19"/>
      <c r="G5" s="19"/>
      <c r="H5" s="19"/>
      <c r="I5" s="19"/>
      <c r="J5" s="21"/>
    </row>
    <row r="6" spans="3:10" ht="12" customHeight="1">
      <c r="C6" s="18" t="s">
        <v>63</v>
      </c>
      <c r="D6" s="20"/>
      <c r="E6" s="19"/>
      <c r="F6" s="19"/>
      <c r="G6" s="19"/>
      <c r="H6" s="19"/>
      <c r="I6" s="19"/>
      <c r="J6" s="21"/>
    </row>
    <row r="7" spans="2:13" ht="17.25" customHeight="1">
      <c r="B7" s="57" t="s">
        <v>46</v>
      </c>
      <c r="C7" s="58"/>
      <c r="D7" s="61" t="s">
        <v>1</v>
      </c>
      <c r="E7" s="65" t="s">
        <v>2</v>
      </c>
      <c r="F7" s="57" t="s">
        <v>46</v>
      </c>
      <c r="G7" s="58"/>
      <c r="H7" s="61" t="s">
        <v>1</v>
      </c>
      <c r="I7" s="65" t="s">
        <v>2</v>
      </c>
      <c r="J7" s="57" t="s">
        <v>46</v>
      </c>
      <c r="K7" s="58"/>
      <c r="L7" s="61" t="s">
        <v>1</v>
      </c>
      <c r="M7" s="65" t="s">
        <v>2</v>
      </c>
    </row>
    <row r="8" spans="2:13" ht="17.25" customHeight="1">
      <c r="B8" s="59"/>
      <c r="C8" s="60"/>
      <c r="D8" s="62"/>
      <c r="E8" s="66"/>
      <c r="F8" s="59"/>
      <c r="G8" s="60"/>
      <c r="H8" s="62"/>
      <c r="I8" s="66"/>
      <c r="J8" s="59"/>
      <c r="K8" s="60"/>
      <c r="L8" s="62"/>
      <c r="M8" s="66"/>
    </row>
    <row r="9" spans="2:13" ht="19.5" customHeight="1">
      <c r="B9" s="63" t="s">
        <v>45</v>
      </c>
      <c r="C9" s="64"/>
      <c r="D9" s="11">
        <f>SUM(D10+D20+D26+D28+H17+H21)</f>
        <v>4200</v>
      </c>
      <c r="E9" s="12">
        <f>SUM(E10+E20+E26+E28+I17+I21)</f>
        <v>1517</v>
      </c>
      <c r="F9" s="22"/>
      <c r="G9" s="23" t="s">
        <v>19</v>
      </c>
      <c r="H9" s="24">
        <v>2</v>
      </c>
      <c r="I9" s="25">
        <v>1</v>
      </c>
      <c r="J9" s="69"/>
      <c r="K9" s="48" t="s">
        <v>32</v>
      </c>
      <c r="L9" s="24">
        <v>29</v>
      </c>
      <c r="M9" s="25">
        <v>16</v>
      </c>
    </row>
    <row r="10" spans="2:13" ht="19.5" customHeight="1">
      <c r="B10" s="55" t="s">
        <v>52</v>
      </c>
      <c r="C10" s="56"/>
      <c r="D10" s="13">
        <f>SUM(D11:D19)</f>
        <v>11</v>
      </c>
      <c r="E10" s="14">
        <f>SUM(E11:E19)</f>
        <v>9</v>
      </c>
      <c r="F10" s="22"/>
      <c r="G10" s="23" t="s">
        <v>20</v>
      </c>
      <c r="H10" s="24">
        <v>6</v>
      </c>
      <c r="I10" s="25">
        <v>1</v>
      </c>
      <c r="J10" s="26"/>
      <c r="K10" s="23" t="s">
        <v>33</v>
      </c>
      <c r="L10" s="27"/>
      <c r="M10" s="28"/>
    </row>
    <row r="11" spans="2:13" ht="19.5" customHeight="1">
      <c r="B11" s="22"/>
      <c r="C11" s="30" t="s">
        <v>3</v>
      </c>
      <c r="D11" s="31">
        <v>2</v>
      </c>
      <c r="E11" s="28">
        <v>2</v>
      </c>
      <c r="F11" s="26"/>
      <c r="G11" s="30" t="s">
        <v>21</v>
      </c>
      <c r="H11" s="27"/>
      <c r="I11" s="28"/>
      <c r="J11" s="21"/>
      <c r="K11" s="29" t="s">
        <v>57</v>
      </c>
      <c r="L11" s="27"/>
      <c r="M11" s="28"/>
    </row>
    <row r="12" spans="2:13" ht="19.5" customHeight="1">
      <c r="B12" s="22"/>
      <c r="C12" s="32" t="s">
        <v>4</v>
      </c>
      <c r="D12" s="27"/>
      <c r="E12" s="28"/>
      <c r="F12" s="26"/>
      <c r="G12" s="30" t="s">
        <v>22</v>
      </c>
      <c r="H12" s="24">
        <v>7</v>
      </c>
      <c r="I12" s="28">
        <v>13</v>
      </c>
      <c r="J12" s="21"/>
      <c r="K12" s="30" t="s">
        <v>64</v>
      </c>
      <c r="L12" s="27">
        <v>2</v>
      </c>
      <c r="M12" s="28">
        <v>2</v>
      </c>
    </row>
    <row r="13" spans="2:13" ht="19.5" customHeight="1">
      <c r="B13" s="26"/>
      <c r="C13" s="30" t="s">
        <v>65</v>
      </c>
      <c r="D13" s="27"/>
      <c r="E13" s="28"/>
      <c r="F13" s="26"/>
      <c r="G13" s="30" t="s">
        <v>23</v>
      </c>
      <c r="H13" s="27"/>
      <c r="I13" s="28"/>
      <c r="J13" s="21"/>
      <c r="K13" s="30" t="s">
        <v>42</v>
      </c>
      <c r="L13" s="27"/>
      <c r="M13" s="28"/>
    </row>
    <row r="14" spans="2:13" ht="19.5" customHeight="1">
      <c r="B14" s="26"/>
      <c r="C14" s="30" t="s">
        <v>5</v>
      </c>
      <c r="D14" s="27"/>
      <c r="E14" s="28"/>
      <c r="F14" s="26"/>
      <c r="G14" s="30" t="s">
        <v>67</v>
      </c>
      <c r="H14" s="31">
        <v>1</v>
      </c>
      <c r="I14" s="34">
        <v>1</v>
      </c>
      <c r="J14" s="21"/>
      <c r="K14" s="33" t="s">
        <v>34</v>
      </c>
      <c r="L14" s="27">
        <v>1</v>
      </c>
      <c r="M14" s="28">
        <v>1</v>
      </c>
    </row>
    <row r="15" spans="2:13" ht="19.5" customHeight="1">
      <c r="B15" s="26"/>
      <c r="C15" s="30" t="s">
        <v>6</v>
      </c>
      <c r="D15" s="27">
        <v>1</v>
      </c>
      <c r="E15" s="28">
        <v>1</v>
      </c>
      <c r="F15" s="26"/>
      <c r="G15" s="30" t="s">
        <v>24</v>
      </c>
      <c r="H15" s="31"/>
      <c r="I15" s="34"/>
      <c r="J15" s="21"/>
      <c r="K15" s="30" t="s">
        <v>35</v>
      </c>
      <c r="L15" s="27"/>
      <c r="M15" s="28"/>
    </row>
    <row r="16" spans="2:13" ht="19.5" customHeight="1">
      <c r="B16" s="26"/>
      <c r="C16" s="30" t="s">
        <v>7</v>
      </c>
      <c r="D16" s="27"/>
      <c r="E16" s="28">
        <v>1</v>
      </c>
      <c r="F16" s="26"/>
      <c r="G16" s="32" t="s">
        <v>25</v>
      </c>
      <c r="H16" s="31"/>
      <c r="I16" s="34"/>
      <c r="J16" s="21"/>
      <c r="K16" s="30" t="s">
        <v>43</v>
      </c>
      <c r="L16" s="24"/>
      <c r="M16" s="25"/>
    </row>
    <row r="17" spans="2:13" ht="19.5" customHeight="1">
      <c r="B17" s="26"/>
      <c r="C17" s="30" t="s">
        <v>8</v>
      </c>
      <c r="D17" s="31">
        <v>1</v>
      </c>
      <c r="E17" s="28"/>
      <c r="F17" s="53" t="s">
        <v>56</v>
      </c>
      <c r="G17" s="54"/>
      <c r="H17" s="15">
        <f>SUM(H18:H20)</f>
        <v>22</v>
      </c>
      <c r="I17" s="16">
        <f>SUM(I18:I20)</f>
        <v>22</v>
      </c>
      <c r="J17" s="35"/>
      <c r="K17" s="30" t="s">
        <v>36</v>
      </c>
      <c r="L17" s="27">
        <v>1</v>
      </c>
      <c r="M17" s="28">
        <v>1</v>
      </c>
    </row>
    <row r="18" spans="2:13" ht="19.5" customHeight="1">
      <c r="B18" s="26"/>
      <c r="C18" s="32" t="s">
        <v>9</v>
      </c>
      <c r="D18" s="27">
        <v>4</v>
      </c>
      <c r="E18" s="28">
        <v>2</v>
      </c>
      <c r="G18" s="30" t="s">
        <v>26</v>
      </c>
      <c r="H18" s="27"/>
      <c r="I18" s="28"/>
      <c r="J18" s="36"/>
      <c r="K18" s="23" t="s">
        <v>37</v>
      </c>
      <c r="L18" s="24">
        <v>9</v>
      </c>
      <c r="M18" s="25">
        <v>6</v>
      </c>
    </row>
    <row r="19" spans="2:13" ht="19.5" customHeight="1">
      <c r="B19" s="26"/>
      <c r="C19" s="32" t="s">
        <v>10</v>
      </c>
      <c r="D19" s="31">
        <v>3</v>
      </c>
      <c r="E19" s="34">
        <v>3</v>
      </c>
      <c r="G19" s="30" t="s">
        <v>27</v>
      </c>
      <c r="H19" s="37">
        <v>13</v>
      </c>
      <c r="I19" s="34">
        <v>13</v>
      </c>
      <c r="J19" s="36"/>
      <c r="K19" s="30" t="s">
        <v>38</v>
      </c>
      <c r="L19" s="24"/>
      <c r="M19" s="25"/>
    </row>
    <row r="20" spans="2:13" ht="19.5" customHeight="1">
      <c r="B20" s="4" t="s">
        <v>53</v>
      </c>
      <c r="C20" s="5"/>
      <c r="D20" s="15">
        <f>SUM(D21:D25)</f>
        <v>175</v>
      </c>
      <c r="E20" s="16">
        <f>SUM(E21:E25)</f>
        <v>165</v>
      </c>
      <c r="F20" s="26"/>
      <c r="G20" s="32" t="s">
        <v>47</v>
      </c>
      <c r="H20" s="27">
        <v>9</v>
      </c>
      <c r="I20" s="28">
        <v>9</v>
      </c>
      <c r="J20" s="36"/>
      <c r="K20" s="30" t="s">
        <v>39</v>
      </c>
      <c r="L20" s="27">
        <v>2</v>
      </c>
      <c r="M20" s="28">
        <v>1</v>
      </c>
    </row>
    <row r="21" spans="2:13" ht="19.5" customHeight="1">
      <c r="B21" s="22"/>
      <c r="C21" s="30" t="s">
        <v>11</v>
      </c>
      <c r="D21" s="27"/>
      <c r="E21" s="25"/>
      <c r="F21" s="53" t="s">
        <v>50</v>
      </c>
      <c r="G21" s="54"/>
      <c r="H21" s="13">
        <f>SUM(H22:H29,L9:L23)</f>
        <v>245</v>
      </c>
      <c r="I21" s="13">
        <f>SUM(I22:I29,M9:M23)</f>
        <v>146</v>
      </c>
      <c r="J21" s="36"/>
      <c r="K21" s="32" t="s">
        <v>49</v>
      </c>
      <c r="L21" s="27">
        <v>96</v>
      </c>
      <c r="M21" s="28">
        <v>25</v>
      </c>
    </row>
    <row r="22" spans="2:13" ht="19.5" customHeight="1">
      <c r="B22" s="26"/>
      <c r="C22" s="30" t="s">
        <v>12</v>
      </c>
      <c r="D22" s="27">
        <v>79</v>
      </c>
      <c r="E22" s="28">
        <v>74</v>
      </c>
      <c r="G22" s="30" t="s">
        <v>28</v>
      </c>
      <c r="H22" s="27">
        <v>93</v>
      </c>
      <c r="I22" s="28">
        <v>86</v>
      </c>
      <c r="J22" s="36"/>
      <c r="K22" s="38" t="s">
        <v>58</v>
      </c>
      <c r="L22" s="27"/>
      <c r="M22" s="28"/>
    </row>
    <row r="23" spans="2:13" ht="19.5" customHeight="1">
      <c r="B23" s="26"/>
      <c r="C23" s="30" t="s">
        <v>13</v>
      </c>
      <c r="D23" s="27">
        <v>78</v>
      </c>
      <c r="E23" s="28">
        <v>74</v>
      </c>
      <c r="G23" s="30" t="s">
        <v>40</v>
      </c>
      <c r="H23" s="27">
        <v>1</v>
      </c>
      <c r="I23" s="28">
        <v>1</v>
      </c>
      <c r="J23" s="36"/>
      <c r="K23" s="39" t="s">
        <v>59</v>
      </c>
      <c r="L23" s="27">
        <v>3</v>
      </c>
      <c r="M23" s="28"/>
    </row>
    <row r="24" spans="2:13" ht="19.5" customHeight="1">
      <c r="B24" s="26"/>
      <c r="C24" s="30" t="s">
        <v>14</v>
      </c>
      <c r="D24" s="27">
        <v>9</v>
      </c>
      <c r="E24" s="28">
        <v>9</v>
      </c>
      <c r="F24" s="40"/>
      <c r="G24" s="30" t="s">
        <v>51</v>
      </c>
      <c r="H24" s="27"/>
      <c r="I24" s="28"/>
      <c r="J24" s="51" t="s">
        <v>44</v>
      </c>
      <c r="K24" s="52"/>
      <c r="L24" s="7"/>
      <c r="M24" s="8">
        <v>196</v>
      </c>
    </row>
    <row r="25" spans="2:10" ht="19.5" customHeight="1">
      <c r="B25" s="41"/>
      <c r="C25" s="30" t="s">
        <v>15</v>
      </c>
      <c r="D25" s="27">
        <v>9</v>
      </c>
      <c r="E25" s="28">
        <v>8</v>
      </c>
      <c r="F25" s="40"/>
      <c r="G25" s="30" t="s">
        <v>29</v>
      </c>
      <c r="H25" s="31">
        <v>1</v>
      </c>
      <c r="I25" s="34">
        <v>1</v>
      </c>
      <c r="J25" s="36"/>
    </row>
    <row r="26" spans="2:9" ht="19.5" customHeight="1">
      <c r="B26" s="4" t="s">
        <v>54</v>
      </c>
      <c r="C26" s="5"/>
      <c r="D26" s="15">
        <f>D27</f>
        <v>3606</v>
      </c>
      <c r="E26" s="16">
        <f>E27</f>
        <v>1083</v>
      </c>
      <c r="F26" s="42"/>
      <c r="G26" s="30" t="s">
        <v>30</v>
      </c>
      <c r="H26" s="31">
        <v>6</v>
      </c>
      <c r="I26" s="34">
        <v>5</v>
      </c>
    </row>
    <row r="27" spans="2:9" ht="19.5" customHeight="1">
      <c r="B27" s="41"/>
      <c r="C27" s="30" t="s">
        <v>17</v>
      </c>
      <c r="D27" s="27">
        <v>3606</v>
      </c>
      <c r="E27" s="28">
        <v>1083</v>
      </c>
      <c r="F27" s="22"/>
      <c r="G27" s="30" t="s">
        <v>48</v>
      </c>
      <c r="H27" s="27">
        <v>1</v>
      </c>
      <c r="I27" s="28">
        <v>1</v>
      </c>
    </row>
    <row r="28" spans="2:9" ht="19.5" customHeight="1">
      <c r="B28" s="2" t="s">
        <v>55</v>
      </c>
      <c r="C28" s="3"/>
      <c r="D28" s="13">
        <f>D29+SUM(H8:H15)</f>
        <v>141</v>
      </c>
      <c r="E28" s="13">
        <f>E29+SUM(I8:I15)</f>
        <v>92</v>
      </c>
      <c r="F28" s="22"/>
      <c r="G28" s="30" t="s">
        <v>31</v>
      </c>
      <c r="H28" s="27"/>
      <c r="I28" s="28"/>
    </row>
    <row r="29" spans="2:13" ht="19.5" customHeight="1">
      <c r="B29" s="44"/>
      <c r="C29" s="45" t="s">
        <v>18</v>
      </c>
      <c r="D29" s="46">
        <v>125</v>
      </c>
      <c r="E29" s="47">
        <v>76</v>
      </c>
      <c r="F29" s="70"/>
      <c r="G29" s="71" t="s">
        <v>41</v>
      </c>
      <c r="H29" s="46"/>
      <c r="I29" s="47"/>
      <c r="J29" s="43"/>
      <c r="M29" s="21"/>
    </row>
    <row r="30" spans="2:13" ht="15" customHeight="1">
      <c r="B30" s="21" t="s">
        <v>16</v>
      </c>
      <c r="F30" s="50"/>
      <c r="G30" s="50"/>
      <c r="H30" s="50"/>
      <c r="I30" s="50"/>
      <c r="J30" s="21"/>
      <c r="L30" s="49"/>
      <c r="M30" s="49"/>
    </row>
  </sheetData>
  <sheetProtection/>
  <mergeCells count="16">
    <mergeCell ref="J24:K24"/>
    <mergeCell ref="L7:L8"/>
    <mergeCell ref="I7:I8"/>
    <mergeCell ref="K1:M1"/>
    <mergeCell ref="M7:M8"/>
    <mergeCell ref="A1:D1"/>
    <mergeCell ref="F7:G8"/>
    <mergeCell ref="E7:E8"/>
    <mergeCell ref="H7:H8"/>
    <mergeCell ref="B10:C10"/>
    <mergeCell ref="J7:K8"/>
    <mergeCell ref="D7:D8"/>
    <mergeCell ref="B9:C9"/>
    <mergeCell ref="B7:C8"/>
    <mergeCell ref="F17:G17"/>
    <mergeCell ref="F21:G21"/>
  </mergeCells>
  <printOptions/>
  <pageMargins left="0.7874015748031497" right="0.3937007874015748" top="0.7874015748031497" bottom="0.5905511811023623" header="0.1968503937007874" footer="0.3937007874015748"/>
  <pageSetup horizontalDpi="600" verticalDpi="600" orientation="landscape" pageOrder="overThenDown" paperSize="9" r:id="rId1"/>
  <headerFooter alignWithMargins="0">
    <oddHeader>&amp;R&amp;"ＭＳ Ｐ明朝,標準"&amp;9ⅩⅤ．司法・警察・消防　227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調査統計室</dc:creator>
  <cp:keywords/>
  <dc:description/>
  <cp:lastModifiedBy>kndp</cp:lastModifiedBy>
  <cp:lastPrinted>2011-03-10T08:11:33Z</cp:lastPrinted>
  <dcterms:created xsi:type="dcterms:W3CDTF">2001-08-28T04:49:04Z</dcterms:created>
  <dcterms:modified xsi:type="dcterms:W3CDTF">2012-03-15T04:43:56Z</dcterms:modified>
  <cp:category/>
  <cp:version/>
  <cp:contentType/>
  <cp:contentStatus/>
</cp:coreProperties>
</file>