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470" windowWidth="15330" windowHeight="2895" activeTab="0"/>
  </bookViews>
  <sheets>
    <sheet name="第１表 " sheetId="1" r:id="rId1"/>
    <sheet name="第２表 " sheetId="2" r:id="rId2"/>
    <sheet name="第３表" sheetId="3" r:id="rId3"/>
    <sheet name="第４表" sheetId="4" r:id="rId4"/>
    <sheet name="第５表" sheetId="5" r:id="rId5"/>
    <sheet name="第６表" sheetId="6" r:id="rId6"/>
    <sheet name="第７表１" sheetId="7" r:id="rId7"/>
    <sheet name="第７表２" sheetId="8" r:id="rId8"/>
    <sheet name="第８表" sheetId="9" r:id="rId9"/>
    <sheet name="第９表" sheetId="10" r:id="rId10"/>
    <sheet name="第10表" sheetId="11" r:id="rId11"/>
    <sheet name="第11、12表" sheetId="12" r:id="rId12"/>
    <sheet name="第13表" sheetId="13" r:id="rId13"/>
    <sheet name="第14表" sheetId="14" r:id="rId14"/>
    <sheet name="第15表" sheetId="15" r:id="rId15"/>
    <sheet name="第16表" sheetId="16" r:id="rId16"/>
    <sheet name="第17表" sheetId="17" r:id="rId17"/>
  </sheets>
  <definedNames/>
  <calcPr fullCalcOnLoad="1"/>
</workbook>
</file>

<file path=xl/sharedStrings.xml><?xml version="1.0" encoding="utf-8"?>
<sst xmlns="http://schemas.openxmlformats.org/spreadsheetml/2006/main" count="3060" uniqueCount="1401">
  <si>
    <t>家具・じゅう器・家庭用機械器具小売業</t>
  </si>
  <si>
    <t>年間商品</t>
  </si>
  <si>
    <t>χ</t>
  </si>
  <si>
    <t>第１６表  地区、国勢統計区、産業分類中分類別商業の概況</t>
  </si>
  <si>
    <t>第１６表  地区、国勢統計区、産業分類中分類別商業の概況（つづき）</t>
  </si>
  <si>
    <t>飲食　料品小売業</t>
  </si>
  <si>
    <t>地　　　区</t>
  </si>
  <si>
    <t>国勢統計区</t>
  </si>
  <si>
    <t>総数</t>
  </si>
  <si>
    <t>中央地区</t>
  </si>
  <si>
    <t>０１</t>
  </si>
  <si>
    <t>χ</t>
  </si>
  <si>
    <t>０２</t>
  </si>
  <si>
    <t>０３</t>
  </si>
  <si>
    <t>東部地区</t>
  </si>
  <si>
    <t>χ</t>
  </si>
  <si>
    <t>０４</t>
  </si>
  <si>
    <t>０５</t>
  </si>
  <si>
    <t>０６</t>
  </si>
  <si>
    <t>０７</t>
  </si>
  <si>
    <t>０８</t>
  </si>
  <si>
    <t>南部地区　</t>
  </si>
  <si>
    <t>０９</t>
  </si>
  <si>
    <t>１０</t>
  </si>
  <si>
    <t>１１</t>
  </si>
  <si>
    <t>１２</t>
  </si>
  <si>
    <t>１３</t>
  </si>
  <si>
    <t>南部近郊地区　</t>
  </si>
  <si>
    <t>１４</t>
  </si>
  <si>
    <t>１５</t>
  </si>
  <si>
    <t>１６</t>
  </si>
  <si>
    <t>西部地区　</t>
  </si>
  <si>
    <t>１７</t>
  </si>
  <si>
    <t>１８</t>
  </si>
  <si>
    <t>港周辺地区　</t>
  </si>
  <si>
    <t>１９</t>
  </si>
  <si>
    <t>２０</t>
  </si>
  <si>
    <t>χ</t>
  </si>
  <si>
    <t>２３</t>
  </si>
  <si>
    <t>駅西地区　</t>
  </si>
  <si>
    <t>２１</t>
  </si>
  <si>
    <t>２２</t>
  </si>
  <si>
    <t>北部近郊地区　</t>
  </si>
  <si>
    <t>２４</t>
  </si>
  <si>
    <t>２５</t>
  </si>
  <si>
    <t>２６</t>
  </si>
  <si>
    <t>北部地区　</t>
  </si>
  <si>
    <t>２７</t>
  </si>
  <si>
    <t>２８</t>
  </si>
  <si>
    <t>山間地区　</t>
  </si>
  <si>
    <t>２９</t>
  </si>
  <si>
    <t>３０</t>
  </si>
  <si>
    <t>　第１７表 国勢統計区、町丁別商業の概要</t>
  </si>
  <si>
    <t xml:space="preserve"> 織 物・衣 服・身の回り品</t>
  </si>
  <si>
    <t>家具・じゅう器・家庭用機械器具</t>
  </si>
  <si>
    <t>総　　数</t>
  </si>
  <si>
    <t>χ</t>
  </si>
  <si>
    <t>　第１７表 国勢統計区、町丁別商業の概要（つづき）</t>
  </si>
  <si>
    <t>χ</t>
  </si>
  <si>
    <t>産業分類</t>
  </si>
  <si>
    <t>昭和６３年</t>
  </si>
  <si>
    <t>平成　３年</t>
  </si>
  <si>
    <t>　６　年</t>
  </si>
  <si>
    <t>　９年</t>
  </si>
  <si>
    <t>　１１年</t>
  </si>
  <si>
    <t>対　　前　　回　　増　　減　　率</t>
  </si>
  <si>
    <t>構　　　　　成　　　　　比</t>
  </si>
  <si>
    <t>平成３年</t>
  </si>
  <si>
    <t>６年</t>
  </si>
  <si>
    <t>９年</t>
  </si>
  <si>
    <t>１１年</t>
  </si>
  <si>
    <t>総数</t>
  </si>
  <si>
    <t>‐</t>
  </si>
  <si>
    <t>卸売業総数</t>
  </si>
  <si>
    <t>各種商品卸売業</t>
  </si>
  <si>
    <t>繊維・衣服等卸売業</t>
  </si>
  <si>
    <t>衣服・身の回り品卸売業</t>
  </si>
  <si>
    <t>飲食料品卸売業</t>
  </si>
  <si>
    <t>農畜産物・水産物卸売業</t>
  </si>
  <si>
    <t>食料・飲料卸売業</t>
  </si>
  <si>
    <t>建築材料、鉱物・金属材料等卸売業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</si>
  <si>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</si>
  <si>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</si>
  <si>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</si>
  <si>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</si>
  <si>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</si>
  <si>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</si>
  <si>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…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</si>
  <si>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</si>
  <si>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</si>
  <si>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</si>
  <si>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</si>
  <si>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</si>
  <si>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</si>
  <si>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</si>
  <si>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小売業総数</t>
  </si>
  <si>
    <t>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</si>
  <si>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</si>
  <si>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</si>
  <si>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</si>
  <si>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</si>
  <si>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</si>
  <si>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</si>
  <si>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</si>
  <si>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</si>
  <si>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</si>
  <si>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</si>
  <si>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</si>
  <si>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</si>
  <si>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</si>
  <si>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</si>
  <si>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</si>
  <si>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</si>
  <si>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</si>
  <si>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</si>
  <si>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家具・じゅう器・家庭用機械器具小売業</t>
  </si>
  <si>
    <t>家具・建具・畳小売業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</si>
  <si>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</si>
  <si>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</si>
  <si>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</si>
  <si>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</si>
  <si>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</si>
  <si>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</si>
  <si>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</si>
  <si>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</si>
  <si>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</si>
  <si>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</si>
  <si>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χ</t>
  </si>
  <si>
    <t>χ</t>
  </si>
  <si>
    <t>χ</t>
  </si>
  <si>
    <t>χ</t>
  </si>
  <si>
    <t>（単位：金額　万円）</t>
  </si>
  <si>
    <t>６　　年</t>
  </si>
  <si>
    <t>９　　年</t>
  </si>
  <si>
    <t>１１　年</t>
  </si>
  <si>
    <t>対 前 回 増 減 率</t>
  </si>
  <si>
    <t>対     前    回    増    減    率</t>
  </si>
  <si>
    <t>（単位：金額　万円、売場面積　㎡）</t>
  </si>
  <si>
    <t>従　　業　　者　　数</t>
  </si>
  <si>
    <t>臨時雇用者</t>
  </si>
  <si>
    <t>派遣・下請従業者</t>
  </si>
  <si>
    <t>年間商品　　販売額</t>
  </si>
  <si>
    <t>その他の収入額</t>
  </si>
  <si>
    <t>売場面積</t>
  </si>
  <si>
    <t>総数</t>
  </si>
  <si>
    <t>経営組織別</t>
  </si>
  <si>
    <t>従　業　者　規　模　別</t>
  </si>
  <si>
    <t xml:space="preserve"> 総　数</t>
  </si>
  <si>
    <t>個人事業主・無給家族従業者</t>
  </si>
  <si>
    <t>有給役員</t>
  </si>
  <si>
    <t>常用雇用者</t>
  </si>
  <si>
    <t>法人</t>
  </si>
  <si>
    <t>個人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</si>
  <si>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</si>
  <si>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</si>
  <si>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</si>
  <si>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</si>
  <si>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</si>
  <si>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</si>
  <si>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</si>
  <si>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</si>
  <si>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（単位：金額 万円）</t>
  </si>
  <si>
    <t>産　　業　　分　　類</t>
  </si>
  <si>
    <t>総　　　　数</t>
  </si>
  <si>
    <t>単　独　店</t>
  </si>
  <si>
    <t>本　　　　店</t>
  </si>
  <si>
    <t>支　　　　店</t>
  </si>
  <si>
    <t>従業者数</t>
  </si>
  <si>
    <t>年間商品販売額</t>
  </si>
  <si>
    <t>繊維品卸売業（衣服、身の回り品除く）</t>
  </si>
  <si>
    <t>％</t>
  </si>
  <si>
    <t>%</t>
  </si>
  <si>
    <t>%</t>
  </si>
  <si>
    <t>百貨店、総合スーパー</t>
  </si>
  <si>
    <t>その他の各種商品小売業（従業者が常時50人未満のもの）</t>
  </si>
  <si>
    <t>機械器具小売業</t>
  </si>
  <si>
    <t>　１4年</t>
  </si>
  <si>
    <t>１4年</t>
  </si>
  <si>
    <t>平成６年</t>
  </si>
  <si>
    <t>１１　　年</t>
  </si>
  <si>
    <t>１４　年</t>
  </si>
  <si>
    <t>その他の各種商品小売業
（従業者が常時50人未満のもの）</t>
  </si>
  <si>
    <t>第２表　年　次、産　業　分　類　小　分　類　別　従　業　者　数</t>
  </si>
  <si>
    <t xml:space="preserve">        </t>
  </si>
  <si>
    <t>　　</t>
  </si>
  <si>
    <t>　</t>
  </si>
  <si>
    <t>第７表　　産 業 分　類　小 分 類 別　商 業 の 概 況 (1)</t>
  </si>
  <si>
    <t>第７表　　産 業 分　類　小 分 類 別　商 業 の 概 況 (２)</t>
  </si>
  <si>
    <t xml:space="preserve"> </t>
  </si>
  <si>
    <t>第８表   産 業 分 類　小 分 類、商 店 の 本 支 店 別 商 業 の 概 況</t>
  </si>
  <si>
    <t>その他の各種商品小売業（従業者が常時50人未満）</t>
  </si>
  <si>
    <t xml:space="preserve"> 第３表　年次、産業分類小分類別年間商品販売額</t>
  </si>
  <si>
    <t>第６表　年次、産業分類小分類別従業者１人当たり年間商品販売額</t>
  </si>
  <si>
    <t>第１表　年　次、産　業　分　類　小　分　類　別　事　業　所　数</t>
  </si>
  <si>
    <t xml:space="preserve">  　第４表　年次、産業分類小分類別１事業所当たり従業者数</t>
  </si>
  <si>
    <t xml:space="preserve">   第5表　年次、産業分類小分類別１事業所当たり年間商品販売額</t>
  </si>
  <si>
    <t>事　　業　　所　　数</t>
  </si>
  <si>
    <t>１事業所当たり売場面積</t>
  </si>
  <si>
    <t>事　　業　　所　　数</t>
  </si>
  <si>
    <t>事業所数</t>
  </si>
  <si>
    <t>商　店　数</t>
  </si>
  <si>
    <t xml:space="preserve"> ～</t>
  </si>
  <si>
    <t>第１３表　商品分類別事業所数および年間商品販売額</t>
  </si>
  <si>
    <t>〇事業所数は商品（商業統計調査に用いた商品分類表による）ごとの取扱事業所を累計した延事業所数である。</t>
  </si>
  <si>
    <t>（単位：金額 万円）</t>
  </si>
  <si>
    <t>合　　計</t>
  </si>
  <si>
    <t>卸　売　業　計</t>
  </si>
  <si>
    <t>小　売　業　計</t>
  </si>
  <si>
    <t>524再生資源卸売</t>
  </si>
  <si>
    <t>551百貨店、総合スーパー</t>
  </si>
  <si>
    <t>60その他の小売</t>
  </si>
  <si>
    <t/>
  </si>
  <si>
    <t>50111</t>
  </si>
  <si>
    <t>生糸・繭卸売</t>
  </si>
  <si>
    <t>52411</t>
  </si>
  <si>
    <t>空瓶・空缶等空容器卸売</t>
  </si>
  <si>
    <t>55111</t>
  </si>
  <si>
    <t>紳士服・洋品</t>
  </si>
  <si>
    <t>60111</t>
  </si>
  <si>
    <t>一般用医薬品小売</t>
  </si>
  <si>
    <t>50121</t>
  </si>
  <si>
    <t>化学繊維卸売</t>
  </si>
  <si>
    <t>52421</t>
  </si>
  <si>
    <t>鉄スクラップ卸売</t>
  </si>
  <si>
    <t>55112</t>
  </si>
  <si>
    <t>婦人・子供服・洋品</t>
  </si>
  <si>
    <t>60121</t>
  </si>
  <si>
    <t>医療用医薬品小売</t>
  </si>
  <si>
    <t>50129</t>
  </si>
  <si>
    <t>他の繊維原料卸売</t>
  </si>
  <si>
    <t>52431</t>
  </si>
  <si>
    <t>非鉄金属スクラップ卸売</t>
  </si>
  <si>
    <t>55113</t>
  </si>
  <si>
    <t>その他の衣料品</t>
  </si>
  <si>
    <t>60131</t>
  </si>
  <si>
    <t>化粧品小売</t>
  </si>
  <si>
    <t>50131</t>
  </si>
  <si>
    <t>糸卸売</t>
  </si>
  <si>
    <t>52441</t>
  </si>
  <si>
    <t>古紙卸売</t>
  </si>
  <si>
    <t>55114</t>
  </si>
  <si>
    <t>身の回り品</t>
  </si>
  <si>
    <t>60211</t>
  </si>
  <si>
    <t>農業用機械器具小売</t>
  </si>
  <si>
    <t>50141</t>
  </si>
  <si>
    <t>織物（室内装飾繊維品を除く）卸売</t>
  </si>
  <si>
    <t>52491</t>
  </si>
  <si>
    <t>他の再生資源卸売</t>
  </si>
  <si>
    <t>55115</t>
  </si>
  <si>
    <t>飲食料品</t>
  </si>
  <si>
    <t>60221</t>
  </si>
  <si>
    <t>苗・種子小売</t>
  </si>
  <si>
    <t>55116</t>
  </si>
  <si>
    <t>家具</t>
  </si>
  <si>
    <t>60231</t>
  </si>
  <si>
    <t>肥料・飼料小売</t>
  </si>
  <si>
    <t>502衣服・身の回り品卸売</t>
  </si>
  <si>
    <t>531一般機械器具卸売</t>
  </si>
  <si>
    <t>55117</t>
  </si>
  <si>
    <t>家庭用電気機械器具</t>
  </si>
  <si>
    <t>60311</t>
  </si>
  <si>
    <t>揮発油小売</t>
  </si>
  <si>
    <t>50211</t>
  </si>
  <si>
    <t>男子服卸売</t>
  </si>
  <si>
    <t>53111</t>
  </si>
  <si>
    <t>農業用機械器具卸売</t>
  </si>
  <si>
    <t>55118</t>
  </si>
  <si>
    <t>家庭用品</t>
  </si>
  <si>
    <t>60312</t>
  </si>
  <si>
    <t>軽油小売</t>
  </si>
  <si>
    <t>50221</t>
  </si>
  <si>
    <t>婦人・子供服卸売</t>
  </si>
  <si>
    <t>53121</t>
  </si>
  <si>
    <t>建設機械・鉱山機械卸売</t>
  </si>
  <si>
    <t>55119</t>
  </si>
  <si>
    <t>その他の商品</t>
  </si>
  <si>
    <t>60313</t>
  </si>
  <si>
    <t>重油小売</t>
  </si>
  <si>
    <t>50231</t>
  </si>
  <si>
    <t>下着類卸売</t>
  </si>
  <si>
    <t>53131</t>
  </si>
  <si>
    <t>金属加工機械卸売</t>
  </si>
  <si>
    <t>60314</t>
  </si>
  <si>
    <t>ブタンガス小売</t>
  </si>
  <si>
    <t>50241</t>
  </si>
  <si>
    <t>寝具類卸売</t>
  </si>
  <si>
    <t>53141</t>
  </si>
  <si>
    <t>事務用機械器具卸売</t>
  </si>
  <si>
    <t>56織物・衣服・身の回り品小売</t>
  </si>
  <si>
    <t>60319</t>
  </si>
  <si>
    <t>他の石油小売</t>
  </si>
  <si>
    <t>50251</t>
  </si>
  <si>
    <t>靴卸売</t>
  </si>
  <si>
    <t>53191</t>
  </si>
  <si>
    <t>はん用内燃機関卸売</t>
  </si>
  <si>
    <t>56111</t>
  </si>
  <si>
    <t>呉服・服地小売</t>
  </si>
  <si>
    <t>60321</t>
  </si>
  <si>
    <t>灯油小売</t>
  </si>
  <si>
    <t>50261</t>
  </si>
  <si>
    <t>履物（靴を除く）卸売</t>
  </si>
  <si>
    <t>53192</t>
  </si>
  <si>
    <t>繊維機械器具卸売</t>
  </si>
  <si>
    <t>56121</t>
  </si>
  <si>
    <t>寝具小売</t>
  </si>
  <si>
    <t>60322</t>
  </si>
  <si>
    <t>プロパンガス小売</t>
  </si>
  <si>
    <t>50271</t>
  </si>
  <si>
    <t>かばん・袋物卸売</t>
  </si>
  <si>
    <t>53193</t>
  </si>
  <si>
    <t>ポンプ・圧縮機卸売</t>
  </si>
  <si>
    <t>56211</t>
  </si>
  <si>
    <t>男子服小売</t>
  </si>
  <si>
    <t>60329</t>
  </si>
  <si>
    <t>他の非石油系燃料小売</t>
  </si>
  <si>
    <t>50291</t>
  </si>
  <si>
    <t>他の衣服・身の回り品卸売</t>
  </si>
  <si>
    <t>53199</t>
  </si>
  <si>
    <t>その他の一般機械器具卸売</t>
  </si>
  <si>
    <t>56311</t>
  </si>
  <si>
    <t>婦人服小売</t>
  </si>
  <si>
    <t>60411</t>
  </si>
  <si>
    <t>書籍・雑誌小売</t>
  </si>
  <si>
    <t>56321</t>
  </si>
  <si>
    <t>子供服小売</t>
  </si>
  <si>
    <t>60421</t>
  </si>
  <si>
    <t>新聞小売</t>
  </si>
  <si>
    <t>511農畜産物・水産物卸売</t>
  </si>
  <si>
    <t>532自動車卸売</t>
  </si>
  <si>
    <t>56411</t>
  </si>
  <si>
    <t>靴小売</t>
  </si>
  <si>
    <t>60431</t>
  </si>
  <si>
    <t>紙・文房具小売</t>
  </si>
  <si>
    <t>51111</t>
  </si>
  <si>
    <t>米麦卸売</t>
  </si>
  <si>
    <t>53211</t>
  </si>
  <si>
    <t>乗用車卸売</t>
  </si>
  <si>
    <t>56421</t>
  </si>
  <si>
    <t>履物（靴を除く）小売</t>
  </si>
  <si>
    <t>60511</t>
  </si>
  <si>
    <t>スポーツ用品小売</t>
  </si>
  <si>
    <t>51121</t>
  </si>
  <si>
    <t>雑穀・豆類卸売</t>
  </si>
  <si>
    <t>53212</t>
  </si>
  <si>
    <t>トラック卸売</t>
  </si>
  <si>
    <t>56911</t>
  </si>
  <si>
    <t>かばん・袋物小売</t>
  </si>
  <si>
    <t>60521</t>
  </si>
  <si>
    <t>がん具・娯楽用品小売</t>
  </si>
  <si>
    <t>51131</t>
  </si>
  <si>
    <t>野菜卸売</t>
  </si>
  <si>
    <t>53213</t>
  </si>
  <si>
    <t>二輪自動車卸売</t>
  </si>
  <si>
    <t>56921</t>
  </si>
  <si>
    <t>下着類小売</t>
  </si>
  <si>
    <t>60531</t>
  </si>
  <si>
    <t>楽器小売</t>
  </si>
  <si>
    <t>51141</t>
  </si>
  <si>
    <t>果実卸売</t>
  </si>
  <si>
    <t>53219</t>
  </si>
  <si>
    <t>他の自動車卸売</t>
  </si>
  <si>
    <t>56922</t>
  </si>
  <si>
    <t>小間物・化粧道具小売</t>
  </si>
  <si>
    <t>60611</t>
  </si>
  <si>
    <t>写真機・写真材料小売</t>
  </si>
  <si>
    <t>51151</t>
  </si>
  <si>
    <t>食肉卸売</t>
  </si>
  <si>
    <t>53221</t>
  </si>
  <si>
    <t>自動車部分品・附属品（中古品を除く）卸売</t>
  </si>
  <si>
    <t>56991</t>
  </si>
  <si>
    <t>他の衣服・身の回り品小売</t>
  </si>
  <si>
    <t>60711</t>
  </si>
  <si>
    <t>時計・眼鏡・光学機械小売</t>
  </si>
  <si>
    <t>51161</t>
  </si>
  <si>
    <t>生鮮魚介卸売</t>
  </si>
  <si>
    <t>53231</t>
  </si>
  <si>
    <t>自動車中古部品・中古附属品卸売</t>
  </si>
  <si>
    <t>60911</t>
  </si>
  <si>
    <t>たばこ・喫煙具小売</t>
  </si>
  <si>
    <t>51191</t>
  </si>
  <si>
    <t>他の農畜産物・水産物卸売</t>
  </si>
  <si>
    <t>57飲食料品小売</t>
  </si>
  <si>
    <t>60921</t>
  </si>
  <si>
    <t>花・植木小売</t>
  </si>
  <si>
    <t>533電気機械器具卸売</t>
  </si>
  <si>
    <t>57211</t>
  </si>
  <si>
    <t>酒小売</t>
  </si>
  <si>
    <t>60931</t>
  </si>
  <si>
    <t>建築材料小売</t>
  </si>
  <si>
    <t>512食料・飲料卸売</t>
  </si>
  <si>
    <t>53311</t>
  </si>
  <si>
    <t>家庭用電気機械器具卸売</t>
  </si>
  <si>
    <t>57311</t>
  </si>
  <si>
    <t>食肉小売</t>
  </si>
  <si>
    <t>60941</t>
  </si>
  <si>
    <t>ジュエリー製品小売</t>
  </si>
  <si>
    <t>51211</t>
  </si>
  <si>
    <t>砂糖卸売</t>
  </si>
  <si>
    <t>53321</t>
  </si>
  <si>
    <t>電気機械器具（家電除く）卸売</t>
  </si>
  <si>
    <t>57321</t>
  </si>
  <si>
    <t>卵・鳥肉小売</t>
  </si>
  <si>
    <t>60951</t>
  </si>
  <si>
    <t>ペット小売</t>
  </si>
  <si>
    <t>51221</t>
  </si>
  <si>
    <t>味そ・しょう油卸売</t>
  </si>
  <si>
    <t>57411</t>
  </si>
  <si>
    <t>鮮魚小売</t>
  </si>
  <si>
    <t>60952</t>
  </si>
  <si>
    <t>ペット用品小売</t>
  </si>
  <si>
    <t>51231</t>
  </si>
  <si>
    <t>酒類卸売</t>
  </si>
  <si>
    <t>539その他の機械器具卸売</t>
  </si>
  <si>
    <t>57511</t>
  </si>
  <si>
    <t>野菜小売</t>
  </si>
  <si>
    <t>60961</t>
  </si>
  <si>
    <t>骨とう品小売</t>
  </si>
  <si>
    <t>51241</t>
  </si>
  <si>
    <t>乾物卸売</t>
  </si>
  <si>
    <t>53911</t>
  </si>
  <si>
    <t>自転車卸売</t>
  </si>
  <si>
    <t>57521</t>
  </si>
  <si>
    <t>果実小売</t>
  </si>
  <si>
    <t>60971</t>
  </si>
  <si>
    <t>他の中古品（骨とう品を除く）小売</t>
  </si>
  <si>
    <t>51251</t>
  </si>
  <si>
    <t>缶詰・瓶詰食品（気密容器入りのもの）卸売</t>
  </si>
  <si>
    <t>53919</t>
  </si>
  <si>
    <t>他の輸送用機械器具（自動車を除く）卸売</t>
  </si>
  <si>
    <t>57611</t>
  </si>
  <si>
    <t>菓子（製造）小売</t>
  </si>
  <si>
    <t>60991</t>
  </si>
  <si>
    <t>みやげ品小売</t>
  </si>
  <si>
    <t>51261</t>
  </si>
  <si>
    <t>菓子・パン類卸売</t>
  </si>
  <si>
    <t>53921</t>
  </si>
  <si>
    <t>写真機卸売</t>
  </si>
  <si>
    <t>57621</t>
  </si>
  <si>
    <t>菓子（非製造）小売</t>
  </si>
  <si>
    <t>60992</t>
  </si>
  <si>
    <t>合成洗剤小売</t>
  </si>
  <si>
    <t>51271</t>
  </si>
  <si>
    <t>飲料（茶類飲料を含む）卸売</t>
  </si>
  <si>
    <t>53922</t>
  </si>
  <si>
    <t>時計卸売</t>
  </si>
  <si>
    <t>57631</t>
  </si>
  <si>
    <t>パン（製造）小売</t>
  </si>
  <si>
    <t>60999</t>
  </si>
  <si>
    <t>その他小売</t>
  </si>
  <si>
    <t>51281</t>
  </si>
  <si>
    <t>茶類卸売</t>
  </si>
  <si>
    <t>53929</t>
  </si>
  <si>
    <t>他の精密機械器具卸売</t>
  </si>
  <si>
    <t>57641</t>
  </si>
  <si>
    <t>パン（非製造）小売</t>
  </si>
  <si>
    <t>51291</t>
  </si>
  <si>
    <t>牛乳・乳製品卸売</t>
  </si>
  <si>
    <t>53931</t>
  </si>
  <si>
    <t>医療用機械器具（歯科用含む）卸売</t>
  </si>
  <si>
    <t>57711</t>
  </si>
  <si>
    <t>米穀類小売</t>
  </si>
  <si>
    <t>51299</t>
  </si>
  <si>
    <t>他の食料・飲料卸売</t>
  </si>
  <si>
    <t>57921</t>
  </si>
  <si>
    <t>牛乳小売</t>
  </si>
  <si>
    <t>541家具・建具・じゅう器等卸売</t>
  </si>
  <si>
    <t>57931</t>
  </si>
  <si>
    <t>飲料（牛乳を除く・茶類飲料を含む）小売</t>
  </si>
  <si>
    <t>521建築材料卸売</t>
  </si>
  <si>
    <t>54111</t>
  </si>
  <si>
    <t>家具・建具卸売</t>
  </si>
  <si>
    <t>57941</t>
  </si>
  <si>
    <t>茶類小売</t>
  </si>
  <si>
    <t>52111</t>
  </si>
  <si>
    <t>木材・竹材　卸売</t>
  </si>
  <si>
    <t>54121</t>
  </si>
  <si>
    <t>荒物卸売</t>
  </si>
  <si>
    <t>57951</t>
  </si>
  <si>
    <t>料理品小売</t>
  </si>
  <si>
    <t>52121</t>
  </si>
  <si>
    <t>セメント卸売</t>
  </si>
  <si>
    <t>54131</t>
  </si>
  <si>
    <t>畳卸売</t>
  </si>
  <si>
    <t>57961</t>
  </si>
  <si>
    <t>豆腐・かまぼこ等小売</t>
  </si>
  <si>
    <t>52131</t>
  </si>
  <si>
    <t>板ガラス卸売</t>
  </si>
  <si>
    <t>54141</t>
  </si>
  <si>
    <t>室内装飾繊維品卸売</t>
  </si>
  <si>
    <t>57971</t>
  </si>
  <si>
    <t>乾物小売</t>
  </si>
  <si>
    <t>52191</t>
  </si>
  <si>
    <t>他の建築材料卸売</t>
  </si>
  <si>
    <t>54151</t>
  </si>
  <si>
    <t>陶磁器・ガラス器卸売</t>
  </si>
  <si>
    <t>57991</t>
  </si>
  <si>
    <t>他の飲食料品小売</t>
  </si>
  <si>
    <t>54191</t>
  </si>
  <si>
    <t>他のじゅう器卸売</t>
  </si>
  <si>
    <t>522化学製品卸売</t>
  </si>
  <si>
    <t>58自動車・自転車小売</t>
  </si>
  <si>
    <t>52211</t>
  </si>
  <si>
    <t>塗料卸売</t>
  </si>
  <si>
    <t>542医薬品・化粧品等卸売</t>
  </si>
  <si>
    <t>58111</t>
  </si>
  <si>
    <t>乗用車（新車）小売</t>
  </si>
  <si>
    <t>52221</t>
  </si>
  <si>
    <t>染料・顔料卸売</t>
  </si>
  <si>
    <t>54211</t>
  </si>
  <si>
    <t>医薬品卸売</t>
  </si>
  <si>
    <t>58112</t>
  </si>
  <si>
    <t>トラック（新車）小売</t>
  </si>
  <si>
    <t>52231</t>
  </si>
  <si>
    <t>油脂・ろう卸売</t>
  </si>
  <si>
    <t>54221</t>
  </si>
  <si>
    <t>医療用品卸売</t>
  </si>
  <si>
    <t>58121</t>
  </si>
  <si>
    <t>乗用車（中古）小売</t>
  </si>
  <si>
    <t>52291</t>
  </si>
  <si>
    <t>他の化学製品卸売</t>
  </si>
  <si>
    <t>54231</t>
  </si>
  <si>
    <t>化粧品卸売</t>
  </si>
  <si>
    <t>58122</t>
  </si>
  <si>
    <t>トラック（中古）小売</t>
  </si>
  <si>
    <t>54232</t>
  </si>
  <si>
    <t>石けん卸売</t>
  </si>
  <si>
    <t>58131</t>
  </si>
  <si>
    <t>自動車部分品・附属品小売</t>
  </si>
  <si>
    <t>523鉱物・金属材料卸売</t>
  </si>
  <si>
    <t>54241</t>
  </si>
  <si>
    <t>合成洗剤卸売</t>
  </si>
  <si>
    <t>58141</t>
  </si>
  <si>
    <t>二輪自動車小売</t>
  </si>
  <si>
    <t>52311</t>
  </si>
  <si>
    <t>原油卸売</t>
  </si>
  <si>
    <t>58211</t>
  </si>
  <si>
    <t>自転車小売</t>
  </si>
  <si>
    <t>52312</t>
  </si>
  <si>
    <t>揮発油卸売</t>
  </si>
  <si>
    <t>549他に分類されない卸売</t>
  </si>
  <si>
    <t>52313</t>
  </si>
  <si>
    <t>灯油卸売</t>
  </si>
  <si>
    <t>54911</t>
  </si>
  <si>
    <t>紙卸売</t>
  </si>
  <si>
    <t>59家具・じゅう器・家庭用機械器具小売</t>
  </si>
  <si>
    <t>52314</t>
  </si>
  <si>
    <t>軽油卸売</t>
  </si>
  <si>
    <t>54912</t>
  </si>
  <si>
    <t>紙製品卸売</t>
  </si>
  <si>
    <t>59111</t>
  </si>
  <si>
    <t>家具小売</t>
  </si>
  <si>
    <t>52315</t>
  </si>
  <si>
    <t>重油卸売</t>
  </si>
  <si>
    <t>54921</t>
  </si>
  <si>
    <t>金物卸売</t>
  </si>
  <si>
    <t>59112</t>
  </si>
  <si>
    <t>じゅうたん・カーテン小売</t>
  </si>
  <si>
    <t>52316</t>
  </si>
  <si>
    <t>液化石油ガス（ＬＰＧ）卸売</t>
  </si>
  <si>
    <t>54931</t>
  </si>
  <si>
    <t>肥料・飼料卸売</t>
  </si>
  <si>
    <t>59121</t>
  </si>
  <si>
    <t>建具小売</t>
  </si>
  <si>
    <t>52319</t>
  </si>
  <si>
    <t>他の石油卸売</t>
  </si>
  <si>
    <t>54941</t>
  </si>
  <si>
    <t>スポーツ用品卸売</t>
  </si>
  <si>
    <t>59131</t>
  </si>
  <si>
    <t>畳小売</t>
  </si>
  <si>
    <t>52321</t>
  </si>
  <si>
    <t>鉱物（石油を除く）卸売</t>
  </si>
  <si>
    <t>54942</t>
  </si>
  <si>
    <t>娯楽用品・がん具卸売</t>
  </si>
  <si>
    <t>59141</t>
  </si>
  <si>
    <t>宗教用具小売</t>
  </si>
  <si>
    <t>52331</t>
  </si>
  <si>
    <t>鉄鋼粗製品卸売</t>
  </si>
  <si>
    <t>54951</t>
  </si>
  <si>
    <t>たばこ卸売</t>
  </si>
  <si>
    <t>59211</t>
  </si>
  <si>
    <t>電気機械器具小売</t>
  </si>
  <si>
    <t>52332</t>
  </si>
  <si>
    <t>鉄鋼一次製品卸売</t>
  </si>
  <si>
    <t>54961</t>
  </si>
  <si>
    <t>ジュエリー製品卸売</t>
  </si>
  <si>
    <t>59221</t>
  </si>
  <si>
    <t>電気事務機械器具小売</t>
  </si>
  <si>
    <t>52339</t>
  </si>
  <si>
    <t>他の鉄鋼製品卸売</t>
  </si>
  <si>
    <t>54991</t>
  </si>
  <si>
    <t>書籍・雑誌卸売</t>
  </si>
  <si>
    <t>59291</t>
  </si>
  <si>
    <t>ミシン・編機小売</t>
  </si>
  <si>
    <t>52341</t>
  </si>
  <si>
    <t>非鉄金属地金卸売</t>
  </si>
  <si>
    <t>54992</t>
  </si>
  <si>
    <t>なめし革卸売</t>
  </si>
  <si>
    <t>59299</t>
  </si>
  <si>
    <t>他の機械器具小売</t>
  </si>
  <si>
    <t>52342</t>
  </si>
  <si>
    <t>非鉄金属製品卸売</t>
  </si>
  <si>
    <t>54999</t>
  </si>
  <si>
    <t>その他卸売</t>
  </si>
  <si>
    <t>59911</t>
  </si>
  <si>
    <t>金物小売</t>
  </si>
  <si>
    <t>59921</t>
  </si>
  <si>
    <t>荒物小売</t>
  </si>
  <si>
    <t>59931</t>
  </si>
  <si>
    <t>陶磁器・ガラス器小売</t>
  </si>
  <si>
    <t>59991</t>
  </si>
  <si>
    <t>他のじゅう器小売</t>
  </si>
  <si>
    <t xml:space="preserve"> 5991+5992+6022が</t>
  </si>
  <si>
    <t>終日営業</t>
  </si>
  <si>
    <t>（単位：金額 万円、売り場面積 ㎡）</t>
  </si>
  <si>
    <t>総　　　　　合　　　　　計</t>
  </si>
  <si>
    <t>卸　　売　　業　　計</t>
  </si>
  <si>
    <t>各種商品卸売業</t>
  </si>
  <si>
    <t>繊維・衣服等卸売業</t>
  </si>
  <si>
    <t>事業所数</t>
  </si>
  <si>
    <t>従業者数</t>
  </si>
  <si>
    <t>年 間 商 品</t>
  </si>
  <si>
    <t>売場面積</t>
  </si>
  <si>
    <t>売場</t>
  </si>
  <si>
    <t>販　売　額</t>
  </si>
  <si>
    <t>面積</t>
  </si>
  <si>
    <t>総計</t>
  </si>
  <si>
    <t>野町</t>
  </si>
  <si>
    <t>弥生</t>
  </si>
  <si>
    <t>中村町</t>
  </si>
  <si>
    <t>十一屋</t>
  </si>
  <si>
    <t>長坂台</t>
  </si>
  <si>
    <t>泉野</t>
  </si>
  <si>
    <t>新竪町</t>
  </si>
  <si>
    <t>菊川町</t>
  </si>
  <si>
    <t>小立野</t>
  </si>
  <si>
    <t>南小立野</t>
  </si>
  <si>
    <t>材木町</t>
  </si>
  <si>
    <t>味噌蔵町</t>
  </si>
  <si>
    <t>中央</t>
  </si>
  <si>
    <t>長田町</t>
  </si>
  <si>
    <t>明成</t>
  </si>
  <si>
    <t>諸江町</t>
  </si>
  <si>
    <t>馬場</t>
  </si>
  <si>
    <t>森山町</t>
  </si>
  <si>
    <t>浅野町</t>
  </si>
  <si>
    <t>小坂</t>
  </si>
  <si>
    <t>千坂</t>
  </si>
  <si>
    <t>夕日寺</t>
  </si>
  <si>
    <t>大浦</t>
  </si>
  <si>
    <t>浅野川</t>
  </si>
  <si>
    <t>鞍月</t>
  </si>
  <si>
    <t>粟崎</t>
  </si>
  <si>
    <t>大野町</t>
  </si>
  <si>
    <t>金石町</t>
  </si>
  <si>
    <t>大徳</t>
  </si>
  <si>
    <t>木曳野</t>
  </si>
  <si>
    <t>戸板</t>
  </si>
  <si>
    <t>西</t>
  </si>
  <si>
    <t>緑</t>
  </si>
  <si>
    <t>安原</t>
  </si>
  <si>
    <t>押野</t>
  </si>
  <si>
    <t>西南部</t>
  </si>
  <si>
    <t>三和</t>
  </si>
  <si>
    <t>米丸</t>
  </si>
  <si>
    <t>新神田</t>
  </si>
  <si>
    <t>三馬</t>
  </si>
  <si>
    <t>米泉</t>
  </si>
  <si>
    <t>富樫</t>
  </si>
  <si>
    <t>伏見台</t>
  </si>
  <si>
    <t>額</t>
  </si>
  <si>
    <t>四十万</t>
  </si>
  <si>
    <t>扇台</t>
  </si>
  <si>
    <t>内川</t>
  </si>
  <si>
    <t>犀川</t>
  </si>
  <si>
    <t>湯涌</t>
  </si>
  <si>
    <t>東浅川</t>
  </si>
  <si>
    <t>田上</t>
  </si>
  <si>
    <t>俵</t>
  </si>
  <si>
    <t>医王山</t>
  </si>
  <si>
    <t>森本</t>
  </si>
  <si>
    <t>花園</t>
  </si>
  <si>
    <t>朝日</t>
  </si>
  <si>
    <t>不動寺</t>
  </si>
  <si>
    <t>三谷</t>
  </si>
  <si>
    <t>（単位：金額　万円、売場面積　㎡）　</t>
  </si>
  <si>
    <t>総　　　合　　　計</t>
  </si>
  <si>
    <t>飲食料品卸売業</t>
  </si>
  <si>
    <t>建築材料、鉱物・金属材料等卸売業</t>
  </si>
  <si>
    <t>機械器具卸売業</t>
  </si>
  <si>
    <t>その他の卸売業</t>
  </si>
  <si>
    <t>小  　売　  業　  計</t>
  </si>
  <si>
    <t>各種商品小売業</t>
  </si>
  <si>
    <t>織物・衣服・身の回り品小売業</t>
  </si>
  <si>
    <t>自動車・自転車小売業</t>
  </si>
  <si>
    <t>家具・じゅう器・家庭用機械器具小売業</t>
  </si>
  <si>
    <t>その他の小売業</t>
  </si>
  <si>
    <t>商　　　　　　　店　　　　　　　数</t>
  </si>
  <si>
    <t>年間商品　販売額</t>
  </si>
  <si>
    <t>売　場　面　積</t>
  </si>
  <si>
    <t>卸売業</t>
  </si>
  <si>
    <t>小　　　　　　売　　　　　　業</t>
  </si>
  <si>
    <t>町　丁</t>
  </si>
  <si>
    <t>各　種　商　品</t>
  </si>
  <si>
    <t>飲　食　料　品</t>
  </si>
  <si>
    <t>自動車　・　　自転車</t>
  </si>
  <si>
    <t>その他</t>
  </si>
  <si>
    <t>01統計区</t>
  </si>
  <si>
    <t>広坂１丁目</t>
  </si>
  <si>
    <t>広坂２丁目</t>
  </si>
  <si>
    <t>竪町</t>
  </si>
  <si>
    <t>油車</t>
  </si>
  <si>
    <t>下本多町６番丁</t>
  </si>
  <si>
    <t>新竪町３丁目</t>
  </si>
  <si>
    <t>杉浦町</t>
  </si>
  <si>
    <t>池田町３番丁</t>
  </si>
  <si>
    <t>十三間町</t>
  </si>
  <si>
    <t>大工町</t>
  </si>
  <si>
    <t>片町１丁目</t>
  </si>
  <si>
    <t>片町２丁目</t>
  </si>
  <si>
    <t>香林坊１丁目</t>
  </si>
  <si>
    <t>香林坊２丁目</t>
  </si>
  <si>
    <t>高岡町</t>
  </si>
  <si>
    <t>武蔵町</t>
  </si>
  <si>
    <t>下堤町</t>
  </si>
  <si>
    <t>青草町</t>
  </si>
  <si>
    <t>上近江町</t>
  </si>
  <si>
    <t>下近江町</t>
  </si>
  <si>
    <t>十間町</t>
  </si>
  <si>
    <t>西町３番丁</t>
  </si>
  <si>
    <t>西町４番丁</t>
  </si>
  <si>
    <t>尾山町</t>
  </si>
  <si>
    <t>02統計区</t>
  </si>
  <si>
    <t>長町１丁目</t>
  </si>
  <si>
    <t>長町２丁目</t>
  </si>
  <si>
    <t>長町３丁目</t>
  </si>
  <si>
    <t>中央通町</t>
  </si>
  <si>
    <t>長土塀１丁目</t>
  </si>
  <si>
    <t>長土塀２丁目</t>
  </si>
  <si>
    <t>長土塀３丁目</t>
  </si>
  <si>
    <t>三社町</t>
  </si>
  <si>
    <t>昭和町</t>
  </si>
  <si>
    <t>芳斉１丁目</t>
  </si>
  <si>
    <t>芳斉２丁目</t>
  </si>
  <si>
    <t>玉川町</t>
  </si>
  <si>
    <t>03統計区</t>
  </si>
  <si>
    <t>尾張町１丁目</t>
  </si>
  <si>
    <t>尾張町２丁目</t>
  </si>
  <si>
    <t>彦三町１丁目</t>
  </si>
  <si>
    <t>彦三町２丁目</t>
  </si>
  <si>
    <t>安江町</t>
  </si>
  <si>
    <t>本町１丁目</t>
  </si>
  <si>
    <t>本町２丁目</t>
  </si>
  <si>
    <t>堀川町</t>
  </si>
  <si>
    <t>此花町</t>
  </si>
  <si>
    <t>笠市町</t>
  </si>
  <si>
    <t>瓢箪町</t>
  </si>
  <si>
    <t>04統計区</t>
  </si>
  <si>
    <t>丸の内</t>
  </si>
  <si>
    <t>大手町</t>
  </si>
  <si>
    <t>橋場町</t>
  </si>
  <si>
    <t>横山町</t>
  </si>
  <si>
    <t>兼六元町</t>
  </si>
  <si>
    <t>小将町</t>
  </si>
  <si>
    <t>兼六町</t>
  </si>
  <si>
    <t>05統計区</t>
  </si>
  <si>
    <t>扇町</t>
  </si>
  <si>
    <t>暁町</t>
  </si>
  <si>
    <t>桜町</t>
  </si>
  <si>
    <t>天神町１丁目</t>
  </si>
  <si>
    <t>天神町２丁目</t>
  </si>
  <si>
    <t>田井町</t>
  </si>
  <si>
    <t>旭町１丁目</t>
  </si>
  <si>
    <t>旭町２丁目</t>
  </si>
  <si>
    <t>旭町３丁目</t>
  </si>
  <si>
    <t>鈴見台１丁目</t>
  </si>
  <si>
    <t>鈴見台２丁目</t>
  </si>
  <si>
    <t>若松町</t>
  </si>
  <si>
    <t>田上２丁目</t>
  </si>
  <si>
    <t>太陽が丘２丁目</t>
  </si>
  <si>
    <t>06統計区</t>
  </si>
  <si>
    <t>石引１丁目</t>
  </si>
  <si>
    <t>石引２丁目</t>
  </si>
  <si>
    <t>石引３丁目</t>
  </si>
  <si>
    <t>石引４丁目</t>
  </si>
  <si>
    <t>宝町</t>
  </si>
  <si>
    <t>小立野１丁目</t>
  </si>
  <si>
    <t>小立野２丁目</t>
  </si>
  <si>
    <t>小立野３丁目</t>
  </si>
  <si>
    <t>小立野４丁目</t>
  </si>
  <si>
    <t>07統計区</t>
  </si>
  <si>
    <t>本多町１丁目</t>
  </si>
  <si>
    <t>本多町２丁目</t>
  </si>
  <si>
    <t>本多町３丁目</t>
  </si>
  <si>
    <t>菊川１丁目</t>
  </si>
  <si>
    <t>菊川２丁目</t>
  </si>
  <si>
    <t>幸町</t>
  </si>
  <si>
    <t>08統計区</t>
  </si>
  <si>
    <t>錦町</t>
  </si>
  <si>
    <t>涌波１丁目</t>
  </si>
  <si>
    <t>涌波３丁目</t>
  </si>
  <si>
    <t>三口新町１丁目</t>
  </si>
  <si>
    <t>三口新町２丁目</t>
  </si>
  <si>
    <t>三口新町３丁目</t>
  </si>
  <si>
    <t>三口新町４丁目</t>
  </si>
  <si>
    <t>土清水２丁目</t>
  </si>
  <si>
    <t>笠舞１丁目</t>
  </si>
  <si>
    <t>笠舞２丁目</t>
  </si>
  <si>
    <t>笠舞３丁目</t>
  </si>
  <si>
    <t>城南１丁目</t>
  </si>
  <si>
    <t>城南２丁目</t>
  </si>
  <si>
    <t>笠舞本町１丁目</t>
  </si>
  <si>
    <t>笠舞本町２丁目</t>
  </si>
  <si>
    <t>09統計区</t>
  </si>
  <si>
    <t>平和町２丁目</t>
  </si>
  <si>
    <t>平和町３丁目</t>
  </si>
  <si>
    <t>つつじが丘</t>
  </si>
  <si>
    <t>長坂１丁目</t>
  </si>
  <si>
    <t>長坂２丁目</t>
  </si>
  <si>
    <t>西大桑町</t>
  </si>
  <si>
    <t>10統計区</t>
  </si>
  <si>
    <t>泉野町１丁目</t>
  </si>
  <si>
    <t>泉野町２丁目</t>
  </si>
  <si>
    <t>泉野町３丁目</t>
  </si>
  <si>
    <t>泉野町４丁目</t>
  </si>
  <si>
    <t>泉野町５丁目</t>
  </si>
  <si>
    <t>泉野町６丁目</t>
  </si>
  <si>
    <t>若草町</t>
  </si>
  <si>
    <t>緑が丘</t>
  </si>
  <si>
    <t>泉野出町１丁目</t>
  </si>
  <si>
    <t>泉野出町２丁目</t>
  </si>
  <si>
    <t>泉野出町３丁目</t>
  </si>
  <si>
    <t>泉野出町４丁目</t>
  </si>
  <si>
    <t>11統計区</t>
  </si>
  <si>
    <t>清川町</t>
  </si>
  <si>
    <t>法島町</t>
  </si>
  <si>
    <t>十一屋町</t>
  </si>
  <si>
    <t>寺町１丁目</t>
  </si>
  <si>
    <t>寺町２丁目</t>
  </si>
  <si>
    <t>寺町３丁目</t>
  </si>
  <si>
    <t>寺町４丁目</t>
  </si>
  <si>
    <t>寺町５丁目</t>
  </si>
  <si>
    <t>12統計区</t>
  </si>
  <si>
    <t>野町１丁目</t>
  </si>
  <si>
    <t>野町２丁目</t>
  </si>
  <si>
    <t>野町３丁目</t>
  </si>
  <si>
    <t>野町４丁目</t>
  </si>
  <si>
    <t>野町５丁目</t>
  </si>
  <si>
    <t>増泉１丁目</t>
  </si>
  <si>
    <t>増泉２丁目</t>
  </si>
  <si>
    <t>神田１丁目</t>
  </si>
  <si>
    <t>神田２丁目</t>
  </si>
  <si>
    <t>御影町</t>
  </si>
  <si>
    <t>白菊町</t>
  </si>
  <si>
    <t>千日町</t>
  </si>
  <si>
    <t>増泉３丁目</t>
  </si>
  <si>
    <t>増泉４丁目</t>
  </si>
  <si>
    <t>増泉５丁目</t>
  </si>
  <si>
    <t>糸田新町</t>
  </si>
  <si>
    <t>13統計区</t>
  </si>
  <si>
    <t>弥生１丁目</t>
  </si>
  <si>
    <t>弥生２丁目</t>
  </si>
  <si>
    <t>弥生３丁目</t>
  </si>
  <si>
    <t>泉が丘１丁目</t>
  </si>
  <si>
    <t>泉が丘２丁目</t>
  </si>
  <si>
    <t>有松１丁目</t>
  </si>
  <si>
    <t>有松２丁目</t>
  </si>
  <si>
    <t>泉１丁目</t>
  </si>
  <si>
    <t>泉２丁目</t>
  </si>
  <si>
    <t>泉３丁目</t>
  </si>
  <si>
    <t>有松３丁目</t>
  </si>
  <si>
    <t>有松４丁目</t>
  </si>
  <si>
    <t>14統計区</t>
  </si>
  <si>
    <t>横川１丁目</t>
  </si>
  <si>
    <t>横川２丁目</t>
  </si>
  <si>
    <t>横川３丁目</t>
  </si>
  <si>
    <t>横川４丁目</t>
  </si>
  <si>
    <t>横川５丁目</t>
  </si>
  <si>
    <t>久安４丁目</t>
  </si>
  <si>
    <t>久安５丁目</t>
  </si>
  <si>
    <t>久安６丁目</t>
  </si>
  <si>
    <t>三馬１丁目</t>
  </si>
  <si>
    <t>三馬２丁目</t>
  </si>
  <si>
    <t>三馬３丁目</t>
  </si>
  <si>
    <t>泉本町１丁目</t>
  </si>
  <si>
    <t>泉本町２丁目</t>
  </si>
  <si>
    <t>泉本町４丁目</t>
  </si>
  <si>
    <t>泉本町５丁目</t>
  </si>
  <si>
    <t>泉本町６丁目</t>
  </si>
  <si>
    <t>西泉１丁目</t>
  </si>
  <si>
    <t>西泉２丁目</t>
  </si>
  <si>
    <t>西泉３丁目</t>
  </si>
  <si>
    <t>西泉４丁目</t>
  </si>
  <si>
    <t>西泉５丁目</t>
  </si>
  <si>
    <t>米泉町１丁目</t>
  </si>
  <si>
    <t>押野１丁目</t>
  </si>
  <si>
    <t>押野２丁目</t>
  </si>
  <si>
    <t>15統計区</t>
  </si>
  <si>
    <t>高尾１丁目</t>
  </si>
  <si>
    <t>高尾３丁目</t>
  </si>
  <si>
    <t>窪２丁目</t>
  </si>
  <si>
    <t>窪３丁目</t>
  </si>
  <si>
    <t>窪４丁目</t>
  </si>
  <si>
    <t>窪５丁目</t>
  </si>
  <si>
    <t>窪６丁目</t>
  </si>
  <si>
    <t>窪７丁目</t>
  </si>
  <si>
    <t>円光寺１丁目</t>
  </si>
  <si>
    <t>円光寺２丁目</t>
  </si>
  <si>
    <t>円光寺３丁目</t>
  </si>
  <si>
    <t>円光寺本町</t>
  </si>
  <si>
    <t>富樫１丁目</t>
  </si>
  <si>
    <t>富樫２丁目</t>
  </si>
  <si>
    <t>寺地１丁目</t>
  </si>
  <si>
    <t>高尾南１丁目</t>
  </si>
  <si>
    <t>高尾南２丁目</t>
  </si>
  <si>
    <t>高尾台１丁目</t>
  </si>
  <si>
    <t>高尾台２丁目</t>
  </si>
  <si>
    <t>高尾台３丁目</t>
  </si>
  <si>
    <t>高尾台４丁目</t>
  </si>
  <si>
    <t>伏見台１丁目</t>
  </si>
  <si>
    <t>山科１丁目</t>
  </si>
  <si>
    <t>山科３丁目</t>
  </si>
  <si>
    <t>16統計区</t>
  </si>
  <si>
    <t>額新町１丁目</t>
  </si>
  <si>
    <t>光が丘１丁目</t>
  </si>
  <si>
    <t>光が丘２丁目</t>
  </si>
  <si>
    <t>四十万町</t>
  </si>
  <si>
    <t>三十苅町</t>
  </si>
  <si>
    <t>額乙丸町</t>
  </si>
  <si>
    <t>大額町</t>
  </si>
  <si>
    <t>額新保１丁目</t>
  </si>
  <si>
    <t>額新保２丁目</t>
  </si>
  <si>
    <t>額新保３丁目</t>
  </si>
  <si>
    <t>馬替３丁目</t>
  </si>
  <si>
    <t>額谷１丁目</t>
  </si>
  <si>
    <t>額谷３丁目</t>
  </si>
  <si>
    <t>四十万３丁目</t>
  </si>
  <si>
    <t>四十万４丁目</t>
  </si>
  <si>
    <t>四十万６丁目</t>
  </si>
  <si>
    <t>大額２丁目</t>
  </si>
  <si>
    <t>大額３丁目</t>
  </si>
  <si>
    <t>17統計区</t>
  </si>
  <si>
    <t>本江町</t>
  </si>
  <si>
    <t>新神田１丁目</t>
  </si>
  <si>
    <t>新神田２丁目</t>
  </si>
  <si>
    <t>新神田３丁目</t>
  </si>
  <si>
    <t>新神田４丁目</t>
  </si>
  <si>
    <t>新神田５丁目</t>
  </si>
  <si>
    <t>糸田１丁目</t>
  </si>
  <si>
    <t>糸田２丁目</t>
  </si>
  <si>
    <t>間明町１丁目</t>
  </si>
  <si>
    <t>間明町２丁目</t>
  </si>
  <si>
    <t>進和町</t>
  </si>
  <si>
    <t>高畠１丁目</t>
  </si>
  <si>
    <t>高畠２丁目</t>
  </si>
  <si>
    <t>高畠３丁目</t>
  </si>
  <si>
    <t>米丸町</t>
  </si>
  <si>
    <t>入江１丁目</t>
  </si>
  <si>
    <t>入江２丁目</t>
  </si>
  <si>
    <t>入江３丁目</t>
  </si>
  <si>
    <t>東力町</t>
  </si>
  <si>
    <t>東力２丁目</t>
  </si>
  <si>
    <t>東力３丁目</t>
  </si>
  <si>
    <t>東力４丁目</t>
  </si>
  <si>
    <t>玉鉾町</t>
  </si>
  <si>
    <t>玉鉾１丁目</t>
  </si>
  <si>
    <t>玉鉾２丁目</t>
  </si>
  <si>
    <t>玉鉾３丁目</t>
  </si>
  <si>
    <t>玉鉾４丁目</t>
  </si>
  <si>
    <t>玉鉾５丁目</t>
  </si>
  <si>
    <t>保古町</t>
  </si>
  <si>
    <t>西金沢新町</t>
  </si>
  <si>
    <t>西金沢１丁目</t>
  </si>
  <si>
    <t>西金沢２丁目</t>
  </si>
  <si>
    <t>西金沢３丁目</t>
  </si>
  <si>
    <t>西金沢４丁目</t>
  </si>
  <si>
    <t>八日市出町</t>
  </si>
  <si>
    <t>八日市１丁目</t>
  </si>
  <si>
    <t>八日市２丁目</t>
  </si>
  <si>
    <t>八日市３丁目</t>
  </si>
  <si>
    <t>八日市４丁目</t>
  </si>
  <si>
    <t>八日市５丁目</t>
  </si>
  <si>
    <t>新保本１丁目</t>
  </si>
  <si>
    <t>新保本３丁目</t>
  </si>
  <si>
    <t>古府町</t>
  </si>
  <si>
    <t>黒田１丁目</t>
  </si>
  <si>
    <t>黒田２丁目</t>
  </si>
  <si>
    <t>保古１丁目</t>
  </si>
  <si>
    <t>新保本４丁目</t>
  </si>
  <si>
    <t>新保本５丁目</t>
  </si>
  <si>
    <t>古府１丁目</t>
  </si>
  <si>
    <t>古府２丁目</t>
  </si>
  <si>
    <t>古府３丁目</t>
  </si>
  <si>
    <t>松島１丁目</t>
  </si>
  <si>
    <t>松島２丁目</t>
  </si>
  <si>
    <t>松島３丁目</t>
  </si>
  <si>
    <t>18統計区</t>
  </si>
  <si>
    <t>森戸１丁目</t>
  </si>
  <si>
    <t>森戸２丁目</t>
  </si>
  <si>
    <t>矢木１丁目</t>
  </si>
  <si>
    <t>矢木２丁目</t>
  </si>
  <si>
    <t>上荒屋２丁目</t>
  </si>
  <si>
    <t>上荒屋３丁目</t>
  </si>
  <si>
    <t>上荒屋４丁目</t>
  </si>
  <si>
    <t>上荒屋５丁目</t>
  </si>
  <si>
    <t>福増町</t>
  </si>
  <si>
    <t>打木町</t>
  </si>
  <si>
    <t>下安原町</t>
  </si>
  <si>
    <t>みどり１丁目</t>
  </si>
  <si>
    <t>みどり２丁目</t>
  </si>
  <si>
    <t>神野町</t>
  </si>
  <si>
    <t>南塚町</t>
  </si>
  <si>
    <t>北塚町</t>
  </si>
  <si>
    <t>稚日野町</t>
  </si>
  <si>
    <t>専光寺町</t>
  </si>
  <si>
    <t>佐奇森町</t>
  </si>
  <si>
    <t>19統計区</t>
  </si>
  <si>
    <t>金石本町</t>
  </si>
  <si>
    <t>金石東１丁目</t>
  </si>
  <si>
    <t>金石東３丁目</t>
  </si>
  <si>
    <t>金石西１丁目</t>
  </si>
  <si>
    <t>金石西２丁目</t>
  </si>
  <si>
    <t>金石西３丁目</t>
  </si>
  <si>
    <t>金石西４丁目</t>
  </si>
  <si>
    <t>金石北１丁目</t>
  </si>
  <si>
    <t>金石北２丁目</t>
  </si>
  <si>
    <t>金石北３丁目</t>
  </si>
  <si>
    <t>大野町１丁目</t>
  </si>
  <si>
    <t>大野町４丁目</t>
  </si>
  <si>
    <t>大野町７丁目</t>
  </si>
  <si>
    <t>粟崎町</t>
  </si>
  <si>
    <t>粟崎町１丁目</t>
  </si>
  <si>
    <t>粟崎町２丁目</t>
  </si>
  <si>
    <t>粟崎町３丁目</t>
  </si>
  <si>
    <t>粟崎町５丁目</t>
  </si>
  <si>
    <t>20統計区</t>
  </si>
  <si>
    <t>松村町</t>
  </si>
  <si>
    <t>松村１丁目</t>
  </si>
  <si>
    <t>松村２丁目</t>
  </si>
  <si>
    <t>観音堂町</t>
  </si>
  <si>
    <t>普正寺町</t>
  </si>
  <si>
    <t>寺中町</t>
  </si>
  <si>
    <t>桂町</t>
  </si>
  <si>
    <t>無量寺町</t>
  </si>
  <si>
    <t>松村５丁目</t>
  </si>
  <si>
    <t>松村６丁目</t>
  </si>
  <si>
    <t>畝田東１丁目</t>
  </si>
  <si>
    <t>畝田中１丁目</t>
  </si>
  <si>
    <t>畝田中２丁目</t>
  </si>
  <si>
    <t>畝田中３丁目</t>
  </si>
  <si>
    <t>畝田西１丁目</t>
  </si>
  <si>
    <t>畝田西２丁目</t>
  </si>
  <si>
    <t>畝田西３丁目</t>
  </si>
  <si>
    <t>無量寺３丁目</t>
  </si>
  <si>
    <t>21統計区</t>
  </si>
  <si>
    <t>元菊町</t>
  </si>
  <si>
    <t>大豆田本町</t>
  </si>
  <si>
    <t>向中町</t>
  </si>
  <si>
    <t>長田本町</t>
  </si>
  <si>
    <t>長田１丁目</t>
  </si>
  <si>
    <t>長田２丁目</t>
  </si>
  <si>
    <t>中橋町</t>
  </si>
  <si>
    <t>二口町</t>
  </si>
  <si>
    <t>若宮町</t>
  </si>
  <si>
    <t>出雲町</t>
  </si>
  <si>
    <t>桜田町</t>
  </si>
  <si>
    <t>示野中町</t>
  </si>
  <si>
    <t>示野町</t>
  </si>
  <si>
    <t>二ツ屋町</t>
  </si>
  <si>
    <t>二宮町</t>
  </si>
  <si>
    <t>北町</t>
  </si>
  <si>
    <t>若宮１丁目</t>
  </si>
  <si>
    <t>藤江南１丁目</t>
  </si>
  <si>
    <t>藤江南２丁目</t>
  </si>
  <si>
    <t>藤江南３丁目</t>
  </si>
  <si>
    <t>藤江北２丁目</t>
  </si>
  <si>
    <t>22統計区</t>
  </si>
  <si>
    <t>北安江町</t>
  </si>
  <si>
    <t>七ツ屋町</t>
  </si>
  <si>
    <t>広岡１丁目</t>
  </si>
  <si>
    <t>広岡２丁目</t>
  </si>
  <si>
    <t>広岡３丁目</t>
  </si>
  <si>
    <t>駅西本町１丁目</t>
  </si>
  <si>
    <t>駅西本町２丁目</t>
  </si>
  <si>
    <t>駅西本町３丁目</t>
  </si>
  <si>
    <t>西念１丁目</t>
  </si>
  <si>
    <t>西念２丁目</t>
  </si>
  <si>
    <t>西念３丁目</t>
  </si>
  <si>
    <t>西念４丁目</t>
  </si>
  <si>
    <t>北安江１丁目</t>
  </si>
  <si>
    <t>北安江２丁目</t>
  </si>
  <si>
    <t>北安江３丁目</t>
  </si>
  <si>
    <t>北安江４丁目</t>
  </si>
  <si>
    <t>駅西新町１丁目</t>
  </si>
  <si>
    <t>駅西新町３丁目</t>
  </si>
  <si>
    <t>23統計区</t>
  </si>
  <si>
    <t>大河端町</t>
  </si>
  <si>
    <t>須崎町</t>
  </si>
  <si>
    <t>蚊爪町</t>
  </si>
  <si>
    <t>湊１丁目</t>
  </si>
  <si>
    <t>湊２丁目</t>
  </si>
  <si>
    <t>湊３丁目</t>
  </si>
  <si>
    <t>湊４丁目</t>
  </si>
  <si>
    <t>南新保町</t>
  </si>
  <si>
    <t>大友町</t>
  </si>
  <si>
    <t>戸水町</t>
  </si>
  <si>
    <t>御供田町</t>
  </si>
  <si>
    <t>近岡町</t>
  </si>
  <si>
    <t>直江町</t>
  </si>
  <si>
    <t>弓取町</t>
  </si>
  <si>
    <t>三ツ屋町</t>
  </si>
  <si>
    <t>三口町</t>
  </si>
  <si>
    <t>割出町</t>
  </si>
  <si>
    <t>問屋町１丁目</t>
  </si>
  <si>
    <t>問屋町２丁目</t>
  </si>
  <si>
    <t>問屋町３丁目</t>
  </si>
  <si>
    <t>24統計区</t>
  </si>
  <si>
    <t>磯部町</t>
  </si>
  <si>
    <t>松寺町</t>
  </si>
  <si>
    <t>田中町</t>
  </si>
  <si>
    <t>三池町</t>
  </si>
  <si>
    <t>高柳町</t>
  </si>
  <si>
    <t>東蚊爪町</t>
  </si>
  <si>
    <t>大浦町</t>
  </si>
  <si>
    <t>東蚊爪町１丁目</t>
  </si>
  <si>
    <t>千田町</t>
  </si>
  <si>
    <t>木越町</t>
  </si>
  <si>
    <t>千木町</t>
  </si>
  <si>
    <t>千木１丁目</t>
  </si>
  <si>
    <t>木越２丁目</t>
  </si>
  <si>
    <t>疋田町</t>
  </si>
  <si>
    <t>横枕町</t>
  </si>
  <si>
    <t>福久町</t>
  </si>
  <si>
    <t>金市町</t>
  </si>
  <si>
    <t>疋田１丁目</t>
  </si>
  <si>
    <t>荒屋１丁目</t>
  </si>
  <si>
    <t>25統計区</t>
  </si>
  <si>
    <t>大場町</t>
  </si>
  <si>
    <t>八田町</t>
  </si>
  <si>
    <t>才田町</t>
  </si>
  <si>
    <t>今町</t>
  </si>
  <si>
    <t>二日市町</t>
  </si>
  <si>
    <t>利屋町</t>
  </si>
  <si>
    <t>弥勒町</t>
  </si>
  <si>
    <t>南森本町</t>
  </si>
  <si>
    <t>忠縄町</t>
  </si>
  <si>
    <t>26統計区</t>
  </si>
  <si>
    <t>小坂町</t>
  </si>
  <si>
    <t>神谷内町</t>
  </si>
  <si>
    <t>法光寺町</t>
  </si>
  <si>
    <t>百坂町</t>
  </si>
  <si>
    <t>吉原町</t>
  </si>
  <si>
    <t>塚崎町</t>
  </si>
  <si>
    <t>観法寺町</t>
  </si>
  <si>
    <t>梅田町</t>
  </si>
  <si>
    <t>27統計区</t>
  </si>
  <si>
    <t>小橋町</t>
  </si>
  <si>
    <t>昌永町</t>
  </si>
  <si>
    <t>京町</t>
  </si>
  <si>
    <t>浅野本町</t>
  </si>
  <si>
    <t>浅野本町１丁目</t>
  </si>
  <si>
    <t>浅野本町２丁目</t>
  </si>
  <si>
    <t>元町１丁目</t>
  </si>
  <si>
    <t>乙丸町</t>
  </si>
  <si>
    <t>神宮寺１丁目</t>
  </si>
  <si>
    <t>神宮寺２丁目</t>
  </si>
  <si>
    <t>神宮寺３丁目</t>
  </si>
  <si>
    <t>鳴和１丁目</t>
  </si>
  <si>
    <t>鳴和２丁目</t>
  </si>
  <si>
    <t>小金町</t>
  </si>
  <si>
    <t>森山１丁目</t>
  </si>
  <si>
    <t>森山２丁目</t>
  </si>
  <si>
    <t>元町２丁目</t>
  </si>
  <si>
    <t>28統計区</t>
  </si>
  <si>
    <t>東山１丁目</t>
  </si>
  <si>
    <t>東山２丁目</t>
  </si>
  <si>
    <t>東山３丁目</t>
  </si>
  <si>
    <t>山の上町</t>
  </si>
  <si>
    <t>春日町</t>
  </si>
  <si>
    <t>大樋町</t>
  </si>
  <si>
    <t>常盤町</t>
  </si>
  <si>
    <t>29統計区</t>
  </si>
  <si>
    <t>加賀朝日町</t>
  </si>
  <si>
    <t>北方町</t>
  </si>
  <si>
    <t>堅田町</t>
  </si>
  <si>
    <t>高坂町</t>
  </si>
  <si>
    <t>宮野町</t>
  </si>
  <si>
    <t>鳴瀬元町</t>
  </si>
  <si>
    <t>御所町</t>
  </si>
  <si>
    <t>山王町２丁目</t>
  </si>
  <si>
    <t>東長江町</t>
  </si>
  <si>
    <t>御所町１丁目</t>
  </si>
  <si>
    <t>30統計区</t>
  </si>
  <si>
    <t>俵町</t>
  </si>
  <si>
    <t>戸室新保</t>
  </si>
  <si>
    <t>二俣町</t>
  </si>
  <si>
    <t>上中町</t>
  </si>
  <si>
    <t>芝原町</t>
  </si>
  <si>
    <t>湯涌町</t>
  </si>
  <si>
    <t>末町</t>
  </si>
  <si>
    <t>辰巳町</t>
  </si>
  <si>
    <t>上辰巳町</t>
  </si>
  <si>
    <t>中戸町</t>
  </si>
  <si>
    <t>三小牛町</t>
  </si>
  <si>
    <t>小原町</t>
  </si>
  <si>
    <t>第９表　従 業 者 規 模、経 営　組　織　別　商　業　の　概　況</t>
  </si>
  <si>
    <t>（単位：金額　万円、売り場面積　㎡）</t>
  </si>
  <si>
    <t>従業者規模</t>
  </si>
  <si>
    <t>事業所数</t>
  </si>
  <si>
    <t>従 業 者 数</t>
  </si>
  <si>
    <t>年　間　商　品　販　売　額</t>
  </si>
  <si>
    <t>経営組織</t>
  </si>
  <si>
    <t>１事業所当たり</t>
  </si>
  <si>
    <t>従業者１人当たり</t>
  </si>
  <si>
    <t>売り場面積１㎡当たり</t>
  </si>
  <si>
    <t>従　　業　　者　　規　　模</t>
  </si>
  <si>
    <t>総　　　　　数</t>
  </si>
  <si>
    <t>卸売業</t>
  </si>
  <si>
    <t>小売業</t>
  </si>
  <si>
    <t>法人</t>
  </si>
  <si>
    <t>株式会社</t>
  </si>
  <si>
    <t>有限会社</t>
  </si>
  <si>
    <t>合資・合名会社</t>
  </si>
  <si>
    <t>生活協同組合</t>
  </si>
  <si>
    <t>会社以外の法人</t>
  </si>
  <si>
    <t>第１０表 産業分類小分類別セルフサービス店の概況</t>
  </si>
  <si>
    <t xml:space="preserve"> </t>
  </si>
  <si>
    <t>従　業　者　数</t>
  </si>
  <si>
    <t>年　間　商　品　販　売　額</t>
  </si>
  <si>
    <t>う　ち　売　り　場　面　積　100㎡　以　上　の　店</t>
  </si>
  <si>
    <t>産　　　　　業　　　　　分　　　　　類</t>
  </si>
  <si>
    <t>平成１１年</t>
  </si>
  <si>
    <t>１４年</t>
  </si>
  <si>
    <t>対前回増減率</t>
  </si>
  <si>
    <t>商　　店　　数</t>
  </si>
  <si>
    <t>％</t>
  </si>
  <si>
    <t>χ</t>
  </si>
  <si>
    <t>χ</t>
  </si>
  <si>
    <t>χ</t>
  </si>
  <si>
    <t>χ</t>
  </si>
  <si>
    <t>χ</t>
  </si>
  <si>
    <t>（単位：金額　万円）　※法人のうち生活協同組合、会社以外の法人等および資本金が不明の法人を除く</t>
  </si>
  <si>
    <t>資　本　金　階　級</t>
  </si>
  <si>
    <t>１事業所当たり          　　年間商品販売額</t>
  </si>
  <si>
    <r>
      <t xml:space="preserve">従業員１人当たり　 </t>
    </r>
    <r>
      <rPr>
        <sz val="11"/>
        <rFont val="ＭＳ 明朝"/>
        <family val="0"/>
      </rPr>
      <t xml:space="preserve">    </t>
    </r>
    <r>
      <rPr>
        <sz val="11"/>
        <rFont val="ＭＳ 明朝"/>
        <family val="0"/>
      </rPr>
      <t>　　年間商品販売額</t>
    </r>
  </si>
  <si>
    <t>卸　売　業　総　数</t>
  </si>
  <si>
    <t>～</t>
  </si>
  <si>
    <t xml:space="preserve">   99万円</t>
  </si>
  <si>
    <t xml:space="preserve">  499万円</t>
  </si>
  <si>
    <t xml:space="preserve">  999万円</t>
  </si>
  <si>
    <t>1 999万円</t>
  </si>
  <si>
    <t>2 999万円</t>
  </si>
  <si>
    <t>9 999万円</t>
  </si>
  <si>
    <t>99 999万円</t>
  </si>
  <si>
    <t>100 000</t>
  </si>
  <si>
    <t>万円以上</t>
  </si>
  <si>
    <t>（単位：金額万円,売場面積㎡）　※法人のうち生活協同組合、会社以外の法人等および資本金が不明の法人を除く</t>
  </si>
  <si>
    <t>年間商品
販売額</t>
  </si>
  <si>
    <t>１事業所当たり　　　　　年間商品販売額</t>
  </si>
  <si>
    <t>従業員１人当たり　　　　　　　年間商品販売額</t>
  </si>
  <si>
    <t>売場
面積</t>
  </si>
  <si>
    <t>従業者１人当たり売場面積</t>
  </si>
  <si>
    <t>小　売　業　総　数</t>
  </si>
  <si>
    <t>～</t>
  </si>
  <si>
    <t>（例：３種類の商品販売している店の場合は、延べ３店計上される。）</t>
  </si>
  <si>
    <t>商　品　分　類</t>
  </si>
  <si>
    <t>延事業所数</t>
  </si>
  <si>
    <t>年間商品
販売額</t>
  </si>
  <si>
    <t>501繊維品（衣服、身の回り品を除く）卸売</t>
  </si>
  <si>
    <t>第１４表　業態分類別事業所数、従業者数、年間商品販売額</t>
  </si>
  <si>
    <t>業態分類表</t>
  </si>
  <si>
    <t>区　　分</t>
  </si>
  <si>
    <t>事業所数</t>
  </si>
  <si>
    <t>従業者数</t>
  </si>
  <si>
    <t>年間商品販売額</t>
  </si>
  <si>
    <t>セルフ</t>
  </si>
  <si>
    <t>取　扱　商　品</t>
  </si>
  <si>
    <t>売　場　面　積</t>
  </si>
  <si>
    <t>営業時間</t>
  </si>
  <si>
    <t>備　　考</t>
  </si>
  <si>
    <t>平成14年</t>
  </si>
  <si>
    <t>構成比</t>
  </si>
  <si>
    <t>総　　　　　数</t>
  </si>
  <si>
    <t>1.  百　　　貨　　　店</t>
  </si>
  <si>
    <t>×</t>
  </si>
  <si>
    <t xml:space="preserve"> 3000 ㎡以上　（都</t>
  </si>
  <si>
    <t xml:space="preserve"> 産業「551　百貨</t>
  </si>
  <si>
    <t xml:space="preserve">   1大 型 百 貨 店</t>
  </si>
  <si>
    <t xml:space="preserve"> 特別区及び政令指</t>
  </si>
  <si>
    <t xml:space="preserve"> 店、総合スー</t>
  </si>
  <si>
    <t xml:space="preserve"> 定都市は 6000 ㎡</t>
  </si>
  <si>
    <t xml:space="preserve"> パー」とは、衣・</t>
  </si>
  <si>
    <t xml:space="preserve"> 以上）</t>
  </si>
  <si>
    <t xml:space="preserve"> 食・住にわたる  </t>
  </si>
  <si>
    <t xml:space="preserve"> 3000 ㎡未満　（都</t>
  </si>
  <si>
    <t xml:space="preserve"> 商品を小売り</t>
  </si>
  <si>
    <t xml:space="preserve">   2その他の百貨店</t>
  </si>
  <si>
    <t xml:space="preserve"> し、それぞれが</t>
  </si>
  <si>
    <t xml:space="preserve"> 小売販売額の</t>
  </si>
  <si>
    <t xml:space="preserve"> 未満）</t>
  </si>
  <si>
    <t xml:space="preserve"> 10 %以上 70 %</t>
  </si>
  <si>
    <t xml:space="preserve"> 2.  総　合　ス　ー　パ　ー</t>
  </si>
  <si>
    <t xml:space="preserve"> 未満の範囲内に</t>
  </si>
  <si>
    <t>○</t>
  </si>
  <si>
    <t xml:space="preserve"> 3000 ㎡以上　（都</t>
  </si>
  <si>
    <t xml:space="preserve"> ある事業所で</t>
  </si>
  <si>
    <t xml:space="preserve">   1大型総合スーパー</t>
  </si>
  <si>
    <t xml:space="preserve"> 特別区及び政令指</t>
  </si>
  <si>
    <t xml:space="preserve"> あって、従業者</t>
  </si>
  <si>
    <t xml:space="preserve"> 定都市は 6000 ㎡</t>
  </si>
  <si>
    <t xml:space="preserve"> が 50 人以上の</t>
  </si>
  <si>
    <t xml:space="preserve"> 以上）</t>
  </si>
  <si>
    <t xml:space="preserve"> 事業所をいう。</t>
  </si>
  <si>
    <t xml:space="preserve"> 3000 ㎡未満　（都</t>
  </si>
  <si>
    <t xml:space="preserve">   2中型総合スーパー</t>
  </si>
  <si>
    <t xml:space="preserve"> 特別区及び政令指</t>
  </si>
  <si>
    <t xml:space="preserve"> 定都市は 6000 ㎡</t>
  </si>
  <si>
    <t xml:space="preserve"> 未満）</t>
  </si>
  <si>
    <t xml:space="preserve"> 3. 専　門　ス ー パ ー</t>
  </si>
  <si>
    <t xml:space="preserve">   1衣料品スーパー</t>
  </si>
  <si>
    <t>○</t>
  </si>
  <si>
    <t xml:space="preserve"> 衣が70%以上</t>
  </si>
  <si>
    <t xml:space="preserve">   2食料品スーパー</t>
  </si>
  <si>
    <t xml:space="preserve"> 食が70%以上</t>
  </si>
  <si>
    <t xml:space="preserve">   3住関連スーパー</t>
  </si>
  <si>
    <t xml:space="preserve"> 住が70%以上</t>
  </si>
  <si>
    <t xml:space="preserve"> 250 ㎡以上</t>
  </si>
  <si>
    <t xml:space="preserve"> 住関連スーパーのうち</t>
  </si>
  <si>
    <t>うちホームセンター</t>
  </si>
  <si>
    <t xml:space="preserve"> 70％未満</t>
  </si>
  <si>
    <t xml:space="preserve"> 4. コンビニエンスストア</t>
  </si>
  <si>
    <t>○</t>
  </si>
  <si>
    <t xml:space="preserve"> 飲食料品を扱っている     </t>
  </si>
  <si>
    <t xml:space="preserve"> 30 ㎡以上 250 ㎡</t>
  </si>
  <si>
    <t xml:space="preserve"> 14時間以上</t>
  </si>
  <si>
    <t xml:space="preserve"> 産業 「5791  コ</t>
  </si>
  <si>
    <t xml:space="preserve"> こと</t>
  </si>
  <si>
    <t xml:space="preserve"> 未満</t>
  </si>
  <si>
    <t xml:space="preserve"> ンビニエンスス         </t>
  </si>
  <si>
    <t xml:space="preserve"> トア（飲食料品</t>
  </si>
  <si>
    <t xml:space="preserve"> を中心とするも</t>
  </si>
  <si>
    <t>うち終日営業店</t>
  </si>
  <si>
    <t xml:space="preserve">  のに限る）」以      </t>
  </si>
  <si>
    <t xml:space="preserve"> 外も含む。</t>
  </si>
  <si>
    <t xml:space="preserve"> 5. ドラックストア</t>
  </si>
  <si>
    <t>○</t>
  </si>
  <si>
    <t xml:space="preserve"> 産業「601」であっ</t>
  </si>
  <si>
    <t xml:space="preserve"> て6011を扱っている</t>
  </si>
  <si>
    <t xml:space="preserve"> こと</t>
  </si>
  <si>
    <t xml:space="preserve"> 6. その他のスーパー</t>
  </si>
  <si>
    <t>○</t>
  </si>
  <si>
    <t xml:space="preserve"> ｢2.｣,｢3.｣,｢4.｣,｢5.｣</t>
  </si>
  <si>
    <t xml:space="preserve">  うち各種商品　　　</t>
  </si>
  <si>
    <t>以外のセルフ店</t>
  </si>
  <si>
    <t xml:space="preserve"> 取扱店　　</t>
  </si>
  <si>
    <t xml:space="preserve"> 7. 専　　門　　店</t>
  </si>
  <si>
    <t xml:space="preserve"> 1衣料品専門店</t>
  </si>
  <si>
    <t>×</t>
  </si>
  <si>
    <t xml:space="preserve"> 561,562,563,564,5691,</t>
  </si>
  <si>
    <t xml:space="preserve"> 5692,5699 のいずれか</t>
  </si>
  <si>
    <t xml:space="preserve"> が90%以上</t>
  </si>
  <si>
    <t xml:space="preserve"> 2食料品専門店</t>
  </si>
  <si>
    <t xml:space="preserve"> 572,573,574,575,576,577,</t>
  </si>
  <si>
    <t xml:space="preserve"> 5792,5793,5794,5795,</t>
  </si>
  <si>
    <t xml:space="preserve"> 5796,5797,5799のいずれ</t>
  </si>
  <si>
    <t xml:space="preserve"> かが90%以上</t>
  </si>
  <si>
    <t xml:space="preserve"> 3住関連専門店</t>
  </si>
  <si>
    <t xml:space="preserve"> 5811,5812,5813,5814,58</t>
  </si>
  <si>
    <t xml:space="preserve"> 2,591,592,599,601,602,60</t>
  </si>
  <si>
    <t xml:space="preserve"> 3,604,605,606,607,6091,6</t>
  </si>
  <si>
    <t xml:space="preserve"> 092,6093,6094,6095,609</t>
  </si>
  <si>
    <t xml:space="preserve"> 6,6097,6099 のいずれか</t>
  </si>
  <si>
    <t xml:space="preserve"> が90%以上</t>
  </si>
  <si>
    <t xml:space="preserve"> 8. 中　 　心　 　店</t>
  </si>
  <si>
    <t xml:space="preserve">  ｢7.｣に該当する小</t>
  </si>
  <si>
    <t>　1衣料品中心店</t>
  </si>
  <si>
    <t>×</t>
  </si>
  <si>
    <t>　衣が50%以上</t>
  </si>
  <si>
    <t xml:space="preserve"> 売店を除く。</t>
  </si>
  <si>
    <t>　2食料品中心店</t>
  </si>
  <si>
    <t>　食が50%以上</t>
  </si>
  <si>
    <t>　3住関連中心店</t>
  </si>
  <si>
    <t>　住が50%以上</t>
  </si>
  <si>
    <t xml:space="preserve"> 9. その他の小売店</t>
  </si>
  <si>
    <t>｢1.｣,｢7.｣,｢8.｣以外の</t>
  </si>
  <si>
    <t>　　　　　</t>
  </si>
  <si>
    <t xml:space="preserve">  うち各種商品      　　　　　</t>
  </si>
  <si>
    <t>　　　　　</t>
  </si>
  <si>
    <t xml:space="preserve">  非 セルフ店</t>
  </si>
  <si>
    <t xml:space="preserve"> 取扱店</t>
  </si>
  <si>
    <t>注1：セルフとは、売場面積の50%以上について、セルフサービス方式を採用している事業所をいう。</t>
  </si>
  <si>
    <t>注2：取扱商品の商品分類番号3桁及び4桁は、商品分類番号(5桁)の上位3桁及び4桁に分類して集計したものをいう。</t>
  </si>
  <si>
    <t>注3：取扱商品の衣食住とは、商品分類番号2桁で衣（56)、食(57)、住(58～60)に分類して集計したものをいう。</t>
  </si>
  <si>
    <t>注4：「ホームセンター」及び「ドラックストア」は平成14年調査より新業態として区分。</t>
  </si>
  <si>
    <t>第1５表　校区、産業分類中分類別商業の概況</t>
  </si>
  <si>
    <t>第1５表　校区、産業分類中分類別商業の概況（つづき）</t>
  </si>
  <si>
    <t>　</t>
  </si>
  <si>
    <t>校　　区</t>
  </si>
  <si>
    <t>小  　売　  業　  計</t>
  </si>
  <si>
    <t>各種商品小売業</t>
  </si>
  <si>
    <t>織物・衣服・身の回り品小売業</t>
  </si>
  <si>
    <t>飲食料品小売業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</si>
</sst>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;&quot;-&quot;\ \ "/>
    <numFmt numFmtId="177" formatCode="0.0;&quot;△ &quot;??0.0"/>
    <numFmt numFmtId="178" formatCode="0.0_);\(0.0\)"/>
    <numFmt numFmtId="179" formatCode="0.0_);[Red]\(0.0\)"/>
    <numFmt numFmtId="180" formatCode="\ ###\ ###\ ###;;&quot;-&quot;\ \ "/>
    <numFmt numFmtId="181" formatCode="#\ ###\ ##0.0"/>
    <numFmt numFmtId="182" formatCode="#\ ###\ ##0"/>
    <numFmt numFmtId="183" formatCode="#\ ##0"/>
    <numFmt numFmtId="184" formatCode="0.0;&quot;△ &quot;0.0"/>
    <numFmt numFmtId="185" formatCode="#\ ###\ ###\ ##0"/>
    <numFmt numFmtId="186" formatCode="&quot;″&quot;"/>
    <numFmt numFmtId="187" formatCode="#\ ##0\ "/>
    <numFmt numFmtId="188" formatCode="#\ ###\ ###\ ###;;&quot;-&quot;\ 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\･#,##0;\-\･#,##0"/>
    <numFmt numFmtId="202" formatCode="_-* #,##0.0_-;\-* #,##0.0_-;_-* &quot;-&quot;_-;_-@_-"/>
    <numFmt numFmtId="203" formatCode="#,##0_ "/>
    <numFmt numFmtId="204" formatCode="0.00000"/>
    <numFmt numFmtId="205" formatCode="0.0000"/>
    <numFmt numFmtId="206" formatCode="0.000"/>
    <numFmt numFmtId="207" formatCode="0.0"/>
    <numFmt numFmtId="208" formatCode="0_ "/>
    <numFmt numFmtId="209" formatCode="0.0%"/>
    <numFmt numFmtId="210" formatCode="#.0\ ###;;&quot;-&quot;\ \ "/>
    <numFmt numFmtId="211" formatCode="##\ ###\ ##0.0"/>
    <numFmt numFmtId="212" formatCode="###\ ###\ ##0.0"/>
    <numFmt numFmtId="213" formatCode="###\ ###\ ###;;&quot;-&quot;"/>
    <numFmt numFmtId="214" formatCode="#\ ###\ ###\ ###"/>
    <numFmt numFmtId="215" formatCode="###\ ###\ ##0"/>
    <numFmt numFmtId="216" formatCode="#.0\ ###\ ###\ ###;;&quot;-&quot;\ "/>
    <numFmt numFmtId="217" formatCode="#.00\ ###\ ###\ ###;;&quot;-&quot;\ "/>
    <numFmt numFmtId="218" formatCode="0_);[Red]\(0\)"/>
    <numFmt numFmtId="219" formatCode="#,##0_);[Red]\(#,##0\)"/>
  </numFmts>
  <fonts count="40">
    <font>
      <sz val="11"/>
      <name val="ＭＳ 明朝"/>
      <family val="0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7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6"/>
      <name val="ＭＳ 明朝"/>
      <family val="1"/>
    </font>
    <font>
      <b/>
      <sz val="11"/>
      <name val="ＭＳ 明朝"/>
      <family val="0"/>
    </font>
    <font>
      <sz val="7.7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9"/>
      <name val="明朝"/>
      <family val="3"/>
    </font>
    <font>
      <sz val="8"/>
      <color indexed="12"/>
      <name val="ＭＳ 明朝"/>
      <family val="1"/>
    </font>
    <font>
      <b/>
      <sz val="18"/>
      <name val="ＭＳ 明朝"/>
      <family val="1"/>
    </font>
    <font>
      <b/>
      <sz val="8"/>
      <name val="明朝"/>
      <family val="1"/>
    </font>
    <font>
      <b/>
      <sz val="7"/>
      <name val="明朝"/>
      <family val="1"/>
    </font>
    <font>
      <sz val="8"/>
      <color indexed="12"/>
      <name val="明朝"/>
      <family val="1"/>
    </font>
    <font>
      <sz val="7"/>
      <color indexed="12"/>
      <name val="明朝"/>
      <family val="1"/>
    </font>
    <font>
      <b/>
      <sz val="8"/>
      <color indexed="8"/>
      <name val="明朝"/>
      <family val="1"/>
    </font>
    <font>
      <b/>
      <sz val="7"/>
      <color indexed="8"/>
      <name val="明朝"/>
      <family val="1"/>
    </font>
    <font>
      <b/>
      <sz val="6"/>
      <color indexed="8"/>
      <name val="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7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176" fontId="7" fillId="0" borderId="0" xfId="0" applyNumberFormat="1" applyFont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7" fontId="8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176" fontId="1" fillId="0" borderId="0" xfId="0" applyNumberFormat="1" applyFont="1" applyAlignment="1">
      <alignment horizontal="right"/>
    </xf>
    <xf numFmtId="178" fontId="8" fillId="0" borderId="0" xfId="0" applyNumberFormat="1" applyFont="1" applyAlignment="1">
      <alignment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distributed"/>
    </xf>
    <xf numFmtId="178" fontId="8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distributed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distributed"/>
    </xf>
    <xf numFmtId="176" fontId="1" fillId="0" borderId="4" xfId="0" applyNumberFormat="1" applyFont="1" applyBorder="1" applyAlignment="1">
      <alignment horizontal="right"/>
    </xf>
    <xf numFmtId="177" fontId="8" fillId="0" borderId="4" xfId="0" applyNumberFormat="1" applyFont="1" applyBorder="1" applyAlignment="1">
      <alignment/>
    </xf>
    <xf numFmtId="178" fontId="8" fillId="0" borderId="4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0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1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81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81" fontId="2" fillId="0" borderId="4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82" fontId="1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182" fontId="2" fillId="0" borderId="4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11" fillId="0" borderId="0" xfId="0" applyNumberFormat="1" applyFont="1" applyAlignment="1">
      <alignment/>
    </xf>
    <xf numFmtId="177" fontId="11" fillId="0" borderId="0" xfId="0" applyNumberFormat="1" applyFont="1" applyAlignment="1">
      <alignment horizontal="right"/>
    </xf>
    <xf numFmtId="183" fontId="11" fillId="0" borderId="0" xfId="0" applyNumberFormat="1" applyFont="1" applyAlignment="1">
      <alignment horizontal="right"/>
    </xf>
    <xf numFmtId="183" fontId="2" fillId="0" borderId="0" xfId="0" applyNumberFormat="1" applyFont="1" applyAlignment="1">
      <alignment/>
    </xf>
    <xf numFmtId="184" fontId="2" fillId="0" borderId="0" xfId="0" applyNumberFormat="1" applyFont="1" applyAlignment="1">
      <alignment horizontal="right"/>
    </xf>
    <xf numFmtId="182" fontId="2" fillId="0" borderId="7" xfId="0" applyNumberFormat="1" applyFont="1" applyBorder="1" applyAlignment="1">
      <alignment/>
    </xf>
    <xf numFmtId="183" fontId="2" fillId="0" borderId="4" xfId="0" applyNumberFormat="1" applyFont="1" applyBorder="1" applyAlignment="1">
      <alignment/>
    </xf>
    <xf numFmtId="177" fontId="2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176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76" fontId="1" fillId="0" borderId="0" xfId="17" applyNumberFormat="1" applyFont="1" applyAlignment="1">
      <alignment/>
    </xf>
    <xf numFmtId="176" fontId="1" fillId="0" borderId="0" xfId="0" applyNumberFormat="1" applyFont="1" applyAlignment="1">
      <alignment/>
    </xf>
    <xf numFmtId="180" fontId="1" fillId="0" borderId="0" xfId="17" applyNumberFormat="1" applyFont="1" applyAlignment="1">
      <alignment/>
    </xf>
    <xf numFmtId="185" fontId="1" fillId="0" borderId="0" xfId="17" applyNumberFormat="1" applyFont="1" applyAlignment="1">
      <alignment/>
    </xf>
    <xf numFmtId="176" fontId="1" fillId="0" borderId="4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183" fontId="1" fillId="0" borderId="0" xfId="17" applyNumberFormat="1" applyFont="1" applyAlignment="1">
      <alignment/>
    </xf>
    <xf numFmtId="182" fontId="1" fillId="0" borderId="0" xfId="17" applyNumberFormat="1" applyFont="1" applyAlignment="1">
      <alignment/>
    </xf>
    <xf numFmtId="182" fontId="1" fillId="0" borderId="0" xfId="0" applyNumberFormat="1" applyFont="1" applyAlignment="1">
      <alignment/>
    </xf>
    <xf numFmtId="182" fontId="1" fillId="0" borderId="4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177" fontId="8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1" fillId="0" borderId="0" xfId="0" applyFont="1" applyAlignment="1">
      <alignment shrinkToFit="1"/>
    </xf>
    <xf numFmtId="0" fontId="2" fillId="0" borderId="3" xfId="0" applyFont="1" applyBorder="1" applyAlignment="1">
      <alignment horizontal="right" shrinkToFit="1"/>
    </xf>
    <xf numFmtId="0" fontId="6" fillId="0" borderId="3" xfId="0" applyFont="1" applyBorder="1" applyAlignment="1">
      <alignment horizontal="distributed" shrinkToFit="1"/>
    </xf>
    <xf numFmtId="0" fontId="8" fillId="0" borderId="3" xfId="0" applyFont="1" applyBorder="1" applyAlignment="1">
      <alignment shrinkToFit="1"/>
    </xf>
    <xf numFmtId="0" fontId="8" fillId="0" borderId="3" xfId="0" applyFont="1" applyBorder="1" applyAlignment="1">
      <alignment horizontal="distributed" shrinkToFit="1"/>
    </xf>
    <xf numFmtId="0" fontId="8" fillId="0" borderId="5" xfId="0" applyFont="1" applyBorder="1" applyAlignment="1">
      <alignment horizontal="distributed" shrinkToFit="1"/>
    </xf>
    <xf numFmtId="0" fontId="8" fillId="0" borderId="0" xfId="0" applyFont="1" applyBorder="1" applyAlignment="1">
      <alignment shrinkToFit="1"/>
    </xf>
    <xf numFmtId="0" fontId="2" fillId="0" borderId="3" xfId="0" applyFont="1" applyBorder="1" applyAlignment="1">
      <alignment horizontal="distributed" shrinkToFit="1"/>
    </xf>
    <xf numFmtId="0" fontId="2" fillId="0" borderId="3" xfId="0" applyFont="1" applyBorder="1" applyAlignment="1">
      <alignment horizontal="distributed" wrapText="1"/>
    </xf>
    <xf numFmtId="0" fontId="4" fillId="0" borderId="3" xfId="0" applyFont="1" applyBorder="1" applyAlignment="1">
      <alignment horizontal="distributed" wrapText="1"/>
    </xf>
    <xf numFmtId="0" fontId="4" fillId="0" borderId="3" xfId="0" applyFont="1" applyBorder="1" applyAlignment="1">
      <alignment horizontal="distributed"/>
    </xf>
    <xf numFmtId="188" fontId="7" fillId="0" borderId="0" xfId="0" applyNumberFormat="1" applyFont="1" applyAlignment="1">
      <alignment shrinkToFit="1"/>
    </xf>
    <xf numFmtId="188" fontId="1" fillId="0" borderId="0" xfId="0" applyNumberFormat="1" applyFont="1" applyAlignment="1">
      <alignment shrinkToFit="1"/>
    </xf>
    <xf numFmtId="188" fontId="1" fillId="0" borderId="4" xfId="0" applyNumberFormat="1" applyFont="1" applyBorder="1" applyAlignment="1">
      <alignment shrinkToFit="1"/>
    </xf>
    <xf numFmtId="0" fontId="2" fillId="0" borderId="0" xfId="0" applyFont="1" applyAlignment="1">
      <alignment/>
    </xf>
    <xf numFmtId="213" fontId="1" fillId="0" borderId="0" xfId="0" applyNumberFormat="1" applyFont="1" applyAlignment="1">
      <alignment/>
    </xf>
    <xf numFmtId="213" fontId="1" fillId="0" borderId="7" xfId="0" applyNumberFormat="1" applyFont="1" applyBorder="1" applyAlignment="1">
      <alignment/>
    </xf>
    <xf numFmtId="213" fontId="1" fillId="0" borderId="4" xfId="0" applyNumberFormat="1" applyFont="1" applyBorder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176" fontId="2" fillId="0" borderId="0" xfId="0" applyNumberFormat="1" applyFont="1" applyAlignment="1">
      <alignment horizontal="right" shrinkToFit="1"/>
    </xf>
    <xf numFmtId="180" fontId="7" fillId="0" borderId="0" xfId="0" applyNumberFormat="1" applyFont="1" applyAlignment="1">
      <alignment horizontal="right" shrinkToFit="1"/>
    </xf>
    <xf numFmtId="180" fontId="1" fillId="0" borderId="0" xfId="0" applyNumberFormat="1" applyFont="1" applyAlignment="1">
      <alignment horizontal="right" shrinkToFit="1"/>
    </xf>
    <xf numFmtId="180" fontId="1" fillId="0" borderId="4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5" fillId="0" borderId="13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5" fillId="0" borderId="13" xfId="0" applyNumberFormat="1" applyFont="1" applyBorder="1" applyAlignment="1">
      <alignment horizontal="distributed" vertical="center"/>
    </xf>
    <xf numFmtId="49" fontId="0" fillId="0" borderId="10" xfId="0" applyNumberFormat="1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49" fontId="5" fillId="0" borderId="13" xfId="0" applyNumberFormat="1" applyFont="1" applyBorder="1" applyAlignment="1">
      <alignment horizontal="distributed" vertical="center" shrinkToFit="1"/>
    </xf>
    <xf numFmtId="49" fontId="0" fillId="0" borderId="10" xfId="0" applyNumberFormat="1" applyBorder="1" applyAlignment="1">
      <alignment horizontal="distributed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0" borderId="3" xfId="0" applyFont="1" applyBorder="1" applyAlignment="1">
      <alignment horizontal="distributed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0" xfId="0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/>
    </xf>
    <xf numFmtId="185" fontId="0" fillId="0" borderId="0" xfId="0" applyNumberFormat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8" fontId="17" fillId="0" borderId="0" xfId="0" applyNumberFormat="1" applyFont="1" applyAlignment="1">
      <alignment/>
    </xf>
    <xf numFmtId="188" fontId="17" fillId="0" borderId="0" xfId="0" applyNumberFormat="1" applyFont="1" applyAlignment="1">
      <alignment horizontal="right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distributed" vertical="center"/>
    </xf>
    <xf numFmtId="0" fontId="0" fillId="0" borderId="5" xfId="0" applyBorder="1" applyAlignment="1">
      <alignment/>
    </xf>
    <xf numFmtId="188" fontId="17" fillId="0" borderId="4" xfId="0" applyNumberFormat="1" applyFont="1" applyBorder="1" applyAlignment="1">
      <alignment/>
    </xf>
    <xf numFmtId="188" fontId="17" fillId="0" borderId="4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0" xfId="0" applyFont="1" applyAlignment="1">
      <alignment shrinkToFit="1"/>
    </xf>
    <xf numFmtId="0" fontId="10" fillId="0" borderId="0" xfId="0" applyFont="1" applyAlignment="1">
      <alignment horizontal="center" shrinkToFit="1"/>
    </xf>
    <xf numFmtId="0" fontId="0" fillId="0" borderId="3" xfId="0" applyBorder="1" applyAlignment="1">
      <alignment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187" fontId="10" fillId="0" borderId="6" xfId="0" applyNumberFormat="1" applyFont="1" applyBorder="1" applyAlignment="1">
      <alignment horizontal="center" vertical="center" shrinkToFit="1"/>
    </xf>
    <xf numFmtId="187" fontId="10" fillId="0" borderId="1" xfId="0" applyNumberFormat="1" applyFont="1" applyBorder="1" applyAlignment="1">
      <alignment horizontal="center" vertical="center" shrinkToFit="1"/>
    </xf>
    <xf numFmtId="187" fontId="10" fillId="0" borderId="21" xfId="0" applyNumberFormat="1" applyFont="1" applyBorder="1" applyAlignment="1">
      <alignment horizontal="center" vertical="center" shrinkToFit="1"/>
    </xf>
    <xf numFmtId="187" fontId="1" fillId="0" borderId="4" xfId="0" applyNumberFormat="1" applyFont="1" applyBorder="1" applyAlignment="1">
      <alignment shrinkToFit="1"/>
    </xf>
    <xf numFmtId="0" fontId="0" fillId="0" borderId="5" xfId="0" applyBorder="1" applyAlignment="1">
      <alignment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187" fontId="19" fillId="0" borderId="2" xfId="0" applyNumberFormat="1" applyFont="1" applyBorder="1" applyAlignment="1">
      <alignment horizontal="center" vertical="center" shrinkToFit="1"/>
    </xf>
    <xf numFmtId="187" fontId="1" fillId="0" borderId="2" xfId="0" applyNumberFormat="1" applyFont="1" applyBorder="1" applyAlignment="1">
      <alignment horizontal="center" vertical="center" shrinkToFit="1"/>
    </xf>
    <xf numFmtId="187" fontId="1" fillId="0" borderId="10" xfId="0" applyNumberFormat="1" applyFont="1" applyBorder="1" applyAlignment="1">
      <alignment horizontal="center" vertical="center" shrinkToFit="1"/>
    </xf>
    <xf numFmtId="187" fontId="1" fillId="0" borderId="0" xfId="0" applyNumberFormat="1" applyFont="1" applyAlignment="1">
      <alignment/>
    </xf>
    <xf numFmtId="187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right" shrinkToFit="1"/>
    </xf>
    <xf numFmtId="188" fontId="20" fillId="0" borderId="0" xfId="0" applyNumberFormat="1" applyFont="1" applyAlignment="1">
      <alignment/>
    </xf>
    <xf numFmtId="177" fontId="20" fillId="0" borderId="0" xfId="0" applyNumberFormat="1" applyFont="1" applyAlignment="1">
      <alignment/>
    </xf>
    <xf numFmtId="177" fontId="20" fillId="0" borderId="0" xfId="0" applyNumberFormat="1" applyFont="1" applyAlignment="1">
      <alignment shrinkToFit="1"/>
    </xf>
    <xf numFmtId="188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77" fontId="10" fillId="0" borderId="0" xfId="0" applyNumberFormat="1" applyFont="1" applyAlignment="1">
      <alignment shrinkToFit="1"/>
    </xf>
    <xf numFmtId="0" fontId="2" fillId="0" borderId="0" xfId="0" applyFont="1" applyBorder="1" applyAlignment="1">
      <alignment horizontal="distributed" wrapText="1"/>
    </xf>
    <xf numFmtId="188" fontId="10" fillId="0" borderId="0" xfId="0" applyNumberFormat="1" applyFont="1" applyAlignment="1">
      <alignment horizontal="right"/>
    </xf>
    <xf numFmtId="188" fontId="10" fillId="0" borderId="0" xfId="0" applyNumberFormat="1" applyFont="1" applyAlignment="1">
      <alignment shrinkToFit="1"/>
    </xf>
    <xf numFmtId="0" fontId="8" fillId="0" borderId="4" xfId="0" applyFont="1" applyBorder="1" applyAlignment="1">
      <alignment horizontal="distributed"/>
    </xf>
    <xf numFmtId="188" fontId="10" fillId="0" borderId="4" xfId="0" applyNumberFormat="1" applyFont="1" applyBorder="1" applyAlignment="1">
      <alignment/>
    </xf>
    <xf numFmtId="177" fontId="10" fillId="0" borderId="4" xfId="0" applyNumberFormat="1" applyFont="1" applyBorder="1" applyAlignment="1">
      <alignment/>
    </xf>
    <xf numFmtId="177" fontId="10" fillId="0" borderId="4" xfId="0" applyNumberFormat="1" applyFont="1" applyBorder="1" applyAlignment="1">
      <alignment shrinkToFit="1"/>
    </xf>
    <xf numFmtId="188" fontId="0" fillId="0" borderId="0" xfId="0" applyNumberFormat="1" applyAlignment="1">
      <alignment/>
    </xf>
    <xf numFmtId="188" fontId="0" fillId="0" borderId="0" xfId="0" applyNumberFormat="1" applyAlignment="1">
      <alignment shrinkToFi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85" fontId="1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88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188" fontId="5" fillId="0" borderId="4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7" xfId="0" applyBorder="1" applyAlignment="1">
      <alignment horizontal="center" vertical="center" wrapText="1"/>
    </xf>
    <xf numFmtId="218" fontId="0" fillId="0" borderId="0" xfId="0" applyNumberFormat="1" applyAlignment="1">
      <alignment/>
    </xf>
    <xf numFmtId="214" fontId="0" fillId="0" borderId="0" xfId="0" applyNumberFormat="1" applyFont="1" applyAlignment="1">
      <alignment/>
    </xf>
    <xf numFmtId="214" fontId="0" fillId="0" borderId="4" xfId="0" applyNumberFormat="1" applyFont="1" applyBorder="1" applyAlignment="1">
      <alignment/>
    </xf>
    <xf numFmtId="218" fontId="0" fillId="0" borderId="4" xfId="0" applyNumberForma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shrinkToFit="1"/>
    </xf>
    <xf numFmtId="188" fontId="11" fillId="0" borderId="0" xfId="0" applyNumberFormat="1" applyFont="1" applyAlignment="1">
      <alignment/>
    </xf>
    <xf numFmtId="188" fontId="11" fillId="0" borderId="27" xfId="0" applyNumberFormat="1" applyFont="1" applyBorder="1" applyAlignment="1">
      <alignment/>
    </xf>
    <xf numFmtId="188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shrinkToFit="1"/>
    </xf>
    <xf numFmtId="188" fontId="2" fillId="0" borderId="0" xfId="0" applyNumberFormat="1" applyFont="1" applyAlignment="1">
      <alignment/>
    </xf>
    <xf numFmtId="188" fontId="2" fillId="0" borderId="27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Alignment="1">
      <alignment horizontal="right"/>
    </xf>
    <xf numFmtId="188" fontId="2" fillId="0" borderId="27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0" fontId="22" fillId="0" borderId="0" xfId="21" applyFont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23" fillId="0" borderId="0" xfId="21" applyFont="1" applyBorder="1" applyAlignment="1">
      <alignment horizontal="left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25" fillId="0" borderId="28" xfId="21" applyFont="1" applyBorder="1" applyAlignment="1">
      <alignment horizontal="center" vertical="center"/>
      <protection/>
    </xf>
    <xf numFmtId="0" fontId="24" fillId="0" borderId="28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2" fillId="0" borderId="29" xfId="21" applyFont="1" applyBorder="1" applyAlignment="1">
      <alignment horizontal="center" vertical="center" shrinkToFit="1"/>
      <protection/>
    </xf>
    <xf numFmtId="0" fontId="22" fillId="0" borderId="16" xfId="21" applyFont="1" applyBorder="1" applyAlignment="1">
      <alignment horizontal="center" vertical="center" shrinkToFit="1"/>
      <protection/>
    </xf>
    <xf numFmtId="0" fontId="22" fillId="0" borderId="30" xfId="21" applyFont="1" applyBorder="1" applyAlignment="1">
      <alignment horizontal="center" vertical="center" shrinkToFit="1"/>
      <protection/>
    </xf>
    <xf numFmtId="0" fontId="22" fillId="0" borderId="26" xfId="21" applyFont="1" applyBorder="1" applyAlignment="1">
      <alignment horizontal="center" vertical="center" shrinkToFit="1"/>
      <protection/>
    </xf>
    <xf numFmtId="0" fontId="22" fillId="0" borderId="25" xfId="21" applyFont="1" applyBorder="1" applyAlignment="1">
      <alignment horizontal="center" vertical="center" shrinkToFit="1"/>
      <protection/>
    </xf>
    <xf numFmtId="0" fontId="22" fillId="0" borderId="26" xfId="21" applyFont="1" applyBorder="1" applyAlignment="1">
      <alignment horizontal="center" vertical="center" wrapText="1" shrinkToFit="1"/>
      <protection/>
    </xf>
    <xf numFmtId="0" fontId="22" fillId="0" borderId="25" xfId="21" applyFont="1" applyBorder="1" applyAlignment="1">
      <alignment horizontal="center" vertical="center" wrapText="1" shrinkToFit="1"/>
      <protection/>
    </xf>
    <xf numFmtId="0" fontId="22" fillId="0" borderId="0" xfId="21" applyFont="1" applyBorder="1" applyAlignment="1">
      <alignment horizontal="center" vertical="center" shrinkToFit="1"/>
      <protection/>
    </xf>
    <xf numFmtId="0" fontId="26" fillId="0" borderId="31" xfId="21" applyFont="1" applyBorder="1" applyAlignment="1">
      <alignment horizontal="center" vertical="center" textRotation="255" shrinkToFit="1"/>
      <protection/>
    </xf>
    <xf numFmtId="0" fontId="26" fillId="0" borderId="31" xfId="21" applyFont="1" applyBorder="1" applyAlignment="1">
      <alignment horizontal="center" vertical="center" shrinkToFit="1"/>
      <protection/>
    </xf>
    <xf numFmtId="0" fontId="26" fillId="0" borderId="29" xfId="21" applyFont="1" applyBorder="1" applyAlignment="1">
      <alignment horizontal="center" vertical="center" shrinkToFit="1"/>
      <protection/>
    </xf>
    <xf numFmtId="0" fontId="26" fillId="0" borderId="30" xfId="21" applyFont="1" applyBorder="1" applyAlignment="1">
      <alignment horizontal="center" vertical="center" shrinkToFit="1"/>
      <protection/>
    </xf>
    <xf numFmtId="0" fontId="22" fillId="0" borderId="0" xfId="21" applyFont="1" applyAlignment="1">
      <alignment shrinkToFit="1"/>
      <protection/>
    </xf>
    <xf numFmtId="0" fontId="22" fillId="0" borderId="32" xfId="21" applyFont="1" applyBorder="1" applyAlignment="1">
      <alignment horizontal="center" vertical="center" shrinkToFit="1"/>
      <protection/>
    </xf>
    <xf numFmtId="0" fontId="22" fillId="0" borderId="28" xfId="21" applyFont="1" applyBorder="1" applyAlignment="1">
      <alignment horizontal="center" vertical="center" shrinkToFit="1"/>
      <protection/>
    </xf>
    <xf numFmtId="0" fontId="22" fillId="0" borderId="33" xfId="21" applyFont="1" applyBorder="1" applyAlignment="1">
      <alignment horizontal="center" vertical="center" shrinkToFit="1"/>
      <protection/>
    </xf>
    <xf numFmtId="0" fontId="22" fillId="0" borderId="34" xfId="21" applyFont="1" applyBorder="1" applyAlignment="1">
      <alignment horizontal="center" vertical="center" shrinkToFit="1"/>
      <protection/>
    </xf>
    <xf numFmtId="0" fontId="22" fillId="0" borderId="35" xfId="21" applyFont="1" applyBorder="1" applyAlignment="1">
      <alignment horizontal="center" vertical="center" shrinkToFit="1"/>
      <protection/>
    </xf>
    <xf numFmtId="0" fontId="22" fillId="0" borderId="0" xfId="21" applyFont="1" applyBorder="1" applyAlignment="1">
      <alignment horizontal="center" vertical="center" shrinkToFit="1"/>
      <protection/>
    </xf>
    <xf numFmtId="0" fontId="22" fillId="0" borderId="27" xfId="21" applyFont="1" applyBorder="1" applyAlignment="1">
      <alignment horizontal="center" vertical="center" shrinkToFit="1"/>
      <protection/>
    </xf>
    <xf numFmtId="0" fontId="26" fillId="0" borderId="36" xfId="21" applyFont="1" applyBorder="1" applyAlignment="1">
      <alignment horizontal="center" vertical="center" textRotation="255" shrinkToFit="1"/>
      <protection/>
    </xf>
    <xf numFmtId="0" fontId="26" fillId="0" borderId="36" xfId="21" applyFont="1" applyBorder="1" applyAlignment="1">
      <alignment horizontal="center" vertical="center" shrinkToFit="1"/>
      <protection/>
    </xf>
    <xf numFmtId="0" fontId="26" fillId="0" borderId="35" xfId="21" applyFont="1" applyBorder="1" applyAlignment="1">
      <alignment horizontal="center" vertical="center" shrinkToFit="1"/>
      <protection/>
    </xf>
    <xf numFmtId="0" fontId="26" fillId="0" borderId="27" xfId="21" applyFont="1" applyBorder="1" applyAlignment="1">
      <alignment horizontal="center" vertical="center" shrinkToFit="1"/>
      <protection/>
    </xf>
    <xf numFmtId="0" fontId="24" fillId="0" borderId="37" xfId="21" applyFont="1" applyBorder="1" applyAlignment="1">
      <alignment horizontal="center" vertical="center" shrinkToFit="1"/>
      <protection/>
    </xf>
    <xf numFmtId="0" fontId="24" fillId="0" borderId="38" xfId="21" applyFont="1" applyBorder="1" applyAlignment="1">
      <alignment horizontal="center" vertical="center" shrinkToFit="1"/>
      <protection/>
    </xf>
    <xf numFmtId="0" fontId="24" fillId="0" borderId="39" xfId="21" applyFont="1" applyBorder="1" applyAlignment="1">
      <alignment horizontal="center" vertical="center" shrinkToFit="1"/>
      <protection/>
    </xf>
    <xf numFmtId="203" fontId="24" fillId="0" borderId="37" xfId="21" applyNumberFormat="1" applyFont="1" applyBorder="1" applyAlignment="1">
      <alignment vertical="center" shrinkToFit="1"/>
      <protection/>
    </xf>
    <xf numFmtId="177" fontId="20" fillId="0" borderId="39" xfId="0" applyNumberFormat="1" applyFont="1" applyBorder="1" applyAlignment="1">
      <alignment vertical="center" shrinkToFit="1"/>
    </xf>
    <xf numFmtId="0" fontId="22" fillId="0" borderId="40" xfId="21" applyFont="1" applyBorder="1" applyAlignment="1">
      <alignment horizontal="center" vertical="center" shrinkToFit="1"/>
      <protection/>
    </xf>
    <xf numFmtId="0" fontId="22" fillId="0" borderId="41" xfId="21" applyFont="1" applyBorder="1" applyAlignment="1">
      <alignment horizontal="center" vertical="center" shrinkToFit="1"/>
      <protection/>
    </xf>
    <xf numFmtId="0" fontId="22" fillId="0" borderId="42" xfId="21" applyFont="1" applyBorder="1" applyAlignment="1">
      <alignment horizontal="center" vertical="center" shrinkToFit="1"/>
      <protection/>
    </xf>
    <xf numFmtId="0" fontId="26" fillId="0" borderId="43" xfId="21" applyFont="1" applyBorder="1" applyAlignment="1">
      <alignment horizontal="center" vertical="center" textRotation="255" shrinkToFit="1"/>
      <protection/>
    </xf>
    <xf numFmtId="0" fontId="26" fillId="0" borderId="43" xfId="21" applyFont="1" applyBorder="1" applyAlignment="1">
      <alignment horizontal="center" vertical="center" shrinkToFit="1"/>
      <protection/>
    </xf>
    <xf numFmtId="0" fontId="26" fillId="0" borderId="40" xfId="21" applyFont="1" applyBorder="1" applyAlignment="1">
      <alignment horizontal="center" vertical="center" shrinkToFit="1"/>
      <protection/>
    </xf>
    <xf numFmtId="0" fontId="26" fillId="0" borderId="42" xfId="21" applyFont="1" applyBorder="1" applyAlignment="1">
      <alignment horizontal="center" vertical="center" shrinkToFit="1"/>
      <protection/>
    </xf>
    <xf numFmtId="0" fontId="27" fillId="0" borderId="36" xfId="21" applyFont="1" applyBorder="1" applyAlignment="1">
      <alignment horizontal="left" vertical="top"/>
      <protection/>
    </xf>
    <xf numFmtId="0" fontId="27" fillId="0" borderId="44" xfId="21" applyFont="1" applyBorder="1" applyAlignment="1">
      <alignment horizontal="left" vertical="top"/>
      <protection/>
    </xf>
    <xf numFmtId="203" fontId="24" fillId="0" borderId="32" xfId="21" applyNumberFormat="1" applyFont="1" applyBorder="1" applyAlignment="1">
      <alignment vertical="top"/>
      <protection/>
    </xf>
    <xf numFmtId="177" fontId="20" fillId="0" borderId="33" xfId="0" applyNumberFormat="1" applyFont="1" applyBorder="1" applyAlignment="1">
      <alignment shrinkToFit="1"/>
    </xf>
    <xf numFmtId="0" fontId="28" fillId="0" borderId="0" xfId="21" applyFont="1" applyBorder="1" applyAlignment="1">
      <alignment horizontal="left" vertical="top"/>
      <protection/>
    </xf>
    <xf numFmtId="0" fontId="26" fillId="0" borderId="33" xfId="21" applyFont="1" applyBorder="1" applyAlignment="1">
      <alignment shrinkToFit="1"/>
      <protection/>
    </xf>
    <xf numFmtId="0" fontId="26" fillId="0" borderId="44" xfId="21" applyFont="1" applyBorder="1" applyAlignment="1">
      <alignment shrinkToFit="1"/>
      <protection/>
    </xf>
    <xf numFmtId="0" fontId="26" fillId="0" borderId="35" xfId="21" applyFont="1" applyBorder="1" applyAlignment="1">
      <alignment horizontal="center" shrinkToFit="1"/>
      <protection/>
    </xf>
    <xf numFmtId="0" fontId="26" fillId="0" borderId="27" xfId="21" applyFont="1" applyBorder="1" applyAlignment="1">
      <alignment horizontal="center" shrinkToFit="1"/>
      <protection/>
    </xf>
    <xf numFmtId="0" fontId="26" fillId="0" borderId="36" xfId="21" applyFont="1" applyBorder="1" applyAlignment="1">
      <alignment shrinkToFit="1"/>
      <protection/>
    </xf>
    <xf numFmtId="0" fontId="28" fillId="0" borderId="0" xfId="21" applyFont="1">
      <alignment/>
      <protection/>
    </xf>
    <xf numFmtId="0" fontId="26" fillId="0" borderId="36" xfId="21" applyFont="1" applyBorder="1" applyAlignment="1">
      <alignment horizontal="left" vertical="top"/>
      <protection/>
    </xf>
    <xf numFmtId="0" fontId="26" fillId="0" borderId="16" xfId="21" applyFont="1" applyBorder="1" applyAlignment="1">
      <alignment horizontal="left" vertical="top"/>
      <protection/>
    </xf>
    <xf numFmtId="0" fontId="26" fillId="0" borderId="29" xfId="21" applyFont="1" applyBorder="1" applyAlignment="1">
      <alignment horizontal="left" vertical="top"/>
      <protection/>
    </xf>
    <xf numFmtId="0" fontId="26" fillId="0" borderId="16" xfId="21" applyFont="1" applyBorder="1" applyAlignment="1">
      <alignment vertical="top"/>
      <protection/>
    </xf>
    <xf numFmtId="0" fontId="26" fillId="0" borderId="30" xfId="21" applyFont="1" applyBorder="1" applyAlignment="1">
      <alignment horizontal="left" vertical="top"/>
      <protection/>
    </xf>
    <xf numFmtId="203" fontId="22" fillId="0" borderId="29" xfId="21" applyNumberFormat="1" applyFont="1" applyBorder="1" applyAlignment="1">
      <alignment vertical="center"/>
      <protection/>
    </xf>
    <xf numFmtId="177" fontId="22" fillId="0" borderId="30" xfId="15" applyNumberFormat="1" applyFont="1" applyBorder="1" applyAlignment="1">
      <alignment vertical="center"/>
    </xf>
    <xf numFmtId="0" fontId="26" fillId="0" borderId="0" xfId="21" applyFont="1" applyBorder="1" applyAlignment="1">
      <alignment shrinkToFit="1"/>
      <protection/>
    </xf>
    <xf numFmtId="0" fontId="26" fillId="0" borderId="31" xfId="21" applyFont="1" applyBorder="1" applyAlignment="1">
      <alignment shrinkToFit="1"/>
      <protection/>
    </xf>
    <xf numFmtId="0" fontId="26" fillId="0" borderId="0" xfId="21" applyFont="1" applyBorder="1" applyAlignment="1">
      <alignment vertical="top"/>
      <protection/>
    </xf>
    <xf numFmtId="0" fontId="26" fillId="0" borderId="35" xfId="21" applyFont="1" applyBorder="1" applyAlignment="1">
      <alignment vertical="top"/>
      <protection/>
    </xf>
    <xf numFmtId="0" fontId="26" fillId="0" borderId="27" xfId="21" applyFont="1" applyBorder="1" applyAlignment="1">
      <alignment vertical="top"/>
      <protection/>
    </xf>
    <xf numFmtId="203" fontId="22" fillId="0" borderId="35" xfId="21" applyNumberFormat="1" applyFont="1" applyBorder="1" applyAlignment="1">
      <alignment vertical="center"/>
      <protection/>
    </xf>
    <xf numFmtId="177" fontId="22" fillId="0" borderId="27" xfId="15" applyNumberFormat="1" applyFont="1" applyBorder="1" applyAlignment="1">
      <alignment vertical="center"/>
    </xf>
    <xf numFmtId="0" fontId="28" fillId="0" borderId="0" xfId="21" applyFont="1" applyBorder="1" applyAlignment="1">
      <alignment vertical="top"/>
      <protection/>
    </xf>
    <xf numFmtId="0" fontId="26" fillId="0" borderId="0" xfId="21" applyFont="1" applyBorder="1" applyAlignment="1">
      <alignment horizontal="left" vertical="top"/>
      <protection/>
    </xf>
    <xf numFmtId="0" fontId="26" fillId="0" borderId="35" xfId="21" applyFont="1" applyBorder="1" applyAlignment="1">
      <alignment horizontal="left" vertical="top"/>
      <protection/>
    </xf>
    <xf numFmtId="0" fontId="26" fillId="0" borderId="27" xfId="21" applyFont="1" applyBorder="1" applyAlignment="1">
      <alignment horizontal="left" vertical="top"/>
      <protection/>
    </xf>
    <xf numFmtId="0" fontId="26" fillId="0" borderId="28" xfId="21" applyFont="1" applyBorder="1" applyAlignment="1">
      <alignment horizontal="left" vertical="top"/>
      <protection/>
    </xf>
    <xf numFmtId="0" fontId="26" fillId="0" borderId="32" xfId="21" applyFont="1" applyBorder="1" applyAlignment="1">
      <alignment horizontal="left" vertical="top"/>
      <protection/>
    </xf>
    <xf numFmtId="0" fontId="26" fillId="0" borderId="33" xfId="21" applyFont="1" applyBorder="1" applyAlignment="1">
      <alignment horizontal="left" vertical="top"/>
      <protection/>
    </xf>
    <xf numFmtId="203" fontId="22" fillId="0" borderId="32" xfId="21" applyNumberFormat="1" applyFont="1" applyBorder="1" applyAlignment="1">
      <alignment vertical="center"/>
      <protection/>
    </xf>
    <xf numFmtId="177" fontId="22" fillId="0" borderId="33" xfId="15" applyNumberFormat="1" applyFont="1" applyBorder="1" applyAlignment="1">
      <alignment vertical="center"/>
    </xf>
    <xf numFmtId="0" fontId="26" fillId="0" borderId="36" xfId="21" applyFont="1" applyBorder="1" applyAlignment="1">
      <alignment horizontal="center"/>
      <protection/>
    </xf>
    <xf numFmtId="0" fontId="26" fillId="0" borderId="29" xfId="21" applyFont="1" applyBorder="1" applyAlignment="1">
      <alignment vertical="top"/>
      <protection/>
    </xf>
    <xf numFmtId="0" fontId="26" fillId="0" borderId="16" xfId="21" applyFont="1" applyBorder="1" applyAlignment="1">
      <alignment vertical="top"/>
      <protection/>
    </xf>
    <xf numFmtId="0" fontId="26" fillId="0" borderId="30" xfId="21" applyFont="1" applyBorder="1" applyAlignment="1">
      <alignment vertical="top"/>
      <protection/>
    </xf>
    <xf numFmtId="194" fontId="22" fillId="0" borderId="29" xfId="21" applyNumberFormat="1" applyFont="1" applyBorder="1" applyAlignment="1">
      <alignment vertical="center"/>
      <protection/>
    </xf>
    <xf numFmtId="177" fontId="22" fillId="0" borderId="30" xfId="21" applyNumberFormat="1" applyFont="1" applyBorder="1" applyAlignment="1">
      <alignment vertical="center"/>
      <protection/>
    </xf>
    <xf numFmtId="0" fontId="26" fillId="0" borderId="31" xfId="21" applyFont="1" applyBorder="1" applyAlignment="1">
      <alignment vertical="top" shrinkToFit="1"/>
      <protection/>
    </xf>
    <xf numFmtId="0" fontId="26" fillId="0" borderId="36" xfId="21" applyFont="1" applyBorder="1" applyAlignment="1">
      <alignment horizontal="left" vertical="top" shrinkToFit="1"/>
      <protection/>
    </xf>
    <xf numFmtId="0" fontId="26" fillId="0" borderId="0" xfId="21" applyFont="1" applyBorder="1" applyAlignment="1">
      <alignment vertical="top"/>
      <protection/>
    </xf>
    <xf numFmtId="0" fontId="26" fillId="0" borderId="27" xfId="21" applyFont="1" applyBorder="1" applyAlignment="1">
      <alignment vertical="top"/>
      <protection/>
    </xf>
    <xf numFmtId="194" fontId="22" fillId="0" borderId="35" xfId="21" applyNumberFormat="1" applyFont="1" applyBorder="1" applyAlignment="1">
      <alignment vertical="center"/>
      <protection/>
    </xf>
    <xf numFmtId="177" fontId="22" fillId="0" borderId="27" xfId="21" applyNumberFormat="1" applyFont="1" applyBorder="1" applyAlignment="1">
      <alignment vertical="center"/>
      <protection/>
    </xf>
    <xf numFmtId="0" fontId="28" fillId="0" borderId="0" xfId="21" applyFont="1" applyBorder="1" applyAlignment="1">
      <alignment horizontal="left" vertical="top" wrapText="1" indent="1"/>
      <protection/>
    </xf>
    <xf numFmtId="0" fontId="26" fillId="0" borderId="36" xfId="21" applyFont="1" applyBorder="1" applyAlignment="1">
      <alignment vertical="top" shrinkToFit="1"/>
      <protection/>
    </xf>
    <xf numFmtId="0" fontId="26" fillId="0" borderId="0" xfId="21" applyFont="1" applyBorder="1" applyAlignment="1">
      <alignment horizontal="left" vertical="top" wrapText="1" indent="1"/>
      <protection/>
    </xf>
    <xf numFmtId="0" fontId="26" fillId="0" borderId="27" xfId="21" applyFont="1" applyBorder="1" applyAlignment="1">
      <alignment horizontal="left" vertical="top" wrapText="1" indent="1"/>
      <protection/>
    </xf>
    <xf numFmtId="0" fontId="26" fillId="0" borderId="44" xfId="21" applyFont="1" applyBorder="1" applyAlignment="1">
      <alignment horizontal="center"/>
      <protection/>
    </xf>
    <xf numFmtId="0" fontId="26" fillId="0" borderId="28" xfId="21" applyFont="1" applyBorder="1" applyAlignment="1">
      <alignment horizontal="left" vertical="top" wrapText="1" indent="1"/>
      <protection/>
    </xf>
    <xf numFmtId="0" fontId="26" fillId="0" borderId="33" xfId="21" applyFont="1" applyBorder="1" applyAlignment="1">
      <alignment horizontal="left" vertical="top" wrapText="1" indent="1"/>
      <protection/>
    </xf>
    <xf numFmtId="194" fontId="22" fillId="0" borderId="32" xfId="21" applyNumberFormat="1" applyFont="1" applyBorder="1" applyAlignment="1">
      <alignment vertical="center"/>
      <protection/>
    </xf>
    <xf numFmtId="177" fontId="22" fillId="0" borderId="33" xfId="21" applyNumberFormat="1" applyFont="1" applyBorder="1" applyAlignment="1">
      <alignment vertical="center"/>
      <protection/>
    </xf>
    <xf numFmtId="0" fontId="26" fillId="0" borderId="33" xfId="21" applyFont="1" applyBorder="1" applyAlignment="1">
      <alignment horizontal="center" vertical="center" shrinkToFit="1"/>
      <protection/>
    </xf>
    <xf numFmtId="0" fontId="26" fillId="0" borderId="44" xfId="21" applyFont="1" applyBorder="1" applyAlignment="1">
      <alignment vertical="top" shrinkToFit="1"/>
      <protection/>
    </xf>
    <xf numFmtId="0" fontId="27" fillId="0" borderId="29" xfId="21" applyFont="1" applyBorder="1" applyAlignment="1">
      <alignment horizontal="left" vertical="top"/>
      <protection/>
    </xf>
    <xf numFmtId="0" fontId="27" fillId="0" borderId="24" xfId="21" applyFont="1" applyBorder="1" applyAlignment="1">
      <alignment horizontal="left" vertical="top"/>
      <protection/>
    </xf>
    <xf numFmtId="203" fontId="24" fillId="0" borderId="26" xfId="21" applyNumberFormat="1" applyFont="1" applyBorder="1" applyAlignment="1">
      <alignment vertical="center"/>
      <protection/>
    </xf>
    <xf numFmtId="177" fontId="24" fillId="0" borderId="25" xfId="21" applyNumberFormat="1" applyFont="1" applyBorder="1" applyAlignment="1">
      <alignment vertical="center"/>
      <protection/>
    </xf>
    <xf numFmtId="0" fontId="27" fillId="0" borderId="25" xfId="21" applyFont="1" applyBorder="1" applyAlignment="1">
      <alignment horizontal="left" vertical="top"/>
      <protection/>
    </xf>
    <xf numFmtId="0" fontId="26" fillId="0" borderId="25" xfId="21" applyFont="1" applyBorder="1" applyAlignment="1">
      <alignment shrinkToFit="1"/>
      <protection/>
    </xf>
    <xf numFmtId="0" fontId="26" fillId="0" borderId="34" xfId="21" applyFont="1" applyBorder="1" applyAlignment="1">
      <alignment shrinkToFit="1"/>
      <protection/>
    </xf>
    <xf numFmtId="0" fontId="26" fillId="0" borderId="0" xfId="21" applyFont="1" applyBorder="1" applyAlignment="1">
      <alignment vertical="top" wrapText="1"/>
      <protection/>
    </xf>
    <xf numFmtId="0" fontId="28" fillId="0" borderId="0" xfId="21" applyFont="1" applyBorder="1" applyAlignment="1">
      <alignment vertical="top" wrapText="1"/>
      <protection/>
    </xf>
    <xf numFmtId="0" fontId="26" fillId="0" borderId="35" xfId="21" applyFont="1" applyBorder="1" applyAlignment="1">
      <alignment vertical="top" wrapText="1"/>
      <protection/>
    </xf>
    <xf numFmtId="0" fontId="26" fillId="0" borderId="27" xfId="21" applyFont="1" applyBorder="1" applyAlignment="1">
      <alignment vertical="top" wrapText="1"/>
      <protection/>
    </xf>
    <xf numFmtId="0" fontId="26" fillId="0" borderId="36" xfId="21" applyFont="1" applyBorder="1" applyAlignment="1">
      <alignment horizontal="center"/>
      <protection/>
    </xf>
    <xf numFmtId="0" fontId="26" fillId="0" borderId="29" xfId="21" applyFont="1" applyBorder="1">
      <alignment/>
      <protection/>
    </xf>
    <xf numFmtId="0" fontId="26" fillId="0" borderId="16" xfId="21" applyFont="1" applyBorder="1">
      <alignment/>
      <protection/>
    </xf>
    <xf numFmtId="0" fontId="26" fillId="0" borderId="30" xfId="21" applyFont="1" applyBorder="1">
      <alignment/>
      <protection/>
    </xf>
    <xf numFmtId="0" fontId="26" fillId="0" borderId="35" xfId="21" applyFont="1" applyBorder="1" applyAlignment="1">
      <alignment horizontal="left" vertical="top" wrapText="1"/>
      <protection/>
    </xf>
    <xf numFmtId="0" fontId="26" fillId="0" borderId="0" xfId="21" applyFont="1" applyBorder="1" applyAlignment="1">
      <alignment horizontal="left" vertical="top" wrapText="1"/>
      <protection/>
    </xf>
    <xf numFmtId="0" fontId="26" fillId="0" borderId="27" xfId="21" applyFont="1" applyBorder="1" applyAlignment="1">
      <alignment horizontal="left" vertical="top" wrapText="1"/>
      <protection/>
    </xf>
    <xf numFmtId="0" fontId="28" fillId="0" borderId="0" xfId="21" applyFont="1" applyBorder="1" applyAlignment="1">
      <alignment horizontal="left" vertical="top" wrapText="1"/>
      <protection/>
    </xf>
    <xf numFmtId="0" fontId="26" fillId="0" borderId="35" xfId="21" applyFont="1" applyBorder="1" applyAlignment="1">
      <alignment horizontal="left" vertical="top" wrapText="1" indent="1"/>
      <protection/>
    </xf>
    <xf numFmtId="0" fontId="26" fillId="0" borderId="44" xfId="21" applyFont="1" applyBorder="1" applyAlignment="1">
      <alignment horizontal="center"/>
      <protection/>
    </xf>
    <xf numFmtId="0" fontId="26" fillId="0" borderId="32" xfId="21" applyFont="1" applyBorder="1" applyAlignment="1">
      <alignment horizontal="left" vertical="top" wrapText="1" indent="1"/>
      <protection/>
    </xf>
    <xf numFmtId="0" fontId="26" fillId="0" borderId="32" xfId="21" applyFont="1" applyBorder="1" applyAlignment="1">
      <alignment horizontal="center" shrinkToFit="1"/>
      <protection/>
    </xf>
    <xf numFmtId="0" fontId="26" fillId="0" borderId="33" xfId="21" applyFont="1" applyBorder="1" applyAlignment="1">
      <alignment horizontal="center" shrinkToFit="1"/>
      <protection/>
    </xf>
    <xf numFmtId="0" fontId="27" fillId="0" borderId="29" xfId="21" applyFont="1" applyBorder="1" applyAlignment="1">
      <alignment horizontal="left" vertical="top" wrapText="1"/>
      <protection/>
    </xf>
    <xf numFmtId="0" fontId="27" fillId="0" borderId="16" xfId="21" applyFont="1" applyBorder="1" applyAlignment="1">
      <alignment horizontal="left" vertical="top" wrapText="1"/>
      <protection/>
    </xf>
    <xf numFmtId="0" fontId="27" fillId="0" borderId="30" xfId="21" applyFont="1" applyBorder="1" applyAlignment="1">
      <alignment horizontal="left" vertical="top" wrapText="1"/>
      <protection/>
    </xf>
    <xf numFmtId="203" fontId="24" fillId="0" borderId="26" xfId="21" applyNumberFormat="1" applyFont="1" applyBorder="1" applyAlignment="1">
      <alignment vertical="center" wrapText="1"/>
      <protection/>
    </xf>
    <xf numFmtId="177" fontId="24" fillId="0" borderId="25" xfId="21" applyNumberFormat="1" applyFont="1" applyBorder="1" applyAlignment="1">
      <alignment vertical="center" wrapText="1"/>
      <protection/>
    </xf>
    <xf numFmtId="0" fontId="26" fillId="0" borderId="24" xfId="21" applyFont="1" applyBorder="1" applyAlignment="1">
      <alignment shrinkToFit="1"/>
      <protection/>
    </xf>
    <xf numFmtId="0" fontId="26" fillId="0" borderId="29" xfId="21" applyFont="1" applyBorder="1" applyAlignment="1">
      <alignment horizontal="center" shrinkToFit="1"/>
      <protection/>
    </xf>
    <xf numFmtId="0" fontId="26" fillId="0" borderId="30" xfId="21" applyFont="1" applyBorder="1" applyAlignment="1">
      <alignment horizontal="center" shrinkToFit="1"/>
      <protection/>
    </xf>
    <xf numFmtId="0" fontId="26" fillId="0" borderId="31" xfId="21" applyFont="1" applyBorder="1" applyAlignment="1">
      <alignment horizontal="center" shrinkToFit="1"/>
      <protection/>
    </xf>
    <xf numFmtId="0" fontId="26" fillId="0" borderId="35" xfId="21" applyFont="1" applyBorder="1" applyAlignment="1">
      <alignment horizontal="center"/>
      <protection/>
    </xf>
    <xf numFmtId="0" fontId="26" fillId="0" borderId="26" xfId="21" applyFont="1" applyBorder="1" applyAlignment="1">
      <alignment horizontal="left" vertical="top"/>
      <protection/>
    </xf>
    <xf numFmtId="0" fontId="26" fillId="0" borderId="24" xfId="21" applyFont="1" applyBorder="1" applyAlignment="1">
      <alignment horizontal="left" vertical="top"/>
      <protection/>
    </xf>
    <xf numFmtId="0" fontId="26" fillId="0" borderId="25" xfId="21" applyFont="1" applyBorder="1" applyAlignment="1">
      <alignment horizontal="left" vertical="top"/>
      <protection/>
    </xf>
    <xf numFmtId="203" fontId="22" fillId="0" borderId="0" xfId="21" applyNumberFormat="1" applyFont="1" applyBorder="1" applyAlignment="1">
      <alignment vertical="center"/>
      <protection/>
    </xf>
    <xf numFmtId="177" fontId="22" fillId="0" borderId="27" xfId="21" applyNumberFormat="1" applyFont="1" applyBorder="1" applyAlignment="1">
      <alignment vertical="center"/>
      <protection/>
    </xf>
    <xf numFmtId="203" fontId="22" fillId="0" borderId="35" xfId="21" applyNumberFormat="1" applyFont="1" applyBorder="1" applyAlignment="1">
      <alignment vertical="center"/>
      <protection/>
    </xf>
    <xf numFmtId="0" fontId="26" fillId="0" borderId="26" xfId="21" applyFont="1" applyBorder="1" applyAlignment="1">
      <alignment shrinkToFit="1"/>
      <protection/>
    </xf>
    <xf numFmtId="0" fontId="26" fillId="0" borderId="36" xfId="21" applyFont="1" applyBorder="1" applyAlignment="1">
      <alignment horizontal="center" shrinkToFit="1"/>
      <protection/>
    </xf>
    <xf numFmtId="0" fontId="26" fillId="0" borderId="26" xfId="21" applyFont="1" applyBorder="1" applyAlignment="1">
      <alignment vertical="top" shrinkToFit="1"/>
      <protection/>
    </xf>
    <xf numFmtId="0" fontId="26" fillId="0" borderId="35" xfId="21" applyFont="1" applyBorder="1" applyAlignment="1">
      <alignment horizontal="left" vertical="top"/>
      <protection/>
    </xf>
    <xf numFmtId="0" fontId="26" fillId="0" borderId="0" xfId="21" applyFont="1" applyBorder="1" applyAlignment="1">
      <alignment horizontal="left" vertical="top"/>
      <protection/>
    </xf>
    <xf numFmtId="0" fontId="26" fillId="0" borderId="27" xfId="21" applyFont="1" applyBorder="1" applyAlignment="1">
      <alignment horizontal="left" vertical="top"/>
      <protection/>
    </xf>
    <xf numFmtId="203" fontId="22" fillId="0" borderId="32" xfId="21" applyNumberFormat="1" applyFont="1" applyBorder="1" applyAlignment="1">
      <alignment vertical="center"/>
      <protection/>
    </xf>
    <xf numFmtId="177" fontId="22" fillId="0" borderId="33" xfId="21" applyNumberFormat="1" applyFont="1" applyBorder="1" applyAlignment="1">
      <alignment vertical="center"/>
      <protection/>
    </xf>
    <xf numFmtId="0" fontId="26" fillId="0" borderId="36" xfId="21" applyFont="1" applyBorder="1" applyAlignment="1">
      <alignment/>
      <protection/>
    </xf>
    <xf numFmtId="0" fontId="26" fillId="0" borderId="35" xfId="21" applyFont="1" applyBorder="1" applyAlignment="1">
      <alignment vertical="center"/>
      <protection/>
    </xf>
    <xf numFmtId="0" fontId="26" fillId="0" borderId="29" xfId="21" applyFont="1" applyBorder="1" applyAlignment="1">
      <alignment vertical="center"/>
      <protection/>
    </xf>
    <xf numFmtId="0" fontId="26" fillId="0" borderId="30" xfId="21" applyFont="1" applyBorder="1" applyAlignment="1">
      <alignment vertical="center"/>
      <protection/>
    </xf>
    <xf numFmtId="0" fontId="28" fillId="0" borderId="0" xfId="21" applyFont="1" applyBorder="1" applyAlignment="1">
      <alignment vertical="center"/>
      <protection/>
    </xf>
    <xf numFmtId="0" fontId="26" fillId="0" borderId="36" xfId="21" applyFont="1" applyBorder="1" applyAlignment="1">
      <alignment horizontal="left" vertical="center" shrinkToFit="1"/>
      <protection/>
    </xf>
    <xf numFmtId="0" fontId="26" fillId="0" borderId="27" xfId="21" applyFont="1" applyBorder="1" applyAlignment="1">
      <alignment vertical="center"/>
      <protection/>
    </xf>
    <xf numFmtId="0" fontId="26" fillId="0" borderId="32" xfId="21" applyFont="1" applyBorder="1" applyAlignment="1">
      <alignment vertical="center"/>
      <protection/>
    </xf>
    <xf numFmtId="0" fontId="26" fillId="0" borderId="33" xfId="21" applyFont="1" applyBorder="1" applyAlignment="1">
      <alignment vertical="center"/>
      <protection/>
    </xf>
    <xf numFmtId="0" fontId="26" fillId="0" borderId="44" xfId="21" applyFont="1" applyBorder="1" applyAlignment="1">
      <alignment horizontal="left" vertical="center" shrinkToFit="1"/>
      <protection/>
    </xf>
    <xf numFmtId="0" fontId="26" fillId="0" borderId="44" xfId="21" applyFont="1" applyBorder="1" applyAlignment="1">
      <alignment horizontal="center" shrinkToFit="1"/>
      <protection/>
    </xf>
    <xf numFmtId="0" fontId="27" fillId="0" borderId="29" xfId="21" applyFont="1" applyBorder="1" applyAlignment="1">
      <alignment vertical="top"/>
      <protection/>
    </xf>
    <xf numFmtId="0" fontId="27" fillId="0" borderId="16" xfId="21" applyFont="1" applyBorder="1" applyAlignment="1">
      <alignment/>
      <protection/>
    </xf>
    <xf numFmtId="0" fontId="27" fillId="0" borderId="30" xfId="21" applyFont="1" applyBorder="1" applyAlignment="1">
      <alignment/>
      <protection/>
    </xf>
    <xf numFmtId="203" fontId="24" fillId="0" borderId="29" xfId="21" applyNumberFormat="1" applyFont="1" applyBorder="1" applyAlignment="1">
      <alignment vertical="center"/>
      <protection/>
    </xf>
    <xf numFmtId="177" fontId="24" fillId="0" borderId="30" xfId="21" applyNumberFormat="1" applyFont="1" applyBorder="1" applyAlignment="1">
      <alignment vertical="center"/>
      <protection/>
    </xf>
    <xf numFmtId="0" fontId="28" fillId="0" borderId="0" xfId="21" applyFont="1" applyBorder="1" applyAlignment="1">
      <alignment/>
      <protection/>
    </xf>
    <xf numFmtId="0" fontId="26" fillId="0" borderId="31" xfId="21" applyFont="1" applyBorder="1" applyAlignment="1">
      <alignment horizontal="left" vertical="top" shrinkToFit="1"/>
      <protection/>
    </xf>
    <xf numFmtId="0" fontId="26" fillId="0" borderId="29" xfId="21" applyFont="1" applyBorder="1" applyAlignment="1">
      <alignment horizontal="left" vertical="top" shrinkToFit="1"/>
      <protection/>
    </xf>
    <xf numFmtId="0" fontId="26" fillId="0" borderId="30" xfId="21" applyFont="1" applyBorder="1" applyAlignment="1">
      <alignment horizontal="left" vertical="top" shrinkToFit="1"/>
      <protection/>
    </xf>
    <xf numFmtId="0" fontId="26" fillId="0" borderId="35" xfId="21" applyFont="1" applyBorder="1">
      <alignment/>
      <protection/>
    </xf>
    <xf numFmtId="0" fontId="26" fillId="0" borderId="0" xfId="21" applyFont="1" applyBorder="1">
      <alignment/>
      <protection/>
    </xf>
    <xf numFmtId="0" fontId="26" fillId="0" borderId="27" xfId="21" applyFont="1" applyBorder="1">
      <alignment/>
      <protection/>
    </xf>
    <xf numFmtId="203" fontId="24" fillId="0" borderId="35" xfId="21" applyNumberFormat="1" applyFont="1" applyBorder="1" applyAlignment="1">
      <alignment vertical="center"/>
      <protection/>
    </xf>
    <xf numFmtId="177" fontId="24" fillId="0" borderId="27" xfId="21" applyNumberFormat="1" applyFont="1" applyBorder="1" applyAlignment="1">
      <alignment vertical="center"/>
      <protection/>
    </xf>
    <xf numFmtId="0" fontId="28" fillId="0" borderId="0" xfId="21" applyFont="1" applyBorder="1">
      <alignment/>
      <protection/>
    </xf>
    <xf numFmtId="0" fontId="26" fillId="0" borderId="36" xfId="21" applyFont="1" applyFill="1" applyBorder="1" applyAlignment="1">
      <alignment vertical="top" shrinkToFit="1"/>
      <protection/>
    </xf>
    <xf numFmtId="0" fontId="26" fillId="0" borderId="27" xfId="21" applyFont="1" applyBorder="1" applyAlignment="1">
      <alignment horizontal="center" vertical="top" shrinkToFit="1"/>
      <protection/>
    </xf>
    <xf numFmtId="0" fontId="26" fillId="0" borderId="0" xfId="21" applyFont="1" applyBorder="1" applyAlignment="1">
      <alignment horizontal="center"/>
      <protection/>
    </xf>
    <xf numFmtId="0" fontId="26" fillId="0" borderId="33" xfId="21" applyFont="1" applyBorder="1" applyAlignment="1">
      <alignment vertical="top"/>
      <protection/>
    </xf>
    <xf numFmtId="203" fontId="24" fillId="0" borderId="32" xfId="21" applyNumberFormat="1" applyFont="1" applyBorder="1" applyAlignment="1">
      <alignment vertical="center"/>
      <protection/>
    </xf>
    <xf numFmtId="177" fontId="24" fillId="0" borderId="33" xfId="21" applyNumberFormat="1" applyFont="1" applyBorder="1" applyAlignment="1">
      <alignment vertical="center"/>
      <protection/>
    </xf>
    <xf numFmtId="0" fontId="26" fillId="0" borderId="0" xfId="21" applyFont="1" applyBorder="1" applyAlignment="1">
      <alignment horizontal="center" vertical="top" shrinkToFit="1"/>
      <protection/>
    </xf>
    <xf numFmtId="0" fontId="26" fillId="0" borderId="0" xfId="21" applyFont="1" applyBorder="1" applyAlignment="1">
      <alignment/>
      <protection/>
    </xf>
    <xf numFmtId="0" fontId="26" fillId="0" borderId="31" xfId="21" applyFont="1" applyBorder="1" applyAlignment="1">
      <alignment horizontal="center" vertical="top" shrinkToFit="1"/>
      <protection/>
    </xf>
    <xf numFmtId="0" fontId="26" fillId="0" borderId="36" xfId="21" applyFont="1" applyBorder="1" applyAlignment="1">
      <alignment vertical="top"/>
      <protection/>
    </xf>
    <xf numFmtId="0" fontId="28" fillId="0" borderId="0" xfId="21" applyFont="1" applyBorder="1" applyAlignment="1">
      <alignment horizontal="left" vertical="top" indent="1"/>
      <protection/>
    </xf>
    <xf numFmtId="0" fontId="26" fillId="0" borderId="0" xfId="21" applyFont="1" applyBorder="1" applyAlignment="1">
      <alignment horizontal="center" vertical="top" shrinkToFit="1"/>
      <protection/>
    </xf>
    <xf numFmtId="0" fontId="26" fillId="0" borderId="36" xfId="21" applyFont="1" applyBorder="1" applyAlignment="1">
      <alignment horizontal="left" vertical="top" indent="1"/>
      <protection/>
    </xf>
    <xf numFmtId="0" fontId="26" fillId="0" borderId="44" xfId="21" applyFont="1" applyBorder="1" applyAlignment="1">
      <alignment horizontal="left" vertical="top" shrinkToFit="1"/>
      <protection/>
    </xf>
    <xf numFmtId="0" fontId="27" fillId="0" borderId="16" xfId="21" applyFont="1" applyBorder="1" applyAlignment="1">
      <alignment vertical="top"/>
      <protection/>
    </xf>
    <xf numFmtId="0" fontId="27" fillId="0" borderId="30" xfId="21" applyFont="1" applyBorder="1" applyAlignment="1">
      <alignment vertical="top"/>
      <protection/>
    </xf>
    <xf numFmtId="0" fontId="26" fillId="0" borderId="29" xfId="21" applyFont="1" applyBorder="1" applyAlignment="1">
      <alignment shrinkToFit="1"/>
      <protection/>
    </xf>
    <xf numFmtId="0" fontId="26" fillId="0" borderId="29" xfId="21" applyFont="1" applyBorder="1" applyAlignment="1">
      <alignment shrinkToFit="1"/>
      <protection/>
    </xf>
    <xf numFmtId="0" fontId="26" fillId="0" borderId="30" xfId="21" applyFont="1" applyBorder="1" applyAlignment="1">
      <alignment shrinkToFit="1"/>
      <protection/>
    </xf>
    <xf numFmtId="0" fontId="26" fillId="0" borderId="35" xfId="21" applyFont="1" applyBorder="1" applyAlignment="1">
      <alignment shrinkToFit="1"/>
      <protection/>
    </xf>
    <xf numFmtId="0" fontId="26" fillId="0" borderId="27" xfId="21" applyFont="1" applyBorder="1" applyAlignment="1">
      <alignment shrinkToFit="1"/>
      <protection/>
    </xf>
    <xf numFmtId="0" fontId="26" fillId="0" borderId="32" xfId="21" applyFont="1" applyBorder="1" applyAlignment="1">
      <alignment vertical="top"/>
      <protection/>
    </xf>
    <xf numFmtId="0" fontId="26" fillId="0" borderId="28" xfId="21" applyFont="1" applyBorder="1" applyAlignment="1">
      <alignment vertical="top"/>
      <protection/>
    </xf>
    <xf numFmtId="0" fontId="26" fillId="0" borderId="32" xfId="21" applyFont="1" applyBorder="1" applyAlignment="1">
      <alignment shrinkToFit="1"/>
      <protection/>
    </xf>
    <xf numFmtId="0" fontId="27" fillId="0" borderId="35" xfId="21" applyFont="1" applyBorder="1" applyAlignment="1">
      <alignment vertical="top"/>
      <protection/>
    </xf>
    <xf numFmtId="0" fontId="27" fillId="0" borderId="0" xfId="21" applyFont="1" applyBorder="1" applyAlignment="1">
      <alignment vertical="top"/>
      <protection/>
    </xf>
    <xf numFmtId="0" fontId="27" fillId="0" borderId="27" xfId="21" applyFont="1" applyBorder="1" applyAlignment="1">
      <alignment vertical="top"/>
      <protection/>
    </xf>
    <xf numFmtId="0" fontId="26" fillId="0" borderId="35" xfId="21" applyFont="1" applyBorder="1" applyAlignment="1">
      <alignment horizontal="center" vertical="top"/>
      <protection/>
    </xf>
    <xf numFmtId="0" fontId="26" fillId="0" borderId="0" xfId="21" applyFont="1" applyBorder="1" applyAlignment="1">
      <alignment horizontal="center" vertical="top"/>
      <protection/>
    </xf>
    <xf numFmtId="0" fontId="26" fillId="0" borderId="27" xfId="21" applyFont="1" applyBorder="1" applyAlignment="1">
      <alignment vertical="top" wrapText="1"/>
      <protection/>
    </xf>
    <xf numFmtId="0" fontId="26" fillId="0" borderId="31" xfId="21" applyFont="1" applyBorder="1" applyAlignment="1">
      <alignment vertical="top" wrapText="1"/>
      <protection/>
    </xf>
    <xf numFmtId="203" fontId="22" fillId="0" borderId="29" xfId="21" applyNumberFormat="1" applyFont="1" applyBorder="1" applyAlignment="1">
      <alignment vertical="center" wrapText="1"/>
      <protection/>
    </xf>
    <xf numFmtId="177" fontId="22" fillId="0" borderId="30" xfId="21" applyNumberFormat="1" applyFont="1" applyBorder="1" applyAlignment="1">
      <alignment vertical="center" wrapText="1"/>
      <protection/>
    </xf>
    <xf numFmtId="0" fontId="26" fillId="0" borderId="36" xfId="21" applyFont="1" applyBorder="1">
      <alignment/>
      <protection/>
    </xf>
    <xf numFmtId="0" fontId="26" fillId="0" borderId="35" xfId="21" applyFont="1" applyBorder="1" applyAlignment="1">
      <alignment shrinkToFit="1"/>
      <protection/>
    </xf>
    <xf numFmtId="0" fontId="26" fillId="0" borderId="27" xfId="21" applyFont="1" applyBorder="1" applyAlignment="1">
      <alignment shrinkToFit="1"/>
      <protection/>
    </xf>
    <xf numFmtId="0" fontId="26" fillId="0" borderId="32" xfId="21" applyFont="1" applyBorder="1" applyAlignment="1">
      <alignment horizontal="center" vertical="top"/>
      <protection/>
    </xf>
    <xf numFmtId="0" fontId="26" fillId="0" borderId="28" xfId="21" applyFont="1" applyBorder="1" applyAlignment="1">
      <alignment horizontal="center" vertical="top"/>
      <protection/>
    </xf>
    <xf numFmtId="0" fontId="26" fillId="0" borderId="33" xfId="21" applyFont="1" applyBorder="1" applyAlignment="1">
      <alignment vertical="top" wrapText="1"/>
      <protection/>
    </xf>
    <xf numFmtId="0" fontId="26" fillId="0" borderId="44" xfId="21" applyFont="1" applyBorder="1" applyAlignment="1">
      <alignment vertical="top" wrapText="1"/>
      <protection/>
    </xf>
    <xf numFmtId="203" fontId="22" fillId="0" borderId="32" xfId="21" applyNumberFormat="1" applyFont="1" applyBorder="1" applyAlignment="1">
      <alignment vertical="center" wrapText="1"/>
      <protection/>
    </xf>
    <xf numFmtId="177" fontId="22" fillId="0" borderId="33" xfId="21" applyNumberFormat="1" applyFont="1" applyBorder="1" applyAlignment="1">
      <alignment vertical="center" wrapText="1"/>
      <protection/>
    </xf>
    <xf numFmtId="0" fontId="26" fillId="0" borderId="44" xfId="21" applyFont="1" applyBorder="1">
      <alignment/>
      <protection/>
    </xf>
    <xf numFmtId="0" fontId="26" fillId="0" borderId="44" xfId="21" applyFont="1" applyBorder="1" applyAlignment="1">
      <alignment horizontal="center" shrinkToFit="1"/>
      <protection/>
    </xf>
    <xf numFmtId="0" fontId="27" fillId="0" borderId="35" xfId="21" applyFont="1" applyBorder="1" applyAlignment="1">
      <alignment horizontal="left" vertical="top"/>
      <protection/>
    </xf>
    <xf numFmtId="0" fontId="27" fillId="0" borderId="0" xfId="21" applyFont="1" applyBorder="1" applyAlignment="1">
      <alignment horizontal="left" vertical="top"/>
      <protection/>
    </xf>
    <xf numFmtId="0" fontId="27" fillId="0" borderId="27" xfId="21" applyFont="1" applyBorder="1" applyAlignment="1">
      <alignment horizontal="left" vertical="top"/>
      <protection/>
    </xf>
    <xf numFmtId="0" fontId="26" fillId="0" borderId="31" xfId="21" applyFont="1" applyBorder="1" applyAlignment="1">
      <alignment horizontal="center" shrinkToFit="1"/>
      <protection/>
    </xf>
    <xf numFmtId="0" fontId="26" fillId="0" borderId="30" xfId="21" applyFont="1" applyBorder="1" applyAlignment="1">
      <alignment shrinkToFit="1"/>
      <protection/>
    </xf>
    <xf numFmtId="0" fontId="26" fillId="0" borderId="35" xfId="21" applyFont="1" applyBorder="1" applyAlignment="1">
      <alignment horizontal="center"/>
      <protection/>
    </xf>
    <xf numFmtId="0" fontId="26" fillId="0" borderId="29" xfId="21" applyFont="1" applyBorder="1" applyAlignment="1">
      <alignment horizontal="left" vertical="top"/>
      <protection/>
    </xf>
    <xf numFmtId="0" fontId="26" fillId="0" borderId="16" xfId="21" applyFont="1" applyBorder="1" applyAlignment="1">
      <alignment horizontal="left" vertical="top"/>
      <protection/>
    </xf>
    <xf numFmtId="0" fontId="26" fillId="0" borderId="30" xfId="21" applyFont="1" applyBorder="1" applyAlignment="1">
      <alignment horizontal="left" vertical="top"/>
      <protection/>
    </xf>
    <xf numFmtId="208" fontId="26" fillId="0" borderId="36" xfId="21" applyNumberFormat="1" applyFont="1" applyBorder="1" applyAlignment="1">
      <alignment vertical="top" shrinkToFit="1"/>
      <protection/>
    </xf>
    <xf numFmtId="0" fontId="26" fillId="0" borderId="36" xfId="21" applyFont="1" applyBorder="1" applyAlignment="1">
      <alignment horizontal="center" shrinkToFit="1"/>
      <protection/>
    </xf>
    <xf numFmtId="0" fontId="26" fillId="0" borderId="36" xfId="21" applyFont="1" applyBorder="1" applyAlignment="1">
      <alignment vertical="center" shrinkToFit="1"/>
      <protection/>
    </xf>
    <xf numFmtId="203" fontId="26" fillId="0" borderId="31" xfId="21" applyNumberFormat="1" applyFont="1" applyBorder="1" applyAlignment="1">
      <alignment horizontal="left" vertical="top" shrinkToFit="1"/>
      <protection/>
    </xf>
    <xf numFmtId="203" fontId="26" fillId="0" borderId="36" xfId="21" applyNumberFormat="1" applyFont="1" applyBorder="1" applyAlignment="1">
      <alignment horizontal="left" vertical="top" shrinkToFit="1"/>
      <protection/>
    </xf>
    <xf numFmtId="0" fontId="26" fillId="0" borderId="36" xfId="21" applyNumberFormat="1" applyFont="1" applyBorder="1" applyAlignment="1">
      <alignment vertical="top" shrinkToFit="1"/>
      <protection/>
    </xf>
    <xf numFmtId="0" fontId="26" fillId="0" borderId="44" xfId="21" applyNumberFormat="1" applyFont="1" applyBorder="1" applyAlignment="1">
      <alignment vertical="top" shrinkToFit="1"/>
      <protection/>
    </xf>
    <xf numFmtId="49" fontId="26" fillId="0" borderId="31" xfId="21" applyNumberFormat="1" applyFont="1" applyBorder="1" applyAlignment="1">
      <alignment vertical="top" shrinkToFit="1"/>
      <protection/>
    </xf>
    <xf numFmtId="49" fontId="26" fillId="0" borderId="36" xfId="21" applyNumberFormat="1" applyFont="1" applyBorder="1" applyAlignment="1">
      <alignment vertical="top" shrinkToFit="1"/>
      <protection/>
    </xf>
    <xf numFmtId="0" fontId="26" fillId="0" borderId="44" xfId="21" applyFont="1" applyBorder="1" applyAlignment="1">
      <alignment horizontal="center" vertical="center" shrinkToFit="1"/>
      <protection/>
    </xf>
    <xf numFmtId="49" fontId="26" fillId="0" borderId="44" xfId="21" applyNumberFormat="1" applyFont="1" applyBorder="1" applyAlignment="1">
      <alignment vertical="top" shrinkToFit="1"/>
      <protection/>
    </xf>
    <xf numFmtId="0" fontId="27" fillId="0" borderId="16" xfId="21" applyFont="1" applyBorder="1" applyAlignment="1">
      <alignment horizontal="left" vertical="top"/>
      <protection/>
    </xf>
    <xf numFmtId="0" fontId="27" fillId="0" borderId="30" xfId="21" applyFont="1" applyBorder="1" applyAlignment="1">
      <alignment horizontal="left" vertical="top"/>
      <protection/>
    </xf>
    <xf numFmtId="203" fontId="24" fillId="0" borderId="32" xfId="21" applyNumberFormat="1" applyFont="1" applyBorder="1" applyAlignment="1">
      <alignment vertical="center"/>
      <protection/>
    </xf>
    <xf numFmtId="177" fontId="24" fillId="0" borderId="33" xfId="21" applyNumberFormat="1" applyFont="1" applyBorder="1" applyAlignment="1">
      <alignment vertical="center"/>
      <protection/>
    </xf>
    <xf numFmtId="0" fontId="26" fillId="0" borderId="26" xfId="21" applyFont="1" applyBorder="1" applyAlignment="1">
      <alignment vertical="top"/>
      <protection/>
    </xf>
    <xf numFmtId="0" fontId="26" fillId="0" borderId="24" xfId="21" applyFont="1" applyBorder="1" applyAlignment="1">
      <alignment vertical="top"/>
      <protection/>
    </xf>
    <xf numFmtId="0" fontId="26" fillId="0" borderId="25" xfId="21" applyFont="1" applyBorder="1" applyAlignment="1">
      <alignment vertical="top"/>
      <protection/>
    </xf>
    <xf numFmtId="0" fontId="26" fillId="0" borderId="32" xfId="21" applyFont="1" applyBorder="1" applyAlignment="1">
      <alignment shrinkToFit="1"/>
      <protection/>
    </xf>
    <xf numFmtId="0" fontId="26" fillId="0" borderId="33" xfId="21" applyFont="1" applyBorder="1" applyAlignment="1">
      <alignment shrinkToFit="1"/>
      <protection/>
    </xf>
    <xf numFmtId="0" fontId="26" fillId="0" borderId="32" xfId="21" applyFont="1" applyBorder="1" applyAlignment="1">
      <alignment horizontal="center" vertical="top"/>
      <protection/>
    </xf>
    <xf numFmtId="0" fontId="26" fillId="0" borderId="28" xfId="21" applyFont="1" applyBorder="1" applyAlignment="1">
      <alignment horizontal="center" vertical="top"/>
      <protection/>
    </xf>
    <xf numFmtId="0" fontId="28" fillId="0" borderId="0" xfId="21" applyFont="1" applyAlignment="1">
      <alignment horizontal="left" vertical="top" indent="1"/>
      <protection/>
    </xf>
    <xf numFmtId="0" fontId="3" fillId="0" borderId="28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3" fillId="0" borderId="28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0" fontId="10" fillId="0" borderId="15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/>
    </xf>
    <xf numFmtId="0" fontId="5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7" xfId="0" applyBorder="1" applyAlignment="1">
      <alignment/>
    </xf>
    <xf numFmtId="215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9" fillId="0" borderId="27" xfId="0" applyFont="1" applyBorder="1" applyAlignment="1">
      <alignment horizontal="distributed" vertical="center"/>
    </xf>
    <xf numFmtId="21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0" fillId="0" borderId="27" xfId="0" applyFont="1" applyBorder="1" applyAlignment="1">
      <alignment horizontal="distributed" vertical="center"/>
    </xf>
    <xf numFmtId="213" fontId="1" fillId="0" borderId="0" xfId="0" applyNumberFormat="1" applyFont="1" applyAlignment="1">
      <alignment horizontal="right"/>
    </xf>
    <xf numFmtId="0" fontId="30" fillId="0" borderId="47" xfId="0" applyFont="1" applyBorder="1" applyAlignment="1">
      <alignment horizontal="distributed" vertical="center"/>
    </xf>
    <xf numFmtId="213" fontId="1" fillId="0" borderId="4" xfId="0" applyNumberFormat="1" applyFont="1" applyBorder="1" applyAlignment="1">
      <alignment horizontal="right"/>
    </xf>
    <xf numFmtId="0" fontId="31" fillId="0" borderId="0" xfId="22" applyFont="1">
      <alignment/>
      <protection/>
    </xf>
    <xf numFmtId="0" fontId="32" fillId="0" borderId="0" xfId="22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22">
      <alignment/>
      <protection/>
    </xf>
    <xf numFmtId="0" fontId="32" fillId="0" borderId="0" xfId="0" applyFont="1" applyAlignment="1">
      <alignment vertical="center"/>
    </xf>
    <xf numFmtId="0" fontId="1" fillId="0" borderId="0" xfId="22" applyFont="1">
      <alignment/>
      <protection/>
    </xf>
    <xf numFmtId="0" fontId="1" fillId="0" borderId="0" xfId="22" applyFont="1" applyBorder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 shrinkToFit="1"/>
    </xf>
    <xf numFmtId="0" fontId="1" fillId="0" borderId="11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8" fillId="0" borderId="17" xfId="0" applyFont="1" applyBorder="1" applyAlignment="1">
      <alignment vertical="center" shrinkToFit="1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7" xfId="0" applyFont="1" applyBorder="1" applyAlignment="1">
      <alignment shrinkToFit="1"/>
    </xf>
    <xf numFmtId="0" fontId="8" fillId="0" borderId="11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1" xfId="0" applyFont="1" applyBorder="1" applyAlignment="1">
      <alignment horizontal="center" shrinkToFit="1"/>
    </xf>
    <xf numFmtId="0" fontId="8" fillId="0" borderId="16" xfId="0" applyFont="1" applyBorder="1" applyAlignment="1">
      <alignment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" fillId="0" borderId="9" xfId="22" applyFont="1" applyBorder="1" applyAlignment="1">
      <alignment shrinkToFit="1"/>
      <protection/>
    </xf>
    <xf numFmtId="0" fontId="1" fillId="0" borderId="23" xfId="22" applyNumberFormat="1" applyFont="1" applyBorder="1" applyAlignment="1">
      <alignment shrinkToFit="1"/>
      <protection/>
    </xf>
    <xf numFmtId="0" fontId="1" fillId="0" borderId="8" xfId="22" applyFont="1" applyBorder="1" applyAlignment="1">
      <alignment shrinkToFit="1"/>
      <protection/>
    </xf>
    <xf numFmtId="0" fontId="1" fillId="0" borderId="0" xfId="22" applyFont="1" applyAlignment="1">
      <alignment shrinkToFit="1"/>
      <protection/>
    </xf>
    <xf numFmtId="0" fontId="1" fillId="0" borderId="0" xfId="22" applyFont="1" applyBorder="1" applyAlignment="1">
      <alignment shrinkToFit="1"/>
      <protection/>
    </xf>
    <xf numFmtId="0" fontId="8" fillId="0" borderId="9" xfId="22" applyFont="1" applyBorder="1" applyAlignment="1">
      <alignment shrinkToFit="1"/>
      <protection/>
    </xf>
    <xf numFmtId="0" fontId="8" fillId="0" borderId="0" xfId="22" applyFont="1" applyAlignment="1">
      <alignment shrinkToFit="1"/>
      <protection/>
    </xf>
    <xf numFmtId="0" fontId="33" fillId="0" borderId="3" xfId="22" applyFont="1" applyBorder="1" applyAlignment="1" applyProtection="1">
      <alignment horizontal="distributed" shrinkToFit="1"/>
      <protection locked="0"/>
    </xf>
    <xf numFmtId="213" fontId="1" fillId="0" borderId="0" xfId="0" applyNumberFormat="1" applyFont="1" applyAlignment="1">
      <alignment shrinkToFit="1"/>
    </xf>
    <xf numFmtId="0" fontId="34" fillId="0" borderId="3" xfId="22" applyFont="1" applyBorder="1" applyAlignment="1" applyProtection="1">
      <alignment horizontal="distributed" shrinkToFit="1"/>
      <protection locked="0"/>
    </xf>
    <xf numFmtId="213" fontId="8" fillId="0" borderId="0" xfId="0" applyNumberFormat="1" applyFont="1" applyAlignment="1">
      <alignment shrinkToFit="1"/>
    </xf>
    <xf numFmtId="0" fontId="33" fillId="0" borderId="3" xfId="22" applyFont="1" applyBorder="1" applyAlignment="1" applyProtection="1">
      <alignment horizontal="left" shrinkToFit="1"/>
      <protection locked="0"/>
    </xf>
    <xf numFmtId="0" fontId="34" fillId="0" borderId="3" xfId="22" applyFont="1" applyBorder="1" applyAlignment="1" applyProtection="1">
      <alignment horizontal="left" shrinkToFit="1"/>
      <protection locked="0"/>
    </xf>
    <xf numFmtId="49" fontId="35" fillId="0" borderId="3" xfId="22" applyNumberFormat="1" applyFont="1" applyBorder="1" applyAlignment="1" applyProtection="1">
      <alignment horizontal="center" shrinkToFit="1"/>
      <protection locked="0"/>
    </xf>
    <xf numFmtId="213" fontId="1" fillId="0" borderId="0" xfId="0" applyNumberFormat="1" applyFont="1" applyAlignment="1">
      <alignment horizontal="right" shrinkToFit="1"/>
    </xf>
    <xf numFmtId="49" fontId="36" fillId="0" borderId="3" xfId="22" applyNumberFormat="1" applyFont="1" applyBorder="1" applyAlignment="1" applyProtection="1">
      <alignment horizontal="center" shrinkToFit="1"/>
      <protection locked="0"/>
    </xf>
    <xf numFmtId="49" fontId="35" fillId="0" borderId="3" xfId="22" applyNumberFormat="1" applyFont="1" applyFill="1" applyBorder="1" applyAlignment="1" applyProtection="1">
      <alignment horizontal="center" shrinkToFit="1"/>
      <protection locked="0"/>
    </xf>
    <xf numFmtId="49" fontId="36" fillId="0" borderId="3" xfId="22" applyNumberFormat="1" applyFont="1" applyFill="1" applyBorder="1" applyAlignment="1" applyProtection="1">
      <alignment horizontal="center" shrinkToFit="1"/>
      <protection locked="0"/>
    </xf>
    <xf numFmtId="49" fontId="37" fillId="0" borderId="3" xfId="22" applyNumberFormat="1" applyFont="1" applyBorder="1" applyAlignment="1" applyProtection="1">
      <alignment horizontal="distributed" shrinkToFit="1"/>
      <protection locked="0"/>
    </xf>
    <xf numFmtId="49" fontId="38" fillId="0" borderId="3" xfId="22" applyNumberFormat="1" applyFont="1" applyBorder="1" applyAlignment="1" applyProtection="1">
      <alignment horizontal="distributed" shrinkToFit="1"/>
      <protection locked="0"/>
    </xf>
    <xf numFmtId="213" fontId="8" fillId="0" borderId="0" xfId="0" applyNumberFormat="1" applyFont="1" applyAlignment="1">
      <alignment horizontal="right" shrinkToFit="1"/>
    </xf>
    <xf numFmtId="49" fontId="39" fillId="0" borderId="3" xfId="22" applyNumberFormat="1" applyFont="1" applyBorder="1" applyAlignment="1" applyProtection="1">
      <alignment horizontal="distributed" shrinkToFit="1"/>
      <protection locked="0"/>
    </xf>
    <xf numFmtId="0" fontId="31" fillId="0" borderId="4" xfId="22" applyFont="1" applyFill="1" applyBorder="1">
      <alignment/>
      <protection/>
    </xf>
    <xf numFmtId="0" fontId="35" fillId="0" borderId="5" xfId="22" applyFont="1" applyFill="1" applyBorder="1" applyAlignment="1" applyProtection="1">
      <alignment horizontal="left" shrinkToFit="1"/>
      <protection locked="0"/>
    </xf>
    <xf numFmtId="213" fontId="1" fillId="0" borderId="7" xfId="22" applyNumberFormat="1" applyFont="1" applyFill="1" applyBorder="1" applyAlignment="1">
      <alignment shrinkToFit="1"/>
      <protection/>
    </xf>
    <xf numFmtId="213" fontId="1" fillId="0" borderId="4" xfId="22" applyNumberFormat="1" applyFont="1" applyFill="1" applyBorder="1" applyAlignment="1">
      <alignment horizontal="right" shrinkToFit="1"/>
      <protection/>
    </xf>
    <xf numFmtId="213" fontId="1" fillId="0" borderId="4" xfId="22" applyNumberFormat="1" applyFont="1" applyBorder="1" applyAlignment="1">
      <alignment shrinkToFit="1"/>
      <protection/>
    </xf>
    <xf numFmtId="0" fontId="36" fillId="0" borderId="5" xfId="22" applyFont="1" applyFill="1" applyBorder="1" applyAlignment="1" applyProtection="1">
      <alignment horizontal="left" shrinkToFit="1"/>
      <protection locked="0"/>
    </xf>
    <xf numFmtId="213" fontId="8" fillId="0" borderId="4" xfId="22" applyNumberFormat="1" applyFont="1" applyBorder="1" applyAlignment="1">
      <alignment shrinkToFit="1"/>
      <protection/>
    </xf>
    <xf numFmtId="0" fontId="0" fillId="0" borderId="3" xfId="22" applyBorder="1">
      <alignment/>
      <protection/>
    </xf>
    <xf numFmtId="0" fontId="0" fillId="0" borderId="0" xfId="22" applyAlignment="1">
      <alignment shrinkToFit="1"/>
      <protection/>
    </xf>
    <xf numFmtId="0" fontId="3" fillId="0" borderId="0" xfId="22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2" fillId="0" borderId="0" xfId="22" applyFont="1" applyAlignment="1">
      <alignment/>
      <protection/>
    </xf>
    <xf numFmtId="0" fontId="0" fillId="0" borderId="0" xfId="22" applyBorder="1">
      <alignment/>
      <protection/>
    </xf>
    <xf numFmtId="0" fontId="0" fillId="0" borderId="16" xfId="22" applyBorder="1" applyAlignment="1">
      <alignment shrinkToFit="1"/>
      <protection/>
    </xf>
    <xf numFmtId="0" fontId="0" fillId="0" borderId="14" xfId="22" applyBorder="1" applyAlignment="1">
      <alignment horizontal="center"/>
      <protection/>
    </xf>
    <xf numFmtId="0" fontId="1" fillId="0" borderId="14" xfId="22" applyFont="1" applyBorder="1" applyAlignment="1">
      <alignment horizontal="center" vertical="center"/>
      <protection/>
    </xf>
    <xf numFmtId="0" fontId="0" fillId="0" borderId="13" xfId="22" applyBorder="1" applyAlignment="1">
      <alignment horizontal="center" vertical="center" wrapText="1"/>
      <protection/>
    </xf>
    <xf numFmtId="0" fontId="0" fillId="0" borderId="18" xfId="22" applyBorder="1" applyAlignment="1">
      <alignment horizontal="center" vertical="center" wrapText="1"/>
      <protection/>
    </xf>
    <xf numFmtId="0" fontId="0" fillId="0" borderId="0" xfId="22" applyFont="1" applyBorder="1" applyAlignment="1">
      <alignment shrinkToFit="1"/>
      <protection/>
    </xf>
    <xf numFmtId="0" fontId="0" fillId="0" borderId="2" xfId="22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/>
      <protection/>
    </xf>
    <xf numFmtId="0" fontId="0" fillId="0" borderId="1" xfId="22" applyBorder="1" applyAlignment="1">
      <alignment horizontal="center"/>
      <protection/>
    </xf>
    <xf numFmtId="0" fontId="0" fillId="0" borderId="21" xfId="22" applyBorder="1" applyAlignment="1">
      <alignment horizontal="center"/>
      <protection/>
    </xf>
    <xf numFmtId="0" fontId="1" fillId="0" borderId="2" xfId="22" applyFont="1" applyBorder="1" applyAlignment="1">
      <alignment horizontal="center" vertical="center"/>
      <protection/>
    </xf>
    <xf numFmtId="0" fontId="0" fillId="0" borderId="22" xfId="22" applyBorder="1" applyAlignment="1">
      <alignment horizontal="center" vertical="center" wrapText="1"/>
      <protection/>
    </xf>
    <xf numFmtId="0" fontId="0" fillId="0" borderId="19" xfId="22" applyBorder="1" applyAlignment="1">
      <alignment horizontal="center" vertical="center" wrapText="1"/>
      <protection/>
    </xf>
    <xf numFmtId="0" fontId="0" fillId="0" borderId="4" xfId="22" applyBorder="1" applyAlignment="1">
      <alignment horizontal="distributed" vertical="center" shrinkToFit="1"/>
      <protection/>
    </xf>
    <xf numFmtId="0" fontId="0" fillId="0" borderId="2" xfId="22" applyBorder="1" applyAlignment="1">
      <alignment horizontal="center" vertical="center"/>
      <protection/>
    </xf>
    <xf numFmtId="0" fontId="10" fillId="0" borderId="2" xfId="22" applyFont="1" applyBorder="1" applyAlignment="1">
      <alignment horizontal="center" vertical="center" wrapText="1"/>
      <protection/>
    </xf>
    <xf numFmtId="0" fontId="2" fillId="0" borderId="2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  <xf numFmtId="0" fontId="0" fillId="0" borderId="10" xfId="22" applyBorder="1" applyAlignment="1">
      <alignment horizontal="center" vertical="center" wrapText="1"/>
      <protection/>
    </xf>
    <xf numFmtId="0" fontId="0" fillId="0" borderId="7" xfId="22" applyBorder="1" applyAlignment="1">
      <alignment horizontal="center" vertical="center" wrapText="1"/>
      <protection/>
    </xf>
    <xf numFmtId="0" fontId="0" fillId="0" borderId="9" xfId="22" applyBorder="1" applyAlignment="1">
      <alignment shrinkToFit="1"/>
      <protection/>
    </xf>
    <xf numFmtId="0" fontId="0" fillId="0" borderId="8" xfId="22" applyBorder="1">
      <alignment/>
      <protection/>
    </xf>
    <xf numFmtId="188" fontId="7" fillId="0" borderId="3" xfId="0" applyNumberFormat="1" applyFont="1" applyBorder="1" applyAlignment="1">
      <alignment horizontal="center" shrinkToFit="1"/>
    </xf>
    <xf numFmtId="188" fontId="1" fillId="0" borderId="0" xfId="0" applyNumberFormat="1" applyFont="1" applyAlignment="1">
      <alignment/>
    </xf>
    <xf numFmtId="188" fontId="1" fillId="0" borderId="0" xfId="0" applyNumberFormat="1" applyFont="1" applyBorder="1" applyAlignment="1">
      <alignment/>
    </xf>
    <xf numFmtId="188" fontId="0" fillId="0" borderId="0" xfId="22" applyNumberFormat="1">
      <alignment/>
      <protection/>
    </xf>
    <xf numFmtId="188" fontId="1" fillId="0" borderId="3" xfId="0" applyNumberFormat="1" applyFont="1" applyBorder="1" applyAlignment="1">
      <alignment shrinkToFit="1"/>
    </xf>
    <xf numFmtId="188" fontId="7" fillId="0" borderId="3" xfId="0" applyNumberFormat="1" applyFont="1" applyBorder="1" applyAlignment="1">
      <alignment shrinkToFit="1"/>
    </xf>
    <xf numFmtId="188" fontId="1" fillId="0" borderId="0" xfId="0" applyNumberFormat="1" applyFont="1" applyAlignment="1">
      <alignment horizontal="right"/>
    </xf>
    <xf numFmtId="188" fontId="1" fillId="0" borderId="9" xfId="0" applyNumberFormat="1" applyFont="1" applyBorder="1" applyAlignment="1">
      <alignment shrinkToFit="1"/>
    </xf>
    <xf numFmtId="188" fontId="1" fillId="0" borderId="0" xfId="0" applyNumberFormat="1" applyFont="1" applyFill="1" applyBorder="1" applyAlignment="1">
      <alignment/>
    </xf>
    <xf numFmtId="188" fontId="7" fillId="0" borderId="9" xfId="0" applyNumberFormat="1" applyFont="1" applyBorder="1" applyAlignment="1">
      <alignment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09商品分類別販売額基データのクロス集計" xfId="21"/>
    <cellStyle name="標準_第21表（全）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66675</xdr:rowOff>
    </xdr:from>
    <xdr:to>
      <xdr:col>11</xdr:col>
      <xdr:colOff>276225</xdr:colOff>
      <xdr:row>0</xdr:row>
      <xdr:rowOff>466725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2900" y="66675"/>
          <a:ext cx="10144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第１１表　資本金階級別卸売業の概況（卸売業の会社）</a:t>
          </a:r>
        </a:p>
      </xdr:txBody>
    </xdr:sp>
    <xdr:clientData/>
  </xdr:twoCellAnchor>
  <xdr:twoCellAnchor>
    <xdr:from>
      <xdr:col>1</xdr:col>
      <xdr:colOff>133350</xdr:colOff>
      <xdr:row>14</xdr:row>
      <xdr:rowOff>161925</xdr:rowOff>
    </xdr:from>
    <xdr:to>
      <xdr:col>11</xdr:col>
      <xdr:colOff>142875</xdr:colOff>
      <xdr:row>18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800600"/>
          <a:ext cx="10106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ＭＳ 明朝"/>
              <a:ea typeface="ＭＳ 明朝"/>
              <a:cs typeface="ＭＳ 明朝"/>
            </a:rPr>
            <a:t>第１２表　資本金階級別小売業の概況（小売業の会社）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8984375" style="1" customWidth="1"/>
    <col min="2" max="2" width="2.69921875" style="1" bestFit="1" customWidth="1"/>
    <col min="3" max="3" width="3.3984375" style="1" bestFit="1" customWidth="1"/>
    <col min="4" max="4" width="0.6953125" style="1" customWidth="1"/>
    <col min="5" max="5" width="26.69921875" style="1" customWidth="1"/>
    <col min="6" max="6" width="9.59765625" style="0" hidden="1" customWidth="1"/>
    <col min="7" max="11" width="9.8984375" style="0" customWidth="1"/>
    <col min="12" max="16" width="8.59765625" style="0" customWidth="1"/>
    <col min="17" max="17" width="8.69921875" style="0" customWidth="1"/>
    <col min="18" max="21" width="8.59765625" style="0" customWidth="1"/>
  </cols>
  <sheetData>
    <row r="1" spans="9:11" ht="12" customHeight="1">
      <c r="I1" s="2"/>
      <c r="J1" s="2"/>
      <c r="K1" s="3"/>
    </row>
    <row r="2" spans="3:12" ht="22.5" customHeight="1">
      <c r="C2" s="3" t="s">
        <v>193</v>
      </c>
      <c r="I2" s="3"/>
      <c r="L2" s="3"/>
    </row>
    <row r="3" ht="16.5" customHeight="1"/>
    <row r="4" spans="1:21" s="4" customFormat="1" ht="12" customHeight="1">
      <c r="A4" s="139" t="s">
        <v>59</v>
      </c>
      <c r="B4" s="140"/>
      <c r="C4" s="140"/>
      <c r="D4" s="140"/>
      <c r="E4" s="140"/>
      <c r="F4" s="132" t="s">
        <v>60</v>
      </c>
      <c r="G4" s="143" t="s">
        <v>61</v>
      </c>
      <c r="H4" s="143" t="s">
        <v>62</v>
      </c>
      <c r="I4" s="132" t="s">
        <v>63</v>
      </c>
      <c r="J4" s="134" t="s">
        <v>64</v>
      </c>
      <c r="K4" s="134" t="s">
        <v>176</v>
      </c>
      <c r="L4" s="136" t="s">
        <v>65</v>
      </c>
      <c r="M4" s="136"/>
      <c r="N4" s="136"/>
      <c r="O4" s="136"/>
      <c r="P4" s="137"/>
      <c r="Q4" s="138" t="s">
        <v>66</v>
      </c>
      <c r="R4" s="136"/>
      <c r="S4" s="136"/>
      <c r="T4" s="136"/>
      <c r="U4" s="136"/>
    </row>
    <row r="5" spans="1:21" s="7" customFormat="1" ht="12" customHeight="1">
      <c r="A5" s="141"/>
      <c r="B5" s="141"/>
      <c r="C5" s="141"/>
      <c r="D5" s="141"/>
      <c r="E5" s="141"/>
      <c r="F5" s="142"/>
      <c r="G5" s="144"/>
      <c r="H5" s="144"/>
      <c r="I5" s="133"/>
      <c r="J5" s="135"/>
      <c r="K5" s="135"/>
      <c r="L5" s="6" t="s">
        <v>67</v>
      </c>
      <c r="M5" s="6" t="s">
        <v>68</v>
      </c>
      <c r="N5" s="6" t="s">
        <v>69</v>
      </c>
      <c r="O5" s="6" t="s">
        <v>70</v>
      </c>
      <c r="P5" s="6" t="s">
        <v>177</v>
      </c>
      <c r="Q5" s="6" t="s">
        <v>67</v>
      </c>
      <c r="R5" s="6" t="s">
        <v>68</v>
      </c>
      <c r="S5" s="6" t="s">
        <v>69</v>
      </c>
      <c r="T5" s="5" t="s">
        <v>70</v>
      </c>
      <c r="U5" s="5" t="s">
        <v>177</v>
      </c>
    </row>
    <row r="6" spans="1:21" s="11" customFormat="1" ht="8.25" customHeight="1">
      <c r="A6" s="8"/>
      <c r="B6" s="8"/>
      <c r="C6" s="8"/>
      <c r="D6" s="8"/>
      <c r="E6" s="9"/>
      <c r="F6" s="10"/>
      <c r="G6" s="10"/>
      <c r="H6" s="10"/>
      <c r="I6" s="10"/>
      <c r="J6" s="10"/>
      <c r="K6" s="10"/>
      <c r="L6" s="11" t="s">
        <v>170</v>
      </c>
      <c r="M6" s="11" t="s">
        <v>170</v>
      </c>
      <c r="N6" s="11" t="s">
        <v>170</v>
      </c>
      <c r="O6" s="11" t="s">
        <v>170</v>
      </c>
      <c r="P6" s="11" t="s">
        <v>170</v>
      </c>
      <c r="Q6" s="11" t="s">
        <v>170</v>
      </c>
      <c r="R6" s="11" t="s">
        <v>170</v>
      </c>
      <c r="S6" s="11" t="s">
        <v>170</v>
      </c>
      <c r="T6" s="11" t="s">
        <v>170</v>
      </c>
      <c r="U6" s="11" t="s">
        <v>170</v>
      </c>
    </row>
    <row r="7" spans="1:21" s="17" customFormat="1" ht="9" customHeight="1">
      <c r="A7" s="128" t="s">
        <v>71</v>
      </c>
      <c r="B7" s="128"/>
      <c r="C7" s="128"/>
      <c r="D7" s="128"/>
      <c r="E7" s="129"/>
      <c r="F7" s="14">
        <v>9609</v>
      </c>
      <c r="G7" s="14">
        <v>9984</v>
      </c>
      <c r="H7" s="14">
        <v>9305</v>
      </c>
      <c r="I7" s="14">
        <v>8667</v>
      </c>
      <c r="J7" s="14">
        <v>8568</v>
      </c>
      <c r="K7" s="14">
        <v>7802</v>
      </c>
      <c r="L7" s="15">
        <v>3.9025913206369056</v>
      </c>
      <c r="M7" s="15">
        <v>-6.80088141025641</v>
      </c>
      <c r="N7" s="15">
        <v>-6.856528747984958</v>
      </c>
      <c r="O7" s="15">
        <v>-1.1422637590861928</v>
      </c>
      <c r="P7" s="15">
        <v>-8.940242763772178</v>
      </c>
      <c r="Q7" s="16" t="s">
        <v>72</v>
      </c>
      <c r="R7" s="16" t="s">
        <v>72</v>
      </c>
      <c r="S7" s="16" t="s">
        <v>72</v>
      </c>
      <c r="T7" s="16" t="s">
        <v>72</v>
      </c>
      <c r="U7" s="16" t="s">
        <v>72</v>
      </c>
    </row>
    <row r="8" spans="1:21" s="17" customFormat="1" ht="6" customHeight="1">
      <c r="A8" s="12"/>
      <c r="B8" s="12"/>
      <c r="C8" s="12"/>
      <c r="D8" s="12"/>
      <c r="E8" s="13"/>
      <c r="F8" s="14"/>
      <c r="G8" s="14"/>
      <c r="H8" s="14"/>
      <c r="I8" s="14"/>
      <c r="J8" s="14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7" customFormat="1" ht="9" customHeight="1">
      <c r="A9" s="128" t="s">
        <v>73</v>
      </c>
      <c r="B9" s="128"/>
      <c r="C9" s="128"/>
      <c r="D9" s="128"/>
      <c r="E9" s="129"/>
      <c r="F9" s="14">
        <v>2944</v>
      </c>
      <c r="G9" s="14">
        <v>3230</v>
      </c>
      <c r="H9" s="14">
        <v>3006</v>
      </c>
      <c r="I9" s="14">
        <v>2810</v>
      </c>
      <c r="J9" s="14">
        <v>2905</v>
      </c>
      <c r="K9" s="14">
        <v>2539</v>
      </c>
      <c r="L9" s="15">
        <v>9.71467391304348</v>
      </c>
      <c r="M9" s="15">
        <v>-6.934984520123844</v>
      </c>
      <c r="N9" s="15">
        <v>-6.520292747837653</v>
      </c>
      <c r="O9" s="15">
        <v>3.380782918149472</v>
      </c>
      <c r="P9" s="15">
        <v>-12.598967297762476</v>
      </c>
      <c r="Q9" s="19">
        <v>100</v>
      </c>
      <c r="R9" s="19">
        <v>100</v>
      </c>
      <c r="S9" s="19">
        <v>100</v>
      </c>
      <c r="T9" s="19">
        <v>100</v>
      </c>
      <c r="U9" s="19">
        <v>100</v>
      </c>
    </row>
    <row r="10" spans="1:21" s="24" customFormat="1" ht="6" customHeight="1">
      <c r="A10" s="20"/>
      <c r="B10" s="20"/>
      <c r="C10" s="20"/>
      <c r="D10" s="20"/>
      <c r="E10" s="21"/>
      <c r="F10" s="22"/>
      <c r="G10" s="22"/>
      <c r="H10" s="22"/>
      <c r="I10" s="22"/>
      <c r="J10" s="22"/>
      <c r="K10" s="22"/>
      <c r="L10" s="18"/>
      <c r="M10" s="18"/>
      <c r="N10" s="18"/>
      <c r="O10" s="18"/>
      <c r="P10" s="18"/>
      <c r="Q10" s="23"/>
      <c r="R10" s="23"/>
      <c r="S10" s="23"/>
      <c r="T10" s="23"/>
      <c r="U10" s="23"/>
    </row>
    <row r="11" spans="1:21" s="24" customFormat="1" ht="9" customHeight="1">
      <c r="A11" s="20"/>
      <c r="B11" s="20">
        <v>49</v>
      </c>
      <c r="C11" s="125" t="s">
        <v>74</v>
      </c>
      <c r="D11" s="126"/>
      <c r="E11" s="127"/>
      <c r="F11" s="22">
        <v>5</v>
      </c>
      <c r="G11" s="22">
        <v>3</v>
      </c>
      <c r="H11" s="22">
        <v>5</v>
      </c>
      <c r="I11" s="22">
        <v>5</v>
      </c>
      <c r="J11" s="22">
        <v>9</v>
      </c>
      <c r="K11" s="22">
        <v>3</v>
      </c>
      <c r="L11" s="25">
        <v>-40</v>
      </c>
      <c r="M11" s="25">
        <v>66.66666666666667</v>
      </c>
      <c r="N11" s="25">
        <v>0</v>
      </c>
      <c r="O11" s="25">
        <v>80</v>
      </c>
      <c r="P11" s="25">
        <v>-66.66666666666667</v>
      </c>
      <c r="Q11" s="23">
        <v>0.09287925696594426</v>
      </c>
      <c r="R11" s="23">
        <v>0.166333998669328</v>
      </c>
      <c r="S11" s="23">
        <v>0.1779359430604982</v>
      </c>
      <c r="T11" s="23">
        <v>0.3098106712564544</v>
      </c>
      <c r="U11" s="23">
        <v>0.11815675462780621</v>
      </c>
    </row>
    <row r="12" spans="1:21" s="24" customFormat="1" ht="9" customHeight="1">
      <c r="A12" s="20"/>
      <c r="B12" s="20"/>
      <c r="C12" s="20">
        <v>491</v>
      </c>
      <c r="D12" s="20"/>
      <c r="E12" s="26" t="s">
        <v>74</v>
      </c>
      <c r="F12" s="22">
        <v>5</v>
      </c>
      <c r="G12" s="22">
        <v>3</v>
      </c>
      <c r="H12" s="22">
        <v>5</v>
      </c>
      <c r="I12" s="22">
        <v>5</v>
      </c>
      <c r="J12" s="22">
        <v>9</v>
      </c>
      <c r="K12" s="22">
        <v>3</v>
      </c>
      <c r="L12" s="25">
        <v>-40</v>
      </c>
      <c r="M12" s="25">
        <v>66.66666666666667</v>
      </c>
      <c r="N12" s="25">
        <v>0</v>
      </c>
      <c r="O12" s="25">
        <v>80</v>
      </c>
      <c r="P12" s="25">
        <v>-66.66666666666667</v>
      </c>
      <c r="Q12" s="23">
        <v>0.09287925696594426</v>
      </c>
      <c r="R12" s="23">
        <v>0.166333998669328</v>
      </c>
      <c r="S12" s="23">
        <v>0.1779359430604982</v>
      </c>
      <c r="T12" s="23">
        <v>0.3098106712564544</v>
      </c>
      <c r="U12" s="23">
        <v>0.11815675462780621</v>
      </c>
    </row>
    <row r="13" spans="1:21" s="24" customFormat="1" ht="6" customHeight="1">
      <c r="A13" s="20"/>
      <c r="B13" s="20"/>
      <c r="C13" s="20"/>
      <c r="D13" s="20"/>
      <c r="E13" s="26"/>
      <c r="F13" s="22"/>
      <c r="G13" s="22"/>
      <c r="H13" s="22"/>
      <c r="I13" s="22"/>
      <c r="J13" s="22"/>
      <c r="K13" s="22"/>
      <c r="L13" s="18"/>
      <c r="M13" s="18"/>
      <c r="N13" s="18"/>
      <c r="O13" s="18"/>
      <c r="P13" s="18"/>
      <c r="Q13" s="23"/>
      <c r="R13" s="23"/>
      <c r="S13" s="23"/>
      <c r="T13" s="23"/>
      <c r="U13" s="23"/>
    </row>
    <row r="14" spans="1:21" s="24" customFormat="1" ht="9" customHeight="1">
      <c r="A14" s="20"/>
      <c r="B14" s="20">
        <v>50</v>
      </c>
      <c r="C14" s="125" t="s">
        <v>75</v>
      </c>
      <c r="D14" s="130"/>
      <c r="E14" s="131"/>
      <c r="F14" s="22">
        <v>321</v>
      </c>
      <c r="G14" s="22">
        <v>306</v>
      </c>
      <c r="H14" s="22">
        <v>275</v>
      </c>
      <c r="I14" s="22">
        <v>259</v>
      </c>
      <c r="J14" s="22">
        <v>238</v>
      </c>
      <c r="K14" s="22">
        <v>188</v>
      </c>
      <c r="L14" s="18">
        <v>-4.672897196261683</v>
      </c>
      <c r="M14" s="18">
        <v>-10.130718954248364</v>
      </c>
      <c r="N14" s="18">
        <v>-5.818181818181822</v>
      </c>
      <c r="O14" s="18">
        <v>-8.108108108108103</v>
      </c>
      <c r="P14" s="18">
        <v>-21.00840336134454</v>
      </c>
      <c r="Q14" s="23">
        <v>9.473684210526317</v>
      </c>
      <c r="R14" s="23">
        <v>9.148369926813041</v>
      </c>
      <c r="S14" s="23">
        <v>9.217081850533807</v>
      </c>
      <c r="T14" s="23">
        <v>8.19277108433735</v>
      </c>
      <c r="U14" s="23">
        <v>7.404489956675857</v>
      </c>
    </row>
    <row r="15" spans="1:21" s="24" customFormat="1" ht="9" customHeight="1">
      <c r="A15" s="20"/>
      <c r="B15" s="20"/>
      <c r="C15" s="20">
        <v>501</v>
      </c>
      <c r="D15" s="20"/>
      <c r="E15" s="26" t="s">
        <v>169</v>
      </c>
      <c r="F15" s="22">
        <v>107</v>
      </c>
      <c r="G15" s="22">
        <v>99</v>
      </c>
      <c r="H15" s="22">
        <v>77</v>
      </c>
      <c r="I15" s="22">
        <v>62</v>
      </c>
      <c r="J15" s="22">
        <v>62</v>
      </c>
      <c r="K15" s="22">
        <v>49</v>
      </c>
      <c r="L15" s="18">
        <v>-7.476635514018692</v>
      </c>
      <c r="M15" s="18">
        <v>-22.22222222222222</v>
      </c>
      <c r="N15" s="18">
        <v>-19.480519480519476</v>
      </c>
      <c r="O15" s="18">
        <v>0</v>
      </c>
      <c r="P15" s="18">
        <v>-20.967741935483875</v>
      </c>
      <c r="Q15" s="23">
        <v>3.0650154798761613</v>
      </c>
      <c r="R15" s="23">
        <v>2.5615435795076515</v>
      </c>
      <c r="S15" s="23">
        <v>2.206405693950178</v>
      </c>
      <c r="T15" s="23">
        <v>2.134251290877797</v>
      </c>
      <c r="U15" s="23">
        <v>1.929893658920835</v>
      </c>
    </row>
    <row r="16" spans="1:21" s="24" customFormat="1" ht="9" customHeight="1">
      <c r="A16" s="20"/>
      <c r="B16" s="20"/>
      <c r="C16" s="20">
        <v>502</v>
      </c>
      <c r="D16" s="20"/>
      <c r="E16" s="26" t="s">
        <v>76</v>
      </c>
      <c r="F16" s="22">
        <v>214</v>
      </c>
      <c r="G16" s="22">
        <v>207</v>
      </c>
      <c r="H16" s="22">
        <v>198</v>
      </c>
      <c r="I16" s="22">
        <v>197</v>
      </c>
      <c r="J16" s="22">
        <v>176</v>
      </c>
      <c r="K16" s="22">
        <v>139</v>
      </c>
      <c r="L16" s="18">
        <v>-3.2710280373831724</v>
      </c>
      <c r="M16" s="18">
        <v>-4.347826086956519</v>
      </c>
      <c r="N16" s="18">
        <v>-0.5050505050505083</v>
      </c>
      <c r="O16" s="18">
        <v>-10.659898477157359</v>
      </c>
      <c r="P16" s="18">
        <v>-21.02272727272727</v>
      </c>
      <c r="Q16" s="23">
        <v>6.408668730650155</v>
      </c>
      <c r="R16" s="23">
        <v>6.58682634730539</v>
      </c>
      <c r="S16" s="23">
        <v>7.01067615658363</v>
      </c>
      <c r="T16" s="23">
        <v>6.058519793459553</v>
      </c>
      <c r="U16" s="23">
        <v>5.4745962977550215</v>
      </c>
    </row>
    <row r="17" spans="1:21" s="24" customFormat="1" ht="6" customHeight="1">
      <c r="A17" s="20"/>
      <c r="B17" s="20"/>
      <c r="C17" s="20"/>
      <c r="D17" s="20"/>
      <c r="E17" s="26"/>
      <c r="F17" s="22"/>
      <c r="G17" s="22"/>
      <c r="H17" s="22"/>
      <c r="I17" s="22"/>
      <c r="J17" s="22"/>
      <c r="K17" s="22"/>
      <c r="L17" s="18"/>
      <c r="M17" s="18"/>
      <c r="N17" s="18"/>
      <c r="O17" s="18"/>
      <c r="P17" s="18"/>
      <c r="Q17" s="23"/>
      <c r="R17" s="23"/>
      <c r="S17" s="23"/>
      <c r="T17" s="23"/>
      <c r="U17" s="23"/>
    </row>
    <row r="18" spans="1:21" s="24" customFormat="1" ht="9" customHeight="1">
      <c r="A18" s="20"/>
      <c r="B18" s="20">
        <v>51</v>
      </c>
      <c r="C18" s="125" t="s">
        <v>77</v>
      </c>
      <c r="D18" s="130"/>
      <c r="E18" s="131"/>
      <c r="F18" s="22">
        <v>468</v>
      </c>
      <c r="G18" s="22">
        <v>543</v>
      </c>
      <c r="H18" s="22">
        <v>522</v>
      </c>
      <c r="I18" s="22">
        <v>481</v>
      </c>
      <c r="J18" s="22">
        <v>498</v>
      </c>
      <c r="K18" s="22">
        <v>429</v>
      </c>
      <c r="L18" s="18">
        <v>16.025641025641036</v>
      </c>
      <c r="M18" s="18">
        <v>-3.8674033149171283</v>
      </c>
      <c r="N18" s="18">
        <v>-7.854406130268199</v>
      </c>
      <c r="O18" s="18">
        <v>3.534303534303529</v>
      </c>
      <c r="P18" s="18">
        <v>-13.855421686746983</v>
      </c>
      <c r="Q18" s="23">
        <v>16.811145510835914</v>
      </c>
      <c r="R18" s="23">
        <v>17.365269461077844</v>
      </c>
      <c r="S18" s="23">
        <v>17.11743772241993</v>
      </c>
      <c r="T18" s="23">
        <v>17.142857142857142</v>
      </c>
      <c r="U18" s="23">
        <v>16.89641591177629</v>
      </c>
    </row>
    <row r="19" spans="1:21" s="24" customFormat="1" ht="9" customHeight="1">
      <c r="A19" s="20"/>
      <c r="B19" s="20"/>
      <c r="C19" s="20">
        <v>511</v>
      </c>
      <c r="D19" s="20"/>
      <c r="E19" s="26" t="s">
        <v>78</v>
      </c>
      <c r="F19" s="22">
        <v>155</v>
      </c>
      <c r="G19" s="22">
        <v>174</v>
      </c>
      <c r="H19" s="22">
        <v>179</v>
      </c>
      <c r="I19" s="22">
        <v>160</v>
      </c>
      <c r="J19" s="22">
        <v>185</v>
      </c>
      <c r="K19" s="22">
        <v>157</v>
      </c>
      <c r="L19" s="18">
        <v>12.25806451612903</v>
      </c>
      <c r="M19" s="18">
        <v>2.8735632183908066</v>
      </c>
      <c r="N19" s="18">
        <v>-10.61452513966481</v>
      </c>
      <c r="O19" s="18">
        <v>15.625</v>
      </c>
      <c r="P19" s="18">
        <v>-15.135135135135137</v>
      </c>
      <c r="Q19" s="23">
        <v>5.386996904024768</v>
      </c>
      <c r="R19" s="23">
        <v>5.9547571523619425</v>
      </c>
      <c r="S19" s="23">
        <v>5.6939501779359425</v>
      </c>
      <c r="T19" s="23">
        <v>6.368330464716007</v>
      </c>
      <c r="U19" s="23">
        <v>6.183536825521859</v>
      </c>
    </row>
    <row r="20" spans="1:21" s="24" customFormat="1" ht="9" customHeight="1">
      <c r="A20" s="20"/>
      <c r="B20" s="20"/>
      <c r="C20" s="20">
        <v>512</v>
      </c>
      <c r="D20" s="20"/>
      <c r="E20" s="26" t="s">
        <v>79</v>
      </c>
      <c r="F20" s="22">
        <v>313</v>
      </c>
      <c r="G20" s="22">
        <v>369</v>
      </c>
      <c r="H20" s="22">
        <v>343</v>
      </c>
      <c r="I20" s="22">
        <v>321</v>
      </c>
      <c r="J20" s="22">
        <v>313</v>
      </c>
      <c r="K20" s="22">
        <v>272</v>
      </c>
      <c r="L20" s="18">
        <v>17.89137380191694</v>
      </c>
      <c r="M20" s="18">
        <v>-7.0460704607046125</v>
      </c>
      <c r="N20" s="18">
        <v>-6.413994169096215</v>
      </c>
      <c r="O20" s="18">
        <v>-2.492211838006231</v>
      </c>
      <c r="P20" s="18">
        <v>-13.09904153354633</v>
      </c>
      <c r="Q20" s="23">
        <v>11.424148606811144</v>
      </c>
      <c r="R20" s="23">
        <v>11.410512308715901</v>
      </c>
      <c r="S20" s="23">
        <v>11.423487544483987</v>
      </c>
      <c r="T20" s="23">
        <v>10.774526678141136</v>
      </c>
      <c r="U20" s="23">
        <v>10.712879086254432</v>
      </c>
    </row>
    <row r="21" spans="1:21" s="24" customFormat="1" ht="6" customHeight="1">
      <c r="A21" s="20"/>
      <c r="B21" s="20"/>
      <c r="C21" s="20"/>
      <c r="D21" s="20"/>
      <c r="E21" s="26"/>
      <c r="F21" s="22"/>
      <c r="G21" s="22"/>
      <c r="H21" s="22"/>
      <c r="I21" s="22"/>
      <c r="J21" s="22"/>
      <c r="K21" s="22"/>
      <c r="L21" s="18"/>
      <c r="M21" s="18"/>
      <c r="N21" s="18"/>
      <c r="O21" s="18"/>
      <c r="P21" s="18"/>
      <c r="Q21" s="23"/>
      <c r="R21" s="23"/>
      <c r="S21" s="23"/>
      <c r="T21" s="23"/>
      <c r="U21" s="23"/>
    </row>
    <row r="22" spans="1:21" s="24" customFormat="1" ht="9" customHeight="1">
      <c r="A22" s="20"/>
      <c r="B22" s="20">
        <v>52</v>
      </c>
      <c r="C22" s="125" t="s">
        <v>80</v>
      </c>
      <c r="D22" s="130"/>
      <c r="E22" s="131"/>
      <c r="F22" s="22">
        <v>646</v>
      </c>
      <c r="G22" s="22">
        <v>635</v>
      </c>
      <c r="H22" s="22">
        <v>590</v>
      </c>
      <c r="I22" s="22">
        <v>541</v>
      </c>
      <c r="J22" s="22">
        <v>538</v>
      </c>
      <c r="K22" s="22">
        <v>516</v>
      </c>
      <c r="L22" s="18">
        <v>-1.7027863777089758</v>
      </c>
      <c r="M22" s="18">
        <v>-7.0866141732283445</v>
      </c>
      <c r="N22" s="18">
        <v>-8.305084745762715</v>
      </c>
      <c r="O22" s="18">
        <v>-0.554528650646946</v>
      </c>
      <c r="P22" s="18">
        <v>-4.089219330855021</v>
      </c>
      <c r="Q22" s="23">
        <v>19.659442724458206</v>
      </c>
      <c r="R22" s="23">
        <v>19.627411842980706</v>
      </c>
      <c r="S22" s="23">
        <v>19.252669039145907</v>
      </c>
      <c r="T22" s="23">
        <v>18.519793459552496</v>
      </c>
      <c r="U22" s="23">
        <v>20.322961795982668</v>
      </c>
    </row>
    <row r="23" spans="1:21" s="24" customFormat="1" ht="9" customHeight="1">
      <c r="A23" s="20"/>
      <c r="B23" s="20"/>
      <c r="C23" s="20">
        <v>521</v>
      </c>
      <c r="D23" s="20"/>
      <c r="E23" s="26" t="s">
        <v>81</v>
      </c>
      <c r="F23" s="22">
        <v>341</v>
      </c>
      <c r="G23" s="22">
        <v>319</v>
      </c>
      <c r="H23" s="22">
        <v>319</v>
      </c>
      <c r="I23" s="22">
        <v>297</v>
      </c>
      <c r="J23" s="22">
        <v>292</v>
      </c>
      <c r="K23" s="22">
        <v>283</v>
      </c>
      <c r="L23" s="18">
        <v>-6.451612903225811</v>
      </c>
      <c r="M23" s="18">
        <v>0</v>
      </c>
      <c r="N23" s="18">
        <v>-6.896551724137934</v>
      </c>
      <c r="O23" s="18">
        <v>-1.683501683501687</v>
      </c>
      <c r="P23" s="18">
        <v>-3.082191780821919</v>
      </c>
      <c r="Q23" s="23">
        <v>9.876160990712075</v>
      </c>
      <c r="R23" s="23">
        <v>10.612109115103127</v>
      </c>
      <c r="S23" s="23">
        <v>10.569395017793594</v>
      </c>
      <c r="T23" s="23">
        <v>10.051635111876076</v>
      </c>
      <c r="U23" s="23">
        <v>11.14612051988972</v>
      </c>
    </row>
    <row r="24" spans="1:21" s="24" customFormat="1" ht="9" customHeight="1">
      <c r="A24" s="20"/>
      <c r="B24" s="20"/>
      <c r="C24" s="20">
        <v>522</v>
      </c>
      <c r="D24" s="20"/>
      <c r="E24" s="26" t="s">
        <v>82</v>
      </c>
      <c r="F24" s="22">
        <v>123</v>
      </c>
      <c r="G24" s="22">
        <v>128</v>
      </c>
      <c r="H24" s="22">
        <v>119</v>
      </c>
      <c r="I24" s="22">
        <v>116</v>
      </c>
      <c r="J24" s="22">
        <v>110</v>
      </c>
      <c r="K24" s="22">
        <v>100</v>
      </c>
      <c r="L24" s="18">
        <v>4.065040650406515</v>
      </c>
      <c r="M24" s="18">
        <v>-7.03125</v>
      </c>
      <c r="N24" s="18">
        <v>-2.5210084033613467</v>
      </c>
      <c r="O24" s="18">
        <v>-5.1724137931034475</v>
      </c>
      <c r="P24" s="18">
        <v>-9.090909090909093</v>
      </c>
      <c r="Q24" s="23">
        <v>3.9628482972136228</v>
      </c>
      <c r="R24" s="23">
        <v>3.9587491683300065</v>
      </c>
      <c r="S24" s="23">
        <v>4.128113879003559</v>
      </c>
      <c r="T24" s="23">
        <v>3.7865748709122204</v>
      </c>
      <c r="U24" s="23">
        <v>3.938558487593541</v>
      </c>
    </row>
    <row r="25" spans="1:21" s="24" customFormat="1" ht="9" customHeight="1">
      <c r="A25" s="20"/>
      <c r="B25" s="20"/>
      <c r="C25" s="20">
        <v>523</v>
      </c>
      <c r="D25" s="20"/>
      <c r="E25" s="26" t="s">
        <v>83</v>
      </c>
      <c r="F25" s="22">
        <v>119</v>
      </c>
      <c r="G25" s="22">
        <v>126</v>
      </c>
      <c r="H25" s="22">
        <v>105</v>
      </c>
      <c r="I25" s="22">
        <v>88</v>
      </c>
      <c r="J25" s="22">
        <v>94</v>
      </c>
      <c r="K25" s="22">
        <v>97</v>
      </c>
      <c r="L25" s="18">
        <v>5.882352941176472</v>
      </c>
      <c r="M25" s="18">
        <v>-16.666666666666664</v>
      </c>
      <c r="N25" s="18">
        <v>-16.19047619047619</v>
      </c>
      <c r="O25" s="18">
        <v>6.818181818181812</v>
      </c>
      <c r="P25" s="18">
        <v>3.1914893617021267</v>
      </c>
      <c r="Q25" s="23">
        <v>3.900928792569659</v>
      </c>
      <c r="R25" s="23">
        <v>3.493013972055888</v>
      </c>
      <c r="S25" s="23">
        <v>3.131672597864769</v>
      </c>
      <c r="T25" s="23">
        <v>3.2358003442340793</v>
      </c>
      <c r="U25" s="23">
        <v>3.8204017329657343</v>
      </c>
    </row>
    <row r="26" spans="1:21" s="24" customFormat="1" ht="9" customHeight="1">
      <c r="A26" s="20"/>
      <c r="B26" s="20"/>
      <c r="C26" s="20">
        <v>524</v>
      </c>
      <c r="D26" s="20"/>
      <c r="E26" s="26" t="s">
        <v>84</v>
      </c>
      <c r="F26" s="22">
        <v>63</v>
      </c>
      <c r="G26" s="22">
        <v>62</v>
      </c>
      <c r="H26" s="22">
        <v>47</v>
      </c>
      <c r="I26" s="22">
        <v>40</v>
      </c>
      <c r="J26" s="22">
        <v>42</v>
      </c>
      <c r="K26" s="22">
        <v>36</v>
      </c>
      <c r="L26" s="18">
        <v>-1.5873015873015928</v>
      </c>
      <c r="M26" s="18">
        <v>-24.193548387096776</v>
      </c>
      <c r="N26" s="18">
        <v>-14.893617021276595</v>
      </c>
      <c r="O26" s="18">
        <v>5</v>
      </c>
      <c r="P26" s="18">
        <v>-14.28571428571429</v>
      </c>
      <c r="Q26" s="23">
        <v>1.9195046439628483</v>
      </c>
      <c r="R26" s="23">
        <v>1.5635395874916833</v>
      </c>
      <c r="S26" s="23">
        <v>1.4234875444839856</v>
      </c>
      <c r="T26" s="23">
        <v>1.4457831325301205</v>
      </c>
      <c r="U26" s="23">
        <v>1.4178810555336747</v>
      </c>
    </row>
    <row r="27" spans="1:21" s="24" customFormat="1" ht="6" customHeight="1">
      <c r="A27" s="20"/>
      <c r="B27" s="20"/>
      <c r="C27" s="20"/>
      <c r="D27" s="20"/>
      <c r="E27" s="26"/>
      <c r="F27" s="22"/>
      <c r="G27" s="22"/>
      <c r="H27" s="22"/>
      <c r="I27" s="22"/>
      <c r="J27" s="22"/>
      <c r="K27" s="22"/>
      <c r="L27" s="18"/>
      <c r="M27" s="18"/>
      <c r="N27" s="18"/>
      <c r="O27" s="18"/>
      <c r="P27" s="18"/>
      <c r="Q27" s="23"/>
      <c r="R27" s="23"/>
      <c r="S27" s="23"/>
      <c r="T27" s="23"/>
      <c r="U27" s="23"/>
    </row>
    <row r="28" spans="1:21" s="24" customFormat="1" ht="9" customHeight="1">
      <c r="A28" s="20"/>
      <c r="B28" s="20">
        <v>53</v>
      </c>
      <c r="C28" s="125" t="s">
        <v>85</v>
      </c>
      <c r="D28" s="130"/>
      <c r="E28" s="131"/>
      <c r="F28" s="22">
        <v>903</v>
      </c>
      <c r="G28" s="22">
        <v>1030</v>
      </c>
      <c r="H28" s="22">
        <v>940</v>
      </c>
      <c r="I28" s="22">
        <v>880</v>
      </c>
      <c r="J28" s="22">
        <v>936</v>
      </c>
      <c r="K28" s="22">
        <v>815</v>
      </c>
      <c r="L28" s="18">
        <v>14.06423034330011</v>
      </c>
      <c r="M28" s="18">
        <v>-8.737864077669899</v>
      </c>
      <c r="N28" s="18">
        <v>-6.382978723404253</v>
      </c>
      <c r="O28" s="18">
        <v>6.363636363636371</v>
      </c>
      <c r="P28" s="18">
        <v>-12.927350427350426</v>
      </c>
      <c r="Q28" s="23">
        <v>31.88854489164087</v>
      </c>
      <c r="R28" s="23">
        <v>31.270791749833666</v>
      </c>
      <c r="S28" s="23">
        <v>31.31672597864769</v>
      </c>
      <c r="T28" s="23">
        <v>32.22030981067125</v>
      </c>
      <c r="U28" s="23">
        <v>32.09925167388736</v>
      </c>
    </row>
    <row r="29" spans="1:21" s="24" customFormat="1" ht="9" customHeight="1">
      <c r="A29" s="20"/>
      <c r="B29" s="20"/>
      <c r="C29" s="20">
        <v>531</v>
      </c>
      <c r="D29" s="20"/>
      <c r="E29" s="26" t="s">
        <v>86</v>
      </c>
      <c r="F29" s="22" t="s">
        <v>87</v>
      </c>
      <c r="G29" s="22">
        <v>518</v>
      </c>
      <c r="H29" s="22">
        <v>436</v>
      </c>
      <c r="I29" s="22">
        <v>368</v>
      </c>
      <c r="J29" s="22">
        <v>354</v>
      </c>
      <c r="K29" s="22">
        <v>337</v>
      </c>
      <c r="L29" s="25" t="s">
        <v>87</v>
      </c>
      <c r="M29" s="25">
        <v>-15.830115830115831</v>
      </c>
      <c r="N29" s="25">
        <v>-15.596330275229352</v>
      </c>
      <c r="O29" s="25">
        <v>-3.804347826086951</v>
      </c>
      <c r="P29" s="25">
        <v>-4.802259887005644</v>
      </c>
      <c r="Q29" s="23">
        <v>16.037151702786378</v>
      </c>
      <c r="R29" s="23">
        <v>14.504324683965402</v>
      </c>
      <c r="S29" s="23">
        <v>13.09608540925267</v>
      </c>
      <c r="T29" s="23">
        <v>12.185886402753873</v>
      </c>
      <c r="U29" s="23">
        <v>13.272942103190232</v>
      </c>
    </row>
    <row r="30" spans="1:21" s="24" customFormat="1" ht="9" customHeight="1">
      <c r="A30" s="20"/>
      <c r="B30" s="20"/>
      <c r="C30" s="20">
        <v>532</v>
      </c>
      <c r="D30" s="20"/>
      <c r="E30" s="26" t="s">
        <v>88</v>
      </c>
      <c r="F30" s="22" t="s">
        <v>87</v>
      </c>
      <c r="G30" s="22">
        <v>109</v>
      </c>
      <c r="H30" s="22">
        <v>117</v>
      </c>
      <c r="I30" s="22">
        <v>129</v>
      </c>
      <c r="J30" s="22">
        <v>127</v>
      </c>
      <c r="K30" s="22">
        <v>109</v>
      </c>
      <c r="L30" s="25" t="s">
        <v>87</v>
      </c>
      <c r="M30" s="25">
        <v>7.339449541284404</v>
      </c>
      <c r="N30" s="25">
        <v>10.256410256410264</v>
      </c>
      <c r="O30" s="25">
        <v>-1.5503875968992276</v>
      </c>
      <c r="P30" s="25">
        <v>-14.173228346456689</v>
      </c>
      <c r="Q30" s="23">
        <v>3.3746130030959756</v>
      </c>
      <c r="R30" s="23">
        <v>3.8922155688622757</v>
      </c>
      <c r="S30" s="23">
        <v>4.590747330960855</v>
      </c>
      <c r="T30" s="23">
        <v>4.371772805507746</v>
      </c>
      <c r="U30" s="23">
        <v>4.293028751476959</v>
      </c>
    </row>
    <row r="31" spans="1:21" s="24" customFormat="1" ht="9" customHeight="1">
      <c r="A31" s="20"/>
      <c r="B31" s="20"/>
      <c r="C31" s="20">
        <v>533</v>
      </c>
      <c r="D31" s="20"/>
      <c r="E31" s="26" t="s">
        <v>89</v>
      </c>
      <c r="F31" s="22" t="s">
        <v>87</v>
      </c>
      <c r="G31" s="22">
        <v>266</v>
      </c>
      <c r="H31" s="22">
        <v>262</v>
      </c>
      <c r="I31" s="22">
        <v>262</v>
      </c>
      <c r="J31" s="22">
        <v>276</v>
      </c>
      <c r="K31" s="22">
        <v>253</v>
      </c>
      <c r="L31" s="25" t="s">
        <v>87</v>
      </c>
      <c r="M31" s="25">
        <v>-1.5037593984962405</v>
      </c>
      <c r="N31" s="25">
        <v>0</v>
      </c>
      <c r="O31" s="25">
        <v>5.343511450381677</v>
      </c>
      <c r="P31" s="25">
        <v>-8.333333333333337</v>
      </c>
      <c r="Q31" s="23">
        <v>8.235294117647058</v>
      </c>
      <c r="R31" s="23">
        <v>8.715901530272788</v>
      </c>
      <c r="S31" s="23">
        <v>9.323843416370106</v>
      </c>
      <c r="T31" s="23">
        <v>9.500860585197934</v>
      </c>
      <c r="U31" s="23">
        <v>9.964552973611658</v>
      </c>
    </row>
    <row r="32" spans="1:21" s="24" customFormat="1" ht="9" customHeight="1">
      <c r="A32" s="20"/>
      <c r="B32" s="20"/>
      <c r="C32" s="20">
        <v>539</v>
      </c>
      <c r="D32" s="20"/>
      <c r="E32" s="26" t="s">
        <v>90</v>
      </c>
      <c r="F32" s="22" t="s">
        <v>87</v>
      </c>
      <c r="G32" s="22">
        <v>137</v>
      </c>
      <c r="H32" s="22">
        <v>125</v>
      </c>
      <c r="I32" s="22">
        <v>121</v>
      </c>
      <c r="J32" s="22">
        <v>179</v>
      </c>
      <c r="K32" s="22">
        <v>116</v>
      </c>
      <c r="L32" s="25" t="s">
        <v>87</v>
      </c>
      <c r="M32" s="25">
        <v>-8.75912408759124</v>
      </c>
      <c r="N32" s="25">
        <v>-3.2</v>
      </c>
      <c r="O32" s="25">
        <v>47.933884297520656</v>
      </c>
      <c r="P32" s="25">
        <v>-35.19553072625698</v>
      </c>
      <c r="Q32" s="23">
        <v>4.241486068111455</v>
      </c>
      <c r="R32" s="23">
        <v>4.1583499667332005</v>
      </c>
      <c r="S32" s="23">
        <v>4.3060498220640575</v>
      </c>
      <c r="T32" s="23">
        <v>6.161790017211704</v>
      </c>
      <c r="U32" s="23">
        <v>4.568727845608507</v>
      </c>
    </row>
    <row r="33" spans="1:21" s="24" customFormat="1" ht="6" customHeight="1">
      <c r="A33" s="20"/>
      <c r="B33" s="20"/>
      <c r="C33" s="20"/>
      <c r="D33" s="20"/>
      <c r="E33" s="26"/>
      <c r="F33" s="22"/>
      <c r="G33" s="22"/>
      <c r="H33" s="22"/>
      <c r="I33" s="22"/>
      <c r="J33" s="22"/>
      <c r="K33" s="22"/>
      <c r="L33" s="18"/>
      <c r="M33" s="18"/>
      <c r="N33" s="18"/>
      <c r="O33" s="18"/>
      <c r="P33" s="18"/>
      <c r="Q33" s="23"/>
      <c r="R33" s="23"/>
      <c r="S33" s="23"/>
      <c r="T33" s="23"/>
      <c r="U33" s="23"/>
    </row>
    <row r="34" spans="1:21" s="24" customFormat="1" ht="9" customHeight="1">
      <c r="A34" s="20"/>
      <c r="B34" s="20">
        <v>54</v>
      </c>
      <c r="C34" s="125" t="s">
        <v>91</v>
      </c>
      <c r="D34" s="130"/>
      <c r="E34" s="131"/>
      <c r="F34" s="22">
        <v>601</v>
      </c>
      <c r="G34" s="22">
        <v>713</v>
      </c>
      <c r="H34" s="22">
        <v>674</v>
      </c>
      <c r="I34" s="22">
        <v>644</v>
      </c>
      <c r="J34" s="22">
        <v>686</v>
      </c>
      <c r="K34" s="22">
        <v>588</v>
      </c>
      <c r="L34" s="18">
        <v>18.635607321131452</v>
      </c>
      <c r="M34" s="18">
        <v>-5.469845722300137</v>
      </c>
      <c r="N34" s="18">
        <v>-4.4510385756676545</v>
      </c>
      <c r="O34" s="18">
        <v>6.521739130434789</v>
      </c>
      <c r="P34" s="18">
        <v>-14.28571428571429</v>
      </c>
      <c r="Q34" s="23">
        <v>22.074303405572756</v>
      </c>
      <c r="R34" s="23">
        <v>22.421823020625418</v>
      </c>
      <c r="S34" s="23">
        <v>22.91814946619217</v>
      </c>
      <c r="T34" s="23">
        <v>23.614457831325304</v>
      </c>
      <c r="U34" s="23">
        <v>23.158723907050017</v>
      </c>
    </row>
    <row r="35" spans="1:21" s="24" customFormat="1" ht="9" customHeight="1">
      <c r="A35" s="20"/>
      <c r="B35" s="20"/>
      <c r="C35" s="20">
        <v>541</v>
      </c>
      <c r="D35" s="20"/>
      <c r="E35" s="26" t="s">
        <v>92</v>
      </c>
      <c r="F35" s="22">
        <v>149</v>
      </c>
      <c r="G35" s="22">
        <v>162</v>
      </c>
      <c r="H35" s="22">
        <v>151</v>
      </c>
      <c r="I35" s="22">
        <v>137</v>
      </c>
      <c r="J35" s="22">
        <v>131</v>
      </c>
      <c r="K35" s="22">
        <v>113</v>
      </c>
      <c r="L35" s="18">
        <v>8.7248322147651</v>
      </c>
      <c r="M35" s="18">
        <v>-6.79012345679012</v>
      </c>
      <c r="N35" s="18">
        <v>-9.27152317880795</v>
      </c>
      <c r="O35" s="18">
        <v>-4.379562043795615</v>
      </c>
      <c r="P35" s="18">
        <v>-13.740458015267176</v>
      </c>
      <c r="Q35" s="23">
        <v>5.015479876160991</v>
      </c>
      <c r="R35" s="23">
        <v>5.023286759813706</v>
      </c>
      <c r="S35" s="23">
        <v>4.875444839857651</v>
      </c>
      <c r="T35" s="23">
        <v>4.509466437177281</v>
      </c>
      <c r="U35" s="23">
        <v>4.450571090980701</v>
      </c>
    </row>
    <row r="36" spans="1:21" s="24" customFormat="1" ht="9" customHeight="1">
      <c r="A36" s="20"/>
      <c r="B36" s="20"/>
      <c r="C36" s="20">
        <v>542</v>
      </c>
      <c r="D36" s="20"/>
      <c r="E36" s="26" t="s">
        <v>93</v>
      </c>
      <c r="F36" s="22">
        <v>139</v>
      </c>
      <c r="G36" s="22">
        <v>187</v>
      </c>
      <c r="H36" s="22">
        <v>172</v>
      </c>
      <c r="I36" s="22">
        <v>159</v>
      </c>
      <c r="J36" s="22">
        <v>190</v>
      </c>
      <c r="K36" s="22">
        <v>152</v>
      </c>
      <c r="L36" s="18">
        <v>34.53237410071943</v>
      </c>
      <c r="M36" s="18">
        <v>-8.021390374331549</v>
      </c>
      <c r="N36" s="18">
        <v>-7.558139534883724</v>
      </c>
      <c r="O36" s="18">
        <v>19.496855345911946</v>
      </c>
      <c r="P36" s="18">
        <v>-20</v>
      </c>
      <c r="Q36" s="23">
        <v>5.7894736842105265</v>
      </c>
      <c r="R36" s="23">
        <v>5.721889554224884</v>
      </c>
      <c r="S36" s="23">
        <v>5.658362989323843</v>
      </c>
      <c r="T36" s="23">
        <v>6.540447504302927</v>
      </c>
      <c r="U36" s="23">
        <v>5.986608901142182</v>
      </c>
    </row>
    <row r="37" spans="1:21" s="24" customFormat="1" ht="9" customHeight="1">
      <c r="A37" s="20"/>
      <c r="B37" s="20"/>
      <c r="C37" s="20">
        <v>549</v>
      </c>
      <c r="D37" s="20"/>
      <c r="E37" s="26" t="s">
        <v>94</v>
      </c>
      <c r="F37" s="22">
        <v>313</v>
      </c>
      <c r="G37" s="22">
        <v>364</v>
      </c>
      <c r="H37" s="22">
        <v>351</v>
      </c>
      <c r="I37" s="22">
        <v>348</v>
      </c>
      <c r="J37" s="22">
        <v>365</v>
      </c>
      <c r="K37" s="22">
        <v>323</v>
      </c>
      <c r="L37" s="25">
        <v>16.293929712460063</v>
      </c>
      <c r="M37" s="25">
        <v>-3.57142857142857</v>
      </c>
      <c r="N37" s="25">
        <v>-0.8547008547008517</v>
      </c>
      <c r="O37" s="25">
        <v>4.885057471264376</v>
      </c>
      <c r="P37" s="25">
        <v>-11.50684931506849</v>
      </c>
      <c r="Q37" s="23">
        <v>11.269349845201239</v>
      </c>
      <c r="R37" s="23">
        <v>11.676646706586826</v>
      </c>
      <c r="S37" s="23">
        <v>12.384341637010676</v>
      </c>
      <c r="T37" s="23">
        <v>12.564543889845096</v>
      </c>
      <c r="U37" s="23">
        <v>12.721543914927135</v>
      </c>
    </row>
    <row r="38" spans="1:21" s="24" customFormat="1" ht="6" customHeight="1">
      <c r="A38" s="20"/>
      <c r="B38" s="20"/>
      <c r="C38" s="20"/>
      <c r="D38" s="20"/>
      <c r="E38" s="21"/>
      <c r="F38" s="22"/>
      <c r="G38" s="22"/>
      <c r="H38" s="22"/>
      <c r="I38" s="22"/>
      <c r="J38" s="22"/>
      <c r="K38" s="22"/>
      <c r="L38" s="18"/>
      <c r="M38" s="18"/>
      <c r="N38" s="18"/>
      <c r="O38" s="18"/>
      <c r="P38" s="18"/>
      <c r="Q38" s="23"/>
      <c r="R38" s="23"/>
      <c r="S38" s="23"/>
      <c r="T38" s="23"/>
      <c r="U38" s="23"/>
    </row>
    <row r="39" spans="1:21" s="17" customFormat="1" ht="9" customHeight="1">
      <c r="A39" s="128" t="s">
        <v>95</v>
      </c>
      <c r="B39" s="128"/>
      <c r="C39" s="128"/>
      <c r="D39" s="128"/>
      <c r="E39" s="129"/>
      <c r="F39" s="14">
        <v>6665</v>
      </c>
      <c r="G39" s="14">
        <v>6754</v>
      </c>
      <c r="H39" s="14">
        <v>6299</v>
      </c>
      <c r="I39" s="14">
        <v>5857</v>
      </c>
      <c r="J39" s="14">
        <v>5663</v>
      </c>
      <c r="K39" s="14">
        <v>5263</v>
      </c>
      <c r="L39" s="15">
        <v>1.335333833458363</v>
      </c>
      <c r="M39" s="15">
        <v>-6.736748593426123</v>
      </c>
      <c r="N39" s="15">
        <v>-7.016986823305283</v>
      </c>
      <c r="O39" s="15">
        <v>-3.312275909168516</v>
      </c>
      <c r="P39" s="15">
        <v>-7.063393960798159</v>
      </c>
      <c r="Q39" s="19">
        <v>100</v>
      </c>
      <c r="R39" s="19">
        <v>100</v>
      </c>
      <c r="S39" s="19">
        <v>100</v>
      </c>
      <c r="T39" s="19">
        <v>100</v>
      </c>
      <c r="U39" s="19">
        <v>100</v>
      </c>
    </row>
    <row r="40" spans="1:21" s="17" customFormat="1" ht="6" customHeight="1">
      <c r="A40" s="12"/>
      <c r="B40" s="12"/>
      <c r="C40" s="12"/>
      <c r="D40" s="12"/>
      <c r="E40" s="13"/>
      <c r="F40" s="14"/>
      <c r="G40" s="14"/>
      <c r="H40" s="14"/>
      <c r="I40" s="14"/>
      <c r="J40" s="14"/>
      <c r="K40" s="14"/>
      <c r="L40" s="15"/>
      <c r="M40" s="15"/>
      <c r="N40" s="15"/>
      <c r="O40" s="15"/>
      <c r="P40" s="15"/>
      <c r="Q40" s="19"/>
      <c r="R40" s="19"/>
      <c r="S40" s="19"/>
      <c r="T40" s="19"/>
      <c r="U40" s="19"/>
    </row>
    <row r="41" spans="1:21" s="24" customFormat="1" ht="9" customHeight="1">
      <c r="A41" s="20"/>
      <c r="B41" s="20">
        <v>55</v>
      </c>
      <c r="C41" s="125" t="s">
        <v>96</v>
      </c>
      <c r="D41" s="126"/>
      <c r="E41" s="127"/>
      <c r="F41" s="22">
        <v>11</v>
      </c>
      <c r="G41" s="22">
        <v>14</v>
      </c>
      <c r="H41" s="22">
        <v>10</v>
      </c>
      <c r="I41" s="22">
        <v>12</v>
      </c>
      <c r="J41" s="22">
        <v>14</v>
      </c>
      <c r="K41" s="22">
        <v>23</v>
      </c>
      <c r="L41" s="18">
        <v>27.27272727272727</v>
      </c>
      <c r="M41" s="18">
        <v>-28.57142857142857</v>
      </c>
      <c r="N41" s="18">
        <v>20</v>
      </c>
      <c r="O41" s="18">
        <v>16.666666666666675</v>
      </c>
      <c r="P41" s="18">
        <v>64.28571428571428</v>
      </c>
      <c r="Q41" s="23">
        <v>0.207284572105419</v>
      </c>
      <c r="R41" s="23">
        <v>0.1587553579933323</v>
      </c>
      <c r="S41" s="23">
        <v>0.20488304592794948</v>
      </c>
      <c r="T41" s="23">
        <v>0.24721878862793573</v>
      </c>
      <c r="U41" s="23">
        <v>0.4370131103933118</v>
      </c>
    </row>
    <row r="42" spans="1:21" s="24" customFormat="1" ht="9" customHeight="1">
      <c r="A42" s="20"/>
      <c r="B42" s="20"/>
      <c r="C42" s="20">
        <v>551</v>
      </c>
      <c r="D42" s="20"/>
      <c r="E42" s="26" t="s">
        <v>173</v>
      </c>
      <c r="F42" s="22">
        <v>5</v>
      </c>
      <c r="G42" s="22">
        <v>6</v>
      </c>
      <c r="H42" s="22">
        <v>8</v>
      </c>
      <c r="I42" s="22">
        <v>8</v>
      </c>
      <c r="J42" s="22">
        <v>8</v>
      </c>
      <c r="K42" s="22">
        <v>9</v>
      </c>
      <c r="L42" s="18">
        <v>20</v>
      </c>
      <c r="M42" s="18">
        <v>33.33333333333333</v>
      </c>
      <c r="N42" s="18">
        <v>0</v>
      </c>
      <c r="O42" s="18">
        <v>0</v>
      </c>
      <c r="P42" s="18">
        <v>12.5</v>
      </c>
      <c r="Q42" s="23">
        <v>0.08883624518803672</v>
      </c>
      <c r="R42" s="23">
        <v>0.12700428639466582</v>
      </c>
      <c r="S42" s="23">
        <v>0.13658869728529965</v>
      </c>
      <c r="T42" s="23">
        <v>0.14126787921596326</v>
      </c>
      <c r="U42" s="23">
        <v>0.17100513015390462</v>
      </c>
    </row>
    <row r="43" spans="1:21" s="24" customFormat="1" ht="9" customHeight="1">
      <c r="A43" s="20"/>
      <c r="B43" s="20"/>
      <c r="C43" s="20">
        <v>559</v>
      </c>
      <c r="D43" s="20"/>
      <c r="E43" s="28" t="s">
        <v>190</v>
      </c>
      <c r="F43" s="22">
        <v>6</v>
      </c>
      <c r="G43" s="22">
        <v>8</v>
      </c>
      <c r="H43" s="22">
        <v>2</v>
      </c>
      <c r="I43" s="22">
        <v>4</v>
      </c>
      <c r="J43" s="22">
        <v>6</v>
      </c>
      <c r="K43" s="22">
        <v>14</v>
      </c>
      <c r="L43" s="18">
        <v>33.33333333333333</v>
      </c>
      <c r="M43" s="18">
        <v>-75</v>
      </c>
      <c r="N43" s="18">
        <v>100</v>
      </c>
      <c r="O43" s="18">
        <v>50</v>
      </c>
      <c r="P43" s="18">
        <v>133.33333333333334</v>
      </c>
      <c r="Q43" s="23">
        <v>0.11844832691738229</v>
      </c>
      <c r="R43" s="23">
        <v>0.031751071598666455</v>
      </c>
      <c r="S43" s="23">
        <v>0.06829434864264983</v>
      </c>
      <c r="T43" s="23">
        <v>0.10595090941197245</v>
      </c>
      <c r="U43" s="23">
        <v>0.2660079802394072</v>
      </c>
    </row>
    <row r="44" spans="1:21" s="24" customFormat="1" ht="6" customHeight="1">
      <c r="A44" s="20"/>
      <c r="B44" s="20"/>
      <c r="C44" s="20"/>
      <c r="D44" s="20"/>
      <c r="E44" s="21"/>
      <c r="F44" s="22"/>
      <c r="G44" s="22"/>
      <c r="I44" s="22"/>
      <c r="J44" s="22"/>
      <c r="K44" s="22"/>
      <c r="L44" s="18"/>
      <c r="M44" s="18"/>
      <c r="N44" s="18"/>
      <c r="O44" s="18"/>
      <c r="P44" s="18"/>
      <c r="Q44" s="23"/>
      <c r="R44" s="23"/>
      <c r="S44" s="23"/>
      <c r="T44" s="23"/>
      <c r="U44" s="23"/>
    </row>
    <row r="45" spans="1:21" s="24" customFormat="1" ht="9" customHeight="1">
      <c r="A45" s="20"/>
      <c r="B45" s="20">
        <v>56</v>
      </c>
      <c r="C45" s="125" t="s">
        <v>97</v>
      </c>
      <c r="D45" s="126"/>
      <c r="E45" s="127"/>
      <c r="F45" s="22">
        <v>1316</v>
      </c>
      <c r="G45" s="22">
        <v>1346</v>
      </c>
      <c r="H45" s="22">
        <v>1235</v>
      </c>
      <c r="I45" s="22">
        <v>1099</v>
      </c>
      <c r="J45" s="22">
        <v>1015</v>
      </c>
      <c r="K45" s="22">
        <v>925</v>
      </c>
      <c r="L45" s="18">
        <v>2.2796352583586588</v>
      </c>
      <c r="M45" s="18">
        <v>-8.246656760772664</v>
      </c>
      <c r="N45" s="18">
        <v>-11.012145748987855</v>
      </c>
      <c r="O45" s="18">
        <v>-7.643312101910826</v>
      </c>
      <c r="P45" s="18">
        <v>-8.866995073891626</v>
      </c>
      <c r="Q45" s="23">
        <v>19.92893100384957</v>
      </c>
      <c r="R45" s="23">
        <v>19.606286712176537</v>
      </c>
      <c r="S45" s="23">
        <v>18.763872289568038</v>
      </c>
      <c r="T45" s="23">
        <v>17.923362175525337</v>
      </c>
      <c r="U45" s="23">
        <v>17.575527265817975</v>
      </c>
    </row>
    <row r="46" spans="1:21" s="24" customFormat="1" ht="9" customHeight="1">
      <c r="A46" s="20"/>
      <c r="B46" s="20"/>
      <c r="C46" s="20">
        <v>561</v>
      </c>
      <c r="D46" s="20"/>
      <c r="E46" s="26" t="s">
        <v>98</v>
      </c>
      <c r="F46" s="22">
        <v>282</v>
      </c>
      <c r="G46" s="22">
        <v>254</v>
      </c>
      <c r="H46" s="22">
        <v>237</v>
      </c>
      <c r="I46" s="22">
        <v>195</v>
      </c>
      <c r="J46" s="22">
        <v>176</v>
      </c>
      <c r="K46" s="22">
        <v>165</v>
      </c>
      <c r="L46" s="18">
        <v>-9.9290780141844</v>
      </c>
      <c r="M46" s="18">
        <v>-6.69291338582677</v>
      </c>
      <c r="N46" s="18">
        <v>-17.721518987341767</v>
      </c>
      <c r="O46" s="18">
        <v>-9.743589743589743</v>
      </c>
      <c r="P46" s="18">
        <v>-6.25</v>
      </c>
      <c r="Q46" s="23">
        <v>3.760734379626888</v>
      </c>
      <c r="R46" s="23">
        <v>3.7625019844419754</v>
      </c>
      <c r="S46" s="23">
        <v>3.3293494963291788</v>
      </c>
      <c r="T46" s="23">
        <v>3.1078933427511917</v>
      </c>
      <c r="U46" s="23">
        <v>3.1350940528215845</v>
      </c>
    </row>
    <row r="47" spans="1:21" s="24" customFormat="1" ht="9" customHeight="1">
      <c r="A47" s="20"/>
      <c r="B47" s="20"/>
      <c r="C47" s="20">
        <v>562</v>
      </c>
      <c r="D47" s="20"/>
      <c r="E47" s="26" t="s">
        <v>99</v>
      </c>
      <c r="F47" s="22">
        <v>194</v>
      </c>
      <c r="G47" s="22">
        <v>206</v>
      </c>
      <c r="H47" s="22">
        <v>164</v>
      </c>
      <c r="I47" s="22">
        <v>150</v>
      </c>
      <c r="J47" s="22">
        <v>148</v>
      </c>
      <c r="K47" s="22">
        <v>140</v>
      </c>
      <c r="L47" s="18">
        <v>6.185567010309279</v>
      </c>
      <c r="M47" s="18">
        <v>-20.38834951456311</v>
      </c>
      <c r="N47" s="18">
        <v>-8.536585365853655</v>
      </c>
      <c r="O47" s="18">
        <v>-1.3333333333333308</v>
      </c>
      <c r="P47" s="18">
        <v>-5.405405405405405</v>
      </c>
      <c r="Q47" s="23">
        <v>3.050044418122594</v>
      </c>
      <c r="R47" s="23">
        <v>2.603587871090649</v>
      </c>
      <c r="S47" s="23">
        <v>2.5610380740993683</v>
      </c>
      <c r="T47" s="23">
        <v>2.6134557654953205</v>
      </c>
      <c r="U47" s="23">
        <v>2.6600798023940717</v>
      </c>
    </row>
    <row r="48" spans="1:21" s="24" customFormat="1" ht="9" customHeight="1">
      <c r="A48" s="20"/>
      <c r="B48" s="20"/>
      <c r="C48" s="20">
        <v>563</v>
      </c>
      <c r="D48" s="20"/>
      <c r="E48" s="26" t="s">
        <v>100</v>
      </c>
      <c r="F48" s="22">
        <v>463</v>
      </c>
      <c r="G48" s="22">
        <v>547</v>
      </c>
      <c r="H48" s="22">
        <v>509</v>
      </c>
      <c r="I48" s="22">
        <v>485</v>
      </c>
      <c r="J48" s="22">
        <v>450</v>
      </c>
      <c r="K48" s="22">
        <v>381</v>
      </c>
      <c r="L48" s="18">
        <v>18.142548596112306</v>
      </c>
      <c r="M48" s="18">
        <v>-6.946983546617913</v>
      </c>
      <c r="N48" s="18">
        <v>-4.715127701375243</v>
      </c>
      <c r="O48" s="18">
        <v>-7.216494845360821</v>
      </c>
      <c r="P48" s="18">
        <v>-15.333333333333332</v>
      </c>
      <c r="Q48" s="23">
        <v>8.098904352976014</v>
      </c>
      <c r="R48" s="23">
        <v>8.080647721860613</v>
      </c>
      <c r="S48" s="23">
        <v>8.28068977292129</v>
      </c>
      <c r="T48" s="23">
        <v>7.946318205897934</v>
      </c>
      <c r="U48" s="23">
        <v>7.239217176515296</v>
      </c>
    </row>
    <row r="49" spans="1:21" s="24" customFormat="1" ht="9" customHeight="1">
      <c r="A49" s="20"/>
      <c r="B49" s="20"/>
      <c r="C49" s="20">
        <v>564</v>
      </c>
      <c r="D49" s="20"/>
      <c r="E49" s="26" t="s">
        <v>101</v>
      </c>
      <c r="F49" s="22">
        <v>138</v>
      </c>
      <c r="G49" s="22">
        <v>128</v>
      </c>
      <c r="H49" s="22">
        <v>119</v>
      </c>
      <c r="I49" s="22">
        <v>100</v>
      </c>
      <c r="J49" s="22">
        <v>88</v>
      </c>
      <c r="K49" s="22">
        <v>75</v>
      </c>
      <c r="L49" s="18">
        <v>-7.246376811594201</v>
      </c>
      <c r="M49" s="18">
        <v>-7.03125</v>
      </c>
      <c r="N49" s="18">
        <v>-15.966386554621847</v>
      </c>
      <c r="O49" s="18">
        <v>-12</v>
      </c>
      <c r="P49" s="18">
        <v>-14.77272727272727</v>
      </c>
      <c r="Q49" s="23">
        <v>1.8951732306781166</v>
      </c>
      <c r="R49" s="23">
        <v>1.8891887601206543</v>
      </c>
      <c r="S49" s="23">
        <v>1.7073587160662456</v>
      </c>
      <c r="T49" s="23">
        <v>1.5539466713755958</v>
      </c>
      <c r="U49" s="23">
        <v>1.4250427512825383</v>
      </c>
    </row>
    <row r="50" spans="1:21" s="24" customFormat="1" ht="9" customHeight="1">
      <c r="A50" s="20"/>
      <c r="B50" s="20"/>
      <c r="C50" s="20">
        <v>569</v>
      </c>
      <c r="D50" s="20"/>
      <c r="E50" s="26" t="s">
        <v>102</v>
      </c>
      <c r="F50" s="22">
        <v>239</v>
      </c>
      <c r="G50" s="22">
        <v>211</v>
      </c>
      <c r="H50" s="22">
        <v>206</v>
      </c>
      <c r="I50" s="22">
        <v>169</v>
      </c>
      <c r="J50" s="22">
        <v>153</v>
      </c>
      <c r="K50" s="22">
        <v>164</v>
      </c>
      <c r="L50" s="18">
        <v>-11.715481171548115</v>
      </c>
      <c r="M50" s="18">
        <v>-2.3696682464455</v>
      </c>
      <c r="N50" s="18">
        <v>-17.96116504854369</v>
      </c>
      <c r="O50" s="18">
        <v>-9.467455621301779</v>
      </c>
      <c r="P50" s="18">
        <v>7.189542483660127</v>
      </c>
      <c r="Q50" s="23">
        <v>3.124074622445958</v>
      </c>
      <c r="R50" s="23">
        <v>3.2703603746626446</v>
      </c>
      <c r="S50" s="23">
        <v>2.885436230151955</v>
      </c>
      <c r="T50" s="23">
        <v>2.7017481900052975</v>
      </c>
      <c r="U50" s="23">
        <v>3.116093482804484</v>
      </c>
    </row>
    <row r="51" spans="1:21" s="24" customFormat="1" ht="6" customHeight="1">
      <c r="A51" s="20"/>
      <c r="B51" s="20"/>
      <c r="C51" s="20"/>
      <c r="D51" s="20"/>
      <c r="E51" s="21"/>
      <c r="F51" s="22"/>
      <c r="G51" s="22"/>
      <c r="H51" s="22"/>
      <c r="I51" s="22"/>
      <c r="J51" s="22"/>
      <c r="K51" s="22"/>
      <c r="L51" s="18"/>
      <c r="M51" s="18"/>
      <c r="N51" s="18"/>
      <c r="O51" s="18"/>
      <c r="P51" s="18"/>
      <c r="Q51" s="23"/>
      <c r="R51" s="23"/>
      <c r="S51" s="23"/>
      <c r="T51" s="23"/>
      <c r="U51" s="23"/>
    </row>
    <row r="52" spans="1:21" s="24" customFormat="1" ht="9" customHeight="1">
      <c r="A52" s="20"/>
      <c r="B52" s="20">
        <v>57</v>
      </c>
      <c r="C52" s="125" t="s">
        <v>103</v>
      </c>
      <c r="D52" s="126"/>
      <c r="E52" s="127"/>
      <c r="F52" s="22">
        <v>2257</v>
      </c>
      <c r="G52" s="22">
        <v>2156</v>
      </c>
      <c r="H52" s="22">
        <v>1997</v>
      </c>
      <c r="I52" s="22">
        <v>1834</v>
      </c>
      <c r="J52" s="22">
        <v>1680</v>
      </c>
      <c r="K52" s="22">
        <v>1657</v>
      </c>
      <c r="L52" s="18">
        <v>-4.474966770048738</v>
      </c>
      <c r="M52" s="18">
        <v>-7.374768089053807</v>
      </c>
      <c r="N52" s="18">
        <v>-8.162243365047573</v>
      </c>
      <c r="O52" s="18">
        <v>-8.3969465648855</v>
      </c>
      <c r="P52" s="18">
        <v>-1.3690476190476142</v>
      </c>
      <c r="Q52" s="23">
        <v>31.92182410423453</v>
      </c>
      <c r="R52" s="23">
        <v>31.703444991268462</v>
      </c>
      <c r="S52" s="23">
        <v>31.312958852654944</v>
      </c>
      <c r="T52" s="23">
        <v>29.666254635352285</v>
      </c>
      <c r="U52" s="23">
        <v>31.483944518335555</v>
      </c>
    </row>
    <row r="53" spans="1:21" s="24" customFormat="1" ht="9" customHeight="1">
      <c r="A53" s="20"/>
      <c r="B53" s="20"/>
      <c r="C53" s="20">
        <v>571</v>
      </c>
      <c r="D53" s="20"/>
      <c r="E53" s="26" t="s">
        <v>104</v>
      </c>
      <c r="F53" s="22">
        <v>178</v>
      </c>
      <c r="G53" s="22">
        <v>183</v>
      </c>
      <c r="H53" s="22">
        <v>169</v>
      </c>
      <c r="I53" s="22">
        <v>154</v>
      </c>
      <c r="J53" s="22">
        <v>116</v>
      </c>
      <c r="K53" s="22">
        <v>71</v>
      </c>
      <c r="L53" s="18">
        <v>2.8089887640449396</v>
      </c>
      <c r="M53" s="18">
        <v>-7.650273224043714</v>
      </c>
      <c r="N53" s="18">
        <v>-8.875739644970416</v>
      </c>
      <c r="O53" s="18">
        <v>-24.675324675324674</v>
      </c>
      <c r="P53" s="18">
        <v>-38.793103448275865</v>
      </c>
      <c r="Q53" s="23">
        <v>2.70950547823512</v>
      </c>
      <c r="R53" s="23">
        <v>2.682965550087315</v>
      </c>
      <c r="S53" s="23">
        <v>2.629332422742018</v>
      </c>
      <c r="T53" s="23">
        <v>2.0483842486314674</v>
      </c>
      <c r="U53" s="23">
        <v>1.3490404712141364</v>
      </c>
    </row>
    <row r="54" spans="1:21" s="24" customFormat="1" ht="9" customHeight="1">
      <c r="A54" s="20"/>
      <c r="B54" s="20"/>
      <c r="C54" s="20">
        <v>572</v>
      </c>
      <c r="D54" s="20"/>
      <c r="E54" s="26" t="s">
        <v>105</v>
      </c>
      <c r="F54" s="22">
        <v>329</v>
      </c>
      <c r="G54" s="22">
        <v>322</v>
      </c>
      <c r="H54" s="22">
        <v>266</v>
      </c>
      <c r="I54" s="22">
        <v>257</v>
      </c>
      <c r="J54" s="22">
        <v>235</v>
      </c>
      <c r="K54" s="22">
        <v>191</v>
      </c>
      <c r="L54" s="18">
        <v>-2.127659574468088</v>
      </c>
      <c r="M54" s="18">
        <v>-17.391304347826086</v>
      </c>
      <c r="N54" s="18">
        <v>-3.383458646616544</v>
      </c>
      <c r="O54" s="18">
        <v>-8.560311284046696</v>
      </c>
      <c r="P54" s="18">
        <v>-18.723404255319153</v>
      </c>
      <c r="Q54" s="23">
        <v>4.767545158424637</v>
      </c>
      <c r="R54" s="23">
        <v>4.222892522622638</v>
      </c>
      <c r="S54" s="23">
        <v>4.387911900290251</v>
      </c>
      <c r="T54" s="23">
        <v>4.149743951968921</v>
      </c>
      <c r="U54" s="23">
        <v>3.629108873266198</v>
      </c>
    </row>
    <row r="55" spans="1:21" s="24" customFormat="1" ht="9" customHeight="1">
      <c r="A55" s="20"/>
      <c r="B55" s="20"/>
      <c r="C55" s="20">
        <v>573</v>
      </c>
      <c r="D55" s="20"/>
      <c r="E55" s="26" t="s">
        <v>106</v>
      </c>
      <c r="F55" s="22">
        <v>83</v>
      </c>
      <c r="G55" s="22">
        <v>69</v>
      </c>
      <c r="H55" s="22">
        <v>63</v>
      </c>
      <c r="I55" s="22">
        <v>53</v>
      </c>
      <c r="J55" s="22">
        <v>52</v>
      </c>
      <c r="K55" s="22">
        <v>46</v>
      </c>
      <c r="L55" s="18">
        <v>-16.867469879518072</v>
      </c>
      <c r="M55" s="18">
        <v>-8.695652173913048</v>
      </c>
      <c r="N55" s="18">
        <v>-15.873015873015872</v>
      </c>
      <c r="O55" s="18">
        <v>-1.8867924528301883</v>
      </c>
      <c r="P55" s="18">
        <v>-11.538461538461542</v>
      </c>
      <c r="Q55" s="23">
        <v>1.0216168196624222</v>
      </c>
      <c r="R55" s="23">
        <v>1.0001587553579934</v>
      </c>
      <c r="S55" s="23">
        <v>0.9049001195151101</v>
      </c>
      <c r="T55" s="23">
        <v>0.9182412149037613</v>
      </c>
      <c r="U55" s="23">
        <v>0.8740262207866236</v>
      </c>
    </row>
    <row r="56" spans="1:21" s="24" customFormat="1" ht="9" customHeight="1">
      <c r="A56" s="20"/>
      <c r="B56" s="20"/>
      <c r="C56" s="20">
        <v>574</v>
      </c>
      <c r="D56" s="20"/>
      <c r="E56" s="26" t="s">
        <v>107</v>
      </c>
      <c r="F56" s="22">
        <v>162</v>
      </c>
      <c r="G56" s="22">
        <v>148</v>
      </c>
      <c r="H56" s="22">
        <v>128</v>
      </c>
      <c r="I56" s="22">
        <v>115</v>
      </c>
      <c r="J56" s="22">
        <v>110</v>
      </c>
      <c r="K56" s="22">
        <v>97</v>
      </c>
      <c r="L56" s="18">
        <v>-8.64197530864198</v>
      </c>
      <c r="M56" s="18">
        <v>-13.513513513513509</v>
      </c>
      <c r="N56" s="18">
        <v>-10.15625</v>
      </c>
      <c r="O56" s="18">
        <v>-4.347826086956519</v>
      </c>
      <c r="P56" s="18">
        <v>-11.818181818181817</v>
      </c>
      <c r="Q56" s="23">
        <v>2.1912940479715726</v>
      </c>
      <c r="R56" s="23">
        <v>2.032068582314653</v>
      </c>
      <c r="S56" s="23">
        <v>1.9634625234761824</v>
      </c>
      <c r="T56" s="23">
        <v>1.9424333392194948</v>
      </c>
      <c r="U56" s="23">
        <v>1.8430552916587497</v>
      </c>
    </row>
    <row r="57" spans="1:21" s="24" customFormat="1" ht="9" customHeight="1">
      <c r="A57" s="20"/>
      <c r="B57" s="20"/>
      <c r="C57" s="20">
        <v>575</v>
      </c>
      <c r="D57" s="20"/>
      <c r="E57" s="26" t="s">
        <v>108</v>
      </c>
      <c r="F57" s="22">
        <v>163</v>
      </c>
      <c r="G57" s="22">
        <v>156</v>
      </c>
      <c r="H57" s="22">
        <v>128</v>
      </c>
      <c r="I57" s="22">
        <v>113</v>
      </c>
      <c r="J57" s="22">
        <v>113</v>
      </c>
      <c r="K57" s="22">
        <v>102</v>
      </c>
      <c r="L57" s="18">
        <v>-4.294478527607359</v>
      </c>
      <c r="M57" s="18">
        <v>-17.948717948717952</v>
      </c>
      <c r="N57" s="18">
        <v>-11.71875</v>
      </c>
      <c r="O57" s="18">
        <v>0</v>
      </c>
      <c r="P57" s="18">
        <v>-9.734513274336287</v>
      </c>
      <c r="Q57" s="23">
        <v>2.3097423748889545</v>
      </c>
      <c r="R57" s="23">
        <v>2.032068582314653</v>
      </c>
      <c r="S57" s="23">
        <v>1.9293153491548574</v>
      </c>
      <c r="T57" s="23">
        <v>1.9954087939254812</v>
      </c>
      <c r="U57" s="23">
        <v>1.9380581417442522</v>
      </c>
    </row>
    <row r="58" spans="1:21" s="24" customFormat="1" ht="9" customHeight="1">
      <c r="A58" s="20"/>
      <c r="B58" s="20"/>
      <c r="C58" s="20">
        <v>576</v>
      </c>
      <c r="D58" s="20"/>
      <c r="E58" s="26" t="s">
        <v>109</v>
      </c>
      <c r="F58" s="22">
        <v>605</v>
      </c>
      <c r="G58" s="22">
        <v>543</v>
      </c>
      <c r="H58" s="22">
        <v>476</v>
      </c>
      <c r="I58" s="22">
        <v>392</v>
      </c>
      <c r="J58" s="22">
        <v>366</v>
      </c>
      <c r="K58" s="22">
        <v>344</v>
      </c>
      <c r="L58" s="18">
        <v>-10.247933884297522</v>
      </c>
      <c r="M58" s="18">
        <v>-12.338858195211788</v>
      </c>
      <c r="N58" s="18">
        <v>-17.647058823529417</v>
      </c>
      <c r="O58" s="18">
        <v>-6.632653061224492</v>
      </c>
      <c r="P58" s="18">
        <v>-6.010928961748629</v>
      </c>
      <c r="Q58" s="23">
        <v>8.039680189517323</v>
      </c>
      <c r="R58" s="23">
        <v>7.556755040482617</v>
      </c>
      <c r="S58" s="23">
        <v>6.692846166979683</v>
      </c>
      <c r="T58" s="23">
        <v>6.463005474130319</v>
      </c>
      <c r="U58" s="23">
        <v>6.536196085882577</v>
      </c>
    </row>
    <row r="59" spans="1:21" s="24" customFormat="1" ht="9" customHeight="1">
      <c r="A59" s="20"/>
      <c r="B59" s="20"/>
      <c r="C59" s="20">
        <v>577</v>
      </c>
      <c r="D59" s="20"/>
      <c r="E59" s="26" t="s">
        <v>110</v>
      </c>
      <c r="F59" s="22">
        <v>160</v>
      </c>
      <c r="G59" s="22">
        <v>146</v>
      </c>
      <c r="H59" s="22">
        <v>126</v>
      </c>
      <c r="I59" s="22">
        <v>117</v>
      </c>
      <c r="J59" s="22">
        <v>102</v>
      </c>
      <c r="K59" s="22">
        <v>91</v>
      </c>
      <c r="L59" s="18">
        <v>-8.75</v>
      </c>
      <c r="M59" s="18">
        <v>-13.698630136986301</v>
      </c>
      <c r="N59" s="18">
        <v>-7.14285714285714</v>
      </c>
      <c r="O59" s="18">
        <v>-12.82051282051282</v>
      </c>
      <c r="P59" s="18">
        <v>-10.784313725490192</v>
      </c>
      <c r="Q59" s="23">
        <v>2.161681966242227</v>
      </c>
      <c r="R59" s="23">
        <v>2.0003175107159867</v>
      </c>
      <c r="S59" s="23">
        <v>1.997609697797507</v>
      </c>
      <c r="T59" s="23">
        <v>1.8011654600035318</v>
      </c>
      <c r="U59" s="23">
        <v>1.7290518715561465</v>
      </c>
    </row>
    <row r="60" spans="1:21" s="24" customFormat="1" ht="9" customHeight="1">
      <c r="A60" s="20"/>
      <c r="B60" s="20"/>
      <c r="C60" s="20">
        <v>579</v>
      </c>
      <c r="D60" s="20"/>
      <c r="E60" s="26" t="s">
        <v>111</v>
      </c>
      <c r="F60" s="22">
        <v>577</v>
      </c>
      <c r="G60" s="22">
        <v>589</v>
      </c>
      <c r="H60" s="22">
        <v>641</v>
      </c>
      <c r="I60" s="22">
        <v>633</v>
      </c>
      <c r="J60" s="22">
        <v>586</v>
      </c>
      <c r="K60" s="22">
        <v>715</v>
      </c>
      <c r="L60" s="18">
        <v>2.0797227036395194</v>
      </c>
      <c r="M60" s="18">
        <v>8.82852292020373</v>
      </c>
      <c r="N60" s="18">
        <v>-1.2480499219968744</v>
      </c>
      <c r="O60" s="18">
        <v>-7.424960505529221</v>
      </c>
      <c r="P60" s="18">
        <v>22.01365187713311</v>
      </c>
      <c r="Q60" s="23">
        <v>8.720758069292271</v>
      </c>
      <c r="R60" s="23">
        <v>10.1762184473726</v>
      </c>
      <c r="S60" s="23">
        <v>10.807580672699334</v>
      </c>
      <c r="T60" s="23">
        <v>10.347872152569309</v>
      </c>
      <c r="U60" s="23">
        <v>13.585407562226868</v>
      </c>
    </row>
    <row r="61" spans="1:21" s="24" customFormat="1" ht="6" customHeight="1">
      <c r="A61" s="20"/>
      <c r="B61" s="20"/>
      <c r="C61" s="20"/>
      <c r="D61" s="20"/>
      <c r="E61" s="21"/>
      <c r="F61" s="22"/>
      <c r="G61" s="22"/>
      <c r="H61" s="22"/>
      <c r="I61" s="22"/>
      <c r="J61" s="22"/>
      <c r="K61" s="22"/>
      <c r="L61" s="18"/>
      <c r="M61" s="18"/>
      <c r="N61" s="18"/>
      <c r="O61" s="18"/>
      <c r="P61" s="18"/>
      <c r="Q61" s="23"/>
      <c r="R61" s="23"/>
      <c r="S61" s="23"/>
      <c r="T61" s="23"/>
      <c r="U61" s="23"/>
    </row>
    <row r="62" spans="1:21" s="24" customFormat="1" ht="9" customHeight="1">
      <c r="A62" s="20"/>
      <c r="B62" s="20">
        <v>58</v>
      </c>
      <c r="C62" s="125" t="s">
        <v>112</v>
      </c>
      <c r="D62" s="126"/>
      <c r="E62" s="127"/>
      <c r="F62" s="22">
        <v>412</v>
      </c>
      <c r="G62" s="22">
        <v>444</v>
      </c>
      <c r="H62" s="22">
        <v>415</v>
      </c>
      <c r="I62" s="22">
        <v>383</v>
      </c>
      <c r="J62" s="22">
        <v>363</v>
      </c>
      <c r="K62" s="22">
        <v>382</v>
      </c>
      <c r="L62" s="18">
        <v>7.7669902912621325</v>
      </c>
      <c r="M62" s="18">
        <v>-6.531531531531531</v>
      </c>
      <c r="N62" s="18">
        <v>-7.710843373493981</v>
      </c>
      <c r="O62" s="18">
        <v>-5.22193211488251</v>
      </c>
      <c r="P62" s="18">
        <v>5.234159779614322</v>
      </c>
      <c r="Q62" s="23">
        <v>6.573882143914717</v>
      </c>
      <c r="R62" s="23">
        <v>6.58834735672329</v>
      </c>
      <c r="S62" s="23">
        <v>6.53918388253372</v>
      </c>
      <c r="T62" s="23">
        <v>6.410030019424333</v>
      </c>
      <c r="U62" s="23">
        <v>7.258217746532397</v>
      </c>
    </row>
    <row r="63" spans="1:21" s="24" customFormat="1" ht="9" customHeight="1">
      <c r="A63" s="20"/>
      <c r="B63" s="20"/>
      <c r="C63" s="20">
        <v>581</v>
      </c>
      <c r="D63" s="20"/>
      <c r="E63" s="26" t="s">
        <v>113</v>
      </c>
      <c r="F63" s="22">
        <v>295</v>
      </c>
      <c r="G63" s="22">
        <v>374</v>
      </c>
      <c r="H63" s="22">
        <v>348</v>
      </c>
      <c r="I63" s="22">
        <v>325</v>
      </c>
      <c r="J63" s="22">
        <v>308</v>
      </c>
      <c r="K63" s="22">
        <v>335</v>
      </c>
      <c r="L63" s="18">
        <v>26.779661016949152</v>
      </c>
      <c r="M63" s="18">
        <v>-6.951871657754005</v>
      </c>
      <c r="N63" s="18">
        <v>-6.609195402298851</v>
      </c>
      <c r="O63" s="18">
        <v>-5.230769230769228</v>
      </c>
      <c r="P63" s="18">
        <v>8.766233766233755</v>
      </c>
      <c r="Q63" s="23">
        <v>5.537459283387622</v>
      </c>
      <c r="R63" s="23">
        <v>5.524686458167963</v>
      </c>
      <c r="S63" s="23">
        <v>5.548915827215298</v>
      </c>
      <c r="T63" s="23">
        <v>5.438813349814586</v>
      </c>
      <c r="U63" s="23">
        <v>6.365190955728672</v>
      </c>
    </row>
    <row r="64" spans="1:21" s="24" customFormat="1" ht="9" customHeight="1">
      <c r="A64" s="20"/>
      <c r="B64" s="20"/>
      <c r="C64" s="20">
        <v>582</v>
      </c>
      <c r="D64" s="20"/>
      <c r="E64" s="26" t="s">
        <v>114</v>
      </c>
      <c r="F64" s="22">
        <v>117</v>
      </c>
      <c r="G64" s="22">
        <v>70</v>
      </c>
      <c r="H64" s="22">
        <v>67</v>
      </c>
      <c r="I64" s="22">
        <v>58</v>
      </c>
      <c r="J64" s="22">
        <v>55</v>
      </c>
      <c r="K64" s="22">
        <v>47</v>
      </c>
      <c r="L64" s="18">
        <v>-40.17094017094017</v>
      </c>
      <c r="M64" s="18">
        <v>-4.285714285714281</v>
      </c>
      <c r="N64" s="18">
        <v>-13.432835820895528</v>
      </c>
      <c r="O64" s="18">
        <v>-5.1724137931034475</v>
      </c>
      <c r="P64" s="18">
        <v>-14.54545454545455</v>
      </c>
      <c r="Q64" s="23">
        <v>1.036422860527095</v>
      </c>
      <c r="R64" s="23">
        <v>1.0636608985553262</v>
      </c>
      <c r="S64" s="23">
        <v>0.9902680553184224</v>
      </c>
      <c r="T64" s="23">
        <v>0.9712166696097474</v>
      </c>
      <c r="U64" s="23">
        <v>0.8930267908037242</v>
      </c>
    </row>
    <row r="65" spans="1:21" s="24" customFormat="1" ht="6" customHeight="1">
      <c r="A65" s="20"/>
      <c r="B65" s="20"/>
      <c r="C65" s="20"/>
      <c r="D65" s="20"/>
      <c r="E65" s="21"/>
      <c r="F65" s="22"/>
      <c r="G65" s="22"/>
      <c r="H65" s="22"/>
      <c r="I65" s="22"/>
      <c r="J65" s="22"/>
      <c r="K65" s="22"/>
      <c r="L65" s="18"/>
      <c r="M65" s="18"/>
      <c r="N65" s="18"/>
      <c r="O65" s="18"/>
      <c r="P65" s="18"/>
      <c r="Q65" s="23"/>
      <c r="R65" s="23"/>
      <c r="S65" s="23"/>
      <c r="T65" s="23"/>
      <c r="U65" s="23"/>
    </row>
    <row r="66" spans="1:21" s="24" customFormat="1" ht="9" customHeight="1">
      <c r="A66" s="20"/>
      <c r="B66" s="20">
        <v>59</v>
      </c>
      <c r="C66" s="125" t="s">
        <v>115</v>
      </c>
      <c r="D66" s="126"/>
      <c r="E66" s="127"/>
      <c r="F66" s="22">
        <v>648</v>
      </c>
      <c r="G66" s="22">
        <v>673</v>
      </c>
      <c r="H66" s="22">
        <v>606</v>
      </c>
      <c r="I66" s="22">
        <v>569</v>
      </c>
      <c r="J66" s="22">
        <v>546</v>
      </c>
      <c r="K66" s="22">
        <v>526</v>
      </c>
      <c r="L66" s="18">
        <v>3.8580246913580307</v>
      </c>
      <c r="M66" s="18">
        <v>-9.955423476968795</v>
      </c>
      <c r="N66" s="18">
        <v>-6.105610561056107</v>
      </c>
      <c r="O66" s="18">
        <v>-4.0421792618629215</v>
      </c>
      <c r="P66" s="18">
        <v>-3.663003663003661</v>
      </c>
      <c r="Q66" s="23">
        <v>9.964465501924785</v>
      </c>
      <c r="R66" s="23">
        <v>9.620574694395936</v>
      </c>
      <c r="S66" s="23">
        <v>9.714871094416937</v>
      </c>
      <c r="T66" s="23">
        <v>9.641532756489493</v>
      </c>
      <c r="U66" s="23">
        <v>9.99429982899487</v>
      </c>
    </row>
    <row r="67" spans="1:21" s="24" customFormat="1" ht="9" customHeight="1">
      <c r="A67" s="20"/>
      <c r="B67" s="20"/>
      <c r="C67" s="20">
        <v>591</v>
      </c>
      <c r="D67" s="20"/>
      <c r="E67" s="26" t="s">
        <v>116</v>
      </c>
      <c r="F67" s="22">
        <v>165</v>
      </c>
      <c r="G67" s="22">
        <v>162</v>
      </c>
      <c r="H67" s="22">
        <v>151</v>
      </c>
      <c r="I67" s="22">
        <v>153</v>
      </c>
      <c r="J67" s="22">
        <v>146</v>
      </c>
      <c r="K67" s="22">
        <v>116</v>
      </c>
      <c r="L67" s="18">
        <v>-1.8181818181818188</v>
      </c>
      <c r="M67" s="18">
        <v>-6.79012345679012</v>
      </c>
      <c r="N67" s="18">
        <v>1.324503311258285</v>
      </c>
      <c r="O67" s="18">
        <v>-4.575163398692805</v>
      </c>
      <c r="P67" s="18">
        <v>-20.547945205479458</v>
      </c>
      <c r="Q67" s="23">
        <v>2.398578620076991</v>
      </c>
      <c r="R67" s="23">
        <v>2.3972059056993174</v>
      </c>
      <c r="S67" s="23">
        <v>2.612258835581356</v>
      </c>
      <c r="T67" s="23">
        <v>2.5781387956913298</v>
      </c>
      <c r="U67" s="23">
        <v>2.2040661219836597</v>
      </c>
    </row>
    <row r="68" spans="1:21" s="24" customFormat="1" ht="9" customHeight="1">
      <c r="A68" s="20"/>
      <c r="B68" s="20"/>
      <c r="C68" s="20">
        <v>592</v>
      </c>
      <c r="D68" s="20"/>
      <c r="E68" s="26" t="s">
        <v>175</v>
      </c>
      <c r="F68" s="22">
        <v>308</v>
      </c>
      <c r="G68" s="22">
        <v>327</v>
      </c>
      <c r="H68" s="22">
        <v>300</v>
      </c>
      <c r="I68" s="22">
        <v>291</v>
      </c>
      <c r="J68" s="22">
        <v>277</v>
      </c>
      <c r="K68" s="22">
        <v>268</v>
      </c>
      <c r="L68" s="18">
        <v>6.168831168831179</v>
      </c>
      <c r="M68" s="18">
        <v>-8.25688073394495</v>
      </c>
      <c r="N68" s="18">
        <v>-3</v>
      </c>
      <c r="O68" s="18">
        <v>-4.810996563573888</v>
      </c>
      <c r="P68" s="18">
        <v>-3.2490974729241895</v>
      </c>
      <c r="Q68" s="23">
        <v>4.841575362748001</v>
      </c>
      <c r="R68" s="23">
        <v>4.762660739799968</v>
      </c>
      <c r="S68" s="23">
        <v>4.968413863752774</v>
      </c>
      <c r="T68" s="23">
        <v>4.891400317852728</v>
      </c>
      <c r="U68" s="23">
        <v>5.092152764582938</v>
      </c>
    </row>
    <row r="69" spans="1:21" s="24" customFormat="1" ht="9" customHeight="1">
      <c r="A69" s="20"/>
      <c r="B69" s="20"/>
      <c r="C69" s="20">
        <v>599</v>
      </c>
      <c r="D69" s="20"/>
      <c r="E69" s="26" t="s">
        <v>117</v>
      </c>
      <c r="F69" s="22">
        <v>175</v>
      </c>
      <c r="G69" s="22">
        <v>184</v>
      </c>
      <c r="H69" s="22">
        <v>155</v>
      </c>
      <c r="I69" s="22">
        <v>125</v>
      </c>
      <c r="J69" s="22">
        <v>123</v>
      </c>
      <c r="K69" s="22">
        <v>142</v>
      </c>
      <c r="L69" s="18">
        <v>5.142857142857138</v>
      </c>
      <c r="M69" s="18">
        <v>-15.760869565217394</v>
      </c>
      <c r="N69" s="18">
        <v>-19.354838709677423</v>
      </c>
      <c r="O69" s="18">
        <v>-1.6</v>
      </c>
      <c r="P69" s="18">
        <v>15.44715447154472</v>
      </c>
      <c r="Q69" s="23">
        <v>2.7243115190997926</v>
      </c>
      <c r="R69" s="23">
        <v>2.46070804889665</v>
      </c>
      <c r="S69" s="23">
        <v>2.134198395082807</v>
      </c>
      <c r="T69" s="23">
        <v>2.171993642945435</v>
      </c>
      <c r="U69" s="23">
        <v>2.698080942428273</v>
      </c>
    </row>
    <row r="70" spans="1:21" s="24" customFormat="1" ht="6" customHeight="1">
      <c r="A70" s="20"/>
      <c r="B70" s="20"/>
      <c r="C70" s="20"/>
      <c r="D70" s="20"/>
      <c r="E70" s="21"/>
      <c r="F70" s="22"/>
      <c r="G70" s="22"/>
      <c r="H70" s="22"/>
      <c r="I70" s="22"/>
      <c r="J70" s="22"/>
      <c r="K70" s="22"/>
      <c r="L70" s="18"/>
      <c r="M70" s="18"/>
      <c r="N70" s="18"/>
      <c r="O70" s="18"/>
      <c r="P70" s="18"/>
      <c r="Q70" s="23"/>
      <c r="R70" s="23"/>
      <c r="S70" s="23"/>
      <c r="T70" s="23"/>
      <c r="U70" s="23"/>
    </row>
    <row r="71" spans="1:21" s="24" customFormat="1" ht="9" customHeight="1">
      <c r="A71" s="20"/>
      <c r="B71" s="20">
        <v>60</v>
      </c>
      <c r="C71" s="125" t="s">
        <v>118</v>
      </c>
      <c r="D71" s="126"/>
      <c r="E71" s="127"/>
      <c r="F71" s="22">
        <v>2021</v>
      </c>
      <c r="G71" s="22">
        <v>2121</v>
      </c>
      <c r="H71" s="22">
        <v>2036</v>
      </c>
      <c r="I71" s="22">
        <v>1960</v>
      </c>
      <c r="J71" s="22">
        <v>2045</v>
      </c>
      <c r="K71" s="22">
        <v>1750</v>
      </c>
      <c r="L71" s="18">
        <v>4.948045522018796</v>
      </c>
      <c r="M71" s="18">
        <v>-4.007543611504005</v>
      </c>
      <c r="N71" s="18">
        <v>-3.7328094302554016</v>
      </c>
      <c r="O71" s="18">
        <v>4.336734693877542</v>
      </c>
      <c r="P71" s="18">
        <v>-14.425427872860642</v>
      </c>
      <c r="Q71" s="23">
        <v>31.403612673970983</v>
      </c>
      <c r="R71" s="23">
        <v>32.32259088744245</v>
      </c>
      <c r="S71" s="23">
        <v>33.46423083489841</v>
      </c>
      <c r="T71" s="23">
        <v>36.111601624580615</v>
      </c>
      <c r="U71" s="23">
        <v>33.2509975299259</v>
      </c>
    </row>
    <row r="72" spans="1:21" s="24" customFormat="1" ht="9" customHeight="1">
      <c r="A72" s="20"/>
      <c r="B72" s="20"/>
      <c r="C72" s="20">
        <v>601</v>
      </c>
      <c r="D72" s="20"/>
      <c r="E72" s="26" t="s">
        <v>119</v>
      </c>
      <c r="F72" s="22">
        <v>382</v>
      </c>
      <c r="G72" s="22">
        <v>386</v>
      </c>
      <c r="H72" s="22">
        <v>365</v>
      </c>
      <c r="I72" s="22">
        <v>323</v>
      </c>
      <c r="J72" s="22">
        <v>308</v>
      </c>
      <c r="K72" s="22">
        <v>328</v>
      </c>
      <c r="L72" s="18">
        <v>1.0471204188481575</v>
      </c>
      <c r="M72" s="18">
        <v>-5.440414507772018</v>
      </c>
      <c r="N72" s="18">
        <v>-11.50684931506849</v>
      </c>
      <c r="O72" s="18">
        <v>-4.643962848297212</v>
      </c>
      <c r="P72" s="18">
        <v>6.493506493506485</v>
      </c>
      <c r="Q72" s="23">
        <v>5.715131773763696</v>
      </c>
      <c r="R72" s="23">
        <v>5.794570566756628</v>
      </c>
      <c r="S72" s="23">
        <v>5.514768652893974</v>
      </c>
      <c r="T72" s="23">
        <v>5.438813349814586</v>
      </c>
      <c r="U72" s="23">
        <v>6.232186965608968</v>
      </c>
    </row>
    <row r="73" spans="1:21" s="24" customFormat="1" ht="9" customHeight="1">
      <c r="A73" s="20"/>
      <c r="B73" s="20"/>
      <c r="C73" s="20">
        <v>602</v>
      </c>
      <c r="D73" s="20"/>
      <c r="E73" s="26" t="s">
        <v>120</v>
      </c>
      <c r="F73" s="22">
        <v>44</v>
      </c>
      <c r="G73" s="22">
        <v>27</v>
      </c>
      <c r="H73" s="22">
        <v>35</v>
      </c>
      <c r="I73" s="22">
        <v>30</v>
      </c>
      <c r="J73" s="22">
        <v>14</v>
      </c>
      <c r="K73" s="22">
        <v>13</v>
      </c>
      <c r="L73" s="18">
        <v>-38.63636363636363</v>
      </c>
      <c r="M73" s="18">
        <v>29.629629629629626</v>
      </c>
      <c r="N73" s="18">
        <v>-14.28571428571429</v>
      </c>
      <c r="O73" s="18">
        <v>-53.333333333333336</v>
      </c>
      <c r="P73" s="18">
        <v>-7.14285714285714</v>
      </c>
      <c r="Q73" s="23">
        <v>0.39976310334616527</v>
      </c>
      <c r="R73" s="23">
        <v>0.555643752976663</v>
      </c>
      <c r="S73" s="23">
        <v>0.5122076148198736</v>
      </c>
      <c r="T73" s="23">
        <v>0.2472187886279357</v>
      </c>
      <c r="U73" s="23">
        <v>0.24700741022230668</v>
      </c>
    </row>
    <row r="74" spans="1:21" s="24" customFormat="1" ht="9" customHeight="1">
      <c r="A74" s="20"/>
      <c r="B74" s="20"/>
      <c r="C74" s="20">
        <v>603</v>
      </c>
      <c r="D74" s="20"/>
      <c r="E74" s="26" t="s">
        <v>121</v>
      </c>
      <c r="F74" s="22">
        <v>323</v>
      </c>
      <c r="G74" s="22">
        <v>319</v>
      </c>
      <c r="H74" s="22">
        <v>312</v>
      </c>
      <c r="I74" s="22">
        <v>296</v>
      </c>
      <c r="J74" s="22">
        <v>290</v>
      </c>
      <c r="K74" s="22">
        <v>257</v>
      </c>
      <c r="L74" s="18">
        <v>-1.2383900928792602</v>
      </c>
      <c r="M74" s="18">
        <v>-2.1943573667711602</v>
      </c>
      <c r="N74" s="18">
        <v>-5.128205128205132</v>
      </c>
      <c r="O74" s="18">
        <v>-2.0270270270270285</v>
      </c>
      <c r="P74" s="18">
        <v>-11.379310344827587</v>
      </c>
      <c r="Q74" s="23">
        <v>4.723127035830619</v>
      </c>
      <c r="R74" s="23">
        <v>4.953167169391967</v>
      </c>
      <c r="S74" s="23">
        <v>5.053781799556087</v>
      </c>
      <c r="T74" s="23">
        <v>5.120960621578669</v>
      </c>
      <c r="U74" s="23">
        <v>4.883146494394832</v>
      </c>
    </row>
    <row r="75" spans="1:21" s="24" customFormat="1" ht="9" customHeight="1">
      <c r="A75" s="20"/>
      <c r="B75" s="20"/>
      <c r="C75" s="20">
        <v>604</v>
      </c>
      <c r="D75" s="20"/>
      <c r="E75" s="26" t="s">
        <v>122</v>
      </c>
      <c r="F75" s="22">
        <v>367</v>
      </c>
      <c r="G75" s="22">
        <v>366</v>
      </c>
      <c r="H75" s="22">
        <v>359</v>
      </c>
      <c r="I75" s="22">
        <v>324</v>
      </c>
      <c r="J75" s="22">
        <v>298</v>
      </c>
      <c r="K75" s="22">
        <v>282</v>
      </c>
      <c r="L75" s="18">
        <v>-0.27247956403270157</v>
      </c>
      <c r="M75" s="18">
        <v>-1.912568306010931</v>
      </c>
      <c r="N75" s="18">
        <v>-9.749303621169913</v>
      </c>
      <c r="O75" s="18">
        <v>-8.024691358024693</v>
      </c>
      <c r="P75" s="18">
        <v>-5.369127516778526</v>
      </c>
      <c r="Q75" s="23">
        <v>5.41901095647024</v>
      </c>
      <c r="R75" s="23">
        <v>5.699317351960629</v>
      </c>
      <c r="S75" s="23">
        <v>5.531842240054635</v>
      </c>
      <c r="T75" s="23">
        <v>5.262228500794632</v>
      </c>
      <c r="U75" s="23">
        <v>5.358160744822345</v>
      </c>
    </row>
    <row r="76" spans="1:21" s="24" customFormat="1" ht="9" customHeight="1">
      <c r="A76" s="20"/>
      <c r="B76" s="20"/>
      <c r="C76" s="20">
        <v>605</v>
      </c>
      <c r="D76" s="20"/>
      <c r="E76" s="28" t="s">
        <v>123</v>
      </c>
      <c r="F76" s="22">
        <v>168</v>
      </c>
      <c r="G76" s="22">
        <v>182</v>
      </c>
      <c r="H76" s="22">
        <v>174</v>
      </c>
      <c r="I76" s="22">
        <v>164</v>
      </c>
      <c r="J76" s="22">
        <v>164</v>
      </c>
      <c r="K76" s="22">
        <v>148</v>
      </c>
      <c r="L76" s="18">
        <v>8.333333333333325</v>
      </c>
      <c r="M76" s="18">
        <v>-4.395604395604391</v>
      </c>
      <c r="N76" s="18">
        <v>-5.747126436781613</v>
      </c>
      <c r="O76" s="18">
        <v>0</v>
      </c>
      <c r="P76" s="18">
        <v>-9.756097560975608</v>
      </c>
      <c r="Q76" s="23">
        <v>2.6946994373704474</v>
      </c>
      <c r="R76" s="23">
        <v>2.7623432290839816</v>
      </c>
      <c r="S76" s="23">
        <v>2.800068294348643</v>
      </c>
      <c r="T76" s="23">
        <v>2.895991523927247</v>
      </c>
      <c r="U76" s="23">
        <v>2.812084362530876</v>
      </c>
    </row>
    <row r="77" spans="1:21" s="24" customFormat="1" ht="9" customHeight="1">
      <c r="A77" s="20"/>
      <c r="B77" s="20"/>
      <c r="C77" s="20">
        <v>606</v>
      </c>
      <c r="D77" s="20"/>
      <c r="E77" s="26" t="s">
        <v>124</v>
      </c>
      <c r="F77" s="22">
        <v>87</v>
      </c>
      <c r="G77" s="22">
        <v>78</v>
      </c>
      <c r="H77" s="22">
        <v>72</v>
      </c>
      <c r="I77" s="22">
        <v>76</v>
      </c>
      <c r="J77" s="22">
        <v>60</v>
      </c>
      <c r="K77" s="22">
        <v>42</v>
      </c>
      <c r="L77" s="18">
        <v>-10.344827586206895</v>
      </c>
      <c r="M77" s="18">
        <v>-7.692307692307687</v>
      </c>
      <c r="N77" s="18">
        <v>5.555555555555558</v>
      </c>
      <c r="O77" s="18">
        <v>-21.052631578947366</v>
      </c>
      <c r="P77" s="18">
        <v>-30</v>
      </c>
      <c r="Q77" s="23">
        <v>1.1548711874444773</v>
      </c>
      <c r="R77" s="23">
        <v>1.1430385775519925</v>
      </c>
      <c r="S77" s="23">
        <v>1.2975926242103466</v>
      </c>
      <c r="T77" s="23">
        <v>1.0595090941197245</v>
      </c>
      <c r="U77" s="23">
        <v>0.7980239407182215</v>
      </c>
    </row>
    <row r="78" spans="1:21" s="24" customFormat="1" ht="9" customHeight="1">
      <c r="A78" s="20"/>
      <c r="B78" s="20"/>
      <c r="C78" s="20">
        <v>607</v>
      </c>
      <c r="D78" s="20"/>
      <c r="E78" s="26" t="s">
        <v>125</v>
      </c>
      <c r="F78" s="22">
        <v>80</v>
      </c>
      <c r="G78" s="22">
        <v>85</v>
      </c>
      <c r="H78" s="22">
        <v>78</v>
      </c>
      <c r="I78" s="22">
        <v>81</v>
      </c>
      <c r="J78" s="22">
        <v>81</v>
      </c>
      <c r="K78" s="22">
        <v>96</v>
      </c>
      <c r="L78" s="18">
        <v>6.25</v>
      </c>
      <c r="M78" s="18">
        <v>-8.235294117647063</v>
      </c>
      <c r="N78" s="18">
        <v>3.8461538461538547</v>
      </c>
      <c r="O78" s="18">
        <v>0</v>
      </c>
      <c r="P78" s="18">
        <v>18.518518518518512</v>
      </c>
      <c r="Q78" s="23">
        <v>1.258513473497187</v>
      </c>
      <c r="R78" s="23">
        <v>1.2382917923479917</v>
      </c>
      <c r="S78" s="23">
        <v>1.3829605600136587</v>
      </c>
      <c r="T78" s="23">
        <v>1.430337277061628</v>
      </c>
      <c r="U78" s="23">
        <v>1.8240547216416492</v>
      </c>
    </row>
    <row r="79" spans="3:21" s="29" customFormat="1" ht="9" customHeight="1">
      <c r="C79" s="29">
        <v>609</v>
      </c>
      <c r="E79" s="30" t="s">
        <v>126</v>
      </c>
      <c r="F79" s="31">
        <v>570</v>
      </c>
      <c r="G79" s="31">
        <v>678</v>
      </c>
      <c r="H79" s="31">
        <v>641</v>
      </c>
      <c r="I79" s="31">
        <v>666</v>
      </c>
      <c r="J79" s="31">
        <v>830</v>
      </c>
      <c r="K79" s="31">
        <v>584</v>
      </c>
      <c r="L79" s="32">
        <v>18.947368421052623</v>
      </c>
      <c r="M79" s="32">
        <v>-5.457227138643073</v>
      </c>
      <c r="N79" s="32">
        <v>3.900156006240252</v>
      </c>
      <c r="O79" s="32">
        <v>24.624624624624623</v>
      </c>
      <c r="P79" s="32">
        <v>-29.638554216867476</v>
      </c>
      <c r="Q79" s="33">
        <v>10.038495706248149</v>
      </c>
      <c r="R79" s="33">
        <v>10.1762184473726</v>
      </c>
      <c r="S79" s="33">
        <v>11.371009049001195</v>
      </c>
      <c r="T79" s="33">
        <v>14.65654246865619</v>
      </c>
      <c r="U79" s="33">
        <v>11.0963328899867</v>
      </c>
    </row>
    <row r="80" ht="13.5">
      <c r="L80" s="18"/>
    </row>
    <row r="81" ht="13.5">
      <c r="L81" s="18"/>
    </row>
    <row r="82" ht="13.5">
      <c r="L82" s="18"/>
    </row>
    <row r="83" ht="13.5">
      <c r="L83" s="81"/>
    </row>
    <row r="84" ht="13.5">
      <c r="L84" s="4"/>
    </row>
  </sheetData>
  <mergeCells count="24">
    <mergeCell ref="A4:E5"/>
    <mergeCell ref="F4:F5"/>
    <mergeCell ref="G4:G5"/>
    <mergeCell ref="H4:H5"/>
    <mergeCell ref="I4:I5"/>
    <mergeCell ref="K4:K5"/>
    <mergeCell ref="L4:P4"/>
    <mergeCell ref="Q4:U4"/>
    <mergeCell ref="J4:J5"/>
    <mergeCell ref="A7:E7"/>
    <mergeCell ref="A9:E9"/>
    <mergeCell ref="C11:E11"/>
    <mergeCell ref="C14:E14"/>
    <mergeCell ref="C18:E18"/>
    <mergeCell ref="C22:E22"/>
    <mergeCell ref="C28:E28"/>
    <mergeCell ref="C34:E34"/>
    <mergeCell ref="C62:E62"/>
    <mergeCell ref="C66:E66"/>
    <mergeCell ref="C71:E71"/>
    <mergeCell ref="A39:E39"/>
    <mergeCell ref="C41:E41"/>
    <mergeCell ref="C45:E45"/>
    <mergeCell ref="C52:E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Roman,標準"&amp;10- &amp;P+27 &amp;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N52"/>
  <sheetViews>
    <sheetView workbookViewId="0" topLeftCell="A1">
      <selection activeCell="G3" sqref="G3"/>
    </sheetView>
  </sheetViews>
  <sheetFormatPr defaultColWidth="8.796875" defaultRowHeight="14.25"/>
  <cols>
    <col min="1" max="1" width="2.3984375" style="0" customWidth="1"/>
    <col min="2" max="3" width="2.69921875" style="0" customWidth="1"/>
    <col min="4" max="4" width="1.8984375" style="0" customWidth="1"/>
    <col min="5" max="5" width="13.59765625" style="0" customWidth="1"/>
    <col min="6" max="6" width="1.203125" style="0" customWidth="1"/>
    <col min="7" max="7" width="18.59765625" style="0" customWidth="1"/>
    <col min="8" max="8" width="17.59765625" style="0" customWidth="1"/>
    <col min="9" max="9" width="22.09765625" style="0" customWidth="1"/>
    <col min="10" max="11" width="16.59765625" style="0" customWidth="1"/>
    <col min="12" max="12" width="17.3984375" style="0" customWidth="1"/>
    <col min="13" max="14" width="16.59765625" style="0" customWidth="1"/>
  </cols>
  <sheetData>
    <row r="1" ht="4.5" customHeight="1"/>
    <row r="2" spans="5:10" ht="21" customHeight="1">
      <c r="E2" s="3" t="s">
        <v>1204</v>
      </c>
      <c r="J2" s="3"/>
    </row>
    <row r="3" spans="7:10" ht="15" customHeight="1">
      <c r="G3" s="36"/>
      <c r="J3" s="36"/>
    </row>
    <row r="4" ht="12" customHeight="1">
      <c r="A4" s="36" t="s">
        <v>1205</v>
      </c>
    </row>
    <row r="5" ht="6" customHeight="1"/>
    <row r="6" spans="1:14" ht="15.75" customHeight="1">
      <c r="A6" s="213" t="s">
        <v>1206</v>
      </c>
      <c r="B6" s="214"/>
      <c r="C6" s="214"/>
      <c r="D6" s="214"/>
      <c r="E6" s="214"/>
      <c r="F6" s="214"/>
      <c r="G6" s="215" t="s">
        <v>1207</v>
      </c>
      <c r="H6" s="216" t="s">
        <v>1208</v>
      </c>
      <c r="I6" s="217" t="s">
        <v>168</v>
      </c>
      <c r="J6" s="218" t="s">
        <v>142</v>
      </c>
      <c r="K6" s="122" t="s">
        <v>143</v>
      </c>
      <c r="L6" s="122" t="s">
        <v>1209</v>
      </c>
      <c r="M6" s="122"/>
      <c r="N6" s="120"/>
    </row>
    <row r="7" spans="1:14" ht="15.75" customHeight="1">
      <c r="A7" s="166" t="s">
        <v>1210</v>
      </c>
      <c r="B7" s="219"/>
      <c r="C7" s="219"/>
      <c r="D7" s="219"/>
      <c r="E7" s="219"/>
      <c r="F7" s="219"/>
      <c r="G7" s="220"/>
      <c r="H7" s="221"/>
      <c r="I7" s="222"/>
      <c r="J7" s="223"/>
      <c r="K7" s="224"/>
      <c r="L7" s="123" t="s">
        <v>1211</v>
      </c>
      <c r="M7" s="123" t="s">
        <v>1212</v>
      </c>
      <c r="N7" s="225" t="s">
        <v>1213</v>
      </c>
    </row>
    <row r="8" spans="1:14" ht="7.5" customHeight="1">
      <c r="A8" s="4"/>
      <c r="B8" s="4"/>
      <c r="C8" s="4"/>
      <c r="D8" s="4"/>
      <c r="E8" s="4"/>
      <c r="F8" s="226"/>
      <c r="G8" s="227"/>
      <c r="H8" s="227"/>
      <c r="I8" s="227"/>
      <c r="J8" s="227"/>
      <c r="K8" s="227"/>
      <c r="L8" s="227"/>
      <c r="M8" s="227"/>
      <c r="N8" s="227"/>
    </row>
    <row r="9" spans="1:14" ht="13.5" customHeight="1">
      <c r="A9" s="84"/>
      <c r="B9" s="228" t="s">
        <v>1214</v>
      </c>
      <c r="C9" s="228"/>
      <c r="D9" s="228"/>
      <c r="E9" s="228"/>
      <c r="F9" s="226"/>
      <c r="G9" s="227"/>
      <c r="H9" s="227"/>
      <c r="I9" s="227"/>
      <c r="J9" s="227"/>
      <c r="K9" s="227"/>
      <c r="L9" s="227"/>
      <c r="M9" s="227"/>
      <c r="N9" s="227"/>
    </row>
    <row r="10" spans="1:14" ht="13.5" customHeight="1">
      <c r="A10" s="84"/>
      <c r="B10" s="229"/>
      <c r="C10" s="229"/>
      <c r="D10" s="229"/>
      <c r="E10" s="229"/>
      <c r="F10" s="226"/>
      <c r="G10" s="227"/>
      <c r="H10" s="227"/>
      <c r="I10" s="227"/>
      <c r="J10" s="227"/>
      <c r="K10" s="227"/>
      <c r="L10" s="227"/>
      <c r="M10" s="227"/>
      <c r="N10" s="227"/>
    </row>
    <row r="11" spans="1:14" ht="13.5" customHeight="1">
      <c r="A11" s="84"/>
      <c r="B11" s="229"/>
      <c r="C11" s="228" t="s">
        <v>1215</v>
      </c>
      <c r="D11" s="228"/>
      <c r="E11" s="228"/>
      <c r="F11" s="226"/>
      <c r="G11" s="230">
        <v>7792</v>
      </c>
      <c r="H11" s="230">
        <v>59501</v>
      </c>
      <c r="I11" s="230">
        <v>293265129</v>
      </c>
      <c r="J11" s="230">
        <v>5902176</v>
      </c>
      <c r="K11" s="230">
        <v>619442</v>
      </c>
      <c r="L11" s="230">
        <v>37636.69520020534</v>
      </c>
      <c r="M11" s="230">
        <v>4928.742861464513</v>
      </c>
      <c r="N11" s="230">
        <v>473.4343635078022</v>
      </c>
    </row>
    <row r="12" spans="1:14" ht="13.5" customHeight="1">
      <c r="A12" s="84"/>
      <c r="B12" s="229"/>
      <c r="C12" s="229"/>
      <c r="D12" s="228" t="s">
        <v>153</v>
      </c>
      <c r="E12" s="228"/>
      <c r="F12" s="226"/>
      <c r="G12" s="230">
        <v>2691</v>
      </c>
      <c r="H12" s="230">
        <v>4422</v>
      </c>
      <c r="I12" s="230">
        <v>9174708</v>
      </c>
      <c r="J12" s="230">
        <v>139475</v>
      </c>
      <c r="K12" s="230">
        <v>81993</v>
      </c>
      <c r="L12" s="230">
        <v>3409.4046822742475</v>
      </c>
      <c r="M12" s="230">
        <v>2074.78697421981</v>
      </c>
      <c r="N12" s="230">
        <v>111.89623504445501</v>
      </c>
    </row>
    <row r="13" spans="1:14" ht="13.5" customHeight="1">
      <c r="A13" s="84"/>
      <c r="B13" s="229"/>
      <c r="C13" s="229"/>
      <c r="D13" s="228" t="s">
        <v>154</v>
      </c>
      <c r="E13" s="228"/>
      <c r="F13" s="226"/>
      <c r="G13" s="230">
        <v>1919</v>
      </c>
      <c r="H13" s="230">
        <v>6577</v>
      </c>
      <c r="I13" s="230">
        <v>21957470</v>
      </c>
      <c r="J13" s="230">
        <v>448578</v>
      </c>
      <c r="K13" s="230">
        <v>80384</v>
      </c>
      <c r="L13" s="230">
        <v>11442.141740489838</v>
      </c>
      <c r="M13" s="230">
        <v>3338.5236429983274</v>
      </c>
      <c r="N13" s="230">
        <v>273.1572203423567</v>
      </c>
    </row>
    <row r="14" spans="1:14" ht="13.5" customHeight="1">
      <c r="A14" s="84"/>
      <c r="B14" s="229"/>
      <c r="C14" s="229"/>
      <c r="D14" s="228" t="s">
        <v>155</v>
      </c>
      <c r="E14" s="228"/>
      <c r="F14" s="226"/>
      <c r="G14" s="230">
        <v>1643</v>
      </c>
      <c r="H14" s="230">
        <v>10560</v>
      </c>
      <c r="I14" s="230">
        <v>51212764</v>
      </c>
      <c r="J14" s="230">
        <v>1081812</v>
      </c>
      <c r="K14" s="230">
        <v>96159</v>
      </c>
      <c r="L14" s="230">
        <v>31170.27632379793</v>
      </c>
      <c r="M14" s="230">
        <v>4849.693560606061</v>
      </c>
      <c r="N14" s="230">
        <v>532.584199086929</v>
      </c>
    </row>
    <row r="15" spans="1:14" ht="13.5" customHeight="1">
      <c r="A15" s="84"/>
      <c r="B15" s="229"/>
      <c r="C15" s="229"/>
      <c r="D15" s="228" t="s">
        <v>156</v>
      </c>
      <c r="E15" s="228"/>
      <c r="F15" s="226"/>
      <c r="G15" s="230">
        <v>979</v>
      </c>
      <c r="H15" s="230">
        <v>13123</v>
      </c>
      <c r="I15" s="230">
        <v>59569359</v>
      </c>
      <c r="J15" s="230">
        <v>1430053</v>
      </c>
      <c r="K15" s="230">
        <v>83030</v>
      </c>
      <c r="L15" s="230">
        <v>60847.14913176711</v>
      </c>
      <c r="M15" s="230">
        <v>4539.3095328812005</v>
      </c>
      <c r="N15" s="230">
        <v>717.4438034445382</v>
      </c>
    </row>
    <row r="16" spans="1:14" ht="13.5" customHeight="1">
      <c r="A16" s="84"/>
      <c r="B16" s="229"/>
      <c r="C16" s="229"/>
      <c r="D16" s="228" t="s">
        <v>157</v>
      </c>
      <c r="E16" s="228"/>
      <c r="F16" s="226"/>
      <c r="G16" s="230">
        <v>263</v>
      </c>
      <c r="H16" s="230">
        <v>6278</v>
      </c>
      <c r="I16" s="230">
        <v>34172550</v>
      </c>
      <c r="J16" s="230">
        <v>515125</v>
      </c>
      <c r="K16" s="230">
        <v>34831</v>
      </c>
      <c r="L16" s="230">
        <v>129933.65019011407</v>
      </c>
      <c r="M16" s="230">
        <v>5443.22236381013</v>
      </c>
      <c r="N16" s="230">
        <v>981.0958628807672</v>
      </c>
    </row>
    <row r="17" spans="1:14" ht="13.5" customHeight="1">
      <c r="A17" s="84"/>
      <c r="B17" s="229"/>
      <c r="C17" s="229"/>
      <c r="D17" s="228" t="s">
        <v>158</v>
      </c>
      <c r="E17" s="228"/>
      <c r="F17" s="226"/>
      <c r="G17" s="230">
        <v>165</v>
      </c>
      <c r="H17" s="230">
        <v>6058</v>
      </c>
      <c r="I17" s="230">
        <v>42071905</v>
      </c>
      <c r="J17" s="230">
        <v>720711</v>
      </c>
      <c r="K17" s="230">
        <v>34352</v>
      </c>
      <c r="L17" s="230">
        <v>254981.24242424243</v>
      </c>
      <c r="M17" s="230">
        <v>6944.850610762628</v>
      </c>
      <c r="N17" s="230">
        <v>1224.7294189566837</v>
      </c>
    </row>
    <row r="18" spans="1:14" ht="13.5" customHeight="1">
      <c r="A18" s="84"/>
      <c r="B18" s="229"/>
      <c r="C18" s="229"/>
      <c r="D18" s="228" t="s">
        <v>159</v>
      </c>
      <c r="E18" s="228"/>
      <c r="F18" s="226"/>
      <c r="G18" s="230">
        <v>103</v>
      </c>
      <c r="H18" s="230">
        <v>6827</v>
      </c>
      <c r="I18" s="230">
        <v>43499623</v>
      </c>
      <c r="J18" s="230">
        <v>949737</v>
      </c>
      <c r="K18" s="230">
        <v>37839</v>
      </c>
      <c r="L18" s="230">
        <v>422326.4368932039</v>
      </c>
      <c r="M18" s="230">
        <v>6371.703969532738</v>
      </c>
      <c r="N18" s="230">
        <v>1149.5975845027617</v>
      </c>
    </row>
    <row r="19" spans="1:14" ht="13.5" customHeight="1">
      <c r="A19" s="84"/>
      <c r="B19" s="229"/>
      <c r="C19" s="229"/>
      <c r="D19" s="228" t="s">
        <v>160</v>
      </c>
      <c r="E19" s="228"/>
      <c r="F19" s="226"/>
      <c r="G19" s="230">
        <v>29</v>
      </c>
      <c r="H19" s="230">
        <v>5656</v>
      </c>
      <c r="I19" s="230">
        <v>31606750</v>
      </c>
      <c r="J19" s="230">
        <v>616685</v>
      </c>
      <c r="K19" s="230">
        <v>170854</v>
      </c>
      <c r="L19" s="230">
        <v>1089887.9310344828</v>
      </c>
      <c r="M19" s="230">
        <v>5588.180693069307</v>
      </c>
      <c r="N19" s="230">
        <v>184.9927423414143</v>
      </c>
    </row>
    <row r="20" spans="1:14" ht="13.5" customHeight="1">
      <c r="A20" s="84"/>
      <c r="B20" s="229"/>
      <c r="C20" s="229"/>
      <c r="D20" s="229"/>
      <c r="E20" s="229"/>
      <c r="F20" s="226"/>
      <c r="G20" s="230"/>
      <c r="H20" s="230"/>
      <c r="I20" s="230"/>
      <c r="J20" s="230"/>
      <c r="K20" s="230"/>
      <c r="L20" s="230"/>
      <c r="M20" s="230"/>
      <c r="N20" s="230"/>
    </row>
    <row r="21" spans="1:14" ht="13.5" customHeight="1">
      <c r="A21" s="84"/>
      <c r="B21" s="229"/>
      <c r="C21" s="228" t="s">
        <v>1216</v>
      </c>
      <c r="D21" s="228"/>
      <c r="E21" s="228"/>
      <c r="F21" s="226"/>
      <c r="G21" s="230">
        <v>2535</v>
      </c>
      <c r="H21" s="230">
        <v>26886</v>
      </c>
      <c r="I21" s="230">
        <v>234313824</v>
      </c>
      <c r="J21" s="230">
        <v>3325453</v>
      </c>
      <c r="K21" s="230">
        <v>0</v>
      </c>
      <c r="L21" s="230">
        <v>92431.48875739645</v>
      </c>
      <c r="M21" s="230">
        <v>8715.086810979692</v>
      </c>
      <c r="N21" s="231">
        <v>0</v>
      </c>
    </row>
    <row r="22" spans="1:14" ht="13.5" customHeight="1">
      <c r="A22" s="84"/>
      <c r="B22" s="229"/>
      <c r="C22" s="229"/>
      <c r="D22" s="228" t="s">
        <v>153</v>
      </c>
      <c r="E22" s="228"/>
      <c r="F22" s="226"/>
      <c r="G22" s="230">
        <v>494</v>
      </c>
      <c r="H22" s="230">
        <v>841</v>
      </c>
      <c r="I22" s="230">
        <v>5423322</v>
      </c>
      <c r="J22" s="230">
        <v>36768</v>
      </c>
      <c r="K22" s="230">
        <v>0</v>
      </c>
      <c r="L22" s="230">
        <v>10978.384615384615</v>
      </c>
      <c r="M22" s="230">
        <v>6448.658739595719</v>
      </c>
      <c r="N22" s="231">
        <v>0</v>
      </c>
    </row>
    <row r="23" spans="1:14" ht="13.5" customHeight="1">
      <c r="A23" s="84"/>
      <c r="B23" s="229"/>
      <c r="C23" s="229"/>
      <c r="D23" s="228" t="s">
        <v>154</v>
      </c>
      <c r="E23" s="228"/>
      <c r="F23" s="226"/>
      <c r="G23" s="230">
        <v>607</v>
      </c>
      <c r="H23" s="230">
        <v>2116</v>
      </c>
      <c r="I23" s="230">
        <v>15675193</v>
      </c>
      <c r="J23" s="230">
        <v>262892</v>
      </c>
      <c r="K23" s="230">
        <v>0</v>
      </c>
      <c r="L23" s="230">
        <v>25824.04118616145</v>
      </c>
      <c r="M23" s="230">
        <v>7407.936200378072</v>
      </c>
      <c r="N23" s="231">
        <v>0</v>
      </c>
    </row>
    <row r="24" spans="1:14" ht="13.5" customHeight="1">
      <c r="A24" s="84"/>
      <c r="B24" s="229"/>
      <c r="C24" s="229"/>
      <c r="D24" s="228" t="s">
        <v>155</v>
      </c>
      <c r="E24" s="228"/>
      <c r="F24" s="226"/>
      <c r="G24" s="230">
        <v>702</v>
      </c>
      <c r="H24" s="230">
        <v>4602</v>
      </c>
      <c r="I24" s="230">
        <v>40101908</v>
      </c>
      <c r="J24" s="230">
        <v>575189</v>
      </c>
      <c r="K24" s="230">
        <v>0</v>
      </c>
      <c r="L24" s="230">
        <v>57125.22507122507</v>
      </c>
      <c r="M24" s="230">
        <v>8714.017383746197</v>
      </c>
      <c r="N24" s="231">
        <v>0</v>
      </c>
    </row>
    <row r="25" spans="1:14" ht="13.5" customHeight="1">
      <c r="A25" s="84"/>
      <c r="B25" s="229"/>
      <c r="C25" s="229"/>
      <c r="D25" s="228" t="s">
        <v>156</v>
      </c>
      <c r="E25" s="228"/>
      <c r="F25" s="226"/>
      <c r="G25" s="230">
        <v>411</v>
      </c>
      <c r="H25" s="230">
        <v>5475</v>
      </c>
      <c r="I25" s="230">
        <v>45900337</v>
      </c>
      <c r="J25" s="230">
        <v>629850</v>
      </c>
      <c r="K25" s="230">
        <v>0</v>
      </c>
      <c r="L25" s="230">
        <v>111679.65206812652</v>
      </c>
      <c r="M25" s="230">
        <v>8383.623196347033</v>
      </c>
      <c r="N25" s="231">
        <v>0</v>
      </c>
    </row>
    <row r="26" spans="1:14" ht="13.5" customHeight="1">
      <c r="A26" s="84"/>
      <c r="B26" s="229"/>
      <c r="C26" s="229"/>
      <c r="D26" s="228" t="s">
        <v>157</v>
      </c>
      <c r="E26" s="228"/>
      <c r="F26" s="226"/>
      <c r="G26" s="230">
        <v>140</v>
      </c>
      <c r="H26" s="230">
        <v>3327</v>
      </c>
      <c r="I26" s="230">
        <v>29714173</v>
      </c>
      <c r="J26" s="230">
        <v>278710</v>
      </c>
      <c r="K26" s="230">
        <v>0</v>
      </c>
      <c r="L26" s="230">
        <v>212244.09285714285</v>
      </c>
      <c r="M26" s="230">
        <v>8931.221220318605</v>
      </c>
      <c r="N26" s="231">
        <v>0</v>
      </c>
    </row>
    <row r="27" spans="1:14" ht="13.5" customHeight="1">
      <c r="A27" s="84"/>
      <c r="B27" s="229"/>
      <c r="C27" s="229"/>
      <c r="D27" s="228" t="s">
        <v>158</v>
      </c>
      <c r="E27" s="228"/>
      <c r="F27" s="226"/>
      <c r="G27" s="230">
        <v>98</v>
      </c>
      <c r="H27" s="230">
        <v>3557</v>
      </c>
      <c r="I27" s="230">
        <v>38257072</v>
      </c>
      <c r="J27" s="230">
        <v>444228</v>
      </c>
      <c r="K27" s="230">
        <v>0</v>
      </c>
      <c r="L27" s="230">
        <v>390378.28571428574</v>
      </c>
      <c r="M27" s="230">
        <v>10755.432105707057</v>
      </c>
      <c r="N27" s="231">
        <v>0</v>
      </c>
    </row>
    <row r="28" spans="1:14" ht="13.5" customHeight="1">
      <c r="A28" s="84"/>
      <c r="B28" s="229"/>
      <c r="C28" s="229"/>
      <c r="D28" s="228" t="s">
        <v>159</v>
      </c>
      <c r="E28" s="228"/>
      <c r="F28" s="226"/>
      <c r="G28" s="230">
        <v>67</v>
      </c>
      <c r="H28" s="230">
        <v>4485</v>
      </c>
      <c r="I28" s="230">
        <v>38147129</v>
      </c>
      <c r="J28" s="230">
        <v>624831</v>
      </c>
      <c r="K28" s="230">
        <v>0</v>
      </c>
      <c r="L28" s="230">
        <v>569360.1343283582</v>
      </c>
      <c r="M28" s="230">
        <v>8505.491415830546</v>
      </c>
      <c r="N28" s="231">
        <v>0</v>
      </c>
    </row>
    <row r="29" spans="1:14" ht="13.5" customHeight="1">
      <c r="A29" s="84"/>
      <c r="B29" s="229"/>
      <c r="C29" s="229"/>
      <c r="D29" s="228" t="s">
        <v>160</v>
      </c>
      <c r="E29" s="228"/>
      <c r="F29" s="226"/>
      <c r="G29" s="230">
        <v>16</v>
      </c>
      <c r="H29" s="230">
        <v>2483</v>
      </c>
      <c r="I29" s="230">
        <v>21094690</v>
      </c>
      <c r="J29" s="230">
        <v>472985</v>
      </c>
      <c r="K29" s="230">
        <v>0</v>
      </c>
      <c r="L29" s="230">
        <v>1318418.125</v>
      </c>
      <c r="M29" s="230">
        <v>8495.646395489328</v>
      </c>
      <c r="N29" s="231">
        <v>0</v>
      </c>
    </row>
    <row r="30" spans="1:14" ht="13.5" customHeight="1">
      <c r="A30" s="84"/>
      <c r="B30" s="229"/>
      <c r="C30" s="229"/>
      <c r="D30" s="229"/>
      <c r="E30" s="229"/>
      <c r="F30" s="226"/>
      <c r="G30" s="230"/>
      <c r="H30" s="230"/>
      <c r="I30" s="230"/>
      <c r="J30" s="230"/>
      <c r="K30" s="230"/>
      <c r="L30" s="230"/>
      <c r="M30" s="230"/>
      <c r="N30" s="230"/>
    </row>
    <row r="31" spans="1:14" ht="13.5" customHeight="1">
      <c r="A31" s="84"/>
      <c r="B31" s="229"/>
      <c r="C31" s="228" t="s">
        <v>1217</v>
      </c>
      <c r="D31" s="228"/>
      <c r="E31" s="228"/>
      <c r="F31" s="226"/>
      <c r="G31" s="230">
        <v>5257</v>
      </c>
      <c r="H31" s="230">
        <v>32615</v>
      </c>
      <c r="I31" s="230">
        <v>58951305</v>
      </c>
      <c r="J31" s="230">
        <v>2576723</v>
      </c>
      <c r="K31" s="230">
        <v>619442</v>
      </c>
      <c r="L31" s="230">
        <v>11213.868175765645</v>
      </c>
      <c r="M31" s="230">
        <v>1807.490571822781</v>
      </c>
      <c r="N31" s="230">
        <v>95.16840156140526</v>
      </c>
    </row>
    <row r="32" spans="1:14" ht="13.5" customHeight="1">
      <c r="A32" s="84"/>
      <c r="B32" s="229"/>
      <c r="C32" s="229"/>
      <c r="D32" s="228" t="s">
        <v>153</v>
      </c>
      <c r="E32" s="228"/>
      <c r="F32" s="226"/>
      <c r="G32" s="230">
        <v>2197</v>
      </c>
      <c r="H32" s="230">
        <v>3581</v>
      </c>
      <c r="I32" s="230">
        <v>3751386</v>
      </c>
      <c r="J32" s="230">
        <v>102707</v>
      </c>
      <c r="K32" s="230">
        <v>81993</v>
      </c>
      <c r="L32" s="230">
        <v>1707.503868912153</v>
      </c>
      <c r="M32" s="230">
        <v>1047.5805640882436</v>
      </c>
      <c r="N32" s="230">
        <v>45.752515458636715</v>
      </c>
    </row>
    <row r="33" spans="1:14" ht="13.5" customHeight="1">
      <c r="A33" s="84"/>
      <c r="B33" s="229"/>
      <c r="C33" s="229"/>
      <c r="D33" s="228" t="s">
        <v>154</v>
      </c>
      <c r="E33" s="228"/>
      <c r="F33" s="226"/>
      <c r="G33" s="230">
        <v>1312</v>
      </c>
      <c r="H33" s="230">
        <v>4461</v>
      </c>
      <c r="I33" s="230">
        <v>6282277</v>
      </c>
      <c r="J33" s="230">
        <v>185686</v>
      </c>
      <c r="K33" s="230">
        <v>80384</v>
      </c>
      <c r="L33" s="230">
        <v>4788.320884146341</v>
      </c>
      <c r="M33" s="230">
        <v>1408.2665321676755</v>
      </c>
      <c r="N33" s="230">
        <v>78.1533265326433</v>
      </c>
    </row>
    <row r="34" spans="1:14" ht="13.5" customHeight="1">
      <c r="A34" s="84"/>
      <c r="B34" s="229"/>
      <c r="C34" s="229"/>
      <c r="D34" s="228" t="s">
        <v>155</v>
      </c>
      <c r="E34" s="228"/>
      <c r="F34" s="226"/>
      <c r="G34" s="230">
        <v>941</v>
      </c>
      <c r="H34" s="230">
        <v>5958</v>
      </c>
      <c r="I34" s="230">
        <v>11110856</v>
      </c>
      <c r="J34" s="230">
        <v>506623</v>
      </c>
      <c r="K34" s="230">
        <v>96159</v>
      </c>
      <c r="L34" s="230">
        <v>11807.498405951115</v>
      </c>
      <c r="M34" s="230">
        <v>1864.8633769721382</v>
      </c>
      <c r="N34" s="230">
        <v>115.54670909639243</v>
      </c>
    </row>
    <row r="35" spans="1:14" ht="13.5" customHeight="1">
      <c r="A35" s="84"/>
      <c r="B35" s="229"/>
      <c r="C35" s="229"/>
      <c r="D35" s="228" t="s">
        <v>156</v>
      </c>
      <c r="E35" s="228"/>
      <c r="F35" s="226"/>
      <c r="G35" s="230">
        <v>568</v>
      </c>
      <c r="H35" s="230">
        <v>7648</v>
      </c>
      <c r="I35" s="230">
        <v>13669022</v>
      </c>
      <c r="J35" s="230">
        <v>800203</v>
      </c>
      <c r="K35" s="230">
        <v>83030</v>
      </c>
      <c r="L35" s="230">
        <v>24065.179577464787</v>
      </c>
      <c r="M35" s="230">
        <v>1787.2675209205022</v>
      </c>
      <c r="N35" s="230">
        <v>164.62750812959172</v>
      </c>
    </row>
    <row r="36" spans="1:14" ht="13.5" customHeight="1">
      <c r="A36" s="84"/>
      <c r="B36" s="229"/>
      <c r="C36" s="229"/>
      <c r="D36" s="228" t="s">
        <v>157</v>
      </c>
      <c r="E36" s="228"/>
      <c r="F36" s="226"/>
      <c r="G36" s="230">
        <v>123</v>
      </c>
      <c r="H36" s="230">
        <v>2951</v>
      </c>
      <c r="I36" s="230">
        <v>4458377</v>
      </c>
      <c r="J36" s="230">
        <v>236415</v>
      </c>
      <c r="K36" s="230">
        <v>34831</v>
      </c>
      <c r="L36" s="230">
        <v>36246.96747967479</v>
      </c>
      <c r="M36" s="230">
        <v>1510.8021009827178</v>
      </c>
      <c r="N36" s="230">
        <v>128.0002583905142</v>
      </c>
    </row>
    <row r="37" spans="1:14" ht="13.5" customHeight="1">
      <c r="A37" s="84"/>
      <c r="B37" s="229"/>
      <c r="C37" s="229"/>
      <c r="D37" s="228" t="s">
        <v>158</v>
      </c>
      <c r="E37" s="228"/>
      <c r="F37" s="226"/>
      <c r="G37" s="230">
        <v>67</v>
      </c>
      <c r="H37" s="230">
        <v>2501</v>
      </c>
      <c r="I37" s="230">
        <v>3814833</v>
      </c>
      <c r="J37" s="230">
        <v>276483</v>
      </c>
      <c r="K37" s="230">
        <v>34352</v>
      </c>
      <c r="L37" s="230">
        <v>56937.80597014925</v>
      </c>
      <c r="M37" s="230">
        <v>1525.3230707716914</v>
      </c>
      <c r="N37" s="230">
        <v>111.05126339077783</v>
      </c>
    </row>
    <row r="38" spans="1:14" ht="13.5" customHeight="1">
      <c r="A38" s="84"/>
      <c r="B38" s="229"/>
      <c r="C38" s="229"/>
      <c r="D38" s="228" t="s">
        <v>159</v>
      </c>
      <c r="E38" s="228"/>
      <c r="F38" s="226"/>
      <c r="G38" s="230">
        <v>36</v>
      </c>
      <c r="H38" s="230">
        <v>2342</v>
      </c>
      <c r="I38" s="230">
        <v>5352494</v>
      </c>
      <c r="J38" s="230">
        <v>324906</v>
      </c>
      <c r="K38" s="230">
        <v>37839</v>
      </c>
      <c r="L38" s="230">
        <v>148680.38888888888</v>
      </c>
      <c r="M38" s="230">
        <v>2285.4372331340733</v>
      </c>
      <c r="N38" s="230">
        <v>141.45442532836492</v>
      </c>
    </row>
    <row r="39" spans="1:14" ht="13.5" customHeight="1">
      <c r="A39" s="84"/>
      <c r="B39" s="229"/>
      <c r="C39" s="229"/>
      <c r="D39" s="228" t="s">
        <v>160</v>
      </c>
      <c r="E39" s="228"/>
      <c r="F39" s="226"/>
      <c r="G39" s="230">
        <v>13</v>
      </c>
      <c r="H39" s="230">
        <v>3173</v>
      </c>
      <c r="I39" s="230">
        <v>10512060</v>
      </c>
      <c r="J39" s="230">
        <v>143700</v>
      </c>
      <c r="K39" s="230">
        <v>170854</v>
      </c>
      <c r="L39" s="230">
        <v>808620</v>
      </c>
      <c r="M39" s="230">
        <v>3312.971950835172</v>
      </c>
      <c r="N39" s="230">
        <v>61.52656654219392</v>
      </c>
    </row>
    <row r="40" spans="1:14" ht="13.5" customHeight="1">
      <c r="A40" s="84"/>
      <c r="B40" s="229"/>
      <c r="C40" s="229"/>
      <c r="D40" s="229"/>
      <c r="E40" s="229"/>
      <c r="F40" s="226"/>
      <c r="G40" s="230"/>
      <c r="H40" s="230"/>
      <c r="I40" s="230"/>
      <c r="J40" s="230"/>
      <c r="K40" s="230"/>
      <c r="L40" s="230"/>
      <c r="M40" s="230"/>
      <c r="N40" s="230"/>
    </row>
    <row r="41" spans="1:14" ht="13.5" customHeight="1">
      <c r="A41" s="84"/>
      <c r="B41" s="228" t="s">
        <v>1210</v>
      </c>
      <c r="C41" s="228"/>
      <c r="D41" s="228"/>
      <c r="E41" s="228"/>
      <c r="F41" s="226"/>
      <c r="G41" s="230"/>
      <c r="H41" s="230"/>
      <c r="I41" s="230"/>
      <c r="J41" s="230"/>
      <c r="K41" s="230"/>
      <c r="L41" s="230"/>
      <c r="M41" s="230"/>
      <c r="N41" s="230"/>
    </row>
    <row r="42" spans="1:14" ht="13.5" customHeight="1">
      <c r="A42" s="84"/>
      <c r="B42" s="229"/>
      <c r="C42" s="229"/>
      <c r="D42" s="229"/>
      <c r="E42" s="229"/>
      <c r="F42" s="226"/>
      <c r="G42" s="230"/>
      <c r="H42" s="230"/>
      <c r="I42" s="230"/>
      <c r="J42" s="230"/>
      <c r="K42" s="230"/>
      <c r="L42" s="230"/>
      <c r="M42" s="230"/>
      <c r="N42" s="230"/>
    </row>
    <row r="43" spans="1:14" ht="13.5" customHeight="1">
      <c r="A43" s="84"/>
      <c r="B43" s="229"/>
      <c r="C43" s="228" t="s">
        <v>144</v>
      </c>
      <c r="D43" s="228"/>
      <c r="E43" s="228"/>
      <c r="F43" s="226"/>
      <c r="G43" s="230">
        <v>7802</v>
      </c>
      <c r="H43" s="230">
        <v>59501</v>
      </c>
      <c r="I43" s="230">
        <v>293526615</v>
      </c>
      <c r="J43" s="230">
        <v>5910768</v>
      </c>
      <c r="K43" s="230">
        <v>620053</v>
      </c>
      <c r="L43" s="230">
        <v>37621.97064855165</v>
      </c>
      <c r="M43" s="230">
        <v>4933.137510293945</v>
      </c>
      <c r="N43" s="230">
        <v>473.3895570217385</v>
      </c>
    </row>
    <row r="44" spans="1:14" ht="13.5" customHeight="1">
      <c r="A44" s="84"/>
      <c r="B44" s="229"/>
      <c r="C44" s="229"/>
      <c r="D44" s="229"/>
      <c r="E44" s="229"/>
      <c r="F44" s="226"/>
      <c r="G44" s="230"/>
      <c r="H44" s="230"/>
      <c r="I44" s="230"/>
      <c r="J44" s="230"/>
      <c r="K44" s="230"/>
      <c r="L44" s="230"/>
      <c r="M44" s="230"/>
      <c r="N44" s="230"/>
    </row>
    <row r="45" spans="1:14" ht="13.5" customHeight="1">
      <c r="A45" s="84"/>
      <c r="B45" s="229"/>
      <c r="C45" s="229"/>
      <c r="D45" s="228" t="s">
        <v>152</v>
      </c>
      <c r="E45" s="228"/>
      <c r="F45" s="226"/>
      <c r="G45" s="230">
        <v>2926</v>
      </c>
      <c r="H45" s="230">
        <v>8599</v>
      </c>
      <c r="I45" s="230">
        <v>7677303</v>
      </c>
      <c r="J45" s="230">
        <v>225711</v>
      </c>
      <c r="K45" s="230">
        <v>106182</v>
      </c>
      <c r="L45" s="230">
        <v>2623.821941216678</v>
      </c>
      <c r="M45" s="230">
        <v>892.8134666821724</v>
      </c>
      <c r="N45" s="230">
        <v>72.30324348759677</v>
      </c>
    </row>
    <row r="46" spans="1:14" ht="13.5" customHeight="1">
      <c r="A46" s="84"/>
      <c r="B46" s="229"/>
      <c r="C46" s="229"/>
      <c r="D46" s="229"/>
      <c r="E46" s="229"/>
      <c r="F46" s="226"/>
      <c r="G46" s="230"/>
      <c r="H46" s="230"/>
      <c r="I46" s="230"/>
      <c r="J46" s="230"/>
      <c r="K46" s="230"/>
      <c r="L46" s="230"/>
      <c r="M46" s="230"/>
      <c r="N46" s="230"/>
    </row>
    <row r="47" spans="1:14" ht="13.5" customHeight="1">
      <c r="A47" s="84"/>
      <c r="B47" s="229"/>
      <c r="C47" s="229"/>
      <c r="D47" s="228" t="s">
        <v>1218</v>
      </c>
      <c r="E47" s="228"/>
      <c r="F47" s="226"/>
      <c r="G47" s="230">
        <v>3706</v>
      </c>
      <c r="H47" s="230">
        <v>43774</v>
      </c>
      <c r="I47" s="230">
        <v>265624392</v>
      </c>
      <c r="J47" s="230">
        <v>5196593</v>
      </c>
      <c r="K47" s="230">
        <v>450785</v>
      </c>
      <c r="L47" s="230">
        <v>71674.14786832164</v>
      </c>
      <c r="M47" s="230">
        <v>6068.085895737196</v>
      </c>
      <c r="N47" s="230">
        <v>589.2485153676364</v>
      </c>
    </row>
    <row r="48" spans="1:14" ht="13.5" customHeight="1">
      <c r="A48" s="84"/>
      <c r="B48" s="229"/>
      <c r="C48" s="229"/>
      <c r="D48" s="229"/>
      <c r="E48" s="229" t="s">
        <v>1219</v>
      </c>
      <c r="F48" s="226"/>
      <c r="G48" s="230">
        <v>1045</v>
      </c>
      <c r="H48" s="230">
        <v>5825</v>
      </c>
      <c r="I48" s="230">
        <v>8747290</v>
      </c>
      <c r="J48" s="230">
        <v>337911</v>
      </c>
      <c r="K48" s="230">
        <v>55502</v>
      </c>
      <c r="L48" s="230">
        <v>8370.612440191388</v>
      </c>
      <c r="M48" s="230">
        <v>1501.680686695279</v>
      </c>
      <c r="N48" s="230">
        <v>157.60314943605636</v>
      </c>
    </row>
    <row r="49" spans="1:14" ht="13.5" customHeight="1">
      <c r="A49" s="84"/>
      <c r="B49" s="229"/>
      <c r="C49" s="229"/>
      <c r="D49" s="229"/>
      <c r="E49" s="229" t="s">
        <v>1220</v>
      </c>
      <c r="F49" s="226"/>
      <c r="G49" s="230">
        <v>35</v>
      </c>
      <c r="H49" s="230">
        <v>234</v>
      </c>
      <c r="I49" s="230">
        <v>326654</v>
      </c>
      <c r="J49" s="230">
        <v>3887</v>
      </c>
      <c r="K49" s="230">
        <v>2407</v>
      </c>
      <c r="L49" s="230">
        <v>9332.971428571429</v>
      </c>
      <c r="M49" s="230">
        <v>1395.957264957265</v>
      </c>
      <c r="N49" s="230">
        <v>135.7100124636477</v>
      </c>
    </row>
    <row r="50" spans="1:14" ht="13.5" customHeight="1">
      <c r="A50" s="84"/>
      <c r="B50" s="229"/>
      <c r="C50" s="229"/>
      <c r="D50" s="229"/>
      <c r="E50" s="229" t="s">
        <v>1221</v>
      </c>
      <c r="F50" s="226"/>
      <c r="G50" s="230">
        <v>7</v>
      </c>
      <c r="H50" s="230">
        <v>214</v>
      </c>
      <c r="I50" s="230">
        <v>725481</v>
      </c>
      <c r="J50" s="230">
        <v>19778</v>
      </c>
      <c r="K50" s="230">
        <v>2084</v>
      </c>
      <c r="L50" s="230">
        <v>103640.14285714286</v>
      </c>
      <c r="M50" s="230">
        <v>3390.0981308411215</v>
      </c>
      <c r="N50" s="230">
        <v>348.1194817658349</v>
      </c>
    </row>
    <row r="51" spans="1:14" ht="13.5" customHeight="1">
      <c r="A51" s="84"/>
      <c r="B51" s="229"/>
      <c r="C51" s="229"/>
      <c r="E51" s="232" t="s">
        <v>1222</v>
      </c>
      <c r="F51" s="226"/>
      <c r="G51" s="230"/>
      <c r="H51" s="230"/>
      <c r="I51" s="230"/>
      <c r="J51" s="230"/>
      <c r="K51" s="230"/>
      <c r="L51" s="230"/>
      <c r="M51" s="230"/>
      <c r="N51" s="231"/>
    </row>
    <row r="52" spans="1:14" ht="13.5" customHeight="1">
      <c r="A52" s="233"/>
      <c r="B52" s="234"/>
      <c r="C52" s="234"/>
      <c r="D52" s="234"/>
      <c r="E52" s="234" t="s">
        <v>1223</v>
      </c>
      <c r="F52" s="235"/>
      <c r="G52" s="236">
        <v>83</v>
      </c>
      <c r="H52" s="236">
        <v>855</v>
      </c>
      <c r="I52" s="236">
        <v>10425495</v>
      </c>
      <c r="J52" s="236">
        <v>126888</v>
      </c>
      <c r="K52" s="236">
        <v>3093</v>
      </c>
      <c r="L52" s="236">
        <v>125608.3734939759</v>
      </c>
      <c r="M52" s="236">
        <v>12193.561403508771</v>
      </c>
      <c r="N52" s="237">
        <v>3370.674102812803</v>
      </c>
    </row>
  </sheetData>
  <mergeCells count="40">
    <mergeCell ref="B41:E41"/>
    <mergeCell ref="C43:E43"/>
    <mergeCell ref="D45:E45"/>
    <mergeCell ref="D47:E47"/>
    <mergeCell ref="D36:E36"/>
    <mergeCell ref="D37:E37"/>
    <mergeCell ref="D38:E38"/>
    <mergeCell ref="D39:E39"/>
    <mergeCell ref="D32:E32"/>
    <mergeCell ref="D33:E33"/>
    <mergeCell ref="D34:E34"/>
    <mergeCell ref="D35:E35"/>
    <mergeCell ref="D27:E27"/>
    <mergeCell ref="D28:E28"/>
    <mergeCell ref="D29:E29"/>
    <mergeCell ref="C31:E31"/>
    <mergeCell ref="D23:E23"/>
    <mergeCell ref="D24:E24"/>
    <mergeCell ref="D25:E25"/>
    <mergeCell ref="D26:E26"/>
    <mergeCell ref="D18:E18"/>
    <mergeCell ref="D19:E19"/>
    <mergeCell ref="C21:E21"/>
    <mergeCell ref="D22:E22"/>
    <mergeCell ref="D14:E14"/>
    <mergeCell ref="D15:E15"/>
    <mergeCell ref="D16:E16"/>
    <mergeCell ref="D17:E17"/>
    <mergeCell ref="B9:E9"/>
    <mergeCell ref="C11:E11"/>
    <mergeCell ref="D12:E12"/>
    <mergeCell ref="D13:E13"/>
    <mergeCell ref="J6:J7"/>
    <mergeCell ref="K6:K7"/>
    <mergeCell ref="L6:N6"/>
    <mergeCell ref="A7:F7"/>
    <mergeCell ref="A6:F6"/>
    <mergeCell ref="G6:G7"/>
    <mergeCell ref="H6:H7"/>
    <mergeCell ref="I6:I7"/>
  </mergeCells>
  <printOptions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Footer>&amp;C&amp;"Times New Roman,標準"&amp;10-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selection activeCell="A2" sqref="A2"/>
    </sheetView>
  </sheetViews>
  <sheetFormatPr defaultColWidth="8.796875" defaultRowHeight="14.25"/>
  <cols>
    <col min="1" max="1" width="0.59375" style="0" customWidth="1"/>
    <col min="2" max="2" width="1.1015625" style="0" customWidth="1"/>
    <col min="3" max="3" width="4.3984375" style="0" customWidth="1"/>
    <col min="4" max="4" width="4.59765625" style="0" customWidth="1"/>
    <col min="5" max="5" width="0.4921875" style="0" customWidth="1"/>
    <col min="6" max="6" width="33.3984375" style="0" customWidth="1"/>
    <col min="7" max="7" width="0.6953125" style="0" customWidth="1"/>
    <col min="8" max="12" width="8.09765625" style="0" customWidth="1"/>
    <col min="13" max="13" width="8.59765625" style="109" customWidth="1"/>
    <col min="14" max="15" width="10.69921875" style="0" customWidth="1"/>
    <col min="16" max="16" width="7.8984375" style="0" customWidth="1"/>
    <col min="17" max="18" width="6.69921875" style="0" customWidth="1"/>
    <col min="19" max="19" width="7.5" style="0" customWidth="1"/>
    <col min="20" max="21" width="6.69921875" style="0" customWidth="1"/>
    <col min="22" max="22" width="7.5" style="0" customWidth="1"/>
    <col min="23" max="24" width="10.69921875" style="0" customWidth="1"/>
    <col min="25" max="25" width="7.59765625" style="0" customWidth="1"/>
  </cols>
  <sheetData>
    <row r="1" spans="4:14" ht="18.75" customHeight="1">
      <c r="D1" s="3" t="s">
        <v>1224</v>
      </c>
      <c r="J1" s="238" t="s">
        <v>1225</v>
      </c>
      <c r="N1" s="238"/>
    </row>
    <row r="2" spans="2:6" ht="11.25" customHeight="1">
      <c r="B2" s="105"/>
      <c r="F2" s="1"/>
    </row>
    <row r="3" ht="9.75" customHeight="1">
      <c r="A3" s="1" t="s">
        <v>131</v>
      </c>
    </row>
    <row r="4" spans="1:25" ht="12" customHeight="1">
      <c r="A4" s="239"/>
      <c r="B4" s="240"/>
      <c r="C4" s="240"/>
      <c r="D4" s="240"/>
      <c r="E4" s="240"/>
      <c r="F4" s="240"/>
      <c r="G4" s="241"/>
      <c r="H4" s="242" t="s">
        <v>200</v>
      </c>
      <c r="I4" s="243"/>
      <c r="J4" s="244"/>
      <c r="K4" s="243" t="s">
        <v>1226</v>
      </c>
      <c r="L4" s="243"/>
      <c r="M4" s="243"/>
      <c r="N4" s="242" t="s">
        <v>1227</v>
      </c>
      <c r="O4" s="243"/>
      <c r="P4" s="244"/>
      <c r="Q4" s="242" t="s">
        <v>1228</v>
      </c>
      <c r="R4" s="243"/>
      <c r="S4" s="243"/>
      <c r="T4" s="243"/>
      <c r="U4" s="243"/>
      <c r="V4" s="243"/>
      <c r="W4" s="243"/>
      <c r="X4" s="243"/>
      <c r="Y4" s="244"/>
    </row>
    <row r="5" spans="1:25" s="109" customFormat="1" ht="10.5" customHeight="1">
      <c r="A5" s="245"/>
      <c r="C5" s="246" t="s">
        <v>1229</v>
      </c>
      <c r="D5" s="246"/>
      <c r="E5" s="246"/>
      <c r="F5" s="246"/>
      <c r="G5" s="247"/>
      <c r="H5" s="248" t="s">
        <v>1230</v>
      </c>
      <c r="I5" s="248" t="s">
        <v>1231</v>
      </c>
      <c r="J5" s="249" t="s">
        <v>1232</v>
      </c>
      <c r="K5" s="248" t="s">
        <v>1230</v>
      </c>
      <c r="L5" s="248" t="s">
        <v>1231</v>
      </c>
      <c r="M5" s="250" t="s">
        <v>1232</v>
      </c>
      <c r="N5" s="248" t="s">
        <v>1230</v>
      </c>
      <c r="O5" s="248" t="s">
        <v>1231</v>
      </c>
      <c r="P5" s="251" t="s">
        <v>1232</v>
      </c>
      <c r="Q5" s="252" t="s">
        <v>1233</v>
      </c>
      <c r="R5" s="253"/>
      <c r="S5" s="254"/>
      <c r="T5" s="252" t="s">
        <v>1226</v>
      </c>
      <c r="U5" s="253"/>
      <c r="V5" s="254"/>
      <c r="W5" s="252" t="s">
        <v>1209</v>
      </c>
      <c r="X5" s="253"/>
      <c r="Y5" s="254"/>
    </row>
    <row r="6" spans="1:25" s="109" customFormat="1" ht="20.25" customHeight="1">
      <c r="A6" s="255"/>
      <c r="B6" s="255"/>
      <c r="C6" s="255"/>
      <c r="D6" s="255"/>
      <c r="E6" s="255"/>
      <c r="F6" s="255"/>
      <c r="G6" s="256"/>
      <c r="H6" s="257"/>
      <c r="I6" s="257"/>
      <c r="J6" s="258"/>
      <c r="K6" s="257"/>
      <c r="L6" s="257"/>
      <c r="M6" s="259"/>
      <c r="N6" s="257"/>
      <c r="O6" s="257"/>
      <c r="P6" s="260"/>
      <c r="Q6" s="261" t="s">
        <v>1230</v>
      </c>
      <c r="R6" s="261" t="s">
        <v>1231</v>
      </c>
      <c r="S6" s="262" t="s">
        <v>1232</v>
      </c>
      <c r="T6" s="261" t="s">
        <v>1230</v>
      </c>
      <c r="U6" s="261" t="s">
        <v>1231</v>
      </c>
      <c r="V6" s="263" t="s">
        <v>1232</v>
      </c>
      <c r="W6" s="261" t="s">
        <v>1230</v>
      </c>
      <c r="X6" s="261" t="s">
        <v>1231</v>
      </c>
      <c r="Y6" s="264" t="s">
        <v>1232</v>
      </c>
    </row>
    <row r="7" spans="1:25" ht="9" customHeight="1">
      <c r="A7" s="265"/>
      <c r="B7" s="265"/>
      <c r="C7" s="265"/>
      <c r="D7" s="265"/>
      <c r="E7" s="265"/>
      <c r="F7" s="265"/>
      <c r="G7" s="226"/>
      <c r="H7" s="265"/>
      <c r="I7" s="265"/>
      <c r="J7" s="266" t="s">
        <v>1234</v>
      </c>
      <c r="M7" s="267" t="s">
        <v>1234</v>
      </c>
      <c r="N7" s="265"/>
      <c r="O7" s="265"/>
      <c r="P7" s="266" t="s">
        <v>1234</v>
      </c>
      <c r="Q7" s="265"/>
      <c r="R7" s="265"/>
      <c r="S7" s="266" t="s">
        <v>1234</v>
      </c>
      <c r="T7" s="265"/>
      <c r="U7" s="265"/>
      <c r="V7" s="266" t="s">
        <v>1234</v>
      </c>
      <c r="W7" s="265"/>
      <c r="X7" s="265"/>
      <c r="Y7" s="266" t="s">
        <v>1234</v>
      </c>
    </row>
    <row r="8" spans="1:25" ht="12" customHeight="1">
      <c r="A8" s="265"/>
      <c r="B8" s="128" t="s">
        <v>95</v>
      </c>
      <c r="C8" s="128"/>
      <c r="D8" s="128"/>
      <c r="E8" s="128"/>
      <c r="F8" s="128"/>
      <c r="G8" s="226"/>
      <c r="H8" s="268">
        <f>H10+H14+H21+H31+H35+H40</f>
        <v>622</v>
      </c>
      <c r="I8" s="268">
        <v>644</v>
      </c>
      <c r="J8" s="269">
        <f>-(1-I8/H8)*100</f>
        <v>3.536977491961424</v>
      </c>
      <c r="K8" s="268">
        <v>8897</v>
      </c>
      <c r="L8" s="268">
        <v>9771</v>
      </c>
      <c r="M8" s="270">
        <f>-(1-L8/K8)*100</f>
        <v>9.823536023378665</v>
      </c>
      <c r="N8" s="268">
        <v>17493011</v>
      </c>
      <c r="O8" s="268">
        <v>17035380</v>
      </c>
      <c r="P8" s="269">
        <f>-(1-O8/N8)*100</f>
        <v>-2.6160790729509054</v>
      </c>
      <c r="Q8" s="268">
        <v>342</v>
      </c>
      <c r="R8" s="268">
        <v>380</v>
      </c>
      <c r="S8" s="269">
        <f>-(1-R8/Q8)*100</f>
        <v>11.111111111111116</v>
      </c>
      <c r="T8" s="268">
        <v>6770</v>
      </c>
      <c r="U8" s="268">
        <v>8306</v>
      </c>
      <c r="V8" s="269">
        <f>-(1-U8/T8)*100</f>
        <v>22.688330871491868</v>
      </c>
      <c r="W8" s="268">
        <v>14255424</v>
      </c>
      <c r="X8" s="268">
        <v>15276991</v>
      </c>
      <c r="Y8" s="269">
        <f>-(1-X8/W8)*100</f>
        <v>7.16616355991937</v>
      </c>
    </row>
    <row r="9" spans="1:25" ht="6" customHeight="1">
      <c r="A9" s="265"/>
      <c r="B9" s="12"/>
      <c r="C9" s="12"/>
      <c r="D9" s="12"/>
      <c r="E9" s="12"/>
      <c r="F9" s="12"/>
      <c r="G9" s="226"/>
      <c r="H9" s="271"/>
      <c r="I9" s="271"/>
      <c r="J9" s="269"/>
      <c r="K9" s="271"/>
      <c r="L9" s="271"/>
      <c r="M9" s="270"/>
      <c r="N9" s="271"/>
      <c r="O9" s="271"/>
      <c r="P9" s="269"/>
      <c r="Q9" s="271"/>
      <c r="R9" s="271"/>
      <c r="S9" s="269"/>
      <c r="T9" s="271"/>
      <c r="U9" s="271"/>
      <c r="V9" s="269"/>
      <c r="W9" s="271"/>
      <c r="X9" s="271"/>
      <c r="Y9" s="269"/>
    </row>
    <row r="10" spans="1:25" ht="19.5" customHeight="1">
      <c r="A10" s="265"/>
      <c r="B10" s="20"/>
      <c r="C10" s="20">
        <v>55</v>
      </c>
      <c r="D10" s="125" t="s">
        <v>96</v>
      </c>
      <c r="E10" s="125"/>
      <c r="F10" s="125"/>
      <c r="G10" s="226"/>
      <c r="H10" s="271">
        <f>SUM(H11:H12)</f>
        <v>8</v>
      </c>
      <c r="I10" s="271">
        <v>14</v>
      </c>
      <c r="J10" s="272">
        <f>-(1-I10/H10)*100</f>
        <v>75</v>
      </c>
      <c r="K10" s="271">
        <v>1481</v>
      </c>
      <c r="L10" s="271">
        <v>1912</v>
      </c>
      <c r="M10" s="273">
        <f>-(1-L10/K10)*100</f>
        <v>29.101958136394334</v>
      </c>
      <c r="N10" s="271">
        <v>4015636</v>
      </c>
      <c r="O10" s="271">
        <v>4305851</v>
      </c>
      <c r="P10" s="272">
        <f>-(1-O10/N10)*100</f>
        <v>7.227124171613175</v>
      </c>
      <c r="Q10" s="271">
        <v>6</v>
      </c>
      <c r="R10" s="271">
        <v>11</v>
      </c>
      <c r="S10" s="272">
        <f>-(1-R10/Q10)*100</f>
        <v>83.33333333333333</v>
      </c>
      <c r="T10" s="271">
        <v>1157</v>
      </c>
      <c r="U10" s="271">
        <v>1904</v>
      </c>
      <c r="V10" s="272">
        <f>-(1-U10/T10)*100</f>
        <v>64.56352636127917</v>
      </c>
      <c r="W10" s="271">
        <v>3234667</v>
      </c>
      <c r="X10" s="271">
        <v>4297880</v>
      </c>
      <c r="Y10" s="272">
        <f>-(1-X10/W10)*100</f>
        <v>32.86931854190864</v>
      </c>
    </row>
    <row r="11" spans="1:25" ht="19.5" customHeight="1">
      <c r="A11" s="265"/>
      <c r="B11" s="20"/>
      <c r="C11" s="20"/>
      <c r="D11" s="20">
        <v>551</v>
      </c>
      <c r="E11" s="20"/>
      <c r="F11" s="118" t="s">
        <v>173</v>
      </c>
      <c r="G11" s="226"/>
      <c r="H11" s="271">
        <v>6</v>
      </c>
      <c r="I11" s="271">
        <v>7</v>
      </c>
      <c r="J11" s="272">
        <f>-(1-I11/H11)*100</f>
        <v>16.666666666666675</v>
      </c>
      <c r="K11" s="271">
        <v>1463</v>
      </c>
      <c r="L11" s="271">
        <v>1859</v>
      </c>
      <c r="M11" s="273">
        <f>-(1-L11/K11)*100</f>
        <v>27.06766917293233</v>
      </c>
      <c r="N11" s="271">
        <v>3989662</v>
      </c>
      <c r="O11" s="271">
        <v>4203078</v>
      </c>
      <c r="P11" s="272">
        <f>-(1-O11/N11)*100</f>
        <v>5.349225072199104</v>
      </c>
      <c r="Q11" s="271">
        <v>5</v>
      </c>
      <c r="R11" s="271">
        <v>7</v>
      </c>
      <c r="S11" s="272">
        <f>-(1-R11/Q11)*100</f>
        <v>39.99999999999999</v>
      </c>
      <c r="T11" s="271">
        <v>1148</v>
      </c>
      <c r="U11" s="271">
        <v>1859</v>
      </c>
      <c r="V11" s="272">
        <f>-(1-U11/T11)*100</f>
        <v>61.93379790940767</v>
      </c>
      <c r="W11" s="271">
        <v>3216452</v>
      </c>
      <c r="X11" s="271">
        <v>4203078</v>
      </c>
      <c r="Y11" s="272">
        <f>-(1-X11/W11)*100</f>
        <v>30.674357957152786</v>
      </c>
    </row>
    <row r="12" spans="1:25" ht="19.5" customHeight="1">
      <c r="A12" s="265"/>
      <c r="B12" s="20"/>
      <c r="C12" s="20"/>
      <c r="D12" s="20">
        <v>559</v>
      </c>
      <c r="E12" s="20"/>
      <c r="F12" s="274" t="s">
        <v>190</v>
      </c>
      <c r="G12" s="226"/>
      <c r="H12" s="271">
        <v>2</v>
      </c>
      <c r="I12" s="271">
        <v>7</v>
      </c>
      <c r="J12" s="272">
        <f>-(1-I12/H12)*100</f>
        <v>250</v>
      </c>
      <c r="K12" s="271">
        <v>18</v>
      </c>
      <c r="L12" s="271">
        <v>53</v>
      </c>
      <c r="M12" s="273">
        <f>-(1-L12/K12)*100</f>
        <v>194.44444444444446</v>
      </c>
      <c r="N12" s="271">
        <v>25974</v>
      </c>
      <c r="O12" s="271">
        <v>102773</v>
      </c>
      <c r="P12" s="272">
        <f>-(1-O12/N12)*100</f>
        <v>295.67644567644567</v>
      </c>
      <c r="Q12" s="271">
        <v>1</v>
      </c>
      <c r="R12" s="271">
        <v>4</v>
      </c>
      <c r="S12" s="272">
        <f>-(1-R12/Q12)*100</f>
        <v>300</v>
      </c>
      <c r="T12" s="271">
        <v>9</v>
      </c>
      <c r="U12" s="271">
        <v>45</v>
      </c>
      <c r="V12" s="272">
        <f>-(1-U12/T12)*100</f>
        <v>400</v>
      </c>
      <c r="W12" s="275" t="s">
        <v>1235</v>
      </c>
      <c r="X12" s="271">
        <v>94802</v>
      </c>
      <c r="Y12" s="275" t="s">
        <v>1235</v>
      </c>
    </row>
    <row r="13" spans="1:25" ht="19.5" customHeight="1">
      <c r="A13" s="265"/>
      <c r="B13" s="20"/>
      <c r="C13" s="20"/>
      <c r="D13" s="20"/>
      <c r="E13" s="20"/>
      <c r="F13" s="20"/>
      <c r="G13" s="226"/>
      <c r="H13" s="271"/>
      <c r="I13" s="271"/>
      <c r="J13" s="272"/>
      <c r="K13" s="271"/>
      <c r="L13" s="271"/>
      <c r="M13" s="273"/>
      <c r="N13" s="271"/>
      <c r="O13" s="271"/>
      <c r="P13" s="272"/>
      <c r="Q13" s="271"/>
      <c r="R13" s="271"/>
      <c r="S13" s="272"/>
      <c r="T13" s="271"/>
      <c r="U13" s="271"/>
      <c r="V13" s="272"/>
      <c r="W13" s="271"/>
      <c r="X13" s="271"/>
      <c r="Y13" s="272"/>
    </row>
    <row r="14" spans="1:25" ht="19.5" customHeight="1">
      <c r="A14" s="265"/>
      <c r="B14" s="20"/>
      <c r="C14" s="20">
        <v>56</v>
      </c>
      <c r="D14" s="125" t="s">
        <v>97</v>
      </c>
      <c r="E14" s="125"/>
      <c r="F14" s="125"/>
      <c r="G14" s="226"/>
      <c r="H14" s="271">
        <f>SUM(H15:H19)</f>
        <v>62</v>
      </c>
      <c r="I14" s="271">
        <v>74</v>
      </c>
      <c r="J14" s="272">
        <f aca="true" t="shared" si="0" ref="J14:J19">-(1-I14/H14)*100</f>
        <v>19.354838709677423</v>
      </c>
      <c r="K14" s="271">
        <v>325</v>
      </c>
      <c r="L14" s="271">
        <v>552</v>
      </c>
      <c r="M14" s="273">
        <f aca="true" t="shared" si="1" ref="M14:M19">-(1-L14/K14)*100</f>
        <v>69.84615384615384</v>
      </c>
      <c r="N14" s="271">
        <v>556735</v>
      </c>
      <c r="O14" s="271">
        <v>929329</v>
      </c>
      <c r="P14" s="272">
        <f>-(1-O14/N14)*100</f>
        <v>66.92483856772074</v>
      </c>
      <c r="Q14" s="271">
        <v>44</v>
      </c>
      <c r="R14" s="271">
        <v>48</v>
      </c>
      <c r="S14" s="272">
        <f aca="true" t="shared" si="2" ref="S14:S19">-(1-R14/Q14)*100</f>
        <v>9.090909090909083</v>
      </c>
      <c r="T14" s="271">
        <v>268</v>
      </c>
      <c r="U14" s="271">
        <v>451</v>
      </c>
      <c r="V14" s="272">
        <f aca="true" t="shared" si="3" ref="V14:V19">-(1-U14/T14)*100</f>
        <v>68.28358208955223</v>
      </c>
      <c r="W14" s="271">
        <v>479181</v>
      </c>
      <c r="X14" s="271">
        <v>784408</v>
      </c>
      <c r="Y14" s="272">
        <f>-(1-X14/W14)*100</f>
        <v>63.69764243573932</v>
      </c>
    </row>
    <row r="15" spans="1:25" ht="19.5" customHeight="1">
      <c r="A15" s="265"/>
      <c r="B15" s="20"/>
      <c r="C15" s="20"/>
      <c r="D15" s="20">
        <v>561</v>
      </c>
      <c r="E15" s="20"/>
      <c r="F15" s="118" t="s">
        <v>98</v>
      </c>
      <c r="G15" s="226"/>
      <c r="H15" s="271">
        <v>4</v>
      </c>
      <c r="I15" s="271">
        <v>1</v>
      </c>
      <c r="J15" s="272">
        <f t="shared" si="0"/>
        <v>-75</v>
      </c>
      <c r="K15" s="271">
        <v>12</v>
      </c>
      <c r="L15" s="271">
        <v>3</v>
      </c>
      <c r="M15" s="273">
        <f t="shared" si="1"/>
        <v>-75</v>
      </c>
      <c r="N15" s="271">
        <v>17078</v>
      </c>
      <c r="O15" s="275" t="s">
        <v>1236</v>
      </c>
      <c r="P15" s="275" t="s">
        <v>1236</v>
      </c>
      <c r="Q15" s="271">
        <v>2</v>
      </c>
      <c r="R15" s="271">
        <v>1</v>
      </c>
      <c r="S15" s="272">
        <f t="shared" si="2"/>
        <v>-50</v>
      </c>
      <c r="T15" s="271">
        <v>9</v>
      </c>
      <c r="U15" s="271">
        <v>3</v>
      </c>
      <c r="V15" s="272">
        <f t="shared" si="3"/>
        <v>-66.66666666666667</v>
      </c>
      <c r="W15" s="271">
        <v>14080</v>
      </c>
      <c r="X15" s="275" t="s">
        <v>1236</v>
      </c>
      <c r="Y15" s="275" t="s">
        <v>1236</v>
      </c>
    </row>
    <row r="16" spans="1:25" ht="19.5" customHeight="1">
      <c r="A16" s="265"/>
      <c r="B16" s="20"/>
      <c r="C16" s="20"/>
      <c r="D16" s="20">
        <v>562</v>
      </c>
      <c r="E16" s="20"/>
      <c r="F16" s="118" t="s">
        <v>99</v>
      </c>
      <c r="G16" s="226"/>
      <c r="H16" s="271">
        <v>11</v>
      </c>
      <c r="I16" s="271">
        <v>18</v>
      </c>
      <c r="J16" s="272">
        <f t="shared" si="0"/>
        <v>63.63636363636365</v>
      </c>
      <c r="K16" s="271">
        <v>51</v>
      </c>
      <c r="L16" s="271">
        <v>115</v>
      </c>
      <c r="M16" s="273">
        <f t="shared" si="1"/>
        <v>125.49019607843137</v>
      </c>
      <c r="N16" s="271">
        <v>102331</v>
      </c>
      <c r="O16" s="271">
        <v>157036</v>
      </c>
      <c r="P16" s="272">
        <f>-(1-O16/N16)*100</f>
        <v>53.45887365509962</v>
      </c>
      <c r="Q16" s="271">
        <v>9</v>
      </c>
      <c r="R16" s="271">
        <v>13</v>
      </c>
      <c r="S16" s="272">
        <f t="shared" si="2"/>
        <v>44.44444444444444</v>
      </c>
      <c r="T16" s="271">
        <v>47</v>
      </c>
      <c r="U16" s="271">
        <v>94</v>
      </c>
      <c r="V16" s="272">
        <f t="shared" si="3"/>
        <v>100</v>
      </c>
      <c r="W16" s="271">
        <v>98031</v>
      </c>
      <c r="X16" s="271">
        <v>139116</v>
      </c>
      <c r="Y16" s="272">
        <f>-(1-X16/W16)*100</f>
        <v>41.910212075771945</v>
      </c>
    </row>
    <row r="17" spans="1:25" ht="19.5" customHeight="1">
      <c r="A17" s="265"/>
      <c r="B17" s="20"/>
      <c r="C17" s="20"/>
      <c r="D17" s="20">
        <v>563</v>
      </c>
      <c r="E17" s="20"/>
      <c r="F17" s="118" t="s">
        <v>100</v>
      </c>
      <c r="G17" s="226"/>
      <c r="H17" s="271">
        <v>19</v>
      </c>
      <c r="I17" s="271">
        <v>29</v>
      </c>
      <c r="J17" s="272">
        <f t="shared" si="0"/>
        <v>52.63157894736843</v>
      </c>
      <c r="K17" s="271">
        <v>100</v>
      </c>
      <c r="L17" s="271">
        <v>206</v>
      </c>
      <c r="M17" s="273">
        <f t="shared" si="1"/>
        <v>106</v>
      </c>
      <c r="N17" s="271">
        <v>180753</v>
      </c>
      <c r="O17" s="271">
        <v>381403</v>
      </c>
      <c r="P17" s="272">
        <f>-(1-O17/N17)*100</f>
        <v>111.00783942728474</v>
      </c>
      <c r="Q17" s="271">
        <v>11</v>
      </c>
      <c r="R17" s="271">
        <v>15</v>
      </c>
      <c r="S17" s="272">
        <f t="shared" si="2"/>
        <v>36.36363636363635</v>
      </c>
      <c r="T17" s="271">
        <v>69</v>
      </c>
      <c r="U17" s="271">
        <v>146</v>
      </c>
      <c r="V17" s="272">
        <f t="shared" si="3"/>
        <v>111.59420289855073</v>
      </c>
      <c r="W17" s="271">
        <v>131795</v>
      </c>
      <c r="X17" s="271">
        <v>278951</v>
      </c>
      <c r="Y17" s="272">
        <f>-(1-X17/W17)*100</f>
        <v>111.65522212527033</v>
      </c>
    </row>
    <row r="18" spans="1:25" ht="19.5" customHeight="1">
      <c r="A18" s="265"/>
      <c r="B18" s="20"/>
      <c r="C18" s="20"/>
      <c r="D18" s="20">
        <v>564</v>
      </c>
      <c r="E18" s="20"/>
      <c r="F18" s="118" t="s">
        <v>101</v>
      </c>
      <c r="G18" s="226"/>
      <c r="H18" s="271">
        <v>9</v>
      </c>
      <c r="I18" s="271">
        <v>8</v>
      </c>
      <c r="J18" s="272">
        <f t="shared" si="0"/>
        <v>-11.111111111111116</v>
      </c>
      <c r="K18" s="271">
        <v>61</v>
      </c>
      <c r="L18" s="271">
        <v>58</v>
      </c>
      <c r="M18" s="273">
        <f t="shared" si="1"/>
        <v>-4.918032786885251</v>
      </c>
      <c r="N18" s="271">
        <v>111859</v>
      </c>
      <c r="O18" s="271">
        <v>97668</v>
      </c>
      <c r="P18" s="272">
        <f>-(1-O18/N18)*100</f>
        <v>-12.686507120571433</v>
      </c>
      <c r="Q18" s="271">
        <v>9</v>
      </c>
      <c r="R18" s="271">
        <v>8</v>
      </c>
      <c r="S18" s="272">
        <f t="shared" si="2"/>
        <v>-11.111111111111116</v>
      </c>
      <c r="T18" s="271">
        <v>61</v>
      </c>
      <c r="U18" s="271">
        <v>58</v>
      </c>
      <c r="V18" s="272">
        <f t="shared" si="3"/>
        <v>-4.918032786885251</v>
      </c>
      <c r="W18" s="271">
        <v>111859</v>
      </c>
      <c r="X18" s="271">
        <v>97668</v>
      </c>
      <c r="Y18" s="272">
        <f>-(1-X18/W18)*100</f>
        <v>-12.686507120571433</v>
      </c>
    </row>
    <row r="19" spans="1:25" ht="19.5" customHeight="1">
      <c r="A19" s="265"/>
      <c r="B19" s="20"/>
      <c r="C19" s="20"/>
      <c r="D19" s="20">
        <v>569</v>
      </c>
      <c r="E19" s="20"/>
      <c r="F19" s="118" t="s">
        <v>102</v>
      </c>
      <c r="G19" s="226"/>
      <c r="H19" s="271">
        <v>19</v>
      </c>
      <c r="I19" s="271">
        <v>18</v>
      </c>
      <c r="J19" s="272">
        <f t="shared" si="0"/>
        <v>-5.263157894736848</v>
      </c>
      <c r="K19" s="271">
        <v>101</v>
      </c>
      <c r="L19" s="271">
        <v>170</v>
      </c>
      <c r="M19" s="273">
        <f t="shared" si="1"/>
        <v>68.31683168316832</v>
      </c>
      <c r="N19" s="271">
        <v>144714</v>
      </c>
      <c r="O19" s="271">
        <v>291222</v>
      </c>
      <c r="P19" s="272">
        <f>-(1-O19/N19)*100</f>
        <v>101.23968655416893</v>
      </c>
      <c r="Q19" s="271">
        <v>13</v>
      </c>
      <c r="R19" s="271">
        <v>11</v>
      </c>
      <c r="S19" s="272">
        <f t="shared" si="2"/>
        <v>-15.384615384615385</v>
      </c>
      <c r="T19" s="271">
        <v>82</v>
      </c>
      <c r="U19" s="271">
        <v>150</v>
      </c>
      <c r="V19" s="272">
        <f t="shared" si="3"/>
        <v>82.92682926829269</v>
      </c>
      <c r="W19" s="271">
        <v>123416</v>
      </c>
      <c r="X19" s="271">
        <v>266673</v>
      </c>
      <c r="Y19" s="272">
        <f>-(1-X19/W19)*100</f>
        <v>116.076521682764</v>
      </c>
    </row>
    <row r="20" spans="1:25" ht="19.5" customHeight="1">
      <c r="A20" s="265"/>
      <c r="B20" s="20"/>
      <c r="C20" s="20"/>
      <c r="D20" s="20"/>
      <c r="E20" s="20"/>
      <c r="F20" s="20"/>
      <c r="G20" s="226"/>
      <c r="H20" s="271"/>
      <c r="I20" s="271"/>
      <c r="J20" s="272"/>
      <c r="K20" s="271"/>
      <c r="L20" s="271"/>
      <c r="M20" s="273"/>
      <c r="N20" s="271"/>
      <c r="O20" s="271"/>
      <c r="P20" s="272"/>
      <c r="Q20" s="271"/>
      <c r="R20" s="271"/>
      <c r="S20" s="272"/>
      <c r="T20" s="271"/>
      <c r="U20" s="271"/>
      <c r="V20" s="272"/>
      <c r="W20" s="271"/>
      <c r="X20" s="271"/>
      <c r="Y20" s="272"/>
    </row>
    <row r="21" spans="1:25" ht="19.5" customHeight="1">
      <c r="A21" s="265"/>
      <c r="B21" s="20"/>
      <c r="C21" s="20">
        <v>57</v>
      </c>
      <c r="D21" s="125" t="s">
        <v>103</v>
      </c>
      <c r="E21" s="125"/>
      <c r="F21" s="125"/>
      <c r="G21" s="226"/>
      <c r="H21" s="271">
        <f>SUM(H22:H29)</f>
        <v>369</v>
      </c>
      <c r="I21" s="271">
        <v>382</v>
      </c>
      <c r="J21" s="272">
        <f aca="true" t="shared" si="4" ref="J21:J27">-(1-I21/H21)*100</f>
        <v>3.5230352303523116</v>
      </c>
      <c r="K21" s="271">
        <v>5579</v>
      </c>
      <c r="L21" s="271">
        <v>5518</v>
      </c>
      <c r="M21" s="273">
        <f aca="true" t="shared" si="5" ref="M21:M27">-(1-L21/K21)*100</f>
        <v>-1.0933859114536704</v>
      </c>
      <c r="N21" s="271">
        <v>9700168</v>
      </c>
      <c r="O21" s="271">
        <v>8565937</v>
      </c>
      <c r="P21" s="272">
        <f>-(1-O21/N21)*100</f>
        <v>-11.692900576567332</v>
      </c>
      <c r="Q21" s="271">
        <v>191</v>
      </c>
      <c r="R21" s="271">
        <v>203</v>
      </c>
      <c r="S21" s="272">
        <f>-(1-R21/Q21)*100</f>
        <v>6.282722513089012</v>
      </c>
      <c r="T21" s="271">
        <v>4131</v>
      </c>
      <c r="U21" s="271">
        <v>4331</v>
      </c>
      <c r="V21" s="272">
        <f>-(1-U21/T21)*100</f>
        <v>4.841442749939473</v>
      </c>
      <c r="W21" s="271">
        <v>7879671</v>
      </c>
      <c r="X21" s="271">
        <v>7204003</v>
      </c>
      <c r="Y21" s="272">
        <f>-(1-X21/W21)*100</f>
        <v>-8.574825014902277</v>
      </c>
    </row>
    <row r="22" spans="1:25" ht="19.5" customHeight="1">
      <c r="A22" s="265"/>
      <c r="B22" s="20"/>
      <c r="C22" s="20"/>
      <c r="D22" s="20">
        <v>571</v>
      </c>
      <c r="E22" s="20"/>
      <c r="F22" s="118" t="s">
        <v>104</v>
      </c>
      <c r="G22" s="226"/>
      <c r="H22" s="271">
        <v>88</v>
      </c>
      <c r="I22" s="271">
        <v>57</v>
      </c>
      <c r="J22" s="272">
        <f t="shared" si="4"/>
        <v>-35.22727272727273</v>
      </c>
      <c r="K22" s="271">
        <v>2233</v>
      </c>
      <c r="L22" s="271">
        <v>1988</v>
      </c>
      <c r="M22" s="273">
        <f t="shared" si="5"/>
        <v>-10.971786833855802</v>
      </c>
      <c r="N22" s="271">
        <v>4602328</v>
      </c>
      <c r="O22" s="271">
        <v>3592980</v>
      </c>
      <c r="P22" s="272">
        <f>-(1-O22/N22)*100</f>
        <v>-21.93124870717602</v>
      </c>
      <c r="Q22" s="271">
        <v>63</v>
      </c>
      <c r="R22" s="271">
        <v>50</v>
      </c>
      <c r="S22" s="272">
        <f>-(1-R22/Q22)*100</f>
        <v>-20.63492063492064</v>
      </c>
      <c r="T22" s="271">
        <v>2027</v>
      </c>
      <c r="U22" s="271">
        <v>1966</v>
      </c>
      <c r="V22" s="272">
        <f>-(1-U22/T22)*100</f>
        <v>-3.0093734583127807</v>
      </c>
      <c r="W22" s="271">
        <v>4375141</v>
      </c>
      <c r="X22" s="271">
        <v>3562979</v>
      </c>
      <c r="Y22" s="272">
        <f>-(1-X22/W22)*100</f>
        <v>-18.563104594800485</v>
      </c>
    </row>
    <row r="23" spans="1:25" ht="19.5" customHeight="1">
      <c r="A23" s="265"/>
      <c r="B23" s="20"/>
      <c r="C23" s="20"/>
      <c r="D23" s="20">
        <v>572</v>
      </c>
      <c r="E23" s="20"/>
      <c r="F23" s="118" t="s">
        <v>105</v>
      </c>
      <c r="G23" s="226"/>
      <c r="H23" s="271">
        <v>75</v>
      </c>
      <c r="I23" s="271">
        <v>34</v>
      </c>
      <c r="J23" s="272">
        <f t="shared" si="4"/>
        <v>-54.666666666666664</v>
      </c>
      <c r="K23" s="271">
        <v>497</v>
      </c>
      <c r="L23" s="271">
        <v>202</v>
      </c>
      <c r="M23" s="273">
        <f t="shared" si="5"/>
        <v>-59.356136820925556</v>
      </c>
      <c r="N23" s="271">
        <v>1358458</v>
      </c>
      <c r="O23" s="271">
        <v>896737</v>
      </c>
      <c r="P23" s="272">
        <f>-(1-O23/N23)*100</f>
        <v>-33.98861061586004</v>
      </c>
      <c r="Q23" s="271">
        <v>23</v>
      </c>
      <c r="R23" s="271">
        <v>10</v>
      </c>
      <c r="S23" s="272">
        <f>-(1-R23/Q23)*100</f>
        <v>-56.52173913043479</v>
      </c>
      <c r="T23" s="271">
        <v>228</v>
      </c>
      <c r="U23" s="271">
        <v>89</v>
      </c>
      <c r="V23" s="272">
        <f>-(1-U23/T23)*100</f>
        <v>-60.96491228070175</v>
      </c>
      <c r="W23" s="271">
        <v>851269</v>
      </c>
      <c r="X23" s="271">
        <v>616434</v>
      </c>
      <c r="Y23" s="272">
        <f>-(1-X23/W23)*100</f>
        <v>-27.586462093650777</v>
      </c>
    </row>
    <row r="24" spans="1:25" ht="19.5" customHeight="1">
      <c r="A24" s="265"/>
      <c r="B24" s="20"/>
      <c r="C24" s="20"/>
      <c r="D24" s="20">
        <v>573</v>
      </c>
      <c r="E24" s="20"/>
      <c r="F24" s="118" t="s">
        <v>106</v>
      </c>
      <c r="G24" s="226"/>
      <c r="H24" s="271">
        <v>1</v>
      </c>
      <c r="I24" s="271">
        <v>4</v>
      </c>
      <c r="J24" s="272">
        <f t="shared" si="4"/>
        <v>300</v>
      </c>
      <c r="K24" s="271">
        <v>4</v>
      </c>
      <c r="L24" s="271">
        <v>14</v>
      </c>
      <c r="M24" s="273">
        <f t="shared" si="5"/>
        <v>250</v>
      </c>
      <c r="N24" s="275" t="s">
        <v>1237</v>
      </c>
      <c r="O24" s="271">
        <v>23078</v>
      </c>
      <c r="P24" s="275" t="s">
        <v>1237</v>
      </c>
      <c r="Q24" s="271">
        <v>0</v>
      </c>
      <c r="R24" s="271">
        <v>1</v>
      </c>
      <c r="S24" s="271">
        <v>0</v>
      </c>
      <c r="T24" s="271">
        <v>0</v>
      </c>
      <c r="U24" s="271">
        <v>5</v>
      </c>
      <c r="V24" s="271">
        <v>0</v>
      </c>
      <c r="W24" s="271">
        <v>0</v>
      </c>
      <c r="X24" s="275" t="s">
        <v>1237</v>
      </c>
      <c r="Y24" s="275" t="s">
        <v>1237</v>
      </c>
    </row>
    <row r="25" spans="1:25" ht="19.5" customHeight="1">
      <c r="A25" s="265"/>
      <c r="B25" s="20"/>
      <c r="C25" s="20"/>
      <c r="D25" s="20">
        <v>574</v>
      </c>
      <c r="E25" s="20"/>
      <c r="F25" s="118" t="s">
        <v>107</v>
      </c>
      <c r="G25" s="226"/>
      <c r="H25" s="271">
        <v>4</v>
      </c>
      <c r="I25" s="271">
        <v>3</v>
      </c>
      <c r="J25" s="272">
        <f t="shared" si="4"/>
        <v>-25</v>
      </c>
      <c r="K25" s="271">
        <v>24</v>
      </c>
      <c r="L25" s="271">
        <v>10</v>
      </c>
      <c r="M25" s="273">
        <f t="shared" si="5"/>
        <v>-58.33333333333333</v>
      </c>
      <c r="N25" s="271">
        <v>27709</v>
      </c>
      <c r="O25" s="271">
        <v>11653</v>
      </c>
      <c r="P25" s="272">
        <f>-(1-O25/N25)*100</f>
        <v>-57.94507199826771</v>
      </c>
      <c r="Q25" s="271">
        <v>1</v>
      </c>
      <c r="R25" s="271">
        <v>1</v>
      </c>
      <c r="S25" s="271">
        <f>-(1-R25/Q25)*100</f>
        <v>0</v>
      </c>
      <c r="T25" s="271">
        <v>5</v>
      </c>
      <c r="U25" s="271">
        <v>5</v>
      </c>
      <c r="V25" s="271">
        <f>-(1-U25/T25)*100</f>
        <v>0</v>
      </c>
      <c r="W25" s="275" t="s">
        <v>1238</v>
      </c>
      <c r="X25" s="275" t="s">
        <v>1238</v>
      </c>
      <c r="Y25" s="275" t="s">
        <v>1238</v>
      </c>
    </row>
    <row r="26" spans="1:25" ht="19.5" customHeight="1">
      <c r="A26" s="265"/>
      <c r="B26" s="20"/>
      <c r="C26" s="20"/>
      <c r="D26" s="20">
        <v>575</v>
      </c>
      <c r="E26" s="20"/>
      <c r="F26" s="118" t="s">
        <v>108</v>
      </c>
      <c r="G26" s="226"/>
      <c r="H26" s="271">
        <v>22</v>
      </c>
      <c r="I26" s="271">
        <v>23</v>
      </c>
      <c r="J26" s="272">
        <f t="shared" si="4"/>
        <v>4.545454545454541</v>
      </c>
      <c r="K26" s="271">
        <v>89</v>
      </c>
      <c r="L26" s="271">
        <v>126</v>
      </c>
      <c r="M26" s="273">
        <f t="shared" si="5"/>
        <v>41.57303370786516</v>
      </c>
      <c r="N26" s="271">
        <v>155985</v>
      </c>
      <c r="O26" s="271">
        <v>222111</v>
      </c>
      <c r="P26" s="272">
        <f>-(1-O26/N26)*100</f>
        <v>42.39253774401386</v>
      </c>
      <c r="Q26" s="271">
        <v>9</v>
      </c>
      <c r="R26" s="271">
        <v>8</v>
      </c>
      <c r="S26" s="272">
        <f>-(1-R26/Q26)*100</f>
        <v>-11.111111111111116</v>
      </c>
      <c r="T26" s="271">
        <v>55</v>
      </c>
      <c r="U26" s="271">
        <v>84</v>
      </c>
      <c r="V26" s="272">
        <f>-(1-U26/T26)*100</f>
        <v>52.727272727272734</v>
      </c>
      <c r="W26" s="271">
        <v>96853</v>
      </c>
      <c r="X26" s="271">
        <v>164683</v>
      </c>
      <c r="Y26" s="272">
        <f>-(1-X26/W26)*100</f>
        <v>70.03396900457395</v>
      </c>
    </row>
    <row r="27" spans="1:25" ht="19.5" customHeight="1">
      <c r="A27" s="265"/>
      <c r="B27" s="20"/>
      <c r="C27" s="20"/>
      <c r="D27" s="20">
        <v>576</v>
      </c>
      <c r="E27" s="20"/>
      <c r="F27" s="118" t="s">
        <v>109</v>
      </c>
      <c r="G27" s="226"/>
      <c r="H27" s="271">
        <v>45</v>
      </c>
      <c r="I27" s="271">
        <v>53</v>
      </c>
      <c r="J27" s="272">
        <f t="shared" si="4"/>
        <v>17.777777777777782</v>
      </c>
      <c r="K27" s="271">
        <v>549</v>
      </c>
      <c r="L27" s="271">
        <v>348</v>
      </c>
      <c r="M27" s="273">
        <f t="shared" si="5"/>
        <v>-36.612021857923494</v>
      </c>
      <c r="N27" s="271">
        <v>358978</v>
      </c>
      <c r="O27" s="271">
        <v>257697</v>
      </c>
      <c r="P27" s="272">
        <f>-(1-O27/N27)*100</f>
        <v>-28.213706689546434</v>
      </c>
      <c r="Q27" s="271">
        <v>13</v>
      </c>
      <c r="R27" s="271">
        <v>8</v>
      </c>
      <c r="S27" s="272">
        <f>-(1-R27/Q27)*100</f>
        <v>-38.46153846153846</v>
      </c>
      <c r="T27" s="271">
        <v>232</v>
      </c>
      <c r="U27" s="271">
        <v>86</v>
      </c>
      <c r="V27" s="272">
        <f>-(1-U27/T27)*100</f>
        <v>-62.93103448275862</v>
      </c>
      <c r="W27" s="271">
        <v>91188</v>
      </c>
      <c r="X27" s="271">
        <v>100557</v>
      </c>
      <c r="Y27" s="272">
        <f>-(1-X27/W27)*100</f>
        <v>10.274378207658907</v>
      </c>
    </row>
    <row r="28" spans="1:25" ht="19.5" customHeight="1">
      <c r="A28" s="265"/>
      <c r="B28" s="20"/>
      <c r="C28" s="20"/>
      <c r="D28" s="20">
        <v>577</v>
      </c>
      <c r="E28" s="20"/>
      <c r="F28" s="118" t="s">
        <v>110</v>
      </c>
      <c r="G28" s="226"/>
      <c r="H28" s="271">
        <v>1</v>
      </c>
      <c r="I28" s="271">
        <v>0</v>
      </c>
      <c r="J28" s="271">
        <v>0</v>
      </c>
      <c r="K28" s="271">
        <v>6</v>
      </c>
      <c r="L28" s="271">
        <v>0</v>
      </c>
      <c r="M28" s="276">
        <v>0</v>
      </c>
      <c r="N28" s="275" t="s">
        <v>1239</v>
      </c>
      <c r="O28" s="271">
        <v>0</v>
      </c>
      <c r="P28" s="271">
        <v>0</v>
      </c>
      <c r="Q28" s="271">
        <v>1</v>
      </c>
      <c r="R28" s="271">
        <v>0</v>
      </c>
      <c r="S28" s="271">
        <v>0</v>
      </c>
      <c r="T28" s="271">
        <v>6</v>
      </c>
      <c r="U28" s="271">
        <v>0</v>
      </c>
      <c r="V28" s="271">
        <v>0</v>
      </c>
      <c r="W28" s="275" t="s">
        <v>1239</v>
      </c>
      <c r="X28" s="271">
        <v>0</v>
      </c>
      <c r="Y28" s="271">
        <v>0</v>
      </c>
    </row>
    <row r="29" spans="1:25" ht="19.5" customHeight="1">
      <c r="A29" s="265"/>
      <c r="B29" s="20"/>
      <c r="C29" s="20"/>
      <c r="D29" s="20">
        <v>579</v>
      </c>
      <c r="E29" s="20"/>
      <c r="F29" s="118" t="s">
        <v>111</v>
      </c>
      <c r="G29" s="226"/>
      <c r="H29" s="271">
        <v>133</v>
      </c>
      <c r="I29" s="271">
        <v>208</v>
      </c>
      <c r="J29" s="272">
        <f>-(1-I29/H29)*100</f>
        <v>56.39097744360902</v>
      </c>
      <c r="K29" s="271">
        <v>2177</v>
      </c>
      <c r="L29" s="271">
        <v>2830</v>
      </c>
      <c r="M29" s="273">
        <f>-(1-L29/K29)*100</f>
        <v>29.99540652273771</v>
      </c>
      <c r="N29" s="271">
        <v>3170520</v>
      </c>
      <c r="O29" s="271">
        <v>3561681</v>
      </c>
      <c r="P29" s="272">
        <f>-(1-O29/N29)*100</f>
        <v>12.337439915218962</v>
      </c>
      <c r="Q29" s="271">
        <v>81</v>
      </c>
      <c r="R29" s="271">
        <v>125</v>
      </c>
      <c r="S29" s="272">
        <f>-(1-R29/Q29)*100</f>
        <v>54.32098765432099</v>
      </c>
      <c r="T29" s="271">
        <v>1578</v>
      </c>
      <c r="U29" s="271">
        <v>2096</v>
      </c>
      <c r="V29" s="272">
        <f>-(1-U29/T29)*100</f>
        <v>32.82636248415716</v>
      </c>
      <c r="W29" s="271">
        <v>2435832</v>
      </c>
      <c r="X29" s="271">
        <v>2748631</v>
      </c>
      <c r="Y29" s="272">
        <f>-(1-X29/W29)*100</f>
        <v>12.841567070306992</v>
      </c>
    </row>
    <row r="30" spans="1:25" ht="19.5" customHeight="1">
      <c r="A30" s="265"/>
      <c r="B30" s="20"/>
      <c r="C30" s="20"/>
      <c r="D30" s="20"/>
      <c r="E30" s="20"/>
      <c r="F30" s="20"/>
      <c r="G30" s="226"/>
      <c r="H30" s="271"/>
      <c r="I30" s="271"/>
      <c r="J30" s="272"/>
      <c r="K30" s="271"/>
      <c r="L30" s="271"/>
      <c r="M30" s="273"/>
      <c r="N30" s="271"/>
      <c r="O30" s="271"/>
      <c r="P30" s="272"/>
      <c r="Q30" s="271"/>
      <c r="R30" s="271"/>
      <c r="S30" s="272"/>
      <c r="T30" s="271"/>
      <c r="U30" s="271"/>
      <c r="V30" s="272"/>
      <c r="W30" s="271"/>
      <c r="X30" s="271"/>
      <c r="Y30" s="272"/>
    </row>
    <row r="31" spans="1:25" ht="19.5" customHeight="1">
      <c r="A31" s="265"/>
      <c r="B31" s="20"/>
      <c r="C31" s="20">
        <v>58</v>
      </c>
      <c r="D31" s="125" t="s">
        <v>112</v>
      </c>
      <c r="E31" s="125"/>
      <c r="F31" s="125"/>
      <c r="G31" s="226"/>
      <c r="H31" s="271">
        <f>SUM(H32:H33)</f>
        <v>5</v>
      </c>
      <c r="I31" s="271">
        <v>3</v>
      </c>
      <c r="J31" s="272">
        <f>-(1-I31/H31)*100</f>
        <v>-40</v>
      </c>
      <c r="K31" s="271">
        <v>69</v>
      </c>
      <c r="L31" s="271">
        <v>45</v>
      </c>
      <c r="M31" s="273">
        <f>-(1-L31/K31)*100</f>
        <v>-34.78260869565217</v>
      </c>
      <c r="N31" s="271">
        <v>199180</v>
      </c>
      <c r="O31" s="271">
        <v>105106</v>
      </c>
      <c r="P31" s="272">
        <f>-(1-O31/N31)*100</f>
        <v>-47.230645647153324</v>
      </c>
      <c r="Q31" s="271">
        <v>5</v>
      </c>
      <c r="R31" s="271">
        <v>3</v>
      </c>
      <c r="S31" s="272">
        <f>-(1-R31/Q31)*100</f>
        <v>-40</v>
      </c>
      <c r="T31" s="271">
        <v>69</v>
      </c>
      <c r="U31" s="271">
        <v>45</v>
      </c>
      <c r="V31" s="272">
        <f>-(1-U31/T31)*100</f>
        <v>-34.78260869565217</v>
      </c>
      <c r="W31" s="271">
        <v>199180</v>
      </c>
      <c r="X31" s="271">
        <v>105106</v>
      </c>
      <c r="Y31" s="272">
        <f>-(1-X31/W31)*100</f>
        <v>-47.230645647153324</v>
      </c>
    </row>
    <row r="32" spans="1:25" ht="19.5" customHeight="1">
      <c r="A32" s="265"/>
      <c r="B32" s="20"/>
      <c r="C32" s="20"/>
      <c r="D32" s="20">
        <v>581</v>
      </c>
      <c r="E32" s="20"/>
      <c r="F32" s="118" t="s">
        <v>113</v>
      </c>
      <c r="G32" s="226"/>
      <c r="H32" s="271">
        <v>5</v>
      </c>
      <c r="I32" s="271">
        <v>3</v>
      </c>
      <c r="J32" s="272">
        <f>-(1-I32/H32)*100</f>
        <v>-40</v>
      </c>
      <c r="K32" s="271">
        <v>69</v>
      </c>
      <c r="L32" s="271">
        <v>45</v>
      </c>
      <c r="M32" s="273">
        <f>-(1-L32/K32)*100</f>
        <v>-34.78260869565217</v>
      </c>
      <c r="N32" s="271">
        <v>199180</v>
      </c>
      <c r="O32" s="271">
        <v>105106</v>
      </c>
      <c r="P32" s="272">
        <f>-(1-O32/N32)*100</f>
        <v>-47.230645647153324</v>
      </c>
      <c r="Q32" s="271">
        <v>5</v>
      </c>
      <c r="R32" s="271">
        <v>3</v>
      </c>
      <c r="S32" s="272">
        <f>-(1-R32/Q32)*100</f>
        <v>-40</v>
      </c>
      <c r="T32" s="271">
        <v>69</v>
      </c>
      <c r="U32" s="271">
        <v>45</v>
      </c>
      <c r="V32" s="272">
        <f>-(1-U32/T32)*100</f>
        <v>-34.78260869565217</v>
      </c>
      <c r="W32" s="271">
        <v>199180</v>
      </c>
      <c r="X32" s="271">
        <v>105106</v>
      </c>
      <c r="Y32" s="272">
        <f>-(1-X32/W32)*100</f>
        <v>-47.230645647153324</v>
      </c>
    </row>
    <row r="33" spans="1:25" ht="19.5" customHeight="1">
      <c r="A33" s="265"/>
      <c r="B33" s="20"/>
      <c r="C33" s="20"/>
      <c r="D33" s="20">
        <v>582</v>
      </c>
      <c r="E33" s="20"/>
      <c r="F33" s="118" t="s">
        <v>114</v>
      </c>
      <c r="G33" s="226"/>
      <c r="H33" s="271">
        <v>0</v>
      </c>
      <c r="I33" s="271">
        <v>0</v>
      </c>
      <c r="J33" s="271">
        <v>0</v>
      </c>
      <c r="K33" s="271">
        <v>0</v>
      </c>
      <c r="L33" s="271">
        <v>0</v>
      </c>
      <c r="M33" s="276">
        <v>0</v>
      </c>
      <c r="N33" s="271">
        <v>0</v>
      </c>
      <c r="O33" s="271">
        <v>0</v>
      </c>
      <c r="P33" s="271">
        <v>0</v>
      </c>
      <c r="Q33" s="271">
        <v>0</v>
      </c>
      <c r="R33" s="271">
        <v>0</v>
      </c>
      <c r="S33" s="271">
        <v>0</v>
      </c>
      <c r="T33" s="271">
        <v>0</v>
      </c>
      <c r="U33" s="271">
        <v>0</v>
      </c>
      <c r="V33" s="271">
        <v>0</v>
      </c>
      <c r="W33" s="271">
        <v>0</v>
      </c>
      <c r="X33" s="271">
        <v>0</v>
      </c>
      <c r="Y33" s="271">
        <v>0</v>
      </c>
    </row>
    <row r="34" spans="1:25" ht="19.5" customHeight="1">
      <c r="A34" s="265"/>
      <c r="B34" s="20"/>
      <c r="C34" s="20"/>
      <c r="D34" s="20"/>
      <c r="E34" s="20"/>
      <c r="F34" s="20"/>
      <c r="G34" s="226"/>
      <c r="H34" s="271"/>
      <c r="I34" s="271"/>
      <c r="J34" s="272"/>
      <c r="K34" s="271"/>
      <c r="L34" s="271"/>
      <c r="M34" s="273"/>
      <c r="N34" s="271"/>
      <c r="O34" s="271"/>
      <c r="P34" s="272"/>
      <c r="Q34" s="271"/>
      <c r="R34" s="271"/>
      <c r="S34" s="272"/>
      <c r="T34" s="271"/>
      <c r="U34" s="271"/>
      <c r="V34" s="271"/>
      <c r="W34" s="271"/>
      <c r="X34" s="271"/>
      <c r="Y34" s="271"/>
    </row>
    <row r="35" spans="1:25" ht="19.5" customHeight="1">
      <c r="A35" s="265"/>
      <c r="B35" s="20"/>
      <c r="C35" s="20">
        <v>59</v>
      </c>
      <c r="D35" s="125" t="s">
        <v>115</v>
      </c>
      <c r="E35" s="125"/>
      <c r="F35" s="125"/>
      <c r="G35" s="226"/>
      <c r="H35" s="271">
        <f>SUM(H36:H38)</f>
        <v>13</v>
      </c>
      <c r="I35" s="271">
        <v>18</v>
      </c>
      <c r="J35" s="272">
        <f>-(1-I35/H35)*100</f>
        <v>38.46153846153846</v>
      </c>
      <c r="K35" s="271">
        <v>135</v>
      </c>
      <c r="L35" s="271">
        <v>114</v>
      </c>
      <c r="M35" s="273">
        <f>-(1-L35/K35)*100</f>
        <v>-15.555555555555555</v>
      </c>
      <c r="N35" s="271">
        <v>371844</v>
      </c>
      <c r="O35" s="271">
        <v>288815</v>
      </c>
      <c r="P35" s="272">
        <f>-(1-O35/N35)*100</f>
        <v>-22.328987424834068</v>
      </c>
      <c r="Q35" s="271">
        <v>4</v>
      </c>
      <c r="R35" s="271">
        <v>13</v>
      </c>
      <c r="S35" s="272">
        <f>-(1-R35/Q35)*100</f>
        <v>225</v>
      </c>
      <c r="T35" s="271">
        <v>82</v>
      </c>
      <c r="U35" s="271">
        <v>102</v>
      </c>
      <c r="V35" s="272">
        <f>-(1-U35/T35)*100</f>
        <v>24.390243902439025</v>
      </c>
      <c r="W35" s="271">
        <v>275979</v>
      </c>
      <c r="X35" s="271">
        <v>264167</v>
      </c>
      <c r="Y35" s="272">
        <f>-(1-X35/W35)*100</f>
        <v>-4.2800357998253435</v>
      </c>
    </row>
    <row r="36" spans="1:25" ht="19.5" customHeight="1">
      <c r="A36" s="265"/>
      <c r="B36" s="20"/>
      <c r="C36" s="20"/>
      <c r="D36" s="20">
        <v>591</v>
      </c>
      <c r="E36" s="20"/>
      <c r="F36" s="118" t="s">
        <v>116</v>
      </c>
      <c r="G36" s="226"/>
      <c r="H36" s="271">
        <v>0</v>
      </c>
      <c r="I36" s="271">
        <v>0</v>
      </c>
      <c r="J36" s="271">
        <v>0</v>
      </c>
      <c r="K36" s="271">
        <v>0</v>
      </c>
      <c r="L36" s="271">
        <v>0</v>
      </c>
      <c r="M36" s="276">
        <v>0</v>
      </c>
      <c r="N36" s="271">
        <v>0</v>
      </c>
      <c r="O36" s="271">
        <v>0</v>
      </c>
      <c r="P36" s="271">
        <v>0</v>
      </c>
      <c r="Q36" s="271">
        <v>0</v>
      </c>
      <c r="R36" s="271">
        <v>0</v>
      </c>
      <c r="S36" s="271">
        <v>0</v>
      </c>
      <c r="T36" s="271">
        <v>0</v>
      </c>
      <c r="U36" s="271">
        <v>0</v>
      </c>
      <c r="V36" s="271">
        <v>0</v>
      </c>
      <c r="W36" s="271">
        <v>0</v>
      </c>
      <c r="X36" s="271">
        <v>0</v>
      </c>
      <c r="Y36" s="271">
        <v>0</v>
      </c>
    </row>
    <row r="37" spans="1:25" ht="19.5" customHeight="1">
      <c r="A37" s="265"/>
      <c r="B37" s="20"/>
      <c r="C37" s="20"/>
      <c r="D37" s="20">
        <v>592</v>
      </c>
      <c r="E37" s="20"/>
      <c r="F37" s="118" t="s">
        <v>175</v>
      </c>
      <c r="G37" s="226"/>
      <c r="H37" s="271">
        <v>3</v>
      </c>
      <c r="I37" s="271">
        <v>2</v>
      </c>
      <c r="J37" s="272">
        <f>-(1-I37/H37)*100</f>
        <v>-33.333333333333336</v>
      </c>
      <c r="K37" s="271">
        <v>17</v>
      </c>
      <c r="L37" s="271">
        <v>20</v>
      </c>
      <c r="M37" s="276">
        <f>-(1-L37/K37)*100</f>
        <v>17.647058823529417</v>
      </c>
      <c r="N37" s="271">
        <v>34752</v>
      </c>
      <c r="O37" s="271">
        <v>132127</v>
      </c>
      <c r="P37" s="271">
        <f>-(1-O37/N37)*100</f>
        <v>280.19970073664825</v>
      </c>
      <c r="Q37" s="271">
        <v>1</v>
      </c>
      <c r="R37" s="271">
        <v>1</v>
      </c>
      <c r="S37" s="271">
        <f>-(1-R37/Q37)*100</f>
        <v>0</v>
      </c>
      <c r="T37" s="271">
        <v>7</v>
      </c>
      <c r="U37" s="271">
        <v>15</v>
      </c>
      <c r="V37" s="271">
        <f>-(1-U37/T37)*100</f>
        <v>114.28571428571428</v>
      </c>
      <c r="W37" s="275" t="s">
        <v>1237</v>
      </c>
      <c r="X37" s="275" t="s">
        <v>1237</v>
      </c>
      <c r="Y37" s="275" t="s">
        <v>1237</v>
      </c>
    </row>
    <row r="38" spans="1:25" ht="19.5" customHeight="1">
      <c r="A38" s="265"/>
      <c r="B38" s="20"/>
      <c r="C38" s="20"/>
      <c r="D38" s="20">
        <v>599</v>
      </c>
      <c r="E38" s="20"/>
      <c r="F38" s="118" t="s">
        <v>117</v>
      </c>
      <c r="G38" s="226"/>
      <c r="H38" s="271">
        <v>10</v>
      </c>
      <c r="I38" s="271">
        <v>16</v>
      </c>
      <c r="J38" s="272">
        <f>-(1-I38/H38)*100</f>
        <v>60.00000000000001</v>
      </c>
      <c r="K38" s="271">
        <v>118</v>
      </c>
      <c r="L38" s="271">
        <v>94</v>
      </c>
      <c r="M38" s="273">
        <f>-(1-L38/K38)*100</f>
        <v>-20.33898305084746</v>
      </c>
      <c r="N38" s="271">
        <v>337092</v>
      </c>
      <c r="O38" s="271">
        <v>156688</v>
      </c>
      <c r="P38" s="272">
        <f>-(1-O38/N38)*100</f>
        <v>-53.5177340310657</v>
      </c>
      <c r="Q38" s="271">
        <v>3</v>
      </c>
      <c r="R38" s="271">
        <v>12</v>
      </c>
      <c r="S38" s="271">
        <f>-(1-R38/Q38)*100</f>
        <v>300</v>
      </c>
      <c r="T38" s="271">
        <v>75</v>
      </c>
      <c r="U38" s="271">
        <v>87</v>
      </c>
      <c r="V38" s="271">
        <f>-(1-U38/T38)*100</f>
        <v>15.999999999999993</v>
      </c>
      <c r="W38" s="271">
        <v>258840</v>
      </c>
      <c r="X38" s="271">
        <v>150552</v>
      </c>
      <c r="Y38" s="272">
        <f>-(1-X38/W38)*100</f>
        <v>-41.83588317107093</v>
      </c>
    </row>
    <row r="39" spans="1:25" ht="19.5" customHeight="1">
      <c r="A39" s="265"/>
      <c r="B39" s="20"/>
      <c r="C39" s="20"/>
      <c r="D39" s="20"/>
      <c r="E39" s="20"/>
      <c r="F39" s="20"/>
      <c r="G39" s="226"/>
      <c r="H39" s="271"/>
      <c r="I39" s="271"/>
      <c r="J39" s="272"/>
      <c r="K39" s="271"/>
      <c r="L39" s="271"/>
      <c r="M39" s="273"/>
      <c r="N39" s="271"/>
      <c r="O39" s="271"/>
      <c r="P39" s="272"/>
      <c r="Q39" s="271"/>
      <c r="R39" s="271"/>
      <c r="S39" s="272"/>
      <c r="T39" s="271"/>
      <c r="U39" s="271"/>
      <c r="V39" s="272"/>
      <c r="W39" s="271"/>
      <c r="X39" s="271"/>
      <c r="Y39" s="272"/>
    </row>
    <row r="40" spans="1:25" ht="19.5" customHeight="1">
      <c r="A40" s="265"/>
      <c r="B40" s="20"/>
      <c r="C40" s="20">
        <v>60</v>
      </c>
      <c r="D40" s="125" t="s">
        <v>118</v>
      </c>
      <c r="E40" s="125"/>
      <c r="F40" s="125"/>
      <c r="G40" s="226"/>
      <c r="H40" s="271">
        <f>SUM(H41:H48)</f>
        <v>165</v>
      </c>
      <c r="I40" s="271">
        <v>153</v>
      </c>
      <c r="J40" s="272">
        <f>-(1-I40/H40)*100</f>
        <v>-7.272727272727275</v>
      </c>
      <c r="K40" s="271">
        <v>1308</v>
      </c>
      <c r="L40" s="271">
        <v>1630</v>
      </c>
      <c r="M40" s="273">
        <f>-(1-L40/K40)*100</f>
        <v>24.617737003058092</v>
      </c>
      <c r="N40" s="271">
        <v>2649448</v>
      </c>
      <c r="O40" s="271">
        <v>2840342</v>
      </c>
      <c r="P40" s="272">
        <f>-(1-O40/N40)*100</f>
        <v>7.205047994903091</v>
      </c>
      <c r="Q40" s="271">
        <v>92</v>
      </c>
      <c r="R40" s="271">
        <v>102</v>
      </c>
      <c r="S40" s="272">
        <f>-(1-R40/Q40)*100</f>
        <v>10.869565217391308</v>
      </c>
      <c r="T40" s="271">
        <v>1063</v>
      </c>
      <c r="U40" s="271">
        <v>1473</v>
      </c>
      <c r="V40" s="272">
        <f>-(1-U40/T40)*100</f>
        <v>38.570084666039506</v>
      </c>
      <c r="W40" s="271">
        <v>2186746</v>
      </c>
      <c r="X40" s="271">
        <v>2621427</v>
      </c>
      <c r="Y40" s="272">
        <f>-(1-X40/W40)*100</f>
        <v>19.877983085369767</v>
      </c>
    </row>
    <row r="41" spans="1:25" ht="19.5" customHeight="1">
      <c r="A41" s="265"/>
      <c r="B41" s="20"/>
      <c r="C41" s="20"/>
      <c r="D41" s="20">
        <v>601</v>
      </c>
      <c r="E41" s="20"/>
      <c r="F41" s="118" t="s">
        <v>119</v>
      </c>
      <c r="G41" s="226"/>
      <c r="H41" s="271">
        <v>46</v>
      </c>
      <c r="I41" s="271">
        <v>64</v>
      </c>
      <c r="J41" s="272">
        <f>-(1-I41/H41)*100</f>
        <v>39.13043478260869</v>
      </c>
      <c r="K41" s="271">
        <v>296</v>
      </c>
      <c r="L41" s="271">
        <v>671</v>
      </c>
      <c r="M41" s="273">
        <f>-(1-L41/K41)*100</f>
        <v>126.68918918918921</v>
      </c>
      <c r="N41" s="271">
        <v>577110</v>
      </c>
      <c r="O41" s="271">
        <v>1076616</v>
      </c>
      <c r="P41" s="272">
        <f>-(1-O41/N41)*100</f>
        <v>86.55299682902739</v>
      </c>
      <c r="Q41" s="271">
        <v>24</v>
      </c>
      <c r="R41" s="271">
        <v>36</v>
      </c>
      <c r="S41" s="272">
        <f>-(1-R41/Q41)*100</f>
        <v>50</v>
      </c>
      <c r="T41" s="271">
        <v>236</v>
      </c>
      <c r="U41" s="271">
        <v>575</v>
      </c>
      <c r="V41" s="272">
        <f>-(1-U41/T41)*100</f>
        <v>143.64406779661016</v>
      </c>
      <c r="W41" s="271">
        <v>501966</v>
      </c>
      <c r="X41" s="271">
        <v>955064</v>
      </c>
      <c r="Y41" s="272">
        <f>-(1-X41/W41)*100</f>
        <v>90.26467928106685</v>
      </c>
    </row>
    <row r="42" spans="1:25" ht="19.5" customHeight="1">
      <c r="A42" s="265"/>
      <c r="B42" s="20"/>
      <c r="C42" s="20"/>
      <c r="D42" s="20">
        <v>602</v>
      </c>
      <c r="E42" s="20"/>
      <c r="F42" s="118" t="s">
        <v>120</v>
      </c>
      <c r="G42" s="226"/>
      <c r="H42" s="271">
        <v>4</v>
      </c>
      <c r="I42" s="271">
        <v>0</v>
      </c>
      <c r="J42" s="271">
        <v>0</v>
      </c>
      <c r="K42" s="271">
        <v>27</v>
      </c>
      <c r="L42" s="271">
        <v>0</v>
      </c>
      <c r="M42" s="276">
        <v>0</v>
      </c>
      <c r="N42" s="271">
        <v>73787</v>
      </c>
      <c r="O42" s="271">
        <v>0</v>
      </c>
      <c r="P42" s="271">
        <v>0</v>
      </c>
      <c r="Q42" s="271">
        <v>3</v>
      </c>
      <c r="R42" s="271">
        <v>0</v>
      </c>
      <c r="S42" s="271">
        <v>0</v>
      </c>
      <c r="T42" s="271">
        <v>26</v>
      </c>
      <c r="U42" s="271">
        <v>0</v>
      </c>
      <c r="V42" s="271">
        <v>0</v>
      </c>
      <c r="W42" s="271">
        <v>73667</v>
      </c>
      <c r="X42" s="271">
        <v>0</v>
      </c>
      <c r="Y42" s="271">
        <v>0</v>
      </c>
    </row>
    <row r="43" spans="1:25" ht="19.5" customHeight="1">
      <c r="A43" s="265"/>
      <c r="B43" s="20"/>
      <c r="C43" s="20"/>
      <c r="D43" s="20">
        <v>603</v>
      </c>
      <c r="E43" s="20"/>
      <c r="F43" s="118" t="s">
        <v>121</v>
      </c>
      <c r="G43" s="226"/>
      <c r="H43" s="271">
        <v>0</v>
      </c>
      <c r="I43" s="271">
        <v>0</v>
      </c>
      <c r="J43" s="271">
        <v>0</v>
      </c>
      <c r="K43" s="271">
        <v>0</v>
      </c>
      <c r="L43" s="271">
        <v>0</v>
      </c>
      <c r="M43" s="276">
        <v>0</v>
      </c>
      <c r="N43" s="271">
        <v>0</v>
      </c>
      <c r="O43" s="271">
        <v>0</v>
      </c>
      <c r="P43" s="271">
        <v>0</v>
      </c>
      <c r="Q43" s="271">
        <v>0</v>
      </c>
      <c r="R43" s="271">
        <v>0</v>
      </c>
      <c r="S43" s="271">
        <v>0</v>
      </c>
      <c r="T43" s="271">
        <v>0</v>
      </c>
      <c r="U43" s="271">
        <v>0</v>
      </c>
      <c r="V43" s="271">
        <v>0</v>
      </c>
      <c r="W43" s="271">
        <v>0</v>
      </c>
      <c r="X43" s="271">
        <v>0</v>
      </c>
      <c r="Y43" s="271">
        <v>0</v>
      </c>
    </row>
    <row r="44" spans="1:25" ht="19.5" customHeight="1">
      <c r="A44" s="265"/>
      <c r="B44" s="20"/>
      <c r="C44" s="20"/>
      <c r="D44" s="20">
        <v>604</v>
      </c>
      <c r="E44" s="20"/>
      <c r="F44" s="118" t="s">
        <v>122</v>
      </c>
      <c r="G44" s="226"/>
      <c r="H44" s="271">
        <v>34</v>
      </c>
      <c r="I44" s="271">
        <v>38</v>
      </c>
      <c r="J44" s="272">
        <f>-(1-I44/H44)*100</f>
        <v>11.764705882352944</v>
      </c>
      <c r="K44" s="271">
        <v>327</v>
      </c>
      <c r="L44" s="271">
        <v>237</v>
      </c>
      <c r="M44" s="273">
        <f>-(1-L44/K44)*100</f>
        <v>-27.522935779816514</v>
      </c>
      <c r="N44" s="271">
        <v>663460</v>
      </c>
      <c r="O44" s="271">
        <v>409104</v>
      </c>
      <c r="P44" s="272">
        <f>-(1-O44/N44)*100</f>
        <v>-38.33780484128659</v>
      </c>
      <c r="Q44" s="271">
        <v>21</v>
      </c>
      <c r="R44" s="271">
        <v>24</v>
      </c>
      <c r="S44" s="272">
        <f>-(1-R44/Q44)*100</f>
        <v>14.28571428571428</v>
      </c>
      <c r="T44" s="271">
        <v>265</v>
      </c>
      <c r="U44" s="271">
        <v>201</v>
      </c>
      <c r="V44" s="272">
        <f>-(1-U44/T44)*100</f>
        <v>-24.15094339622641</v>
      </c>
      <c r="W44" s="271">
        <v>461896</v>
      </c>
      <c r="X44" s="271">
        <v>354831</v>
      </c>
      <c r="Y44" s="272">
        <f>-(1-X44/W44)*100</f>
        <v>-23.179460311412093</v>
      </c>
    </row>
    <row r="45" spans="1:25" ht="19.5" customHeight="1">
      <c r="A45" s="265"/>
      <c r="B45" s="20"/>
      <c r="C45" s="20"/>
      <c r="D45" s="20">
        <v>605</v>
      </c>
      <c r="E45" s="20"/>
      <c r="F45" s="118" t="s">
        <v>123</v>
      </c>
      <c r="G45" s="226"/>
      <c r="H45" s="271">
        <v>30</v>
      </c>
      <c r="I45" s="271">
        <v>27</v>
      </c>
      <c r="J45" s="272">
        <f>-(1-I45/H45)*100</f>
        <v>-9.999999999999998</v>
      </c>
      <c r="K45" s="271">
        <v>179</v>
      </c>
      <c r="L45" s="271">
        <v>325</v>
      </c>
      <c r="M45" s="273">
        <f>-(1-L45/K45)*100</f>
        <v>81.56424581005585</v>
      </c>
      <c r="N45" s="271">
        <v>329574</v>
      </c>
      <c r="O45" s="271">
        <v>414775</v>
      </c>
      <c r="P45" s="272">
        <f>-(1-O45/N45)*100</f>
        <v>25.851857246020614</v>
      </c>
      <c r="Q45" s="271">
        <v>20</v>
      </c>
      <c r="R45" s="271">
        <v>23</v>
      </c>
      <c r="S45" s="272">
        <f>-(1-R45/Q45)*100</f>
        <v>14.999999999999991</v>
      </c>
      <c r="T45" s="271">
        <v>139</v>
      </c>
      <c r="U45" s="271">
        <v>311</v>
      </c>
      <c r="V45" s="272">
        <f>-(1-U45/T45)*100</f>
        <v>123.74100719424459</v>
      </c>
      <c r="W45" s="271">
        <v>260443</v>
      </c>
      <c r="X45" s="271">
        <v>384065</v>
      </c>
      <c r="Y45" s="272">
        <f>-(1-X45/W45)*100</f>
        <v>47.46604823320266</v>
      </c>
    </row>
    <row r="46" spans="1:25" ht="19.5" customHeight="1">
      <c r="A46" s="265"/>
      <c r="B46" s="20"/>
      <c r="C46" s="20"/>
      <c r="D46" s="20">
        <v>606</v>
      </c>
      <c r="E46" s="20"/>
      <c r="F46" s="118" t="s">
        <v>124</v>
      </c>
      <c r="G46" s="226"/>
      <c r="H46" s="271">
        <v>4</v>
      </c>
      <c r="I46" s="271">
        <v>3</v>
      </c>
      <c r="J46" s="272">
        <f>-(1-I46/H46)*100</f>
        <v>-25</v>
      </c>
      <c r="K46" s="271">
        <v>43</v>
      </c>
      <c r="L46" s="271">
        <v>38</v>
      </c>
      <c r="M46" s="273">
        <f>-(1-L46/K46)*100</f>
        <v>-11.627906976744185</v>
      </c>
      <c r="N46" s="271">
        <v>100877</v>
      </c>
      <c r="O46" s="271">
        <v>41456</v>
      </c>
      <c r="P46" s="272">
        <f>-(1-O46/N46)*100</f>
        <v>-58.90440833886812</v>
      </c>
      <c r="Q46" s="271">
        <v>2</v>
      </c>
      <c r="R46" s="271">
        <v>2</v>
      </c>
      <c r="S46" s="271">
        <f>-(1-R46/Q46)*100</f>
        <v>0</v>
      </c>
      <c r="T46" s="271">
        <v>36</v>
      </c>
      <c r="U46" s="271">
        <v>33</v>
      </c>
      <c r="V46" s="272">
        <f>-(1-U46/T46)*100</f>
        <v>-8.333333333333337</v>
      </c>
      <c r="W46" s="271">
        <v>88127</v>
      </c>
      <c r="X46" s="271">
        <v>33976</v>
      </c>
      <c r="Y46" s="272">
        <f>-(1-X46/W46)*100</f>
        <v>-61.44654873080895</v>
      </c>
    </row>
    <row r="47" spans="1:25" ht="19.5" customHeight="1">
      <c r="A47" s="265"/>
      <c r="B47" s="20"/>
      <c r="C47" s="20"/>
      <c r="D47" s="20">
        <v>607</v>
      </c>
      <c r="E47" s="20"/>
      <c r="F47" s="118" t="s">
        <v>125</v>
      </c>
      <c r="G47" s="226"/>
      <c r="H47" s="271">
        <v>0</v>
      </c>
      <c r="I47" s="271">
        <v>0</v>
      </c>
      <c r="J47" s="271">
        <v>0</v>
      </c>
      <c r="K47" s="271">
        <v>0</v>
      </c>
      <c r="L47" s="271">
        <v>0</v>
      </c>
      <c r="M47" s="276">
        <v>0</v>
      </c>
      <c r="N47" s="271">
        <v>0</v>
      </c>
      <c r="O47" s="271">
        <v>0</v>
      </c>
      <c r="P47" s="271">
        <v>0</v>
      </c>
      <c r="Q47" s="271">
        <v>0</v>
      </c>
      <c r="R47" s="271">
        <v>0</v>
      </c>
      <c r="S47" s="271">
        <v>0</v>
      </c>
      <c r="T47" s="271">
        <v>0</v>
      </c>
      <c r="U47" s="271">
        <v>0</v>
      </c>
      <c r="V47" s="271">
        <v>0</v>
      </c>
      <c r="W47" s="271">
        <v>0</v>
      </c>
      <c r="X47" s="271">
        <v>0</v>
      </c>
      <c r="Y47" s="271">
        <v>0</v>
      </c>
    </row>
    <row r="48" spans="1:25" ht="19.5" customHeight="1">
      <c r="A48" s="265"/>
      <c r="B48" s="29"/>
      <c r="C48" s="29"/>
      <c r="D48" s="29">
        <v>609</v>
      </c>
      <c r="E48" s="29"/>
      <c r="F48" s="277" t="s">
        <v>126</v>
      </c>
      <c r="G48" s="235"/>
      <c r="H48" s="278">
        <v>47</v>
      </c>
      <c r="I48" s="278">
        <v>21</v>
      </c>
      <c r="J48" s="279">
        <f>-(1-I48/H48)*100</f>
        <v>-55.319148936170215</v>
      </c>
      <c r="K48" s="278">
        <v>436</v>
      </c>
      <c r="L48" s="278">
        <v>359</v>
      </c>
      <c r="M48" s="280">
        <f>-(1-L48/K48)*100</f>
        <v>-17.660550458715598</v>
      </c>
      <c r="N48" s="278">
        <v>904640</v>
      </c>
      <c r="O48" s="278">
        <v>898391</v>
      </c>
      <c r="P48" s="279">
        <f>-(1-O48/N48)*100</f>
        <v>-0.6907720198089828</v>
      </c>
      <c r="Q48" s="278">
        <v>22</v>
      </c>
      <c r="R48" s="278">
        <v>17</v>
      </c>
      <c r="S48" s="279">
        <f>-(1-R48/Q48)*100</f>
        <v>-22.72727272727273</v>
      </c>
      <c r="T48" s="278">
        <v>361</v>
      </c>
      <c r="U48" s="278">
        <v>353</v>
      </c>
      <c r="V48" s="279">
        <f>-(1-U48/T48)*100</f>
        <v>-2.216066481994461</v>
      </c>
      <c r="W48" s="278">
        <v>800647</v>
      </c>
      <c r="X48" s="278">
        <v>893491</v>
      </c>
      <c r="Y48" s="279">
        <f>-(1-X48/W48)*100</f>
        <v>11.596121636626378</v>
      </c>
    </row>
    <row r="49" spans="1:8" ht="19.5" customHeight="1">
      <c r="A49" s="265"/>
      <c r="B49" s="20"/>
      <c r="C49" s="20"/>
      <c r="D49" s="20"/>
      <c r="E49" s="20"/>
      <c r="F49" s="20"/>
      <c r="G49" s="4"/>
      <c r="H49" s="4"/>
    </row>
    <row r="50" spans="2:25" ht="13.5" customHeight="1">
      <c r="B50" s="20"/>
      <c r="C50" s="20"/>
      <c r="D50" s="20"/>
      <c r="E50" s="20"/>
      <c r="F50" s="20"/>
      <c r="H50" s="281"/>
      <c r="I50" s="281"/>
      <c r="J50" s="281"/>
      <c r="K50" s="281"/>
      <c r="L50" s="281"/>
      <c r="M50" s="282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</row>
    <row r="51" spans="2:6" ht="13.5">
      <c r="B51" s="24"/>
      <c r="C51" s="24"/>
      <c r="D51" s="24"/>
      <c r="E51" s="24"/>
      <c r="F51" s="24"/>
    </row>
    <row r="52" spans="8:25" ht="13.5">
      <c r="H52" s="281"/>
      <c r="I52" s="281"/>
      <c r="J52" s="281"/>
      <c r="K52" s="281"/>
      <c r="L52" s="281"/>
      <c r="M52" s="282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</row>
  </sheetData>
  <mergeCells count="24">
    <mergeCell ref="C5:F5"/>
    <mergeCell ref="D31:F31"/>
    <mergeCell ref="D35:F35"/>
    <mergeCell ref="D40:F40"/>
    <mergeCell ref="B8:F8"/>
    <mergeCell ref="D10:F10"/>
    <mergeCell ref="D14:F14"/>
    <mergeCell ref="D21:F21"/>
    <mergeCell ref="P5:P6"/>
    <mergeCell ref="Q5:S5"/>
    <mergeCell ref="T5:V5"/>
    <mergeCell ref="W5:Y5"/>
    <mergeCell ref="L5:L6"/>
    <mergeCell ref="M5:M6"/>
    <mergeCell ref="N5:N6"/>
    <mergeCell ref="O5:O6"/>
    <mergeCell ref="H5:H6"/>
    <mergeCell ref="I5:I6"/>
    <mergeCell ref="J5:J6"/>
    <mergeCell ref="K5:K6"/>
    <mergeCell ref="H4:J4"/>
    <mergeCell ref="K4:M4"/>
    <mergeCell ref="N4:P4"/>
    <mergeCell ref="Q4:Y4"/>
  </mergeCells>
  <printOptions/>
  <pageMargins left="0.75" right="0.75" top="1" bottom="1" header="0.512" footer="0.512"/>
  <pageSetup firstPageNumber="46" useFirstPageNumber="1" horizontalDpi="600" verticalDpi="600" orientation="portrait" paperSize="9" scale="85" r:id="rId1"/>
  <headerFooter alignWithMargins="0">
    <oddFooter>&amp;C&amp;"Times New Roman,標準"&amp;10-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2" sqref="A2"/>
    </sheetView>
  </sheetViews>
  <sheetFormatPr defaultColWidth="8.796875" defaultRowHeight="14.25"/>
  <cols>
    <col min="1" max="1" width="1.203125" style="0" customWidth="1"/>
    <col min="2" max="2" width="7.19921875" style="0" customWidth="1"/>
    <col min="3" max="3" width="4.19921875" style="0" customWidth="1"/>
    <col min="4" max="4" width="11.19921875" style="0" customWidth="1"/>
    <col min="5" max="5" width="0.8984375" style="0" customWidth="1"/>
    <col min="6" max="6" width="11.19921875" style="0" customWidth="1"/>
    <col min="8" max="9" width="15.09765625" style="0" bestFit="1" customWidth="1"/>
    <col min="10" max="10" width="17.19921875" style="0" bestFit="1" customWidth="1"/>
    <col min="11" max="11" width="15.09765625" style="0" bestFit="1" customWidth="1"/>
  </cols>
  <sheetData>
    <row r="1" spans="1:6" ht="43.5" customHeight="1">
      <c r="A1" s="1"/>
      <c r="B1" s="1" t="s">
        <v>1240</v>
      </c>
      <c r="C1" s="105"/>
      <c r="D1" s="105"/>
      <c r="F1" s="1"/>
    </row>
    <row r="2" spans="1:11" ht="24" customHeight="1">
      <c r="A2" s="283" t="s">
        <v>1241</v>
      </c>
      <c r="B2" s="284"/>
      <c r="C2" s="284"/>
      <c r="D2" s="284"/>
      <c r="E2" s="241"/>
      <c r="F2" s="285" t="s">
        <v>1207</v>
      </c>
      <c r="G2" s="285" t="s">
        <v>167</v>
      </c>
      <c r="H2" s="285" t="s">
        <v>168</v>
      </c>
      <c r="I2" s="286" t="s">
        <v>1242</v>
      </c>
      <c r="J2" s="286" t="s">
        <v>1243</v>
      </c>
      <c r="K2" s="287" t="s">
        <v>142</v>
      </c>
    </row>
    <row r="3" spans="1:11" ht="24" customHeight="1">
      <c r="A3" s="288"/>
      <c r="B3" s="288"/>
      <c r="C3" s="288"/>
      <c r="D3" s="288"/>
      <c r="E3" s="235"/>
      <c r="F3" s="289"/>
      <c r="G3" s="289"/>
      <c r="H3" s="289"/>
      <c r="I3" s="290"/>
      <c r="J3" s="290"/>
      <c r="K3" s="291"/>
    </row>
    <row r="4" spans="5:11" ht="11.25" customHeight="1">
      <c r="E4" s="226"/>
      <c r="F4" s="292"/>
      <c r="G4" s="292"/>
      <c r="H4" s="292"/>
      <c r="I4" s="292"/>
      <c r="J4" s="292"/>
      <c r="K4" s="292"/>
    </row>
    <row r="5" spans="1:11" ht="23.25" customHeight="1">
      <c r="A5" s="293" t="s">
        <v>1244</v>
      </c>
      <c r="B5" s="294"/>
      <c r="C5" s="294"/>
      <c r="D5" s="294"/>
      <c r="E5" s="226"/>
      <c r="F5" s="295">
        <v>2205</v>
      </c>
      <c r="G5" s="295">
        <v>25546</v>
      </c>
      <c r="H5" s="295">
        <v>223150754</v>
      </c>
      <c r="I5" s="295">
        <v>101202.1560090703</v>
      </c>
      <c r="J5" s="295">
        <v>8735.252250841619</v>
      </c>
      <c r="K5" s="295">
        <v>3185703</v>
      </c>
    </row>
    <row r="6" spans="5:11" ht="5.25" customHeight="1">
      <c r="E6" s="226"/>
      <c r="F6" s="295"/>
      <c r="G6" s="295"/>
      <c r="H6" s="295"/>
      <c r="I6" s="295"/>
      <c r="J6" s="295"/>
      <c r="K6" s="295"/>
    </row>
    <row r="7" spans="2:11" ht="29.25" customHeight="1">
      <c r="B7" s="296">
        <v>1</v>
      </c>
      <c r="C7" s="297" t="s">
        <v>1245</v>
      </c>
      <c r="D7" s="296" t="s">
        <v>1246</v>
      </c>
      <c r="E7" s="226"/>
      <c r="F7" s="295">
        <v>2</v>
      </c>
      <c r="G7" s="295">
        <v>21</v>
      </c>
      <c r="H7" s="295">
        <v>38000</v>
      </c>
      <c r="I7" s="295">
        <v>19000</v>
      </c>
      <c r="J7" s="295">
        <v>1809.5238095238096</v>
      </c>
      <c r="K7" s="295">
        <v>0</v>
      </c>
    </row>
    <row r="8" spans="2:11" ht="29.25" customHeight="1">
      <c r="B8" s="296">
        <v>100</v>
      </c>
      <c r="C8" s="297" t="s">
        <v>201</v>
      </c>
      <c r="D8" s="296" t="s">
        <v>1247</v>
      </c>
      <c r="E8" s="226"/>
      <c r="F8" s="295">
        <v>151</v>
      </c>
      <c r="G8" s="295">
        <v>662</v>
      </c>
      <c r="H8" s="295">
        <v>1570213</v>
      </c>
      <c r="I8" s="295">
        <v>10398.761589403974</v>
      </c>
      <c r="J8" s="295">
        <v>2371.9229607250754</v>
      </c>
      <c r="K8" s="295">
        <v>79820</v>
      </c>
    </row>
    <row r="9" spans="2:11" ht="29.25" customHeight="1">
      <c r="B9" s="296">
        <v>500</v>
      </c>
      <c r="C9" s="297" t="s">
        <v>201</v>
      </c>
      <c r="D9" s="296" t="s">
        <v>1248</v>
      </c>
      <c r="E9" s="226"/>
      <c r="F9" s="295">
        <v>66</v>
      </c>
      <c r="G9" s="295">
        <v>325</v>
      </c>
      <c r="H9" s="295">
        <v>880796</v>
      </c>
      <c r="I9" s="295">
        <v>13345.39393939394</v>
      </c>
      <c r="J9" s="295">
        <v>2710.1415384615384</v>
      </c>
      <c r="K9" s="295">
        <v>19801</v>
      </c>
    </row>
    <row r="10" spans="2:11" ht="29.25" customHeight="1">
      <c r="B10" s="296">
        <v>1000</v>
      </c>
      <c r="C10" s="297" t="s">
        <v>201</v>
      </c>
      <c r="D10" s="296" t="s">
        <v>1249</v>
      </c>
      <c r="E10" s="226"/>
      <c r="F10" s="295">
        <v>691</v>
      </c>
      <c r="G10" s="295">
        <v>6271</v>
      </c>
      <c r="H10" s="295">
        <v>26778614</v>
      </c>
      <c r="I10" s="295">
        <v>38753.421128798844</v>
      </c>
      <c r="J10" s="295">
        <v>4270.230266305214</v>
      </c>
      <c r="K10" s="295">
        <v>480569</v>
      </c>
    </row>
    <row r="11" spans="2:11" ht="29.25" customHeight="1">
      <c r="B11" s="296">
        <v>2000</v>
      </c>
      <c r="C11" s="297" t="s">
        <v>201</v>
      </c>
      <c r="D11" s="296" t="s">
        <v>1250</v>
      </c>
      <c r="E11" s="226"/>
      <c r="F11" s="295">
        <v>150</v>
      </c>
      <c r="G11" s="295">
        <v>2016</v>
      </c>
      <c r="H11" s="295">
        <v>9502836</v>
      </c>
      <c r="I11" s="295">
        <v>63352.24</v>
      </c>
      <c r="J11" s="295">
        <v>4713.708333333333</v>
      </c>
      <c r="K11" s="295">
        <v>149369</v>
      </c>
    </row>
    <row r="12" spans="2:11" ht="29.25" customHeight="1">
      <c r="B12" s="296">
        <v>3000</v>
      </c>
      <c r="C12" s="297" t="s">
        <v>201</v>
      </c>
      <c r="D12" s="296" t="s">
        <v>1251</v>
      </c>
      <c r="E12" s="226"/>
      <c r="F12" s="295">
        <v>394</v>
      </c>
      <c r="G12" s="295">
        <v>6449</v>
      </c>
      <c r="H12" s="295">
        <v>47084509</v>
      </c>
      <c r="I12" s="295">
        <v>119503.82994923858</v>
      </c>
      <c r="J12" s="295">
        <v>7301.055822608157</v>
      </c>
      <c r="K12" s="295">
        <v>1147203</v>
      </c>
    </row>
    <row r="13" spans="2:11" ht="29.25" customHeight="1">
      <c r="B13" s="296">
        <v>10000</v>
      </c>
      <c r="C13" s="297" t="s">
        <v>201</v>
      </c>
      <c r="D13" s="296" t="s">
        <v>1252</v>
      </c>
      <c r="E13" s="226"/>
      <c r="F13" s="295">
        <v>349</v>
      </c>
      <c r="G13" s="295">
        <v>4780</v>
      </c>
      <c r="H13" s="295">
        <v>45315694</v>
      </c>
      <c r="I13" s="295">
        <v>129844.39541547278</v>
      </c>
      <c r="J13" s="295">
        <v>9480.270711297071</v>
      </c>
      <c r="K13" s="295">
        <v>725610</v>
      </c>
    </row>
    <row r="14" spans="1:11" ht="29.25" customHeight="1">
      <c r="A14" s="298"/>
      <c r="B14" s="299" t="s">
        <v>1253</v>
      </c>
      <c r="C14" s="299" t="s">
        <v>1254</v>
      </c>
      <c r="D14" s="299"/>
      <c r="E14" s="235"/>
      <c r="F14" s="300">
        <v>402</v>
      </c>
      <c r="G14" s="300">
        <v>5022</v>
      </c>
      <c r="H14" s="300">
        <v>91980092</v>
      </c>
      <c r="I14" s="300">
        <v>228806.19900497512</v>
      </c>
      <c r="J14" s="300">
        <v>18315.43050577459</v>
      </c>
      <c r="K14" s="300">
        <v>583331</v>
      </c>
    </row>
    <row r="17" ht="8.25" customHeight="1"/>
    <row r="18" ht="8.25" customHeight="1"/>
    <row r="19" spans="1:7" ht="26.25" customHeight="1">
      <c r="A19" s="1" t="s">
        <v>1255</v>
      </c>
      <c r="B19" s="105"/>
      <c r="C19" s="105"/>
      <c r="D19" s="105"/>
      <c r="F19" s="1"/>
      <c r="G19" s="238"/>
    </row>
    <row r="20" spans="1:13" ht="24" customHeight="1">
      <c r="A20" s="301" t="s">
        <v>1241</v>
      </c>
      <c r="B20" s="301"/>
      <c r="C20" s="301"/>
      <c r="D20" s="301"/>
      <c r="E20" s="302"/>
      <c r="F20" s="285" t="s">
        <v>1207</v>
      </c>
      <c r="G20" s="285" t="s">
        <v>167</v>
      </c>
      <c r="H20" s="286" t="s">
        <v>1256</v>
      </c>
      <c r="I20" s="286" t="s">
        <v>1257</v>
      </c>
      <c r="J20" s="286" t="s">
        <v>1258</v>
      </c>
      <c r="K20" s="285" t="s">
        <v>142</v>
      </c>
      <c r="L20" s="303" t="s">
        <v>1259</v>
      </c>
      <c r="M20" s="304" t="s">
        <v>1260</v>
      </c>
    </row>
    <row r="21" spans="1:13" ht="24" customHeight="1">
      <c r="A21" s="305"/>
      <c r="B21" s="305"/>
      <c r="C21" s="305"/>
      <c r="D21" s="305"/>
      <c r="E21" s="306"/>
      <c r="F21" s="289"/>
      <c r="G21" s="289"/>
      <c r="H21" s="289"/>
      <c r="I21" s="290"/>
      <c r="J21" s="290"/>
      <c r="K21" s="289"/>
      <c r="L21" s="291"/>
      <c r="M21" s="307"/>
    </row>
    <row r="22" ht="9.75" customHeight="1">
      <c r="E22" s="78"/>
    </row>
    <row r="23" spans="1:13" ht="24.75" customHeight="1">
      <c r="A23" s="293" t="s">
        <v>1261</v>
      </c>
      <c r="B23" s="294"/>
      <c r="C23" s="294"/>
      <c r="D23" s="294"/>
      <c r="E23" s="226"/>
      <c r="F23" s="295">
        <v>2581</v>
      </c>
      <c r="G23" s="295">
        <v>24287</v>
      </c>
      <c r="H23" s="295">
        <v>51547582</v>
      </c>
      <c r="I23" s="295">
        <v>19971.94188299109</v>
      </c>
      <c r="J23" s="295">
        <v>2122.435129904887</v>
      </c>
      <c r="K23" s="295">
        <v>2352688</v>
      </c>
      <c r="L23" s="295">
        <v>508694</v>
      </c>
      <c r="M23" s="308">
        <v>20.945114670399803</v>
      </c>
    </row>
    <row r="24" spans="5:13" ht="5.25" customHeight="1">
      <c r="E24" s="226"/>
      <c r="F24" s="295"/>
      <c r="G24" s="295"/>
      <c r="H24" s="295"/>
      <c r="I24" s="295"/>
      <c r="J24" s="295"/>
      <c r="K24" s="295"/>
      <c r="L24" s="295"/>
      <c r="M24" s="308"/>
    </row>
    <row r="25" spans="1:13" ht="29.25" customHeight="1">
      <c r="A25" s="309">
        <v>1</v>
      </c>
      <c r="B25" s="296">
        <v>1</v>
      </c>
      <c r="C25" s="297" t="s">
        <v>1262</v>
      </c>
      <c r="D25" s="296" t="s">
        <v>1246</v>
      </c>
      <c r="E25" s="226"/>
      <c r="F25" s="295">
        <v>9</v>
      </c>
      <c r="G25" s="295">
        <v>72</v>
      </c>
      <c r="H25" s="295">
        <v>85563</v>
      </c>
      <c r="I25" s="295">
        <v>9507</v>
      </c>
      <c r="J25" s="295">
        <v>1188.375</v>
      </c>
      <c r="K25" s="295">
        <v>1254</v>
      </c>
      <c r="L25" s="295">
        <v>654</v>
      </c>
      <c r="M25" s="308">
        <v>9.083333333333334</v>
      </c>
    </row>
    <row r="26" spans="1:13" ht="29.25" customHeight="1">
      <c r="A26" s="309">
        <v>100</v>
      </c>
      <c r="B26" s="296">
        <v>100</v>
      </c>
      <c r="C26" s="297" t="s">
        <v>201</v>
      </c>
      <c r="D26" s="296" t="s">
        <v>1247</v>
      </c>
      <c r="E26" s="226"/>
      <c r="F26" s="295">
        <v>520</v>
      </c>
      <c r="G26" s="295">
        <v>3035</v>
      </c>
      <c r="H26" s="295">
        <v>3606822</v>
      </c>
      <c r="I26" s="295">
        <v>6936.196153846154</v>
      </c>
      <c r="J26" s="295">
        <v>1188.4092257001648</v>
      </c>
      <c r="K26" s="295">
        <v>142813</v>
      </c>
      <c r="L26" s="295">
        <v>33941</v>
      </c>
      <c r="M26" s="308">
        <v>11.1831960461285</v>
      </c>
    </row>
    <row r="27" spans="1:13" ht="29.25" customHeight="1">
      <c r="A27" s="309">
        <v>500</v>
      </c>
      <c r="B27" s="296">
        <v>500</v>
      </c>
      <c r="C27" s="297" t="s">
        <v>201</v>
      </c>
      <c r="D27" s="296" t="s">
        <v>1248</v>
      </c>
      <c r="E27" s="226"/>
      <c r="F27" s="295">
        <v>214</v>
      </c>
      <c r="G27" s="295">
        <v>1240</v>
      </c>
      <c r="H27" s="295">
        <v>1597501</v>
      </c>
      <c r="I27" s="295">
        <v>7464.957943925234</v>
      </c>
      <c r="J27" s="295">
        <v>1288.3072580645162</v>
      </c>
      <c r="K27" s="295">
        <v>74242</v>
      </c>
      <c r="L27" s="295">
        <v>14853</v>
      </c>
      <c r="M27" s="308">
        <v>11.978225806451613</v>
      </c>
    </row>
    <row r="28" spans="1:13" ht="29.25" customHeight="1">
      <c r="A28" s="309">
        <v>1000</v>
      </c>
      <c r="B28" s="296">
        <v>1000</v>
      </c>
      <c r="C28" s="297" t="s">
        <v>201</v>
      </c>
      <c r="D28" s="296" t="s">
        <v>1249</v>
      </c>
      <c r="E28" s="226"/>
      <c r="F28" s="295">
        <v>929</v>
      </c>
      <c r="G28" s="295">
        <v>6714</v>
      </c>
      <c r="H28" s="295">
        <v>12123339</v>
      </c>
      <c r="I28" s="295">
        <v>13049.880516684607</v>
      </c>
      <c r="J28" s="295">
        <v>1805.6805183199285</v>
      </c>
      <c r="K28" s="295">
        <v>638062</v>
      </c>
      <c r="L28" s="295">
        <v>94622</v>
      </c>
      <c r="M28" s="308">
        <v>14.09323801012809</v>
      </c>
    </row>
    <row r="29" spans="1:13" ht="29.25" customHeight="1">
      <c r="A29" s="309">
        <v>2000</v>
      </c>
      <c r="B29" s="296">
        <v>2000</v>
      </c>
      <c r="C29" s="297" t="s">
        <v>201</v>
      </c>
      <c r="D29" s="296" t="s">
        <v>1250</v>
      </c>
      <c r="E29" s="226"/>
      <c r="F29" s="295">
        <v>143</v>
      </c>
      <c r="G29" s="295">
        <v>1151</v>
      </c>
      <c r="H29" s="295">
        <v>2652423</v>
      </c>
      <c r="I29" s="295">
        <v>18548.412587412586</v>
      </c>
      <c r="J29" s="295">
        <v>2304.4509122502172</v>
      </c>
      <c r="K29" s="295">
        <v>106235</v>
      </c>
      <c r="L29" s="295">
        <v>16561</v>
      </c>
      <c r="M29" s="308">
        <v>14.388357949609036</v>
      </c>
    </row>
    <row r="30" spans="1:13" ht="29.25" customHeight="1">
      <c r="A30" s="309">
        <v>3000</v>
      </c>
      <c r="B30" s="296">
        <v>3000</v>
      </c>
      <c r="C30" s="297" t="s">
        <v>201</v>
      </c>
      <c r="D30" s="296" t="s">
        <v>1251</v>
      </c>
      <c r="E30" s="226"/>
      <c r="F30" s="295">
        <v>401</v>
      </c>
      <c r="G30" s="295">
        <v>4724</v>
      </c>
      <c r="H30" s="295">
        <v>9807175</v>
      </c>
      <c r="I30" s="295">
        <v>24456.795511221946</v>
      </c>
      <c r="J30" s="295">
        <v>2076.031964436918</v>
      </c>
      <c r="K30" s="295">
        <v>454810</v>
      </c>
      <c r="L30" s="295">
        <v>71952</v>
      </c>
      <c r="M30" s="308">
        <v>15.231160033869601</v>
      </c>
    </row>
    <row r="31" spans="1:13" ht="29.25" customHeight="1">
      <c r="A31" s="309">
        <v>10000</v>
      </c>
      <c r="B31" s="296">
        <v>10000</v>
      </c>
      <c r="C31" s="297" t="s">
        <v>201</v>
      </c>
      <c r="D31" s="296" t="s">
        <v>1252</v>
      </c>
      <c r="E31" s="226"/>
      <c r="F31" s="295">
        <v>235</v>
      </c>
      <c r="G31" s="295">
        <v>3267</v>
      </c>
      <c r="H31" s="295">
        <v>8493244</v>
      </c>
      <c r="I31" s="295">
        <v>36141.46382978724</v>
      </c>
      <c r="J31" s="295">
        <v>2599.707376798286</v>
      </c>
      <c r="K31" s="295">
        <v>705425</v>
      </c>
      <c r="L31" s="295">
        <v>84413</v>
      </c>
      <c r="M31" s="308">
        <v>25.838077747168658</v>
      </c>
    </row>
    <row r="32" spans="1:13" ht="29.25" customHeight="1">
      <c r="A32" s="310">
        <v>100000</v>
      </c>
      <c r="B32" s="299" t="s">
        <v>1253</v>
      </c>
      <c r="C32" s="299" t="s">
        <v>1254</v>
      </c>
      <c r="D32" s="299"/>
      <c r="E32" s="235"/>
      <c r="F32" s="300">
        <v>130</v>
      </c>
      <c r="G32" s="300">
        <v>4084</v>
      </c>
      <c r="H32" s="300">
        <v>13181515</v>
      </c>
      <c r="I32" s="300">
        <v>101396.26923076923</v>
      </c>
      <c r="J32" s="300">
        <v>3227.59916748286</v>
      </c>
      <c r="K32" s="300">
        <v>229847</v>
      </c>
      <c r="L32" s="300">
        <v>191698</v>
      </c>
      <c r="M32" s="311">
        <v>46.93878550440744</v>
      </c>
    </row>
  </sheetData>
  <mergeCells count="18">
    <mergeCell ref="M20:M21"/>
    <mergeCell ref="A23:D23"/>
    <mergeCell ref="I20:I21"/>
    <mergeCell ref="J20:J21"/>
    <mergeCell ref="K20:K21"/>
    <mergeCell ref="L20:L21"/>
    <mergeCell ref="A20:D21"/>
    <mergeCell ref="F20:F21"/>
    <mergeCell ref="G20:G21"/>
    <mergeCell ref="H20:H21"/>
    <mergeCell ref="I2:I3"/>
    <mergeCell ref="J2:J3"/>
    <mergeCell ref="K2:K3"/>
    <mergeCell ref="A5:D5"/>
    <mergeCell ref="A2:D3"/>
    <mergeCell ref="F2:F3"/>
    <mergeCell ref="G2:G3"/>
    <mergeCell ref="H2:H3"/>
  </mergeCells>
  <printOptions/>
  <pageMargins left="0.75" right="0.75" top="1" bottom="1" header="0.512" footer="0.512"/>
  <pageSetup firstPageNumber="48" useFirstPageNumber="1" horizontalDpi="600" verticalDpi="600" orientation="portrait" paperSize="9" r:id="rId2"/>
  <headerFooter alignWithMargins="0">
    <oddFooter>&amp;C&amp;"Times New Roman,標準"&amp;10-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78"/>
  <sheetViews>
    <sheetView workbookViewId="0" topLeftCell="A1">
      <selection activeCell="A2" sqref="A2"/>
    </sheetView>
  </sheetViews>
  <sheetFormatPr defaultColWidth="8.796875" defaultRowHeight="14.25"/>
  <cols>
    <col min="1" max="1" width="9" style="105" customWidth="1"/>
    <col min="2" max="2" width="3.69921875" style="105" bestFit="1" customWidth="1"/>
    <col min="3" max="3" width="14.8984375" style="245" customWidth="1"/>
    <col min="4" max="4" width="5.69921875" style="105" customWidth="1"/>
    <col min="5" max="5" width="9.09765625" style="105" customWidth="1"/>
    <col min="6" max="6" width="9" style="105" customWidth="1"/>
    <col min="7" max="7" width="3.69921875" style="105" bestFit="1" customWidth="1"/>
    <col min="8" max="8" width="14.8984375" style="245" customWidth="1"/>
    <col min="9" max="9" width="5.69921875" style="105" bestFit="1" customWidth="1"/>
    <col min="10" max="10" width="9.09765625" style="105" bestFit="1" customWidth="1"/>
    <col min="11" max="11" width="9" style="105" customWidth="1"/>
    <col min="12" max="12" width="3.69921875" style="105" bestFit="1" customWidth="1"/>
    <col min="13" max="13" width="14.59765625" style="245" customWidth="1"/>
    <col min="14" max="14" width="5.69921875" style="105" customWidth="1"/>
    <col min="15" max="15" width="9.09765625" style="105" customWidth="1"/>
    <col min="16" max="16" width="9" style="105" customWidth="1"/>
    <col min="17" max="17" width="3.69921875" style="105" bestFit="1" customWidth="1"/>
    <col min="18" max="18" width="14.59765625" style="245" customWidth="1"/>
    <col min="19" max="19" width="5.69921875" style="105" customWidth="1"/>
    <col min="20" max="20" width="9.09765625" style="105" customWidth="1"/>
    <col min="21" max="16384" width="9" style="105" customWidth="1"/>
  </cols>
  <sheetData>
    <row r="1" spans="2:3" ht="17.25">
      <c r="B1" s="238" t="s">
        <v>202</v>
      </c>
      <c r="C1" s="105"/>
    </row>
    <row r="3" ht="9">
      <c r="B3" s="105" t="s">
        <v>203</v>
      </c>
    </row>
    <row r="4" ht="9">
      <c r="B4" s="105" t="s">
        <v>1263</v>
      </c>
    </row>
    <row r="5" ht="9">
      <c r="A5" s="105" t="s">
        <v>204</v>
      </c>
    </row>
    <row r="6" spans="1:20" s="317" customFormat="1" ht="18">
      <c r="A6" s="312" t="s">
        <v>1264</v>
      </c>
      <c r="B6" s="312"/>
      <c r="C6" s="312"/>
      <c r="D6" s="313" t="s">
        <v>1265</v>
      </c>
      <c r="E6" s="314" t="s">
        <v>1266</v>
      </c>
      <c r="F6" s="315" t="s">
        <v>1264</v>
      </c>
      <c r="G6" s="312"/>
      <c r="H6" s="312"/>
      <c r="I6" s="313" t="s">
        <v>1265</v>
      </c>
      <c r="J6" s="316" t="s">
        <v>1266</v>
      </c>
      <c r="K6" s="312" t="s">
        <v>1264</v>
      </c>
      <c r="L6" s="312"/>
      <c r="M6" s="312"/>
      <c r="N6" s="313" t="s">
        <v>1265</v>
      </c>
      <c r="O6" s="314" t="s">
        <v>1266</v>
      </c>
      <c r="P6" s="315" t="s">
        <v>1264</v>
      </c>
      <c r="Q6" s="312"/>
      <c r="R6" s="312"/>
      <c r="S6" s="313" t="s">
        <v>1265</v>
      </c>
      <c r="T6" s="316" t="s">
        <v>1266</v>
      </c>
    </row>
    <row r="7" spans="1:20" s="323" customFormat="1" ht="12" customHeight="1">
      <c r="A7" s="318" t="s">
        <v>205</v>
      </c>
      <c r="B7" s="318"/>
      <c r="C7" s="319"/>
      <c r="D7" s="320">
        <v>18454</v>
      </c>
      <c r="E7" s="321">
        <v>293526615</v>
      </c>
      <c r="F7" s="318"/>
      <c r="G7" s="318"/>
      <c r="H7" s="319"/>
      <c r="I7" s="320"/>
      <c r="J7" s="322"/>
      <c r="K7" s="318"/>
      <c r="L7" s="318"/>
      <c r="M7" s="319"/>
      <c r="N7" s="320"/>
      <c r="O7" s="321"/>
      <c r="P7" s="318"/>
      <c r="Q7" s="318"/>
      <c r="R7" s="319"/>
      <c r="S7" s="320"/>
      <c r="T7" s="320"/>
    </row>
    <row r="8" spans="1:20" ht="9">
      <c r="A8" s="324"/>
      <c r="B8" s="324"/>
      <c r="C8" s="325"/>
      <c r="D8" s="326"/>
      <c r="E8" s="327"/>
      <c r="F8" s="324"/>
      <c r="G8" s="324"/>
      <c r="H8" s="325"/>
      <c r="I8" s="326"/>
      <c r="J8" s="328"/>
      <c r="K8" s="324"/>
      <c r="L8" s="324"/>
      <c r="M8" s="325"/>
      <c r="N8" s="326"/>
      <c r="O8" s="327"/>
      <c r="P8" s="324"/>
      <c r="Q8" s="324"/>
      <c r="R8" s="325"/>
      <c r="S8" s="326"/>
      <c r="T8" s="326"/>
    </row>
    <row r="9" spans="1:20" s="323" customFormat="1" ht="9">
      <c r="A9" s="318" t="s">
        <v>206</v>
      </c>
      <c r="B9" s="318"/>
      <c r="C9" s="319"/>
      <c r="D9" s="320">
        <v>4933</v>
      </c>
      <c r="E9" s="321">
        <v>234068521</v>
      </c>
      <c r="F9" s="318"/>
      <c r="G9" s="318"/>
      <c r="H9" s="319"/>
      <c r="I9" s="320"/>
      <c r="J9" s="322"/>
      <c r="K9" s="318" t="s">
        <v>207</v>
      </c>
      <c r="L9" s="318"/>
      <c r="M9" s="319"/>
      <c r="N9" s="320">
        <v>13521</v>
      </c>
      <c r="O9" s="321">
        <v>59458094</v>
      </c>
      <c r="P9" s="318"/>
      <c r="Q9" s="318"/>
      <c r="R9" s="319"/>
      <c r="S9" s="320"/>
      <c r="T9" s="320"/>
    </row>
    <row r="10" spans="1:20" ht="9">
      <c r="A10" s="324"/>
      <c r="B10" s="324"/>
      <c r="C10" s="325"/>
      <c r="D10" s="326"/>
      <c r="E10" s="327"/>
      <c r="F10" s="324"/>
      <c r="G10" s="324"/>
      <c r="H10" s="325"/>
      <c r="I10" s="326"/>
      <c r="J10" s="328"/>
      <c r="K10" s="324"/>
      <c r="L10" s="324"/>
      <c r="M10" s="325"/>
      <c r="N10" s="326"/>
      <c r="O10" s="327"/>
      <c r="P10" s="324"/>
      <c r="Q10" s="324"/>
      <c r="R10" s="325"/>
      <c r="S10" s="326"/>
      <c r="T10" s="326"/>
    </row>
    <row r="11" spans="1:20" ht="9.75" customHeight="1">
      <c r="A11" s="324" t="s">
        <v>1267</v>
      </c>
      <c r="B11" s="324"/>
      <c r="C11" s="325"/>
      <c r="D11" s="326">
        <v>70</v>
      </c>
      <c r="E11" s="327">
        <v>9901589</v>
      </c>
      <c r="F11" s="324" t="s">
        <v>208</v>
      </c>
      <c r="G11" s="324"/>
      <c r="H11" s="325"/>
      <c r="I11" s="326">
        <v>61</v>
      </c>
      <c r="J11" s="328">
        <v>378267</v>
      </c>
      <c r="K11" s="324" t="s">
        <v>209</v>
      </c>
      <c r="L11" s="324"/>
      <c r="M11" s="325"/>
      <c r="N11" s="326">
        <v>80</v>
      </c>
      <c r="O11" s="327">
        <v>9566842</v>
      </c>
      <c r="P11" s="324" t="s">
        <v>210</v>
      </c>
      <c r="Q11" s="324"/>
      <c r="R11" s="325"/>
      <c r="S11" s="326">
        <v>4385</v>
      </c>
      <c r="T11" s="326">
        <v>15728162</v>
      </c>
    </row>
    <row r="12" spans="1:20" ht="9.75" customHeight="1">
      <c r="A12" s="324" t="s">
        <v>211</v>
      </c>
      <c r="B12" s="324" t="s">
        <v>212</v>
      </c>
      <c r="C12" s="325" t="s">
        <v>213</v>
      </c>
      <c r="D12" s="326">
        <v>0</v>
      </c>
      <c r="E12" s="327">
        <v>0</v>
      </c>
      <c r="F12" s="324" t="s">
        <v>211</v>
      </c>
      <c r="G12" s="324" t="s">
        <v>214</v>
      </c>
      <c r="H12" s="325" t="s">
        <v>215</v>
      </c>
      <c r="I12" s="326">
        <v>2</v>
      </c>
      <c r="J12" s="328">
        <v>38906</v>
      </c>
      <c r="K12" s="324" t="s">
        <v>211</v>
      </c>
      <c r="L12" s="324" t="s">
        <v>216</v>
      </c>
      <c r="M12" s="325" t="s">
        <v>217</v>
      </c>
      <c r="N12" s="326">
        <v>9</v>
      </c>
      <c r="O12" s="327">
        <v>634076</v>
      </c>
      <c r="P12" s="324" t="s">
        <v>211</v>
      </c>
      <c r="Q12" s="324" t="s">
        <v>218</v>
      </c>
      <c r="R12" s="325" t="s">
        <v>219</v>
      </c>
      <c r="S12" s="326">
        <v>250</v>
      </c>
      <c r="T12" s="326">
        <v>632537</v>
      </c>
    </row>
    <row r="13" spans="1:20" ht="9.75" customHeight="1">
      <c r="A13" s="324" t="s">
        <v>211</v>
      </c>
      <c r="B13" s="324" t="s">
        <v>220</v>
      </c>
      <c r="C13" s="325" t="s">
        <v>221</v>
      </c>
      <c r="D13" s="326">
        <v>4</v>
      </c>
      <c r="E13" s="327">
        <v>102300</v>
      </c>
      <c r="F13" s="324" t="s">
        <v>211</v>
      </c>
      <c r="G13" s="324" t="s">
        <v>222</v>
      </c>
      <c r="H13" s="325" t="s">
        <v>223</v>
      </c>
      <c r="I13" s="326">
        <v>20</v>
      </c>
      <c r="J13" s="328">
        <v>117674</v>
      </c>
      <c r="K13" s="324" t="s">
        <v>211</v>
      </c>
      <c r="L13" s="324" t="s">
        <v>224</v>
      </c>
      <c r="M13" s="325" t="s">
        <v>225</v>
      </c>
      <c r="N13" s="326">
        <v>9</v>
      </c>
      <c r="O13" s="327">
        <v>2065614</v>
      </c>
      <c r="P13" s="324" t="s">
        <v>211</v>
      </c>
      <c r="Q13" s="324" t="s">
        <v>226</v>
      </c>
      <c r="R13" s="325" t="s">
        <v>227</v>
      </c>
      <c r="S13" s="326">
        <v>105</v>
      </c>
      <c r="T13" s="326">
        <v>552106</v>
      </c>
    </row>
    <row r="14" spans="1:20" ht="9.75" customHeight="1">
      <c r="A14" s="324" t="s">
        <v>211</v>
      </c>
      <c r="B14" s="324" t="s">
        <v>228</v>
      </c>
      <c r="C14" s="325" t="s">
        <v>229</v>
      </c>
      <c r="D14" s="329">
        <v>1</v>
      </c>
      <c r="E14" s="330" t="s">
        <v>1237</v>
      </c>
      <c r="F14" s="324" t="s">
        <v>211</v>
      </c>
      <c r="G14" s="324" t="s">
        <v>230</v>
      </c>
      <c r="H14" s="325" t="s">
        <v>231</v>
      </c>
      <c r="I14" s="329">
        <v>22</v>
      </c>
      <c r="J14" s="331">
        <v>157709</v>
      </c>
      <c r="K14" s="324" t="s">
        <v>211</v>
      </c>
      <c r="L14" s="324" t="s">
        <v>232</v>
      </c>
      <c r="M14" s="325" t="s">
        <v>233</v>
      </c>
      <c r="N14" s="329">
        <v>8</v>
      </c>
      <c r="O14" s="330">
        <v>330936</v>
      </c>
      <c r="P14" s="324" t="s">
        <v>211</v>
      </c>
      <c r="Q14" s="324" t="s">
        <v>234</v>
      </c>
      <c r="R14" s="325" t="s">
        <v>235</v>
      </c>
      <c r="S14" s="329">
        <v>357</v>
      </c>
      <c r="T14" s="329">
        <v>700019</v>
      </c>
    </row>
    <row r="15" spans="1:20" ht="9.75" customHeight="1">
      <c r="A15" s="324" t="s">
        <v>211</v>
      </c>
      <c r="B15" s="324" t="s">
        <v>236</v>
      </c>
      <c r="C15" s="325" t="s">
        <v>237</v>
      </c>
      <c r="D15" s="326">
        <v>24</v>
      </c>
      <c r="E15" s="327">
        <v>2242079</v>
      </c>
      <c r="F15" s="324" t="s">
        <v>211</v>
      </c>
      <c r="G15" s="324" t="s">
        <v>238</v>
      </c>
      <c r="H15" s="325" t="s">
        <v>239</v>
      </c>
      <c r="I15" s="326">
        <v>13</v>
      </c>
      <c r="J15" s="328">
        <v>56981</v>
      </c>
      <c r="K15" s="324" t="s">
        <v>211</v>
      </c>
      <c r="L15" s="324" t="s">
        <v>240</v>
      </c>
      <c r="M15" s="325" t="s">
        <v>241</v>
      </c>
      <c r="N15" s="326">
        <v>9</v>
      </c>
      <c r="O15" s="327">
        <v>926065</v>
      </c>
      <c r="P15" s="324" t="s">
        <v>211</v>
      </c>
      <c r="Q15" s="324" t="s">
        <v>242</v>
      </c>
      <c r="R15" s="325" t="s">
        <v>243</v>
      </c>
      <c r="S15" s="326">
        <v>13</v>
      </c>
      <c r="T15" s="326">
        <v>141266</v>
      </c>
    </row>
    <row r="16" spans="1:20" ht="9.75" customHeight="1">
      <c r="A16" s="324" t="s">
        <v>211</v>
      </c>
      <c r="B16" s="324" t="s">
        <v>244</v>
      </c>
      <c r="C16" s="325" t="s">
        <v>245</v>
      </c>
      <c r="D16" s="326">
        <v>41</v>
      </c>
      <c r="E16" s="327">
        <v>7556410</v>
      </c>
      <c r="F16" s="324" t="s">
        <v>211</v>
      </c>
      <c r="G16" s="324" t="s">
        <v>246</v>
      </c>
      <c r="H16" s="325" t="s">
        <v>247</v>
      </c>
      <c r="I16" s="326">
        <v>4</v>
      </c>
      <c r="J16" s="328">
        <v>6997</v>
      </c>
      <c r="K16" s="324" t="s">
        <v>211</v>
      </c>
      <c r="L16" s="324" t="s">
        <v>248</v>
      </c>
      <c r="M16" s="325" t="s">
        <v>249</v>
      </c>
      <c r="N16" s="326">
        <v>9</v>
      </c>
      <c r="O16" s="327">
        <v>3355718</v>
      </c>
      <c r="P16" s="324" t="s">
        <v>211</v>
      </c>
      <c r="Q16" s="324" t="s">
        <v>250</v>
      </c>
      <c r="R16" s="325" t="s">
        <v>251</v>
      </c>
      <c r="S16" s="326">
        <v>25</v>
      </c>
      <c r="T16" s="326">
        <v>38229</v>
      </c>
    </row>
    <row r="17" spans="1:20" ht="9.75" customHeight="1">
      <c r="A17" s="324"/>
      <c r="B17" s="324"/>
      <c r="C17" s="325"/>
      <c r="D17" s="326"/>
      <c r="E17" s="327"/>
      <c r="F17" s="324"/>
      <c r="G17" s="324"/>
      <c r="H17" s="325"/>
      <c r="I17" s="326"/>
      <c r="J17" s="328"/>
      <c r="K17" s="324" t="s">
        <v>211</v>
      </c>
      <c r="L17" s="324" t="s">
        <v>252</v>
      </c>
      <c r="M17" s="325" t="s">
        <v>253</v>
      </c>
      <c r="N17" s="326">
        <v>9</v>
      </c>
      <c r="O17" s="327">
        <v>189319</v>
      </c>
      <c r="P17" s="324" t="s">
        <v>211</v>
      </c>
      <c r="Q17" s="324" t="s">
        <v>254</v>
      </c>
      <c r="R17" s="325" t="s">
        <v>255</v>
      </c>
      <c r="S17" s="326">
        <v>38</v>
      </c>
      <c r="T17" s="326">
        <v>46466</v>
      </c>
    </row>
    <row r="18" spans="1:20" ht="9.75" customHeight="1">
      <c r="A18" s="324" t="s">
        <v>256</v>
      </c>
      <c r="B18" s="324"/>
      <c r="C18" s="325"/>
      <c r="D18" s="326">
        <v>292</v>
      </c>
      <c r="E18" s="327">
        <v>3844518</v>
      </c>
      <c r="F18" s="324" t="s">
        <v>257</v>
      </c>
      <c r="G18" s="324"/>
      <c r="H18" s="325"/>
      <c r="I18" s="326">
        <v>538</v>
      </c>
      <c r="J18" s="328">
        <v>17456075</v>
      </c>
      <c r="K18" s="324" t="s">
        <v>211</v>
      </c>
      <c r="L18" s="324" t="s">
        <v>258</v>
      </c>
      <c r="M18" s="325" t="s">
        <v>259</v>
      </c>
      <c r="N18" s="326">
        <v>9</v>
      </c>
      <c r="O18" s="327">
        <v>199836</v>
      </c>
      <c r="P18" s="324" t="s">
        <v>211</v>
      </c>
      <c r="Q18" s="324" t="s">
        <v>260</v>
      </c>
      <c r="R18" s="325" t="s">
        <v>261</v>
      </c>
      <c r="S18" s="326">
        <v>174</v>
      </c>
      <c r="T18" s="326">
        <v>2713194</v>
      </c>
    </row>
    <row r="19" spans="1:20" ht="9.75" customHeight="1">
      <c r="A19" s="324" t="s">
        <v>211</v>
      </c>
      <c r="B19" s="324" t="s">
        <v>262</v>
      </c>
      <c r="C19" s="325" t="s">
        <v>263</v>
      </c>
      <c r="D19" s="326">
        <v>35</v>
      </c>
      <c r="E19" s="327">
        <v>345329</v>
      </c>
      <c r="F19" s="324" t="s">
        <v>211</v>
      </c>
      <c r="G19" s="324" t="s">
        <v>264</v>
      </c>
      <c r="H19" s="325" t="s">
        <v>265</v>
      </c>
      <c r="I19" s="326">
        <v>16</v>
      </c>
      <c r="J19" s="328">
        <v>735540</v>
      </c>
      <c r="K19" s="324" t="s">
        <v>211</v>
      </c>
      <c r="L19" s="324" t="s">
        <v>266</v>
      </c>
      <c r="M19" s="325" t="s">
        <v>267</v>
      </c>
      <c r="N19" s="326">
        <v>9</v>
      </c>
      <c r="O19" s="327">
        <v>316081</v>
      </c>
      <c r="P19" s="324" t="s">
        <v>211</v>
      </c>
      <c r="Q19" s="324" t="s">
        <v>268</v>
      </c>
      <c r="R19" s="325" t="s">
        <v>269</v>
      </c>
      <c r="S19" s="326">
        <v>165</v>
      </c>
      <c r="T19" s="326">
        <v>713981</v>
      </c>
    </row>
    <row r="20" spans="1:20" ht="9.75" customHeight="1">
      <c r="A20" s="324" t="s">
        <v>211</v>
      </c>
      <c r="B20" s="324" t="s">
        <v>270</v>
      </c>
      <c r="C20" s="325" t="s">
        <v>271</v>
      </c>
      <c r="D20" s="326">
        <v>53</v>
      </c>
      <c r="E20" s="327">
        <v>921533</v>
      </c>
      <c r="F20" s="324" t="s">
        <v>211</v>
      </c>
      <c r="G20" s="324" t="s">
        <v>272</v>
      </c>
      <c r="H20" s="325" t="s">
        <v>273</v>
      </c>
      <c r="I20" s="326">
        <v>31</v>
      </c>
      <c r="J20" s="328">
        <v>1025844</v>
      </c>
      <c r="K20" s="324" t="s">
        <v>211</v>
      </c>
      <c r="L20" s="324" t="s">
        <v>274</v>
      </c>
      <c r="M20" s="325" t="s">
        <v>275</v>
      </c>
      <c r="N20" s="326">
        <v>9</v>
      </c>
      <c r="O20" s="327">
        <v>1549197</v>
      </c>
      <c r="P20" s="324" t="s">
        <v>211</v>
      </c>
      <c r="Q20" s="324" t="s">
        <v>276</v>
      </c>
      <c r="R20" s="325" t="s">
        <v>277</v>
      </c>
      <c r="S20" s="326">
        <v>38</v>
      </c>
      <c r="T20" s="326">
        <v>56374</v>
      </c>
    </row>
    <row r="21" spans="1:20" ht="9.75" customHeight="1">
      <c r="A21" s="324" t="s">
        <v>211</v>
      </c>
      <c r="B21" s="324" t="s">
        <v>278</v>
      </c>
      <c r="C21" s="325" t="s">
        <v>279</v>
      </c>
      <c r="D21" s="326">
        <v>30</v>
      </c>
      <c r="E21" s="327">
        <v>289474</v>
      </c>
      <c r="F21" s="324" t="s">
        <v>211</v>
      </c>
      <c r="G21" s="324" t="s">
        <v>280</v>
      </c>
      <c r="H21" s="325" t="s">
        <v>281</v>
      </c>
      <c r="I21" s="326">
        <v>46</v>
      </c>
      <c r="J21" s="328">
        <v>1202833</v>
      </c>
      <c r="K21" s="324"/>
      <c r="L21" s="324"/>
      <c r="M21" s="325"/>
      <c r="N21" s="326"/>
      <c r="O21" s="327"/>
      <c r="P21" s="324" t="s">
        <v>211</v>
      </c>
      <c r="Q21" s="324" t="s">
        <v>282</v>
      </c>
      <c r="R21" s="325" t="s">
        <v>283</v>
      </c>
      <c r="S21" s="326">
        <v>6</v>
      </c>
      <c r="T21" s="326">
        <v>23903</v>
      </c>
    </row>
    <row r="22" spans="1:20" ht="9.75" customHeight="1">
      <c r="A22" s="324" t="s">
        <v>211</v>
      </c>
      <c r="B22" s="324" t="s">
        <v>284</v>
      </c>
      <c r="C22" s="325" t="s">
        <v>285</v>
      </c>
      <c r="D22" s="326">
        <v>33</v>
      </c>
      <c r="E22" s="327">
        <v>328423</v>
      </c>
      <c r="F22" s="324" t="s">
        <v>211</v>
      </c>
      <c r="G22" s="324" t="s">
        <v>286</v>
      </c>
      <c r="H22" s="325" t="s">
        <v>287</v>
      </c>
      <c r="I22" s="326">
        <v>73</v>
      </c>
      <c r="J22" s="328">
        <v>3006013</v>
      </c>
      <c r="K22" s="324" t="s">
        <v>288</v>
      </c>
      <c r="L22" s="324"/>
      <c r="M22" s="325"/>
      <c r="N22" s="326">
        <v>2083</v>
      </c>
      <c r="O22" s="327">
        <v>5244976</v>
      </c>
      <c r="P22" s="324" t="s">
        <v>211</v>
      </c>
      <c r="Q22" s="324" t="s">
        <v>289</v>
      </c>
      <c r="R22" s="325" t="s">
        <v>290</v>
      </c>
      <c r="S22" s="326">
        <v>121</v>
      </c>
      <c r="T22" s="326">
        <v>120690</v>
      </c>
    </row>
    <row r="23" spans="1:20" ht="9.75" customHeight="1">
      <c r="A23" s="324" t="s">
        <v>211</v>
      </c>
      <c r="B23" s="324" t="s">
        <v>291</v>
      </c>
      <c r="C23" s="325" t="s">
        <v>292</v>
      </c>
      <c r="D23" s="326">
        <v>19</v>
      </c>
      <c r="E23" s="327">
        <v>227891</v>
      </c>
      <c r="F23" s="324" t="s">
        <v>211</v>
      </c>
      <c r="G23" s="324" t="s">
        <v>293</v>
      </c>
      <c r="H23" s="325" t="s">
        <v>294</v>
      </c>
      <c r="I23" s="326">
        <v>2</v>
      </c>
      <c r="J23" s="328">
        <v>19032</v>
      </c>
      <c r="K23" s="324" t="s">
        <v>211</v>
      </c>
      <c r="L23" s="324" t="s">
        <v>295</v>
      </c>
      <c r="M23" s="325" t="s">
        <v>296</v>
      </c>
      <c r="N23" s="326">
        <v>178</v>
      </c>
      <c r="O23" s="327">
        <v>670930</v>
      </c>
      <c r="P23" s="324" t="s">
        <v>211</v>
      </c>
      <c r="Q23" s="324" t="s">
        <v>297</v>
      </c>
      <c r="R23" s="325" t="s">
        <v>298</v>
      </c>
      <c r="S23" s="326">
        <v>261</v>
      </c>
      <c r="T23" s="326">
        <v>447859</v>
      </c>
    </row>
    <row r="24" spans="1:20" ht="9.75" customHeight="1">
      <c r="A24" s="324" t="s">
        <v>211</v>
      </c>
      <c r="B24" s="324" t="s">
        <v>299</v>
      </c>
      <c r="C24" s="325" t="s">
        <v>300</v>
      </c>
      <c r="D24" s="326">
        <v>11</v>
      </c>
      <c r="E24" s="327">
        <v>46094</v>
      </c>
      <c r="F24" s="324" t="s">
        <v>211</v>
      </c>
      <c r="G24" s="324" t="s">
        <v>301</v>
      </c>
      <c r="H24" s="325" t="s">
        <v>302</v>
      </c>
      <c r="I24" s="326">
        <v>24</v>
      </c>
      <c r="J24" s="328">
        <v>191732</v>
      </c>
      <c r="K24" s="324" t="s">
        <v>211</v>
      </c>
      <c r="L24" s="324" t="s">
        <v>303</v>
      </c>
      <c r="M24" s="325" t="s">
        <v>304</v>
      </c>
      <c r="N24" s="326">
        <v>111</v>
      </c>
      <c r="O24" s="327">
        <v>240728</v>
      </c>
      <c r="P24" s="324" t="s">
        <v>211</v>
      </c>
      <c r="Q24" s="324" t="s">
        <v>305</v>
      </c>
      <c r="R24" s="325" t="s">
        <v>306</v>
      </c>
      <c r="S24" s="326">
        <v>78</v>
      </c>
      <c r="T24" s="326">
        <v>544397</v>
      </c>
    </row>
    <row r="25" spans="1:20" ht="9.75" customHeight="1">
      <c r="A25" s="324" t="s">
        <v>211</v>
      </c>
      <c r="B25" s="324" t="s">
        <v>307</v>
      </c>
      <c r="C25" s="325" t="s">
        <v>308</v>
      </c>
      <c r="D25" s="326">
        <v>14</v>
      </c>
      <c r="E25" s="327">
        <v>117221</v>
      </c>
      <c r="F25" s="324" t="s">
        <v>211</v>
      </c>
      <c r="G25" s="324" t="s">
        <v>309</v>
      </c>
      <c r="H25" s="325" t="s">
        <v>310</v>
      </c>
      <c r="I25" s="326">
        <v>50</v>
      </c>
      <c r="J25" s="328">
        <v>1590045</v>
      </c>
      <c r="K25" s="324" t="s">
        <v>211</v>
      </c>
      <c r="L25" s="324" t="s">
        <v>311</v>
      </c>
      <c r="M25" s="325" t="s">
        <v>312</v>
      </c>
      <c r="N25" s="326">
        <v>232</v>
      </c>
      <c r="O25" s="327">
        <v>773852</v>
      </c>
      <c r="P25" s="324" t="s">
        <v>211</v>
      </c>
      <c r="Q25" s="324" t="s">
        <v>313</v>
      </c>
      <c r="R25" s="325" t="s">
        <v>314</v>
      </c>
      <c r="S25" s="326">
        <v>18</v>
      </c>
      <c r="T25" s="326">
        <v>8611</v>
      </c>
    </row>
    <row r="26" spans="1:20" ht="9.75" customHeight="1">
      <c r="A26" s="324" t="s">
        <v>211</v>
      </c>
      <c r="B26" s="324" t="s">
        <v>315</v>
      </c>
      <c r="C26" s="325" t="s">
        <v>316</v>
      </c>
      <c r="D26" s="326">
        <v>97</v>
      </c>
      <c r="E26" s="327">
        <v>1568553</v>
      </c>
      <c r="F26" s="324" t="s">
        <v>211</v>
      </c>
      <c r="G26" s="324" t="s">
        <v>317</v>
      </c>
      <c r="H26" s="325" t="s">
        <v>318</v>
      </c>
      <c r="I26" s="326">
        <v>296</v>
      </c>
      <c r="J26" s="328">
        <v>9685036</v>
      </c>
      <c r="K26" s="324" t="s">
        <v>211</v>
      </c>
      <c r="L26" s="324" t="s">
        <v>319</v>
      </c>
      <c r="M26" s="325" t="s">
        <v>320</v>
      </c>
      <c r="N26" s="326">
        <v>510</v>
      </c>
      <c r="O26" s="327">
        <v>1679898</v>
      </c>
      <c r="P26" s="324" t="s">
        <v>211</v>
      </c>
      <c r="Q26" s="324" t="s">
        <v>321</v>
      </c>
      <c r="R26" s="325" t="s">
        <v>322</v>
      </c>
      <c r="S26" s="326">
        <v>328</v>
      </c>
      <c r="T26" s="326">
        <v>1433691</v>
      </c>
    </row>
    <row r="27" spans="1:20" ht="9.75" customHeight="1">
      <c r="A27" s="324"/>
      <c r="B27" s="324"/>
      <c r="C27" s="325"/>
      <c r="D27" s="326"/>
      <c r="E27" s="327"/>
      <c r="F27" s="324"/>
      <c r="G27" s="324"/>
      <c r="H27" s="325"/>
      <c r="I27" s="326"/>
      <c r="J27" s="328"/>
      <c r="K27" s="324" t="s">
        <v>211</v>
      </c>
      <c r="L27" s="324" t="s">
        <v>323</v>
      </c>
      <c r="M27" s="325" t="s">
        <v>324</v>
      </c>
      <c r="N27" s="326">
        <v>62</v>
      </c>
      <c r="O27" s="327">
        <v>118466</v>
      </c>
      <c r="P27" s="324" t="s">
        <v>211</v>
      </c>
      <c r="Q27" s="324" t="s">
        <v>325</v>
      </c>
      <c r="R27" s="325" t="s">
        <v>326</v>
      </c>
      <c r="S27" s="326">
        <v>114</v>
      </c>
      <c r="T27" s="326">
        <v>654340</v>
      </c>
    </row>
    <row r="28" spans="1:20" ht="9.75" customHeight="1">
      <c r="A28" s="324" t="s">
        <v>327</v>
      </c>
      <c r="B28" s="324"/>
      <c r="C28" s="325"/>
      <c r="D28" s="326">
        <v>354</v>
      </c>
      <c r="E28" s="327">
        <v>27037862</v>
      </c>
      <c r="F28" s="324" t="s">
        <v>328</v>
      </c>
      <c r="G28" s="324"/>
      <c r="H28" s="325"/>
      <c r="I28" s="326">
        <v>242</v>
      </c>
      <c r="J28" s="328">
        <v>8772987</v>
      </c>
      <c r="K28" s="324" t="s">
        <v>211</v>
      </c>
      <c r="L28" s="324" t="s">
        <v>329</v>
      </c>
      <c r="M28" s="325" t="s">
        <v>330</v>
      </c>
      <c r="N28" s="326">
        <v>133</v>
      </c>
      <c r="O28" s="327">
        <v>333771</v>
      </c>
      <c r="P28" s="324" t="s">
        <v>211</v>
      </c>
      <c r="Q28" s="324" t="s">
        <v>331</v>
      </c>
      <c r="R28" s="325" t="s">
        <v>332</v>
      </c>
      <c r="S28" s="326">
        <v>265</v>
      </c>
      <c r="T28" s="326">
        <v>391052</v>
      </c>
    </row>
    <row r="29" spans="1:20" ht="9.75" customHeight="1">
      <c r="A29" s="324" t="s">
        <v>211</v>
      </c>
      <c r="B29" s="324" t="s">
        <v>333</v>
      </c>
      <c r="C29" s="325" t="s">
        <v>334</v>
      </c>
      <c r="D29" s="326">
        <v>44</v>
      </c>
      <c r="E29" s="327">
        <v>3633729</v>
      </c>
      <c r="F29" s="324" t="s">
        <v>211</v>
      </c>
      <c r="G29" s="324" t="s">
        <v>335</v>
      </c>
      <c r="H29" s="325" t="s">
        <v>336</v>
      </c>
      <c r="I29" s="326">
        <v>75</v>
      </c>
      <c r="J29" s="328">
        <v>3833390</v>
      </c>
      <c r="K29" s="324" t="s">
        <v>211</v>
      </c>
      <c r="L29" s="324" t="s">
        <v>337</v>
      </c>
      <c r="M29" s="325" t="s">
        <v>338</v>
      </c>
      <c r="N29" s="326">
        <v>63</v>
      </c>
      <c r="O29" s="327">
        <v>24436</v>
      </c>
      <c r="P29" s="324" t="s">
        <v>211</v>
      </c>
      <c r="Q29" s="324" t="s">
        <v>339</v>
      </c>
      <c r="R29" s="325" t="s">
        <v>340</v>
      </c>
      <c r="S29" s="326">
        <v>86</v>
      </c>
      <c r="T29" s="326">
        <v>572259</v>
      </c>
    </row>
    <row r="30" spans="1:20" ht="9.75" customHeight="1">
      <c r="A30" s="324" t="s">
        <v>211</v>
      </c>
      <c r="B30" s="324" t="s">
        <v>341</v>
      </c>
      <c r="C30" s="325" t="s">
        <v>342</v>
      </c>
      <c r="D30" s="326">
        <v>30</v>
      </c>
      <c r="E30" s="327">
        <v>521581</v>
      </c>
      <c r="F30" s="324" t="s">
        <v>211</v>
      </c>
      <c r="G30" s="324" t="s">
        <v>343</v>
      </c>
      <c r="H30" s="325" t="s">
        <v>344</v>
      </c>
      <c r="I30" s="326">
        <v>49</v>
      </c>
      <c r="J30" s="328">
        <v>1151149</v>
      </c>
      <c r="K30" s="324" t="s">
        <v>211</v>
      </c>
      <c r="L30" s="324" t="s">
        <v>345</v>
      </c>
      <c r="M30" s="325" t="s">
        <v>346</v>
      </c>
      <c r="N30" s="326">
        <v>188</v>
      </c>
      <c r="O30" s="327">
        <v>279268</v>
      </c>
      <c r="P30" s="324" t="s">
        <v>211</v>
      </c>
      <c r="Q30" s="324" t="s">
        <v>347</v>
      </c>
      <c r="R30" s="325" t="s">
        <v>348</v>
      </c>
      <c r="S30" s="326">
        <v>106</v>
      </c>
      <c r="T30" s="326">
        <v>324213</v>
      </c>
    </row>
    <row r="31" spans="1:20" ht="9.75" customHeight="1">
      <c r="A31" s="324" t="s">
        <v>211</v>
      </c>
      <c r="B31" s="324" t="s">
        <v>349</v>
      </c>
      <c r="C31" s="325" t="s">
        <v>350</v>
      </c>
      <c r="D31" s="326">
        <v>67</v>
      </c>
      <c r="E31" s="327">
        <v>4231526</v>
      </c>
      <c r="F31" s="324" t="s">
        <v>211</v>
      </c>
      <c r="G31" s="324" t="s">
        <v>351</v>
      </c>
      <c r="H31" s="325" t="s">
        <v>352</v>
      </c>
      <c r="I31" s="329">
        <v>1</v>
      </c>
      <c r="J31" s="331" t="s">
        <v>1237</v>
      </c>
      <c r="K31" s="324" t="s">
        <v>211</v>
      </c>
      <c r="L31" s="324" t="s">
        <v>353</v>
      </c>
      <c r="M31" s="325" t="s">
        <v>354</v>
      </c>
      <c r="N31" s="329">
        <v>206</v>
      </c>
      <c r="O31" s="330">
        <v>473950</v>
      </c>
      <c r="P31" s="324" t="s">
        <v>211</v>
      </c>
      <c r="Q31" s="324" t="s">
        <v>355</v>
      </c>
      <c r="R31" s="325" t="s">
        <v>356</v>
      </c>
      <c r="S31" s="329">
        <v>53</v>
      </c>
      <c r="T31" s="329">
        <v>505765</v>
      </c>
    </row>
    <row r="32" spans="1:20" ht="9.75" customHeight="1">
      <c r="A32" s="324" t="s">
        <v>211</v>
      </c>
      <c r="B32" s="324" t="s">
        <v>357</v>
      </c>
      <c r="C32" s="325" t="s">
        <v>358</v>
      </c>
      <c r="D32" s="326">
        <v>49</v>
      </c>
      <c r="E32" s="327">
        <v>2650883</v>
      </c>
      <c r="F32" s="324" t="s">
        <v>211</v>
      </c>
      <c r="G32" s="324" t="s">
        <v>359</v>
      </c>
      <c r="H32" s="325" t="s">
        <v>360</v>
      </c>
      <c r="I32" s="326">
        <v>7</v>
      </c>
      <c r="J32" s="328">
        <v>160057</v>
      </c>
      <c r="K32" s="324" t="s">
        <v>211</v>
      </c>
      <c r="L32" s="324" t="s">
        <v>361</v>
      </c>
      <c r="M32" s="325" t="s">
        <v>362</v>
      </c>
      <c r="N32" s="326">
        <v>266</v>
      </c>
      <c r="O32" s="327">
        <v>333693</v>
      </c>
      <c r="P32" s="324" t="s">
        <v>211</v>
      </c>
      <c r="Q32" s="324" t="s">
        <v>363</v>
      </c>
      <c r="R32" s="325" t="s">
        <v>364</v>
      </c>
      <c r="S32" s="326">
        <v>84</v>
      </c>
      <c r="T32" s="326">
        <v>209915</v>
      </c>
    </row>
    <row r="33" spans="1:20" ht="9.75" customHeight="1">
      <c r="A33" s="324" t="s">
        <v>211</v>
      </c>
      <c r="B33" s="324" t="s">
        <v>365</v>
      </c>
      <c r="C33" s="325" t="s">
        <v>366</v>
      </c>
      <c r="D33" s="326">
        <v>52</v>
      </c>
      <c r="E33" s="327">
        <v>2282962</v>
      </c>
      <c r="F33" s="324" t="s">
        <v>211</v>
      </c>
      <c r="G33" s="324" t="s">
        <v>367</v>
      </c>
      <c r="H33" s="325" t="s">
        <v>368</v>
      </c>
      <c r="I33" s="326">
        <v>100</v>
      </c>
      <c r="J33" s="328">
        <v>3457802</v>
      </c>
      <c r="K33" s="324" t="s">
        <v>211</v>
      </c>
      <c r="L33" s="324" t="s">
        <v>369</v>
      </c>
      <c r="M33" s="325" t="s">
        <v>370</v>
      </c>
      <c r="N33" s="326">
        <v>134</v>
      </c>
      <c r="O33" s="327">
        <v>315984</v>
      </c>
      <c r="P33" s="324" t="s">
        <v>211</v>
      </c>
      <c r="Q33" s="324" t="s">
        <v>371</v>
      </c>
      <c r="R33" s="325" t="s">
        <v>372</v>
      </c>
      <c r="S33" s="326">
        <v>147</v>
      </c>
      <c r="T33" s="326">
        <v>498505</v>
      </c>
    </row>
    <row r="34" spans="1:20" ht="9.75" customHeight="1">
      <c r="A34" s="324" t="s">
        <v>211</v>
      </c>
      <c r="B34" s="324" t="s">
        <v>373</v>
      </c>
      <c r="C34" s="325" t="s">
        <v>374</v>
      </c>
      <c r="D34" s="326">
        <v>76</v>
      </c>
      <c r="E34" s="327">
        <v>12392197</v>
      </c>
      <c r="F34" s="324" t="s">
        <v>211</v>
      </c>
      <c r="G34" s="324" t="s">
        <v>375</v>
      </c>
      <c r="H34" s="325" t="s">
        <v>376</v>
      </c>
      <c r="I34" s="326">
        <v>10</v>
      </c>
      <c r="J34" s="328">
        <v>170206</v>
      </c>
      <c r="K34" s="324"/>
      <c r="L34" s="324"/>
      <c r="M34" s="325"/>
      <c r="N34" s="326"/>
      <c r="O34" s="327"/>
      <c r="P34" s="324" t="s">
        <v>211</v>
      </c>
      <c r="Q34" s="324" t="s">
        <v>377</v>
      </c>
      <c r="R34" s="325" t="s">
        <v>378</v>
      </c>
      <c r="S34" s="326">
        <v>548</v>
      </c>
      <c r="T34" s="326">
        <v>823633</v>
      </c>
    </row>
    <row r="35" spans="1:20" ht="9.75" customHeight="1">
      <c r="A35" s="324" t="s">
        <v>211</v>
      </c>
      <c r="B35" s="324" t="s">
        <v>379</v>
      </c>
      <c r="C35" s="325" t="s">
        <v>380</v>
      </c>
      <c r="D35" s="326">
        <v>36</v>
      </c>
      <c r="E35" s="327">
        <v>1324984</v>
      </c>
      <c r="F35" s="324"/>
      <c r="G35" s="324"/>
      <c r="H35" s="325"/>
      <c r="I35" s="326"/>
      <c r="J35" s="328"/>
      <c r="K35" s="324" t="s">
        <v>381</v>
      </c>
      <c r="L35" s="324"/>
      <c r="M35" s="325"/>
      <c r="N35" s="326">
        <v>4926</v>
      </c>
      <c r="O35" s="327">
        <v>14031675</v>
      </c>
      <c r="P35" s="324" t="s">
        <v>211</v>
      </c>
      <c r="Q35" s="324" t="s">
        <v>382</v>
      </c>
      <c r="R35" s="325" t="s">
        <v>383</v>
      </c>
      <c r="S35" s="326">
        <v>181</v>
      </c>
      <c r="T35" s="326">
        <v>401886</v>
      </c>
    </row>
    <row r="36" spans="1:20" ht="9.75" customHeight="1">
      <c r="A36" s="324"/>
      <c r="B36" s="324"/>
      <c r="C36" s="325"/>
      <c r="D36" s="326"/>
      <c r="E36" s="327"/>
      <c r="F36" s="324" t="s">
        <v>384</v>
      </c>
      <c r="G36" s="324"/>
      <c r="H36" s="325"/>
      <c r="I36" s="326">
        <v>385</v>
      </c>
      <c r="J36" s="328">
        <v>35345195</v>
      </c>
      <c r="K36" s="324" t="s">
        <v>211</v>
      </c>
      <c r="L36" s="324" t="s">
        <v>385</v>
      </c>
      <c r="M36" s="325" t="s">
        <v>386</v>
      </c>
      <c r="N36" s="326">
        <v>322</v>
      </c>
      <c r="O36" s="327">
        <v>1951737</v>
      </c>
      <c r="P36" s="324" t="s">
        <v>211</v>
      </c>
      <c r="Q36" s="324" t="s">
        <v>387</v>
      </c>
      <c r="R36" s="325" t="s">
        <v>388</v>
      </c>
      <c r="S36" s="326">
        <v>39</v>
      </c>
      <c r="T36" s="326">
        <v>401404</v>
      </c>
    </row>
    <row r="37" spans="1:20" ht="9.75" customHeight="1">
      <c r="A37" s="324" t="s">
        <v>389</v>
      </c>
      <c r="B37" s="324"/>
      <c r="C37" s="325"/>
      <c r="D37" s="326">
        <v>735</v>
      </c>
      <c r="E37" s="327">
        <v>32837849</v>
      </c>
      <c r="F37" s="324" t="s">
        <v>211</v>
      </c>
      <c r="G37" s="324" t="s">
        <v>390</v>
      </c>
      <c r="H37" s="325" t="s">
        <v>391</v>
      </c>
      <c r="I37" s="326">
        <v>102</v>
      </c>
      <c r="J37" s="328">
        <v>4908975</v>
      </c>
      <c r="K37" s="324" t="s">
        <v>211</v>
      </c>
      <c r="L37" s="324" t="s">
        <v>392</v>
      </c>
      <c r="M37" s="325" t="s">
        <v>393</v>
      </c>
      <c r="N37" s="326">
        <v>155</v>
      </c>
      <c r="O37" s="327">
        <v>642920</v>
      </c>
      <c r="P37" s="324" t="s">
        <v>211</v>
      </c>
      <c r="Q37" s="324" t="s">
        <v>394</v>
      </c>
      <c r="R37" s="325" t="s">
        <v>395</v>
      </c>
      <c r="S37" s="326">
        <v>145</v>
      </c>
      <c r="T37" s="326">
        <v>483047</v>
      </c>
    </row>
    <row r="38" spans="1:20" ht="9.75" customHeight="1">
      <c r="A38" s="324" t="s">
        <v>211</v>
      </c>
      <c r="B38" s="324" t="s">
        <v>396</v>
      </c>
      <c r="C38" s="325" t="s">
        <v>397</v>
      </c>
      <c r="D38" s="326">
        <v>36</v>
      </c>
      <c r="E38" s="327">
        <v>262054</v>
      </c>
      <c r="F38" s="324" t="s">
        <v>211</v>
      </c>
      <c r="G38" s="324" t="s">
        <v>398</v>
      </c>
      <c r="H38" s="325" t="s">
        <v>399</v>
      </c>
      <c r="I38" s="326">
        <v>283</v>
      </c>
      <c r="J38" s="328">
        <v>30436220</v>
      </c>
      <c r="K38" s="324" t="s">
        <v>211</v>
      </c>
      <c r="L38" s="324" t="s">
        <v>400</v>
      </c>
      <c r="M38" s="325" t="s">
        <v>401</v>
      </c>
      <c r="N38" s="326">
        <v>99</v>
      </c>
      <c r="O38" s="327">
        <v>99305</v>
      </c>
      <c r="P38" s="324" t="s">
        <v>211</v>
      </c>
      <c r="Q38" s="324" t="s">
        <v>402</v>
      </c>
      <c r="R38" s="325" t="s">
        <v>403</v>
      </c>
      <c r="S38" s="326">
        <v>13</v>
      </c>
      <c r="T38" s="326">
        <v>47076</v>
      </c>
    </row>
    <row r="39" spans="1:20" ht="9.75" customHeight="1">
      <c r="A39" s="324" t="s">
        <v>211</v>
      </c>
      <c r="B39" s="324" t="s">
        <v>404</v>
      </c>
      <c r="C39" s="325" t="s">
        <v>405</v>
      </c>
      <c r="D39" s="326">
        <v>43</v>
      </c>
      <c r="E39" s="327">
        <v>347000</v>
      </c>
      <c r="F39" s="324"/>
      <c r="G39" s="324"/>
      <c r="H39" s="325"/>
      <c r="I39" s="326"/>
      <c r="J39" s="328"/>
      <c r="K39" s="324" t="s">
        <v>211</v>
      </c>
      <c r="L39" s="324" t="s">
        <v>406</v>
      </c>
      <c r="M39" s="325" t="s">
        <v>407</v>
      </c>
      <c r="N39" s="326">
        <v>190</v>
      </c>
      <c r="O39" s="327">
        <v>1412341</v>
      </c>
      <c r="P39" s="324" t="s">
        <v>211</v>
      </c>
      <c r="Q39" s="324" t="s">
        <v>408</v>
      </c>
      <c r="R39" s="325" t="s">
        <v>409</v>
      </c>
      <c r="S39" s="326">
        <v>48</v>
      </c>
      <c r="T39" s="326">
        <v>76387</v>
      </c>
    </row>
    <row r="40" spans="1:20" ht="9.75" customHeight="1">
      <c r="A40" s="324" t="s">
        <v>211</v>
      </c>
      <c r="B40" s="324" t="s">
        <v>410</v>
      </c>
      <c r="C40" s="325" t="s">
        <v>411</v>
      </c>
      <c r="D40" s="326">
        <v>40</v>
      </c>
      <c r="E40" s="327">
        <v>6812275</v>
      </c>
      <c r="F40" s="324" t="s">
        <v>412</v>
      </c>
      <c r="G40" s="324"/>
      <c r="H40" s="325"/>
      <c r="I40" s="326">
        <v>184</v>
      </c>
      <c r="J40" s="328">
        <v>7340890</v>
      </c>
      <c r="K40" s="324" t="s">
        <v>211</v>
      </c>
      <c r="L40" s="324" t="s">
        <v>413</v>
      </c>
      <c r="M40" s="325" t="s">
        <v>414</v>
      </c>
      <c r="N40" s="326">
        <v>209</v>
      </c>
      <c r="O40" s="327">
        <v>845045</v>
      </c>
      <c r="P40" s="324" t="s">
        <v>211</v>
      </c>
      <c r="Q40" s="324" t="s">
        <v>415</v>
      </c>
      <c r="R40" s="325" t="s">
        <v>416</v>
      </c>
      <c r="S40" s="326">
        <v>48</v>
      </c>
      <c r="T40" s="326">
        <v>140127</v>
      </c>
    </row>
    <row r="41" spans="1:20" ht="9.75" customHeight="1">
      <c r="A41" s="324" t="s">
        <v>211</v>
      </c>
      <c r="B41" s="324" t="s">
        <v>417</v>
      </c>
      <c r="C41" s="325" t="s">
        <v>418</v>
      </c>
      <c r="D41" s="326">
        <v>88</v>
      </c>
      <c r="E41" s="327">
        <v>2336144</v>
      </c>
      <c r="F41" s="324" t="s">
        <v>211</v>
      </c>
      <c r="G41" s="324" t="s">
        <v>419</v>
      </c>
      <c r="H41" s="325" t="s">
        <v>420</v>
      </c>
      <c r="I41" s="326">
        <v>9</v>
      </c>
      <c r="J41" s="328">
        <v>75412</v>
      </c>
      <c r="K41" s="324" t="s">
        <v>211</v>
      </c>
      <c r="L41" s="324" t="s">
        <v>421</v>
      </c>
      <c r="M41" s="325" t="s">
        <v>422</v>
      </c>
      <c r="N41" s="326">
        <v>201</v>
      </c>
      <c r="O41" s="327">
        <v>487850</v>
      </c>
      <c r="P41" s="324" t="s">
        <v>211</v>
      </c>
      <c r="Q41" s="324" t="s">
        <v>423</v>
      </c>
      <c r="R41" s="325" t="s">
        <v>424</v>
      </c>
      <c r="S41" s="326">
        <v>52</v>
      </c>
      <c r="T41" s="326">
        <v>70289</v>
      </c>
    </row>
    <row r="42" spans="1:20" ht="9.75" customHeight="1">
      <c r="A42" s="324" t="s">
        <v>211</v>
      </c>
      <c r="B42" s="324" t="s">
        <v>425</v>
      </c>
      <c r="C42" s="325" t="s">
        <v>426</v>
      </c>
      <c r="D42" s="326">
        <v>46</v>
      </c>
      <c r="E42" s="327">
        <v>727920</v>
      </c>
      <c r="F42" s="324" t="s">
        <v>211</v>
      </c>
      <c r="G42" s="324" t="s">
        <v>427</v>
      </c>
      <c r="H42" s="325" t="s">
        <v>428</v>
      </c>
      <c r="I42" s="326">
        <v>5</v>
      </c>
      <c r="J42" s="328">
        <v>70915</v>
      </c>
      <c r="K42" s="324" t="s">
        <v>211</v>
      </c>
      <c r="L42" s="324" t="s">
        <v>429</v>
      </c>
      <c r="M42" s="325" t="s">
        <v>430</v>
      </c>
      <c r="N42" s="326">
        <v>229</v>
      </c>
      <c r="O42" s="327">
        <v>577451</v>
      </c>
      <c r="P42" s="324" t="s">
        <v>211</v>
      </c>
      <c r="Q42" s="324" t="s">
        <v>431</v>
      </c>
      <c r="R42" s="325" t="s">
        <v>432</v>
      </c>
      <c r="S42" s="326">
        <v>58</v>
      </c>
      <c r="T42" s="326">
        <v>133593</v>
      </c>
    </row>
    <row r="43" spans="1:20" ht="9.75" customHeight="1">
      <c r="A43" s="324" t="s">
        <v>211</v>
      </c>
      <c r="B43" s="324" t="s">
        <v>433</v>
      </c>
      <c r="C43" s="325" t="s">
        <v>434</v>
      </c>
      <c r="D43" s="326">
        <v>82</v>
      </c>
      <c r="E43" s="327">
        <v>2007505</v>
      </c>
      <c r="F43" s="324" t="s">
        <v>211</v>
      </c>
      <c r="G43" s="324" t="s">
        <v>435</v>
      </c>
      <c r="H43" s="325" t="s">
        <v>436</v>
      </c>
      <c r="I43" s="326">
        <v>9</v>
      </c>
      <c r="J43" s="328">
        <v>117342</v>
      </c>
      <c r="K43" s="324" t="s">
        <v>211</v>
      </c>
      <c r="L43" s="324" t="s">
        <v>437</v>
      </c>
      <c r="M43" s="325" t="s">
        <v>438</v>
      </c>
      <c r="N43" s="326">
        <v>547</v>
      </c>
      <c r="O43" s="327">
        <v>850041</v>
      </c>
      <c r="P43" s="324" t="s">
        <v>211</v>
      </c>
      <c r="Q43" s="324" t="s">
        <v>439</v>
      </c>
      <c r="R43" s="325" t="s">
        <v>440</v>
      </c>
      <c r="S43" s="326">
        <v>110</v>
      </c>
      <c r="T43" s="326">
        <v>115522</v>
      </c>
    </row>
    <row r="44" spans="1:20" ht="9.75" customHeight="1">
      <c r="A44" s="324" t="s">
        <v>211</v>
      </c>
      <c r="B44" s="324" t="s">
        <v>441</v>
      </c>
      <c r="C44" s="325" t="s">
        <v>442</v>
      </c>
      <c r="D44" s="326">
        <v>86</v>
      </c>
      <c r="E44" s="327">
        <v>5239884</v>
      </c>
      <c r="F44" s="324" t="s">
        <v>211</v>
      </c>
      <c r="G44" s="324" t="s">
        <v>443</v>
      </c>
      <c r="H44" s="325" t="s">
        <v>444</v>
      </c>
      <c r="I44" s="326">
        <v>8</v>
      </c>
      <c r="J44" s="328">
        <v>113839</v>
      </c>
      <c r="K44" s="324" t="s">
        <v>211</v>
      </c>
      <c r="L44" s="324" t="s">
        <v>445</v>
      </c>
      <c r="M44" s="325" t="s">
        <v>446</v>
      </c>
      <c r="N44" s="326">
        <v>85</v>
      </c>
      <c r="O44" s="327">
        <v>237906</v>
      </c>
      <c r="P44" s="324" t="s">
        <v>211</v>
      </c>
      <c r="Q44" s="324" t="s">
        <v>447</v>
      </c>
      <c r="R44" s="325" t="s">
        <v>448</v>
      </c>
      <c r="S44" s="326">
        <v>311</v>
      </c>
      <c r="T44" s="326">
        <v>1705826</v>
      </c>
    </row>
    <row r="45" spans="1:20" ht="9.75" customHeight="1">
      <c r="A45" s="324" t="s">
        <v>211</v>
      </c>
      <c r="B45" s="324" t="s">
        <v>449</v>
      </c>
      <c r="C45" s="325" t="s">
        <v>450</v>
      </c>
      <c r="D45" s="326">
        <v>38</v>
      </c>
      <c r="E45" s="327">
        <v>412853</v>
      </c>
      <c r="F45" s="324" t="s">
        <v>211</v>
      </c>
      <c r="G45" s="324" t="s">
        <v>451</v>
      </c>
      <c r="H45" s="325" t="s">
        <v>452</v>
      </c>
      <c r="I45" s="326">
        <v>58</v>
      </c>
      <c r="J45" s="328">
        <v>1559750</v>
      </c>
      <c r="K45" s="324" t="s">
        <v>211</v>
      </c>
      <c r="L45" s="324" t="s">
        <v>453</v>
      </c>
      <c r="M45" s="325" t="s">
        <v>454</v>
      </c>
      <c r="N45" s="326">
        <v>266</v>
      </c>
      <c r="O45" s="327">
        <v>259491</v>
      </c>
      <c r="P45" s="324"/>
      <c r="Q45" s="324"/>
      <c r="R45" s="325"/>
      <c r="S45" s="326"/>
      <c r="T45" s="326"/>
    </row>
    <row r="46" spans="1:20" ht="9.75" customHeight="1">
      <c r="A46" s="324" t="s">
        <v>211</v>
      </c>
      <c r="B46" s="324" t="s">
        <v>455</v>
      </c>
      <c r="C46" s="325" t="s">
        <v>456</v>
      </c>
      <c r="D46" s="326">
        <v>56</v>
      </c>
      <c r="E46" s="327">
        <v>1859855</v>
      </c>
      <c r="F46" s="324" t="s">
        <v>211</v>
      </c>
      <c r="G46" s="324" t="s">
        <v>457</v>
      </c>
      <c r="H46" s="325" t="s">
        <v>458</v>
      </c>
      <c r="I46" s="326">
        <v>95</v>
      </c>
      <c r="J46" s="328">
        <v>5403632</v>
      </c>
      <c r="K46" s="324" t="s">
        <v>211</v>
      </c>
      <c r="L46" s="324" t="s">
        <v>459</v>
      </c>
      <c r="M46" s="325" t="s">
        <v>460</v>
      </c>
      <c r="N46" s="326">
        <v>226</v>
      </c>
      <c r="O46" s="327">
        <v>819194</v>
      </c>
      <c r="P46" s="324"/>
      <c r="Q46" s="324"/>
      <c r="R46" s="325"/>
      <c r="S46" s="326"/>
      <c r="T46" s="326"/>
    </row>
    <row r="47" spans="1:20" ht="9.75" customHeight="1">
      <c r="A47" s="324" t="s">
        <v>211</v>
      </c>
      <c r="B47" s="324" t="s">
        <v>461</v>
      </c>
      <c r="C47" s="325" t="s">
        <v>462</v>
      </c>
      <c r="D47" s="326">
        <v>220</v>
      </c>
      <c r="E47" s="327">
        <v>12832359</v>
      </c>
      <c r="F47" s="324"/>
      <c r="G47" s="324"/>
      <c r="H47" s="325"/>
      <c r="I47" s="326"/>
      <c r="J47" s="328"/>
      <c r="K47" s="324" t="s">
        <v>211</v>
      </c>
      <c r="L47" s="324" t="s">
        <v>463</v>
      </c>
      <c r="M47" s="325" t="s">
        <v>464</v>
      </c>
      <c r="N47" s="326">
        <v>213</v>
      </c>
      <c r="O47" s="327">
        <v>169447</v>
      </c>
      <c r="P47" s="324"/>
      <c r="Q47" s="324"/>
      <c r="R47" s="325"/>
      <c r="S47" s="326"/>
      <c r="T47" s="326"/>
    </row>
    <row r="48" spans="1:20" ht="9.75" customHeight="1">
      <c r="A48" s="324"/>
      <c r="B48" s="324"/>
      <c r="C48" s="325"/>
      <c r="D48" s="326"/>
      <c r="E48" s="327"/>
      <c r="F48" s="324" t="s">
        <v>465</v>
      </c>
      <c r="G48" s="324"/>
      <c r="H48" s="325"/>
      <c r="I48" s="326">
        <v>252</v>
      </c>
      <c r="J48" s="328">
        <v>6299101</v>
      </c>
      <c r="K48" s="324" t="s">
        <v>211</v>
      </c>
      <c r="L48" s="324" t="s">
        <v>466</v>
      </c>
      <c r="M48" s="325" t="s">
        <v>467</v>
      </c>
      <c r="N48" s="326">
        <v>658</v>
      </c>
      <c r="O48" s="327">
        <v>830150</v>
      </c>
      <c r="P48" s="324"/>
      <c r="Q48" s="324"/>
      <c r="R48" s="325"/>
      <c r="S48" s="326"/>
      <c r="T48" s="326"/>
    </row>
    <row r="49" spans="1:20" ht="9.75" customHeight="1">
      <c r="A49" s="324" t="s">
        <v>468</v>
      </c>
      <c r="B49" s="324"/>
      <c r="C49" s="325"/>
      <c r="D49" s="326">
        <v>408</v>
      </c>
      <c r="E49" s="327">
        <v>22456408</v>
      </c>
      <c r="F49" s="324" t="s">
        <v>211</v>
      </c>
      <c r="G49" s="324" t="s">
        <v>469</v>
      </c>
      <c r="H49" s="325" t="s">
        <v>470</v>
      </c>
      <c r="I49" s="326">
        <v>120</v>
      </c>
      <c r="J49" s="328">
        <v>3654949</v>
      </c>
      <c r="K49" s="324" t="s">
        <v>211</v>
      </c>
      <c r="L49" s="324" t="s">
        <v>471</v>
      </c>
      <c r="M49" s="325" t="s">
        <v>472</v>
      </c>
      <c r="N49" s="326">
        <v>191</v>
      </c>
      <c r="O49" s="327">
        <v>176665</v>
      </c>
      <c r="P49" s="324"/>
      <c r="Q49" s="324"/>
      <c r="R49" s="325"/>
      <c r="S49" s="326"/>
      <c r="T49" s="326"/>
    </row>
    <row r="50" spans="1:20" ht="9.75" customHeight="1">
      <c r="A50" s="324" t="s">
        <v>211</v>
      </c>
      <c r="B50" s="324" t="s">
        <v>473</v>
      </c>
      <c r="C50" s="325" t="s">
        <v>474</v>
      </c>
      <c r="D50" s="326">
        <v>83</v>
      </c>
      <c r="E50" s="327">
        <v>4202745</v>
      </c>
      <c r="F50" s="324" t="s">
        <v>211</v>
      </c>
      <c r="G50" s="324" t="s">
        <v>475</v>
      </c>
      <c r="H50" s="325" t="s">
        <v>476</v>
      </c>
      <c r="I50" s="326">
        <v>46</v>
      </c>
      <c r="J50" s="328">
        <v>1187119</v>
      </c>
      <c r="K50" s="324" t="s">
        <v>211</v>
      </c>
      <c r="L50" s="324" t="s">
        <v>477</v>
      </c>
      <c r="M50" s="325" t="s">
        <v>478</v>
      </c>
      <c r="N50" s="326">
        <v>435</v>
      </c>
      <c r="O50" s="327">
        <v>1779171</v>
      </c>
      <c r="P50" s="324"/>
      <c r="Q50" s="324"/>
      <c r="R50" s="325"/>
      <c r="S50" s="326"/>
      <c r="T50" s="326"/>
    </row>
    <row r="51" spans="1:20" ht="9.75" customHeight="1">
      <c r="A51" s="324" t="s">
        <v>211</v>
      </c>
      <c r="B51" s="324" t="s">
        <v>479</v>
      </c>
      <c r="C51" s="325" t="s">
        <v>480</v>
      </c>
      <c r="D51" s="326">
        <v>31</v>
      </c>
      <c r="E51" s="327">
        <v>2080863</v>
      </c>
      <c r="F51" s="324" t="s">
        <v>211</v>
      </c>
      <c r="G51" s="324" t="s">
        <v>481</v>
      </c>
      <c r="H51" s="325" t="s">
        <v>482</v>
      </c>
      <c r="I51" s="326">
        <v>6</v>
      </c>
      <c r="J51" s="328">
        <v>17004</v>
      </c>
      <c r="K51" s="324" t="s">
        <v>211</v>
      </c>
      <c r="L51" s="324" t="s">
        <v>483</v>
      </c>
      <c r="M51" s="325" t="s">
        <v>484</v>
      </c>
      <c r="N51" s="326">
        <v>166</v>
      </c>
      <c r="O51" s="327">
        <v>563364</v>
      </c>
      <c r="P51" s="324"/>
      <c r="Q51" s="324"/>
      <c r="R51" s="325"/>
      <c r="S51" s="326"/>
      <c r="T51" s="326"/>
    </row>
    <row r="52" spans="1:20" ht="9.75" customHeight="1">
      <c r="A52" s="324" t="s">
        <v>211</v>
      </c>
      <c r="B52" s="324" t="s">
        <v>485</v>
      </c>
      <c r="C52" s="325" t="s">
        <v>486</v>
      </c>
      <c r="D52" s="326">
        <v>31</v>
      </c>
      <c r="E52" s="327">
        <v>90293</v>
      </c>
      <c r="F52" s="324" t="s">
        <v>211</v>
      </c>
      <c r="G52" s="324" t="s">
        <v>487</v>
      </c>
      <c r="H52" s="325" t="s">
        <v>488</v>
      </c>
      <c r="I52" s="326">
        <v>30</v>
      </c>
      <c r="J52" s="328">
        <v>955452</v>
      </c>
      <c r="K52" s="324" t="s">
        <v>211</v>
      </c>
      <c r="L52" s="324" t="s">
        <v>489</v>
      </c>
      <c r="M52" s="325" t="s">
        <v>490</v>
      </c>
      <c r="N52" s="326">
        <v>190</v>
      </c>
      <c r="O52" s="327">
        <v>332286</v>
      </c>
      <c r="P52" s="324"/>
      <c r="Q52" s="324"/>
      <c r="R52" s="325"/>
      <c r="S52" s="326"/>
      <c r="T52" s="326"/>
    </row>
    <row r="53" spans="1:20" ht="9.75" customHeight="1">
      <c r="A53" s="324" t="s">
        <v>211</v>
      </c>
      <c r="B53" s="324" t="s">
        <v>491</v>
      </c>
      <c r="C53" s="325" t="s">
        <v>492</v>
      </c>
      <c r="D53" s="326">
        <v>263</v>
      </c>
      <c r="E53" s="327">
        <v>16082507</v>
      </c>
      <c r="F53" s="324" t="s">
        <v>211</v>
      </c>
      <c r="G53" s="324" t="s">
        <v>493</v>
      </c>
      <c r="H53" s="325" t="s">
        <v>494</v>
      </c>
      <c r="I53" s="326">
        <v>23</v>
      </c>
      <c r="J53" s="328">
        <v>173806</v>
      </c>
      <c r="K53" s="324" t="s">
        <v>211</v>
      </c>
      <c r="L53" s="324" t="s">
        <v>495</v>
      </c>
      <c r="M53" s="325" t="s">
        <v>496</v>
      </c>
      <c r="N53" s="326">
        <v>544</v>
      </c>
      <c r="O53" s="327">
        <v>1997311</v>
      </c>
      <c r="P53" s="324"/>
      <c r="Q53" s="324"/>
      <c r="R53" s="325"/>
      <c r="S53" s="326"/>
      <c r="T53" s="326"/>
    </row>
    <row r="54" spans="1:20" ht="9.75" customHeight="1">
      <c r="A54" s="324"/>
      <c r="B54" s="324"/>
      <c r="C54" s="325"/>
      <c r="D54" s="326"/>
      <c r="E54" s="327"/>
      <c r="F54" s="324" t="s">
        <v>211</v>
      </c>
      <c r="G54" s="324" t="s">
        <v>497</v>
      </c>
      <c r="H54" s="325" t="s">
        <v>498</v>
      </c>
      <c r="I54" s="326">
        <v>27</v>
      </c>
      <c r="J54" s="328">
        <v>310771</v>
      </c>
      <c r="K54" s="324"/>
      <c r="L54" s="324"/>
      <c r="M54" s="325"/>
      <c r="N54" s="326"/>
      <c r="O54" s="327"/>
      <c r="P54" s="324"/>
      <c r="Q54" s="324"/>
      <c r="R54" s="325"/>
      <c r="S54" s="326"/>
      <c r="T54" s="326"/>
    </row>
    <row r="55" spans="1:20" ht="9.75" customHeight="1">
      <c r="A55" s="324" t="s">
        <v>499</v>
      </c>
      <c r="B55" s="324"/>
      <c r="C55" s="325"/>
      <c r="D55" s="326">
        <v>178</v>
      </c>
      <c r="E55" s="327">
        <v>5399539</v>
      </c>
      <c r="F55" s="324"/>
      <c r="G55" s="324"/>
      <c r="H55" s="325"/>
      <c r="I55" s="326"/>
      <c r="J55" s="328"/>
      <c r="K55" s="324" t="s">
        <v>500</v>
      </c>
      <c r="L55" s="324"/>
      <c r="M55" s="325"/>
      <c r="N55" s="326">
        <v>975</v>
      </c>
      <c r="O55" s="327">
        <v>9660465</v>
      </c>
      <c r="P55" s="324"/>
      <c r="Q55" s="324"/>
      <c r="R55" s="325"/>
      <c r="S55" s="326"/>
      <c r="T55" s="326"/>
    </row>
    <row r="56" spans="1:20" ht="9.75" customHeight="1">
      <c r="A56" s="324" t="s">
        <v>211</v>
      </c>
      <c r="B56" s="324" t="s">
        <v>501</v>
      </c>
      <c r="C56" s="325" t="s">
        <v>502</v>
      </c>
      <c r="D56" s="326">
        <v>47</v>
      </c>
      <c r="E56" s="327">
        <v>1106847</v>
      </c>
      <c r="F56" s="324" t="s">
        <v>503</v>
      </c>
      <c r="G56" s="324"/>
      <c r="H56" s="325"/>
      <c r="I56" s="326">
        <v>307</v>
      </c>
      <c r="J56" s="328">
        <v>13633073</v>
      </c>
      <c r="K56" s="324" t="s">
        <v>211</v>
      </c>
      <c r="L56" s="324" t="s">
        <v>504</v>
      </c>
      <c r="M56" s="325" t="s">
        <v>505</v>
      </c>
      <c r="N56" s="326">
        <v>237</v>
      </c>
      <c r="O56" s="327">
        <v>5322343</v>
      </c>
      <c r="P56" s="324"/>
      <c r="Q56" s="324"/>
      <c r="R56" s="325"/>
      <c r="S56" s="326"/>
      <c r="T56" s="326"/>
    </row>
    <row r="57" spans="1:20" ht="9.75" customHeight="1">
      <c r="A57" s="324" t="s">
        <v>211</v>
      </c>
      <c r="B57" s="324" t="s">
        <v>506</v>
      </c>
      <c r="C57" s="325" t="s">
        <v>507</v>
      </c>
      <c r="D57" s="326">
        <v>9</v>
      </c>
      <c r="E57" s="327">
        <v>356807</v>
      </c>
      <c r="F57" s="324" t="s">
        <v>211</v>
      </c>
      <c r="G57" s="324" t="s">
        <v>508</v>
      </c>
      <c r="H57" s="325" t="s">
        <v>509</v>
      </c>
      <c r="I57" s="326">
        <v>83</v>
      </c>
      <c r="J57" s="328">
        <v>9291198</v>
      </c>
      <c r="K57" s="324" t="s">
        <v>211</v>
      </c>
      <c r="L57" s="324" t="s">
        <v>510</v>
      </c>
      <c r="M57" s="325" t="s">
        <v>511</v>
      </c>
      <c r="N57" s="326">
        <v>109</v>
      </c>
      <c r="O57" s="327">
        <v>604664</v>
      </c>
      <c r="P57" s="324"/>
      <c r="Q57" s="324"/>
      <c r="R57" s="325"/>
      <c r="S57" s="326"/>
      <c r="T57" s="326"/>
    </row>
    <row r="58" spans="1:20" ht="9.75" customHeight="1">
      <c r="A58" s="324" t="s">
        <v>211</v>
      </c>
      <c r="B58" s="324" t="s">
        <v>512</v>
      </c>
      <c r="C58" s="325" t="s">
        <v>513</v>
      </c>
      <c r="D58" s="326">
        <v>6</v>
      </c>
      <c r="E58" s="327">
        <v>146803</v>
      </c>
      <c r="F58" s="324" t="s">
        <v>211</v>
      </c>
      <c r="G58" s="324" t="s">
        <v>514</v>
      </c>
      <c r="H58" s="325" t="s">
        <v>515</v>
      </c>
      <c r="I58" s="326">
        <v>53</v>
      </c>
      <c r="J58" s="328">
        <v>1551989</v>
      </c>
      <c r="K58" s="324" t="s">
        <v>211</v>
      </c>
      <c r="L58" s="324" t="s">
        <v>516</v>
      </c>
      <c r="M58" s="325" t="s">
        <v>517</v>
      </c>
      <c r="N58" s="326">
        <v>204</v>
      </c>
      <c r="O58" s="327">
        <v>2251509</v>
      </c>
      <c r="P58" s="324"/>
      <c r="Q58" s="324"/>
      <c r="R58" s="325"/>
      <c r="S58" s="326"/>
      <c r="T58" s="326"/>
    </row>
    <row r="59" spans="1:20" ht="9.75" customHeight="1">
      <c r="A59" s="324" t="s">
        <v>211</v>
      </c>
      <c r="B59" s="324" t="s">
        <v>518</v>
      </c>
      <c r="C59" s="325" t="s">
        <v>519</v>
      </c>
      <c r="D59" s="326">
        <v>116</v>
      </c>
      <c r="E59" s="327">
        <v>3789082</v>
      </c>
      <c r="F59" s="324" t="s">
        <v>211</v>
      </c>
      <c r="G59" s="324" t="s">
        <v>520</v>
      </c>
      <c r="H59" s="325" t="s">
        <v>521</v>
      </c>
      <c r="I59" s="326">
        <v>77</v>
      </c>
      <c r="J59" s="328">
        <v>1928316</v>
      </c>
      <c r="K59" s="324" t="s">
        <v>211</v>
      </c>
      <c r="L59" s="324" t="s">
        <v>522</v>
      </c>
      <c r="M59" s="325" t="s">
        <v>523</v>
      </c>
      <c r="N59" s="326">
        <v>74</v>
      </c>
      <c r="O59" s="327">
        <v>121950</v>
      </c>
      <c r="P59" s="324"/>
      <c r="Q59" s="324"/>
      <c r="R59" s="325"/>
      <c r="S59" s="326"/>
      <c r="T59" s="326"/>
    </row>
    <row r="60" spans="1:20" ht="9.75" customHeight="1">
      <c r="A60" s="324"/>
      <c r="B60" s="324"/>
      <c r="C60" s="325"/>
      <c r="D60" s="326"/>
      <c r="E60" s="327"/>
      <c r="F60" s="324" t="s">
        <v>211</v>
      </c>
      <c r="G60" s="324" t="s">
        <v>524</v>
      </c>
      <c r="H60" s="325" t="s">
        <v>525</v>
      </c>
      <c r="I60" s="326">
        <v>32</v>
      </c>
      <c r="J60" s="328">
        <v>382094</v>
      </c>
      <c r="K60" s="324" t="s">
        <v>211</v>
      </c>
      <c r="L60" s="324" t="s">
        <v>526</v>
      </c>
      <c r="M60" s="325" t="s">
        <v>527</v>
      </c>
      <c r="N60" s="326">
        <v>233</v>
      </c>
      <c r="O60" s="327">
        <v>1141383</v>
      </c>
      <c r="P60" s="324"/>
      <c r="Q60" s="324"/>
      <c r="R60" s="325"/>
      <c r="S60" s="326"/>
      <c r="T60" s="326"/>
    </row>
    <row r="61" spans="1:20" ht="9.75" customHeight="1">
      <c r="A61" s="324" t="s">
        <v>528</v>
      </c>
      <c r="B61" s="324"/>
      <c r="C61" s="325"/>
      <c r="D61" s="326">
        <v>270</v>
      </c>
      <c r="E61" s="327">
        <v>24443683</v>
      </c>
      <c r="F61" s="324" t="s">
        <v>211</v>
      </c>
      <c r="G61" s="324" t="s">
        <v>529</v>
      </c>
      <c r="H61" s="325" t="s">
        <v>530</v>
      </c>
      <c r="I61" s="326">
        <v>62</v>
      </c>
      <c r="J61" s="328">
        <v>479476</v>
      </c>
      <c r="K61" s="324" t="s">
        <v>211</v>
      </c>
      <c r="L61" s="324" t="s">
        <v>531</v>
      </c>
      <c r="M61" s="325" t="s">
        <v>532</v>
      </c>
      <c r="N61" s="326">
        <v>48</v>
      </c>
      <c r="O61" s="327">
        <v>142737</v>
      </c>
      <c r="P61" s="324"/>
      <c r="Q61" s="324"/>
      <c r="R61" s="325"/>
      <c r="S61" s="326"/>
      <c r="T61" s="326"/>
    </row>
    <row r="62" spans="1:20" ht="9.75" customHeight="1">
      <c r="A62" s="324" t="s">
        <v>211</v>
      </c>
      <c r="B62" s="324" t="s">
        <v>533</v>
      </c>
      <c r="C62" s="325" t="s">
        <v>534</v>
      </c>
      <c r="D62" s="326">
        <v>0</v>
      </c>
      <c r="E62" s="327">
        <v>0</v>
      </c>
      <c r="F62" s="324"/>
      <c r="G62" s="324"/>
      <c r="H62" s="325"/>
      <c r="I62" s="326"/>
      <c r="J62" s="328"/>
      <c r="K62" s="324" t="s">
        <v>211</v>
      </c>
      <c r="L62" s="324" t="s">
        <v>535</v>
      </c>
      <c r="M62" s="325" t="s">
        <v>536</v>
      </c>
      <c r="N62" s="326">
        <v>70</v>
      </c>
      <c r="O62" s="327">
        <v>75879</v>
      </c>
      <c r="P62" s="324"/>
      <c r="Q62" s="324"/>
      <c r="R62" s="325"/>
      <c r="S62" s="326"/>
      <c r="T62" s="326"/>
    </row>
    <row r="63" spans="1:20" ht="9.75" customHeight="1">
      <c r="A63" s="324" t="s">
        <v>211</v>
      </c>
      <c r="B63" s="324" t="s">
        <v>537</v>
      </c>
      <c r="C63" s="325" t="s">
        <v>538</v>
      </c>
      <c r="D63" s="326">
        <v>20</v>
      </c>
      <c r="E63" s="327">
        <v>7449702</v>
      </c>
      <c r="F63" s="324" t="s">
        <v>539</v>
      </c>
      <c r="G63" s="324"/>
      <c r="H63" s="325"/>
      <c r="I63" s="326">
        <v>657</v>
      </c>
      <c r="J63" s="328">
        <v>18921485</v>
      </c>
      <c r="K63" s="324"/>
      <c r="L63" s="324"/>
      <c r="M63" s="325"/>
      <c r="N63" s="326"/>
      <c r="O63" s="327"/>
      <c r="P63" s="324"/>
      <c r="Q63" s="324"/>
      <c r="R63" s="325"/>
      <c r="S63" s="326"/>
      <c r="T63" s="326"/>
    </row>
    <row r="64" spans="1:20" ht="9.75" customHeight="1">
      <c r="A64" s="324" t="s">
        <v>211</v>
      </c>
      <c r="B64" s="324" t="s">
        <v>540</v>
      </c>
      <c r="C64" s="325" t="s">
        <v>541</v>
      </c>
      <c r="D64" s="326">
        <v>27</v>
      </c>
      <c r="E64" s="327">
        <v>2108781</v>
      </c>
      <c r="F64" s="324" t="s">
        <v>211</v>
      </c>
      <c r="G64" s="324" t="s">
        <v>542</v>
      </c>
      <c r="H64" s="325" t="s">
        <v>543</v>
      </c>
      <c r="I64" s="326">
        <v>40</v>
      </c>
      <c r="J64" s="328">
        <v>1330417</v>
      </c>
      <c r="K64" s="324" t="s">
        <v>544</v>
      </c>
      <c r="L64" s="324"/>
      <c r="M64" s="325"/>
      <c r="N64" s="326">
        <v>1072</v>
      </c>
      <c r="O64" s="327">
        <v>5225974</v>
      </c>
      <c r="P64" s="324"/>
      <c r="Q64" s="324"/>
      <c r="R64" s="325"/>
      <c r="S64" s="326"/>
      <c r="T64" s="326"/>
    </row>
    <row r="65" spans="1:20" ht="9.75" customHeight="1">
      <c r="A65" s="324" t="s">
        <v>211</v>
      </c>
      <c r="B65" s="324" t="s">
        <v>545</v>
      </c>
      <c r="C65" s="325" t="s">
        <v>546</v>
      </c>
      <c r="D65" s="326">
        <v>22</v>
      </c>
      <c r="E65" s="327">
        <v>2735785</v>
      </c>
      <c r="F65" s="324" t="s">
        <v>211</v>
      </c>
      <c r="G65" s="324" t="s">
        <v>547</v>
      </c>
      <c r="H65" s="325" t="s">
        <v>548</v>
      </c>
      <c r="I65" s="326">
        <v>127</v>
      </c>
      <c r="J65" s="328">
        <v>2103793</v>
      </c>
      <c r="K65" s="324" t="s">
        <v>211</v>
      </c>
      <c r="L65" s="324" t="s">
        <v>549</v>
      </c>
      <c r="M65" s="325" t="s">
        <v>550</v>
      </c>
      <c r="N65" s="326">
        <v>81</v>
      </c>
      <c r="O65" s="327">
        <v>599520</v>
      </c>
      <c r="P65" s="324"/>
      <c r="Q65" s="324"/>
      <c r="R65" s="325"/>
      <c r="S65" s="326"/>
      <c r="T65" s="326"/>
    </row>
    <row r="66" spans="1:20" ht="9.75" customHeight="1">
      <c r="A66" s="324" t="s">
        <v>211</v>
      </c>
      <c r="B66" s="324" t="s">
        <v>551</v>
      </c>
      <c r="C66" s="325" t="s">
        <v>552</v>
      </c>
      <c r="D66" s="326">
        <v>22</v>
      </c>
      <c r="E66" s="327">
        <v>3101717</v>
      </c>
      <c r="F66" s="324" t="s">
        <v>211</v>
      </c>
      <c r="G66" s="324" t="s">
        <v>553</v>
      </c>
      <c r="H66" s="325" t="s">
        <v>554</v>
      </c>
      <c r="I66" s="326">
        <v>72</v>
      </c>
      <c r="J66" s="328">
        <v>1413892</v>
      </c>
      <c r="K66" s="324" t="s">
        <v>211</v>
      </c>
      <c r="L66" s="324" t="s">
        <v>555</v>
      </c>
      <c r="M66" s="325" t="s">
        <v>556</v>
      </c>
      <c r="N66" s="326">
        <v>45</v>
      </c>
      <c r="O66" s="327">
        <v>152198</v>
      </c>
      <c r="P66" s="324"/>
      <c r="Q66" s="324"/>
      <c r="R66" s="325"/>
      <c r="S66" s="326"/>
      <c r="T66" s="326"/>
    </row>
    <row r="67" spans="1:20" ht="9.75" customHeight="1">
      <c r="A67" s="324" t="s">
        <v>211</v>
      </c>
      <c r="B67" s="324" t="s">
        <v>557</v>
      </c>
      <c r="C67" s="325" t="s">
        <v>558</v>
      </c>
      <c r="D67" s="326">
        <v>30</v>
      </c>
      <c r="E67" s="327">
        <v>1763914</v>
      </c>
      <c r="F67" s="324" t="s">
        <v>211</v>
      </c>
      <c r="G67" s="324" t="s">
        <v>559</v>
      </c>
      <c r="H67" s="325" t="s">
        <v>560</v>
      </c>
      <c r="I67" s="326">
        <v>24</v>
      </c>
      <c r="J67" s="328">
        <v>751567</v>
      </c>
      <c r="K67" s="324" t="s">
        <v>211</v>
      </c>
      <c r="L67" s="324" t="s">
        <v>561</v>
      </c>
      <c r="M67" s="325" t="s">
        <v>562</v>
      </c>
      <c r="N67" s="326">
        <v>24</v>
      </c>
      <c r="O67" s="327">
        <v>25919</v>
      </c>
      <c r="P67" s="324"/>
      <c r="Q67" s="324"/>
      <c r="R67" s="325"/>
      <c r="S67" s="326"/>
      <c r="T67" s="326"/>
    </row>
    <row r="68" spans="1:20" ht="9.75" customHeight="1">
      <c r="A68" s="324" t="s">
        <v>211</v>
      </c>
      <c r="B68" s="324" t="s">
        <v>563</v>
      </c>
      <c r="C68" s="325" t="s">
        <v>564</v>
      </c>
      <c r="D68" s="326">
        <v>26</v>
      </c>
      <c r="E68" s="327">
        <v>1723310</v>
      </c>
      <c r="F68" s="324" t="s">
        <v>211</v>
      </c>
      <c r="G68" s="324" t="s">
        <v>565</v>
      </c>
      <c r="H68" s="325" t="s">
        <v>566</v>
      </c>
      <c r="I68" s="326">
        <v>13</v>
      </c>
      <c r="J68" s="328">
        <v>558720</v>
      </c>
      <c r="K68" s="324" t="s">
        <v>211</v>
      </c>
      <c r="L68" s="324" t="s">
        <v>567</v>
      </c>
      <c r="M68" s="325" t="s">
        <v>568</v>
      </c>
      <c r="N68" s="326">
        <v>30</v>
      </c>
      <c r="O68" s="327">
        <v>42054</v>
      </c>
      <c r="P68" s="324"/>
      <c r="Q68" s="324"/>
      <c r="R68" s="325"/>
      <c r="S68" s="326"/>
      <c r="T68" s="326"/>
    </row>
    <row r="69" spans="1:20" ht="9.75" customHeight="1">
      <c r="A69" s="324" t="s">
        <v>211</v>
      </c>
      <c r="B69" s="324" t="s">
        <v>569</v>
      </c>
      <c r="C69" s="325" t="s">
        <v>570</v>
      </c>
      <c r="D69" s="326">
        <v>7</v>
      </c>
      <c r="E69" s="327">
        <v>85283</v>
      </c>
      <c r="F69" s="324" t="s">
        <v>211</v>
      </c>
      <c r="G69" s="324" t="s">
        <v>571</v>
      </c>
      <c r="H69" s="325" t="s">
        <v>572</v>
      </c>
      <c r="I69" s="326">
        <v>35</v>
      </c>
      <c r="J69" s="328">
        <v>1468070</v>
      </c>
      <c r="K69" s="324" t="s">
        <v>211</v>
      </c>
      <c r="L69" s="324" t="s">
        <v>573</v>
      </c>
      <c r="M69" s="325" t="s">
        <v>574</v>
      </c>
      <c r="N69" s="326">
        <v>32</v>
      </c>
      <c r="O69" s="327">
        <v>96687</v>
      </c>
      <c r="P69" s="324"/>
      <c r="Q69" s="324"/>
      <c r="R69" s="325"/>
      <c r="S69" s="326"/>
      <c r="T69" s="326"/>
    </row>
    <row r="70" spans="1:20" ht="9.75" customHeight="1">
      <c r="A70" s="324" t="s">
        <v>211</v>
      </c>
      <c r="B70" s="324" t="s">
        <v>575</v>
      </c>
      <c r="C70" s="325" t="s">
        <v>576</v>
      </c>
      <c r="D70" s="326">
        <v>3</v>
      </c>
      <c r="E70" s="327">
        <v>59871</v>
      </c>
      <c r="F70" s="324" t="s">
        <v>211</v>
      </c>
      <c r="G70" s="324" t="s">
        <v>577</v>
      </c>
      <c r="H70" s="325" t="s">
        <v>578</v>
      </c>
      <c r="I70" s="326">
        <v>11</v>
      </c>
      <c r="J70" s="328">
        <v>3483703</v>
      </c>
      <c r="K70" s="324" t="s">
        <v>211</v>
      </c>
      <c r="L70" s="324" t="s">
        <v>579</v>
      </c>
      <c r="M70" s="325" t="s">
        <v>580</v>
      </c>
      <c r="N70" s="326">
        <v>251</v>
      </c>
      <c r="O70" s="327">
        <v>1915944</v>
      </c>
      <c r="P70" s="324"/>
      <c r="Q70" s="324"/>
      <c r="R70" s="325"/>
      <c r="S70" s="326"/>
      <c r="T70" s="326"/>
    </row>
    <row r="71" spans="1:20" ht="9.75" customHeight="1">
      <c r="A71" s="324" t="s">
        <v>211</v>
      </c>
      <c r="B71" s="324" t="s">
        <v>581</v>
      </c>
      <c r="C71" s="325" t="s">
        <v>582</v>
      </c>
      <c r="D71" s="326">
        <v>38</v>
      </c>
      <c r="E71" s="327">
        <v>4375951</v>
      </c>
      <c r="F71" s="324" t="s">
        <v>211</v>
      </c>
      <c r="G71" s="324" t="s">
        <v>583</v>
      </c>
      <c r="H71" s="325" t="s">
        <v>584</v>
      </c>
      <c r="I71" s="326">
        <v>20</v>
      </c>
      <c r="J71" s="328">
        <v>368237</v>
      </c>
      <c r="K71" s="324" t="s">
        <v>211</v>
      </c>
      <c r="L71" s="324" t="s">
        <v>585</v>
      </c>
      <c r="M71" s="325" t="s">
        <v>586</v>
      </c>
      <c r="N71" s="326">
        <v>136</v>
      </c>
      <c r="O71" s="327">
        <v>1376778</v>
      </c>
      <c r="P71" s="324"/>
      <c r="Q71" s="324"/>
      <c r="R71" s="325"/>
      <c r="S71" s="326"/>
      <c r="T71" s="326"/>
    </row>
    <row r="72" spans="1:20" ht="9.75" customHeight="1">
      <c r="A72" s="324" t="s">
        <v>211</v>
      </c>
      <c r="B72" s="324" t="s">
        <v>587</v>
      </c>
      <c r="C72" s="325" t="s">
        <v>588</v>
      </c>
      <c r="D72" s="326">
        <v>37</v>
      </c>
      <c r="E72" s="327">
        <v>477474</v>
      </c>
      <c r="F72" s="324" t="s">
        <v>211</v>
      </c>
      <c r="G72" s="324" t="s">
        <v>589</v>
      </c>
      <c r="H72" s="325" t="s">
        <v>590</v>
      </c>
      <c r="I72" s="326">
        <v>25</v>
      </c>
      <c r="J72" s="328">
        <v>1264179</v>
      </c>
      <c r="K72" s="324" t="s">
        <v>211</v>
      </c>
      <c r="L72" s="324" t="s">
        <v>591</v>
      </c>
      <c r="M72" s="325" t="s">
        <v>592</v>
      </c>
      <c r="N72" s="326">
        <v>12</v>
      </c>
      <c r="O72" s="327">
        <v>44713</v>
      </c>
      <c r="P72" s="324"/>
      <c r="Q72" s="324"/>
      <c r="R72" s="325"/>
      <c r="S72" s="326"/>
      <c r="T72" s="326"/>
    </row>
    <row r="73" spans="1:20" ht="9.75" customHeight="1">
      <c r="A73" s="324" t="s">
        <v>211</v>
      </c>
      <c r="B73" s="324" t="s">
        <v>593</v>
      </c>
      <c r="C73" s="325" t="s">
        <v>594</v>
      </c>
      <c r="D73" s="326">
        <v>8</v>
      </c>
      <c r="E73" s="327">
        <v>130317</v>
      </c>
      <c r="F73" s="324" t="s">
        <v>211</v>
      </c>
      <c r="G73" s="324" t="s">
        <v>595</v>
      </c>
      <c r="H73" s="325" t="s">
        <v>596</v>
      </c>
      <c r="I73" s="326">
        <v>0</v>
      </c>
      <c r="J73" s="328">
        <v>0</v>
      </c>
      <c r="K73" s="324" t="s">
        <v>211</v>
      </c>
      <c r="L73" s="324" t="s">
        <v>597</v>
      </c>
      <c r="M73" s="325" t="s">
        <v>598</v>
      </c>
      <c r="N73" s="326">
        <v>84</v>
      </c>
      <c r="O73" s="327">
        <v>151312</v>
      </c>
      <c r="P73" s="324"/>
      <c r="Q73" s="324"/>
      <c r="R73" s="325"/>
      <c r="S73" s="326"/>
      <c r="T73" s="326"/>
    </row>
    <row r="74" spans="1:20" ht="9.75" customHeight="1">
      <c r="A74" s="324" t="s">
        <v>211</v>
      </c>
      <c r="B74" s="324" t="s">
        <v>599</v>
      </c>
      <c r="C74" s="325" t="s">
        <v>600</v>
      </c>
      <c r="D74" s="326">
        <v>30</v>
      </c>
      <c r="E74" s="327">
        <v>431578</v>
      </c>
      <c r="F74" s="324" t="s">
        <v>211</v>
      </c>
      <c r="G74" s="324" t="s">
        <v>601</v>
      </c>
      <c r="H74" s="325" t="s">
        <v>602</v>
      </c>
      <c r="I74" s="326">
        <v>290</v>
      </c>
      <c r="J74" s="328">
        <v>6178907</v>
      </c>
      <c r="K74" s="324" t="s">
        <v>211</v>
      </c>
      <c r="L74" s="324" t="s">
        <v>603</v>
      </c>
      <c r="M74" s="325" t="s">
        <v>604</v>
      </c>
      <c r="N74" s="326">
        <v>77</v>
      </c>
      <c r="O74" s="327">
        <v>294750</v>
      </c>
      <c r="P74" s="324"/>
      <c r="Q74" s="324"/>
      <c r="R74" s="325"/>
      <c r="S74" s="326"/>
      <c r="T74" s="326"/>
    </row>
    <row r="75" spans="1:20" ht="9.75" customHeight="1">
      <c r="A75" s="324"/>
      <c r="B75" s="324"/>
      <c r="C75" s="325"/>
      <c r="D75" s="326"/>
      <c r="E75" s="327"/>
      <c r="F75" s="324"/>
      <c r="G75" s="324"/>
      <c r="H75" s="325"/>
      <c r="I75" s="326"/>
      <c r="J75" s="328"/>
      <c r="K75" s="324" t="s">
        <v>211</v>
      </c>
      <c r="L75" s="324" t="s">
        <v>605</v>
      </c>
      <c r="M75" s="325" t="s">
        <v>606</v>
      </c>
      <c r="N75" s="326">
        <v>119</v>
      </c>
      <c r="O75" s="327">
        <v>188718</v>
      </c>
      <c r="P75" s="324"/>
      <c r="Q75" s="324"/>
      <c r="R75" s="325"/>
      <c r="S75" s="326"/>
      <c r="T75" s="326"/>
    </row>
    <row r="76" spans="1:20" ht="9.75" customHeight="1">
      <c r="A76" s="324"/>
      <c r="B76" s="324"/>
      <c r="C76" s="325"/>
      <c r="D76" s="326"/>
      <c r="E76" s="327"/>
      <c r="F76" s="324" t="s">
        <v>211</v>
      </c>
      <c r="G76" s="324"/>
      <c r="H76" s="325"/>
      <c r="I76" s="326"/>
      <c r="J76" s="328"/>
      <c r="K76" s="324" t="s">
        <v>211</v>
      </c>
      <c r="L76" s="324" t="s">
        <v>607</v>
      </c>
      <c r="M76" s="325" t="s">
        <v>608</v>
      </c>
      <c r="N76" s="326">
        <v>114</v>
      </c>
      <c r="O76" s="327">
        <v>228235</v>
      </c>
      <c r="P76" s="324"/>
      <c r="Q76" s="324"/>
      <c r="R76" s="325"/>
      <c r="S76" s="326"/>
      <c r="T76" s="326"/>
    </row>
    <row r="77" spans="1:20" ht="9.75" customHeight="1">
      <c r="A77" s="324"/>
      <c r="B77" s="324"/>
      <c r="C77" s="325"/>
      <c r="D77" s="326"/>
      <c r="E77" s="327"/>
      <c r="F77" s="324" t="s">
        <v>211</v>
      </c>
      <c r="G77" s="324"/>
      <c r="H77" s="325"/>
      <c r="I77" s="326"/>
      <c r="J77" s="328"/>
      <c r="K77" s="324" t="s">
        <v>211</v>
      </c>
      <c r="L77" s="324" t="s">
        <v>609</v>
      </c>
      <c r="M77" s="325" t="s">
        <v>610</v>
      </c>
      <c r="N77" s="326">
        <v>67</v>
      </c>
      <c r="O77" s="327">
        <v>109146</v>
      </c>
      <c r="P77" s="324"/>
      <c r="Q77" s="324"/>
      <c r="R77" s="325"/>
      <c r="S77" s="326"/>
      <c r="T77" s="326"/>
    </row>
    <row r="78" spans="1:20" ht="9">
      <c r="A78" s="324"/>
      <c r="B78" s="324"/>
      <c r="D78" s="326"/>
      <c r="E78" s="326"/>
      <c r="F78" s="324" t="s">
        <v>211</v>
      </c>
      <c r="G78" s="324"/>
      <c r="I78" s="326"/>
      <c r="J78" s="326"/>
      <c r="K78" s="324"/>
      <c r="L78" s="324"/>
      <c r="N78" s="326"/>
      <c r="O78" s="326"/>
      <c r="P78" s="324"/>
      <c r="Q78" s="324"/>
      <c r="S78" s="326"/>
      <c r="T78" s="326"/>
    </row>
  </sheetData>
  <mergeCells count="4">
    <mergeCell ref="K6:M6"/>
    <mergeCell ref="P6:R6"/>
    <mergeCell ref="F6:H6"/>
    <mergeCell ref="A6:C6"/>
  </mergeCells>
  <printOptions/>
  <pageMargins left="0.75" right="0.75" top="1" bottom="1" header="0.512" footer="0.512"/>
  <pageSetup firstPageNumber="50" useFirstPageNumber="1" horizontalDpi="600" verticalDpi="600" orientation="portrait" paperSize="9" r:id="rId1"/>
  <headerFooter alignWithMargins="0">
    <oddFooter>&amp;C&amp;"Times New Roman,標準"&amp;10-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selection activeCell="A2" sqref="A2"/>
    </sheetView>
  </sheetViews>
  <sheetFormatPr defaultColWidth="8.796875" defaultRowHeight="14.25"/>
  <cols>
    <col min="1" max="2" width="2.09765625" style="332" customWidth="1"/>
    <col min="3" max="3" width="2" style="332" hidden="1" customWidth="1"/>
    <col min="4" max="4" width="1.59765625" style="332" customWidth="1"/>
    <col min="5" max="5" width="16.09765625" style="332" customWidth="1"/>
    <col min="6" max="6" width="8.69921875" style="332" customWidth="1"/>
    <col min="7" max="7" width="9.3984375" style="332" customWidth="1"/>
    <col min="8" max="8" width="11" style="332" customWidth="1"/>
    <col min="9" max="9" width="9.3984375" style="332" customWidth="1"/>
    <col min="10" max="10" width="13.8984375" style="332" customWidth="1"/>
    <col min="11" max="11" width="9.3984375" style="332" customWidth="1"/>
    <col min="12" max="12" width="2.5" style="332" customWidth="1"/>
    <col min="13" max="14" width="2.09765625" style="332" customWidth="1"/>
    <col min="15" max="15" width="2" style="332" hidden="1" customWidth="1"/>
    <col min="16" max="16" width="1.59765625" style="332" customWidth="1"/>
    <col min="17" max="17" width="17.19921875" style="332" customWidth="1"/>
    <col min="18" max="18" width="7.09765625" style="332" customWidth="1"/>
    <col min="19" max="19" width="15.69921875" style="332" customWidth="1"/>
    <col min="20" max="20" width="13.69921875" style="332" customWidth="1"/>
    <col min="21" max="21" width="2" style="332" customWidth="1"/>
    <col min="22" max="22" width="6.09765625" style="332" customWidth="1"/>
    <col min="23" max="23" width="11.5" style="332" customWidth="1"/>
    <col min="24" max="16384" width="8" style="332" customWidth="1"/>
  </cols>
  <sheetData>
    <row r="1" spans="2:23" ht="17.25">
      <c r="B1" s="333"/>
      <c r="C1" s="333"/>
      <c r="D1" s="334" t="s">
        <v>1268</v>
      </c>
      <c r="E1" s="333"/>
      <c r="F1" s="335"/>
      <c r="G1" s="335"/>
      <c r="H1" s="335"/>
      <c r="I1" s="335"/>
      <c r="J1" s="335"/>
      <c r="K1" s="335"/>
      <c r="L1" s="333"/>
      <c r="N1" s="333"/>
      <c r="O1" s="333"/>
      <c r="P1" s="334" t="s">
        <v>1269</v>
      </c>
      <c r="Q1" s="333"/>
      <c r="R1" s="335"/>
      <c r="S1" s="335"/>
      <c r="T1" s="335"/>
      <c r="U1" s="335"/>
      <c r="V1" s="335"/>
      <c r="W1" s="335"/>
    </row>
    <row r="2" spans="1:23" ht="12.75">
      <c r="A2" s="336"/>
      <c r="B2" s="336"/>
      <c r="C2" s="336"/>
      <c r="D2" s="336"/>
      <c r="E2" s="336"/>
      <c r="F2" s="337"/>
      <c r="G2" s="337"/>
      <c r="H2" s="337"/>
      <c r="I2" s="337"/>
      <c r="J2" s="337"/>
      <c r="K2" s="337"/>
      <c r="L2" s="338"/>
      <c r="M2" s="336"/>
      <c r="N2" s="336"/>
      <c r="O2" s="336"/>
      <c r="P2" s="336"/>
      <c r="Q2" s="336"/>
      <c r="R2" s="337"/>
      <c r="S2" s="337"/>
      <c r="T2" s="337"/>
      <c r="U2" s="337"/>
      <c r="V2" s="337"/>
      <c r="W2" s="337"/>
    </row>
    <row r="3" spans="1:23" s="351" customFormat="1" ht="28.5" customHeight="1">
      <c r="A3" s="339" t="s">
        <v>1270</v>
      </c>
      <c r="B3" s="340"/>
      <c r="C3" s="340"/>
      <c r="D3" s="340"/>
      <c r="E3" s="341"/>
      <c r="F3" s="342" t="s">
        <v>1271</v>
      </c>
      <c r="G3" s="343"/>
      <c r="H3" s="342" t="s">
        <v>1272</v>
      </c>
      <c r="I3" s="343"/>
      <c r="J3" s="344" t="s">
        <v>1273</v>
      </c>
      <c r="K3" s="345"/>
      <c r="L3" s="346"/>
      <c r="M3" s="339" t="s">
        <v>1270</v>
      </c>
      <c r="N3" s="340"/>
      <c r="O3" s="340"/>
      <c r="P3" s="340"/>
      <c r="Q3" s="341"/>
      <c r="R3" s="347" t="s">
        <v>1274</v>
      </c>
      <c r="S3" s="348" t="s">
        <v>1275</v>
      </c>
      <c r="T3" s="348" t="s">
        <v>1276</v>
      </c>
      <c r="U3" s="349" t="s">
        <v>1277</v>
      </c>
      <c r="V3" s="350"/>
      <c r="W3" s="348" t="s">
        <v>1278</v>
      </c>
    </row>
    <row r="4" spans="1:23" s="351" customFormat="1" ht="15.75" customHeight="1">
      <c r="A4" s="352"/>
      <c r="B4" s="353"/>
      <c r="C4" s="353"/>
      <c r="D4" s="353"/>
      <c r="E4" s="354"/>
      <c r="F4" s="355" t="s">
        <v>1279</v>
      </c>
      <c r="G4" s="355" t="s">
        <v>1280</v>
      </c>
      <c r="H4" s="355" t="s">
        <v>1279</v>
      </c>
      <c r="I4" s="355" t="s">
        <v>1280</v>
      </c>
      <c r="J4" s="355" t="s">
        <v>1279</v>
      </c>
      <c r="K4" s="355" t="s">
        <v>1280</v>
      </c>
      <c r="L4" s="346"/>
      <c r="M4" s="356"/>
      <c r="N4" s="357"/>
      <c r="O4" s="357"/>
      <c r="P4" s="357"/>
      <c r="Q4" s="358"/>
      <c r="R4" s="359"/>
      <c r="S4" s="360"/>
      <c r="T4" s="360"/>
      <c r="U4" s="361"/>
      <c r="V4" s="362"/>
      <c r="W4" s="360"/>
    </row>
    <row r="5" spans="1:23" s="351" customFormat="1" ht="15.75" customHeight="1" thickBot="1">
      <c r="A5" s="363" t="s">
        <v>1281</v>
      </c>
      <c r="B5" s="364"/>
      <c r="C5" s="364"/>
      <c r="D5" s="364"/>
      <c r="E5" s="365"/>
      <c r="F5" s="366">
        <f aca="true" t="shared" si="0" ref="F5:K5">F6+F15+F24+F31+F37+F40+F43+F57+F61</f>
        <v>5263</v>
      </c>
      <c r="G5" s="367">
        <f t="shared" si="0"/>
        <v>100</v>
      </c>
      <c r="H5" s="366">
        <f t="shared" si="0"/>
        <v>32615</v>
      </c>
      <c r="I5" s="367">
        <f t="shared" si="0"/>
        <v>100</v>
      </c>
      <c r="J5" s="366">
        <f t="shared" si="0"/>
        <v>58966855</v>
      </c>
      <c r="K5" s="367">
        <f t="shared" si="0"/>
        <v>100</v>
      </c>
      <c r="L5" s="346"/>
      <c r="M5" s="368"/>
      <c r="N5" s="369"/>
      <c r="O5" s="369"/>
      <c r="P5" s="369"/>
      <c r="Q5" s="370"/>
      <c r="R5" s="371"/>
      <c r="S5" s="372"/>
      <c r="T5" s="372"/>
      <c r="U5" s="373"/>
      <c r="V5" s="374"/>
      <c r="W5" s="372"/>
    </row>
    <row r="6" spans="1:23" s="385" customFormat="1" ht="10.5" customHeight="1" thickTop="1">
      <c r="A6" s="375" t="s">
        <v>1282</v>
      </c>
      <c r="B6" s="376"/>
      <c r="C6" s="376"/>
      <c r="D6" s="376"/>
      <c r="E6" s="376"/>
      <c r="F6" s="377">
        <f>SUM(F7:F14)</f>
        <v>2</v>
      </c>
      <c r="G6" s="270">
        <f aca="true" t="shared" si="1" ref="G6:G37">(F6/F$5)*100</f>
        <v>0.03800114003420103</v>
      </c>
      <c r="H6" s="377">
        <f>SUM(H7:H14)</f>
        <v>859</v>
      </c>
      <c r="I6" s="270">
        <f aca="true" t="shared" si="2" ref="I6:I37">(H6/H$5)*100</f>
        <v>2.6337574735551126</v>
      </c>
      <c r="J6" s="377">
        <f>SUM(J7:J14)</f>
        <v>5363764</v>
      </c>
      <c r="K6" s="378">
        <f aca="true" t="shared" si="3" ref="K6:K37">(J6/J$5)*100</f>
        <v>9.096235503826684</v>
      </c>
      <c r="L6" s="379"/>
      <c r="M6" s="375" t="s">
        <v>1282</v>
      </c>
      <c r="N6" s="376"/>
      <c r="O6" s="376"/>
      <c r="P6" s="376"/>
      <c r="Q6" s="376"/>
      <c r="R6" s="380"/>
      <c r="S6" s="381"/>
      <c r="T6" s="381"/>
      <c r="U6" s="382"/>
      <c r="V6" s="383"/>
      <c r="W6" s="384"/>
    </row>
    <row r="7" spans="1:23" s="385" customFormat="1" ht="10.5" customHeight="1">
      <c r="A7" s="386"/>
      <c r="B7" s="387"/>
      <c r="C7" s="388"/>
      <c r="D7" s="389"/>
      <c r="E7" s="390"/>
      <c r="F7" s="391">
        <v>2</v>
      </c>
      <c r="G7" s="392">
        <f t="shared" si="1"/>
        <v>0.03800114003420103</v>
      </c>
      <c r="H7" s="391">
        <v>859</v>
      </c>
      <c r="I7" s="392">
        <f t="shared" si="2"/>
        <v>2.6337574735551126</v>
      </c>
      <c r="J7" s="391">
        <v>5363764</v>
      </c>
      <c r="K7" s="392">
        <f t="shared" si="3"/>
        <v>9.096235503826684</v>
      </c>
      <c r="L7" s="379"/>
      <c r="M7" s="386"/>
      <c r="N7" s="387"/>
      <c r="O7" s="388"/>
      <c r="P7" s="389"/>
      <c r="Q7" s="390"/>
      <c r="R7" s="350" t="s">
        <v>1283</v>
      </c>
      <c r="S7" s="393"/>
      <c r="T7" s="394" t="s">
        <v>1284</v>
      </c>
      <c r="U7" s="382"/>
      <c r="V7" s="383"/>
      <c r="W7" s="384" t="s">
        <v>1285</v>
      </c>
    </row>
    <row r="8" spans="1:23" s="385" customFormat="1" ht="10.5" customHeight="1">
      <c r="A8" s="386"/>
      <c r="B8" s="395" t="s">
        <v>1286</v>
      </c>
      <c r="C8" s="396"/>
      <c r="D8" s="396"/>
      <c r="E8" s="397"/>
      <c r="F8" s="398"/>
      <c r="G8" s="399">
        <f t="shared" si="1"/>
        <v>0</v>
      </c>
      <c r="H8" s="398"/>
      <c r="I8" s="399">
        <f t="shared" si="2"/>
        <v>0</v>
      </c>
      <c r="J8" s="398"/>
      <c r="K8" s="399">
        <f t="shared" si="3"/>
        <v>0</v>
      </c>
      <c r="L8" s="400"/>
      <c r="M8" s="386"/>
      <c r="N8" s="395" t="s">
        <v>1286</v>
      </c>
      <c r="O8" s="396"/>
      <c r="P8" s="396"/>
      <c r="Q8" s="397"/>
      <c r="R8" s="362"/>
      <c r="S8" s="393"/>
      <c r="T8" s="384" t="s">
        <v>1287</v>
      </c>
      <c r="U8" s="382"/>
      <c r="V8" s="383"/>
      <c r="W8" s="384" t="s">
        <v>1288</v>
      </c>
    </row>
    <row r="9" spans="1:23" s="385" customFormat="1" ht="10.5" customHeight="1">
      <c r="A9" s="386"/>
      <c r="B9" s="401"/>
      <c r="C9" s="402"/>
      <c r="D9" s="401"/>
      <c r="E9" s="403"/>
      <c r="F9" s="398"/>
      <c r="G9" s="399">
        <f t="shared" si="1"/>
        <v>0</v>
      </c>
      <c r="H9" s="398"/>
      <c r="I9" s="399">
        <f t="shared" si="2"/>
        <v>0</v>
      </c>
      <c r="J9" s="398"/>
      <c r="K9" s="399">
        <f t="shared" si="3"/>
        <v>0</v>
      </c>
      <c r="L9" s="379"/>
      <c r="M9" s="386"/>
      <c r="N9" s="401"/>
      <c r="O9" s="402"/>
      <c r="P9" s="401"/>
      <c r="Q9" s="403"/>
      <c r="R9" s="362"/>
      <c r="S9" s="393"/>
      <c r="T9" s="384" t="s">
        <v>1289</v>
      </c>
      <c r="U9" s="382"/>
      <c r="V9" s="383"/>
      <c r="W9" s="384" t="s">
        <v>1290</v>
      </c>
    </row>
    <row r="10" spans="1:23" s="385" customFormat="1" ht="10.5" customHeight="1">
      <c r="A10" s="386"/>
      <c r="B10" s="404"/>
      <c r="C10" s="405"/>
      <c r="D10" s="404"/>
      <c r="E10" s="406"/>
      <c r="F10" s="407"/>
      <c r="G10" s="408">
        <f t="shared" si="1"/>
        <v>0</v>
      </c>
      <c r="H10" s="407"/>
      <c r="I10" s="408">
        <f t="shared" si="2"/>
        <v>0</v>
      </c>
      <c r="J10" s="407"/>
      <c r="K10" s="408">
        <f t="shared" si="3"/>
        <v>0</v>
      </c>
      <c r="L10" s="379"/>
      <c r="M10" s="386"/>
      <c r="N10" s="404"/>
      <c r="O10" s="405"/>
      <c r="P10" s="404"/>
      <c r="Q10" s="406"/>
      <c r="R10" s="362"/>
      <c r="S10" s="393"/>
      <c r="T10" s="381" t="s">
        <v>1291</v>
      </c>
      <c r="U10" s="382"/>
      <c r="V10" s="383"/>
      <c r="W10" s="384" t="s">
        <v>1292</v>
      </c>
    </row>
    <row r="11" spans="1:23" s="385" customFormat="1" ht="10.5" customHeight="1">
      <c r="A11" s="409"/>
      <c r="B11" s="410"/>
      <c r="C11" s="411"/>
      <c r="D11" s="411"/>
      <c r="E11" s="412"/>
      <c r="F11" s="413">
        <v>0</v>
      </c>
      <c r="G11" s="414">
        <f t="shared" si="1"/>
        <v>0</v>
      </c>
      <c r="H11" s="413">
        <v>0</v>
      </c>
      <c r="I11" s="414">
        <f t="shared" si="2"/>
        <v>0</v>
      </c>
      <c r="J11" s="413">
        <v>0</v>
      </c>
      <c r="K11" s="414">
        <f t="shared" si="3"/>
        <v>0</v>
      </c>
      <c r="L11" s="400"/>
      <c r="M11" s="409"/>
      <c r="N11" s="410"/>
      <c r="O11" s="411"/>
      <c r="P11" s="411"/>
      <c r="Q11" s="412"/>
      <c r="R11" s="362"/>
      <c r="S11" s="393"/>
      <c r="T11" s="415" t="s">
        <v>1293</v>
      </c>
      <c r="U11" s="382"/>
      <c r="V11" s="383"/>
      <c r="W11" s="416" t="s">
        <v>1294</v>
      </c>
    </row>
    <row r="12" spans="1:23" s="385" customFormat="1" ht="10.5" customHeight="1">
      <c r="A12" s="409"/>
      <c r="B12" s="417" t="s">
        <v>1295</v>
      </c>
      <c r="C12" s="417"/>
      <c r="D12" s="417"/>
      <c r="E12" s="418"/>
      <c r="F12" s="419"/>
      <c r="G12" s="420">
        <f t="shared" si="1"/>
        <v>0</v>
      </c>
      <c r="H12" s="419"/>
      <c r="I12" s="420">
        <f t="shared" si="2"/>
        <v>0</v>
      </c>
      <c r="J12" s="419"/>
      <c r="K12" s="420">
        <f t="shared" si="3"/>
        <v>0</v>
      </c>
      <c r="L12" s="421"/>
      <c r="M12" s="409"/>
      <c r="N12" s="417" t="s">
        <v>1295</v>
      </c>
      <c r="O12" s="417"/>
      <c r="P12" s="417"/>
      <c r="Q12" s="418"/>
      <c r="R12" s="362"/>
      <c r="S12" s="393"/>
      <c r="T12" s="422" t="s">
        <v>1287</v>
      </c>
      <c r="U12" s="382"/>
      <c r="V12" s="383"/>
      <c r="W12" s="416" t="s">
        <v>1296</v>
      </c>
    </row>
    <row r="13" spans="1:23" s="385" customFormat="1" ht="10.5" customHeight="1">
      <c r="A13" s="409"/>
      <c r="B13" s="423"/>
      <c r="C13" s="423"/>
      <c r="D13" s="423"/>
      <c r="E13" s="424"/>
      <c r="F13" s="419"/>
      <c r="G13" s="420">
        <f t="shared" si="1"/>
        <v>0</v>
      </c>
      <c r="H13" s="419"/>
      <c r="I13" s="420">
        <f t="shared" si="2"/>
        <v>0</v>
      </c>
      <c r="J13" s="419"/>
      <c r="K13" s="420">
        <f t="shared" si="3"/>
        <v>0</v>
      </c>
      <c r="L13" s="421"/>
      <c r="M13" s="409"/>
      <c r="N13" s="423"/>
      <c r="O13" s="423"/>
      <c r="P13" s="423"/>
      <c r="Q13" s="424"/>
      <c r="R13" s="362"/>
      <c r="S13" s="393"/>
      <c r="T13" s="422" t="s">
        <v>1289</v>
      </c>
      <c r="U13" s="382"/>
      <c r="V13" s="383"/>
      <c r="W13" s="416" t="s">
        <v>1297</v>
      </c>
    </row>
    <row r="14" spans="1:23" s="385" customFormat="1" ht="10.5" customHeight="1">
      <c r="A14" s="425"/>
      <c r="B14" s="426"/>
      <c r="C14" s="426"/>
      <c r="D14" s="426"/>
      <c r="E14" s="427"/>
      <c r="F14" s="428"/>
      <c r="G14" s="429">
        <f t="shared" si="1"/>
        <v>0</v>
      </c>
      <c r="H14" s="428"/>
      <c r="I14" s="429">
        <f t="shared" si="2"/>
        <v>0</v>
      </c>
      <c r="J14" s="428"/>
      <c r="K14" s="429">
        <f t="shared" si="3"/>
        <v>0</v>
      </c>
      <c r="L14" s="421"/>
      <c r="M14" s="425"/>
      <c r="N14" s="426"/>
      <c r="O14" s="426"/>
      <c r="P14" s="426"/>
      <c r="Q14" s="427"/>
      <c r="R14" s="430"/>
      <c r="S14" s="393"/>
      <c r="T14" s="431" t="s">
        <v>1298</v>
      </c>
      <c r="U14" s="382"/>
      <c r="V14" s="383"/>
      <c r="W14" s="416" t="s">
        <v>1299</v>
      </c>
    </row>
    <row r="15" spans="1:23" s="385" customFormat="1" ht="10.5" customHeight="1">
      <c r="A15" s="432" t="s">
        <v>1300</v>
      </c>
      <c r="B15" s="433"/>
      <c r="C15" s="433"/>
      <c r="D15" s="433"/>
      <c r="E15" s="433"/>
      <c r="F15" s="434">
        <f>SUM(F16:F23)</f>
        <v>7</v>
      </c>
      <c r="G15" s="435">
        <f t="shared" si="1"/>
        <v>0.1330039901197036</v>
      </c>
      <c r="H15" s="434">
        <f>SUM(H16:H23)</f>
        <v>1859</v>
      </c>
      <c r="I15" s="435">
        <f t="shared" si="2"/>
        <v>5.6998313659359185</v>
      </c>
      <c r="J15" s="434">
        <f>SUM(J16:J23)</f>
        <v>4203078</v>
      </c>
      <c r="K15" s="435">
        <f t="shared" si="3"/>
        <v>7.127865306704928</v>
      </c>
      <c r="L15" s="379"/>
      <c r="M15" s="432" t="s">
        <v>1300</v>
      </c>
      <c r="N15" s="433"/>
      <c r="O15" s="433"/>
      <c r="P15" s="433"/>
      <c r="Q15" s="436"/>
      <c r="R15" s="437"/>
      <c r="S15" s="437"/>
      <c r="T15" s="438"/>
      <c r="U15" s="382"/>
      <c r="V15" s="383"/>
      <c r="W15" s="416" t="s">
        <v>1301</v>
      </c>
    </row>
    <row r="16" spans="1:23" s="385" customFormat="1" ht="10.5" customHeight="1">
      <c r="A16" s="386"/>
      <c r="B16" s="401"/>
      <c r="C16" s="401"/>
      <c r="D16" s="401"/>
      <c r="E16" s="401"/>
      <c r="F16" s="391">
        <v>7</v>
      </c>
      <c r="G16" s="414">
        <f t="shared" si="1"/>
        <v>0.1330039901197036</v>
      </c>
      <c r="H16" s="391">
        <v>1859</v>
      </c>
      <c r="I16" s="414">
        <f t="shared" si="2"/>
        <v>5.6998313659359185</v>
      </c>
      <c r="J16" s="391">
        <v>4203078</v>
      </c>
      <c r="K16" s="414">
        <f t="shared" si="3"/>
        <v>7.127865306704928</v>
      </c>
      <c r="L16" s="379"/>
      <c r="M16" s="386"/>
      <c r="N16" s="388"/>
      <c r="O16" s="387"/>
      <c r="P16" s="387"/>
      <c r="Q16" s="390"/>
      <c r="R16" s="350" t="s">
        <v>1302</v>
      </c>
      <c r="S16" s="393"/>
      <c r="T16" s="394" t="s">
        <v>1303</v>
      </c>
      <c r="U16" s="382"/>
      <c r="V16" s="383"/>
      <c r="W16" s="384" t="s">
        <v>1304</v>
      </c>
    </row>
    <row r="17" spans="1:23" s="385" customFormat="1" ht="10.5" customHeight="1">
      <c r="A17" s="386"/>
      <c r="B17" s="439" t="s">
        <v>1305</v>
      </c>
      <c r="C17" s="439"/>
      <c r="D17" s="439"/>
      <c r="E17" s="439"/>
      <c r="F17" s="398"/>
      <c r="G17" s="420">
        <f t="shared" si="1"/>
        <v>0</v>
      </c>
      <c r="H17" s="398"/>
      <c r="I17" s="420">
        <f t="shared" si="2"/>
        <v>0</v>
      </c>
      <c r="J17" s="398"/>
      <c r="K17" s="420">
        <f t="shared" si="3"/>
        <v>0</v>
      </c>
      <c r="L17" s="440"/>
      <c r="M17" s="386"/>
      <c r="N17" s="441" t="s">
        <v>1305</v>
      </c>
      <c r="O17" s="439"/>
      <c r="P17" s="439"/>
      <c r="Q17" s="442"/>
      <c r="R17" s="362"/>
      <c r="S17" s="393"/>
      <c r="T17" s="384" t="s">
        <v>1306</v>
      </c>
      <c r="U17" s="382"/>
      <c r="V17" s="383"/>
      <c r="W17" s="384" t="s">
        <v>1307</v>
      </c>
    </row>
    <row r="18" spans="1:23" s="385" customFormat="1" ht="10.5" customHeight="1">
      <c r="A18" s="386"/>
      <c r="B18" s="401"/>
      <c r="C18" s="401"/>
      <c r="D18" s="401"/>
      <c r="E18" s="401"/>
      <c r="F18" s="398"/>
      <c r="G18" s="420">
        <f t="shared" si="1"/>
        <v>0</v>
      </c>
      <c r="H18" s="398"/>
      <c r="I18" s="420">
        <f t="shared" si="2"/>
        <v>0</v>
      </c>
      <c r="J18" s="398"/>
      <c r="K18" s="420">
        <f t="shared" si="3"/>
        <v>0</v>
      </c>
      <c r="L18" s="379"/>
      <c r="M18" s="386"/>
      <c r="N18" s="402"/>
      <c r="O18" s="401"/>
      <c r="P18" s="401"/>
      <c r="Q18" s="403"/>
      <c r="R18" s="362"/>
      <c r="S18" s="393"/>
      <c r="T18" s="384" t="s">
        <v>1308</v>
      </c>
      <c r="U18" s="382"/>
      <c r="V18" s="383"/>
      <c r="W18" s="384" t="s">
        <v>1309</v>
      </c>
    </row>
    <row r="19" spans="1:23" s="385" customFormat="1" ht="10.5" customHeight="1">
      <c r="A19" s="386"/>
      <c r="B19" s="405"/>
      <c r="C19" s="404"/>
      <c r="D19" s="404"/>
      <c r="E19" s="404"/>
      <c r="F19" s="407"/>
      <c r="G19" s="429">
        <f t="shared" si="1"/>
        <v>0</v>
      </c>
      <c r="H19" s="407"/>
      <c r="I19" s="429">
        <f t="shared" si="2"/>
        <v>0</v>
      </c>
      <c r="J19" s="407"/>
      <c r="K19" s="429">
        <f t="shared" si="3"/>
        <v>0</v>
      </c>
      <c r="L19" s="379"/>
      <c r="M19" s="386"/>
      <c r="N19" s="405"/>
      <c r="O19" s="404"/>
      <c r="P19" s="404"/>
      <c r="Q19" s="406"/>
      <c r="R19" s="362"/>
      <c r="S19" s="393"/>
      <c r="T19" s="381" t="s">
        <v>1310</v>
      </c>
      <c r="U19" s="382"/>
      <c r="V19" s="383"/>
      <c r="W19" s="422" t="s">
        <v>1311</v>
      </c>
    </row>
    <row r="20" spans="1:23" s="385" customFormat="1" ht="10.5" customHeight="1">
      <c r="A20" s="443"/>
      <c r="B20" s="444"/>
      <c r="C20" s="445"/>
      <c r="D20" s="445"/>
      <c r="E20" s="445"/>
      <c r="F20" s="413">
        <v>0</v>
      </c>
      <c r="G20" s="414">
        <f t="shared" si="1"/>
        <v>0</v>
      </c>
      <c r="H20" s="413">
        <v>0</v>
      </c>
      <c r="I20" s="414">
        <f t="shared" si="2"/>
        <v>0</v>
      </c>
      <c r="J20" s="413">
        <v>0</v>
      </c>
      <c r="K20" s="414">
        <f t="shared" si="3"/>
        <v>0</v>
      </c>
      <c r="L20" s="379"/>
      <c r="M20" s="443"/>
      <c r="N20" s="444"/>
      <c r="O20" s="445"/>
      <c r="P20" s="445"/>
      <c r="Q20" s="446"/>
      <c r="R20" s="362"/>
      <c r="S20" s="393"/>
      <c r="T20" s="394" t="s">
        <v>1312</v>
      </c>
      <c r="U20" s="382"/>
      <c r="V20" s="383"/>
      <c r="W20" s="384"/>
    </row>
    <row r="21" spans="1:23" s="385" customFormat="1" ht="10.5" customHeight="1">
      <c r="A21" s="443"/>
      <c r="B21" s="447" t="s">
        <v>1313</v>
      </c>
      <c r="C21" s="448"/>
      <c r="D21" s="448"/>
      <c r="E21" s="449"/>
      <c r="F21" s="419"/>
      <c r="G21" s="420">
        <f t="shared" si="1"/>
        <v>0</v>
      </c>
      <c r="H21" s="419"/>
      <c r="I21" s="420">
        <f t="shared" si="2"/>
        <v>0</v>
      </c>
      <c r="J21" s="419"/>
      <c r="K21" s="420">
        <f t="shared" si="3"/>
        <v>0</v>
      </c>
      <c r="L21" s="450"/>
      <c r="M21" s="443"/>
      <c r="N21" s="447" t="s">
        <v>1313</v>
      </c>
      <c r="O21" s="448"/>
      <c r="P21" s="448"/>
      <c r="Q21" s="449"/>
      <c r="R21" s="362"/>
      <c r="S21" s="393"/>
      <c r="T21" s="384" t="s">
        <v>1314</v>
      </c>
      <c r="U21" s="382"/>
      <c r="V21" s="383"/>
      <c r="W21" s="384"/>
    </row>
    <row r="22" spans="1:23" s="385" customFormat="1" ht="10.5" customHeight="1">
      <c r="A22" s="443"/>
      <c r="B22" s="451"/>
      <c r="C22" s="423"/>
      <c r="D22" s="423"/>
      <c r="E22" s="424"/>
      <c r="F22" s="419"/>
      <c r="G22" s="420">
        <f t="shared" si="1"/>
        <v>0</v>
      </c>
      <c r="H22" s="419"/>
      <c r="I22" s="420">
        <f t="shared" si="2"/>
        <v>0</v>
      </c>
      <c r="J22" s="419"/>
      <c r="K22" s="420">
        <f t="shared" si="3"/>
        <v>0</v>
      </c>
      <c r="L22" s="421"/>
      <c r="M22" s="443"/>
      <c r="N22" s="451"/>
      <c r="O22" s="423"/>
      <c r="P22" s="423"/>
      <c r="Q22" s="424"/>
      <c r="R22" s="362"/>
      <c r="S22" s="393"/>
      <c r="T22" s="384" t="s">
        <v>1315</v>
      </c>
      <c r="U22" s="382"/>
      <c r="V22" s="383"/>
      <c r="W22" s="384"/>
    </row>
    <row r="23" spans="1:23" s="385" customFormat="1" ht="10.5" customHeight="1">
      <c r="A23" s="452"/>
      <c r="B23" s="453"/>
      <c r="C23" s="426"/>
      <c r="D23" s="426"/>
      <c r="E23" s="427"/>
      <c r="F23" s="428"/>
      <c r="G23" s="429">
        <f t="shared" si="1"/>
        <v>0</v>
      </c>
      <c r="H23" s="428"/>
      <c r="I23" s="429">
        <f t="shared" si="2"/>
        <v>0</v>
      </c>
      <c r="J23" s="428"/>
      <c r="K23" s="429">
        <f t="shared" si="3"/>
        <v>0</v>
      </c>
      <c r="L23" s="421"/>
      <c r="M23" s="452"/>
      <c r="N23" s="453"/>
      <c r="O23" s="426"/>
      <c r="P23" s="426"/>
      <c r="Q23" s="427"/>
      <c r="R23" s="430"/>
      <c r="S23" s="393"/>
      <c r="T23" s="384" t="s">
        <v>1316</v>
      </c>
      <c r="U23" s="454"/>
      <c r="V23" s="455"/>
      <c r="W23" s="384"/>
    </row>
    <row r="24" spans="1:23" s="385" customFormat="1" ht="10.5" customHeight="1">
      <c r="A24" s="456" t="s">
        <v>1317</v>
      </c>
      <c r="B24" s="457"/>
      <c r="C24" s="457"/>
      <c r="D24" s="457"/>
      <c r="E24" s="458"/>
      <c r="F24" s="459">
        <f>SUM(F25:F27)</f>
        <v>161</v>
      </c>
      <c r="G24" s="460">
        <f t="shared" si="1"/>
        <v>3.0590917727531823</v>
      </c>
      <c r="H24" s="459">
        <f>SUM(H25:H27)</f>
        <v>3993</v>
      </c>
      <c r="I24" s="460">
        <f t="shared" si="2"/>
        <v>12.24283305227656</v>
      </c>
      <c r="J24" s="459">
        <f>SUM(J25:J27)</f>
        <v>7983459</v>
      </c>
      <c r="K24" s="460">
        <f t="shared" si="3"/>
        <v>13.53889231501324</v>
      </c>
      <c r="L24" s="450"/>
      <c r="M24" s="456" t="s">
        <v>1317</v>
      </c>
      <c r="N24" s="457"/>
      <c r="O24" s="457"/>
      <c r="P24" s="457"/>
      <c r="Q24" s="458"/>
      <c r="R24" s="437"/>
      <c r="S24" s="461"/>
      <c r="T24" s="437"/>
      <c r="U24" s="462"/>
      <c r="V24" s="463"/>
      <c r="W24" s="464"/>
    </row>
    <row r="25" spans="1:23" s="385" customFormat="1" ht="10.5" customHeight="1">
      <c r="A25" s="465"/>
      <c r="B25" s="466" t="s">
        <v>1318</v>
      </c>
      <c r="C25" s="467"/>
      <c r="D25" s="467"/>
      <c r="E25" s="468"/>
      <c r="F25" s="469">
        <v>29</v>
      </c>
      <c r="G25" s="470">
        <f t="shared" si="1"/>
        <v>0.5510165304959149</v>
      </c>
      <c r="H25" s="469">
        <v>323</v>
      </c>
      <c r="I25" s="470">
        <f t="shared" si="2"/>
        <v>0.9903418672390005</v>
      </c>
      <c r="J25" s="471">
        <v>578000</v>
      </c>
      <c r="K25" s="470">
        <f t="shared" si="3"/>
        <v>0.9802116799344309</v>
      </c>
      <c r="L25" s="379"/>
      <c r="M25" s="465"/>
      <c r="N25" s="466" t="s">
        <v>1318</v>
      </c>
      <c r="O25" s="467"/>
      <c r="P25" s="467"/>
      <c r="Q25" s="468"/>
      <c r="R25" s="350" t="s">
        <v>1319</v>
      </c>
      <c r="S25" s="472" t="s">
        <v>1320</v>
      </c>
      <c r="T25" s="394"/>
      <c r="U25" s="382"/>
      <c r="V25" s="383"/>
      <c r="W25" s="473"/>
    </row>
    <row r="26" spans="1:23" s="385" customFormat="1" ht="10.5" customHeight="1">
      <c r="A26" s="465"/>
      <c r="B26" s="466" t="s">
        <v>1321</v>
      </c>
      <c r="C26" s="467"/>
      <c r="D26" s="467"/>
      <c r="E26" s="468"/>
      <c r="F26" s="469">
        <v>64</v>
      </c>
      <c r="G26" s="470">
        <f t="shared" si="1"/>
        <v>1.2160364810944329</v>
      </c>
      <c r="H26" s="469">
        <v>2400</v>
      </c>
      <c r="I26" s="470">
        <f t="shared" si="2"/>
        <v>7.358577341713936</v>
      </c>
      <c r="J26" s="471">
        <v>4897761</v>
      </c>
      <c r="K26" s="470">
        <f t="shared" si="3"/>
        <v>8.305955947625153</v>
      </c>
      <c r="L26" s="379"/>
      <c r="M26" s="465"/>
      <c r="N26" s="466" t="s">
        <v>1321</v>
      </c>
      <c r="O26" s="467"/>
      <c r="P26" s="467"/>
      <c r="Q26" s="468"/>
      <c r="R26" s="362"/>
      <c r="S26" s="474" t="s">
        <v>1322</v>
      </c>
      <c r="T26" s="384"/>
      <c r="U26" s="382"/>
      <c r="V26" s="383"/>
      <c r="W26" s="473"/>
    </row>
    <row r="27" spans="1:23" s="385" customFormat="1" ht="10.5" customHeight="1">
      <c r="A27" s="465"/>
      <c r="B27" s="475" t="s">
        <v>1323</v>
      </c>
      <c r="C27" s="476"/>
      <c r="D27" s="476"/>
      <c r="E27" s="477"/>
      <c r="F27" s="478">
        <v>68</v>
      </c>
      <c r="G27" s="479">
        <f t="shared" si="1"/>
        <v>1.2920387611628348</v>
      </c>
      <c r="H27" s="478">
        <v>1270</v>
      </c>
      <c r="I27" s="479">
        <f t="shared" si="2"/>
        <v>3.8939138433236242</v>
      </c>
      <c r="J27" s="478">
        <v>2507698</v>
      </c>
      <c r="K27" s="479">
        <f t="shared" si="3"/>
        <v>4.2527246874536555</v>
      </c>
      <c r="L27" s="379"/>
      <c r="M27" s="465"/>
      <c r="N27" s="475" t="s">
        <v>1323</v>
      </c>
      <c r="O27" s="476"/>
      <c r="P27" s="476"/>
      <c r="Q27" s="477"/>
      <c r="R27" s="362"/>
      <c r="S27" s="474" t="s">
        <v>1324</v>
      </c>
      <c r="T27" s="422" t="s">
        <v>1325</v>
      </c>
      <c r="U27" s="382"/>
      <c r="V27" s="383"/>
      <c r="W27" s="473"/>
    </row>
    <row r="28" spans="1:23" s="385" customFormat="1" ht="10.5" customHeight="1">
      <c r="A28" s="465"/>
      <c r="B28" s="480"/>
      <c r="C28" s="481"/>
      <c r="D28" s="482"/>
      <c r="E28" s="483"/>
      <c r="F28" s="391">
        <v>11</v>
      </c>
      <c r="G28" s="414">
        <f t="shared" si="1"/>
        <v>0.20900627018810564</v>
      </c>
      <c r="H28" s="391">
        <v>299</v>
      </c>
      <c r="I28" s="414">
        <f t="shared" si="2"/>
        <v>0.9167560938218611</v>
      </c>
      <c r="J28" s="391">
        <v>822357</v>
      </c>
      <c r="K28" s="414">
        <f t="shared" si="3"/>
        <v>1.3946088866363993</v>
      </c>
      <c r="L28" s="484"/>
      <c r="M28" s="465"/>
      <c r="N28" s="480"/>
      <c r="O28" s="481"/>
      <c r="P28" s="482"/>
      <c r="Q28" s="483"/>
      <c r="R28" s="362"/>
      <c r="S28" s="415" t="s">
        <v>1326</v>
      </c>
      <c r="T28" s="485"/>
      <c r="U28" s="382"/>
      <c r="V28" s="383"/>
      <c r="W28" s="473"/>
    </row>
    <row r="29" spans="1:23" s="385" customFormat="1" ht="10.5" customHeight="1">
      <c r="A29" s="465"/>
      <c r="B29" s="480"/>
      <c r="C29" s="481"/>
      <c r="D29" s="481" t="s">
        <v>1327</v>
      </c>
      <c r="E29" s="486"/>
      <c r="F29" s="398"/>
      <c r="G29" s="420">
        <f t="shared" si="1"/>
        <v>0</v>
      </c>
      <c r="H29" s="398"/>
      <c r="I29" s="420">
        <f t="shared" si="2"/>
        <v>0</v>
      </c>
      <c r="J29" s="398"/>
      <c r="K29" s="420">
        <f t="shared" si="3"/>
        <v>0</v>
      </c>
      <c r="L29" s="484"/>
      <c r="M29" s="465"/>
      <c r="N29" s="480"/>
      <c r="O29" s="481"/>
      <c r="P29" s="481" t="s">
        <v>1327</v>
      </c>
      <c r="Q29" s="486"/>
      <c r="R29" s="362"/>
      <c r="S29" s="422" t="s">
        <v>611</v>
      </c>
      <c r="T29" s="485"/>
      <c r="U29" s="382"/>
      <c r="V29" s="383"/>
      <c r="W29" s="473"/>
    </row>
    <row r="30" spans="1:23" s="385" customFormat="1" ht="10.5" customHeight="1">
      <c r="A30" s="465"/>
      <c r="B30" s="480"/>
      <c r="C30" s="487"/>
      <c r="D30" s="487"/>
      <c r="E30" s="488"/>
      <c r="F30" s="407"/>
      <c r="G30" s="429">
        <f t="shared" si="1"/>
        <v>0</v>
      </c>
      <c r="H30" s="407"/>
      <c r="I30" s="429">
        <f t="shared" si="2"/>
        <v>0</v>
      </c>
      <c r="J30" s="407"/>
      <c r="K30" s="429">
        <f t="shared" si="3"/>
        <v>0</v>
      </c>
      <c r="L30" s="484"/>
      <c r="M30" s="465"/>
      <c r="N30" s="480"/>
      <c r="O30" s="487"/>
      <c r="P30" s="487"/>
      <c r="Q30" s="488"/>
      <c r="R30" s="430"/>
      <c r="S30" s="431" t="s">
        <v>1328</v>
      </c>
      <c r="T30" s="489"/>
      <c r="U30" s="454"/>
      <c r="V30" s="455"/>
      <c r="W30" s="490"/>
    </row>
    <row r="31" spans="1:23" s="385" customFormat="1" ht="10.5" customHeight="1">
      <c r="A31" s="491" t="s">
        <v>1329</v>
      </c>
      <c r="B31" s="492"/>
      <c r="C31" s="492"/>
      <c r="D31" s="492"/>
      <c r="E31" s="493"/>
      <c r="F31" s="494">
        <v>153</v>
      </c>
      <c r="G31" s="495">
        <f t="shared" si="1"/>
        <v>2.9070872126163785</v>
      </c>
      <c r="H31" s="494">
        <v>2194</v>
      </c>
      <c r="I31" s="495">
        <f t="shared" si="2"/>
        <v>6.726966119883489</v>
      </c>
      <c r="J31" s="494">
        <v>2262034</v>
      </c>
      <c r="K31" s="495">
        <f t="shared" si="3"/>
        <v>3.836110981330105</v>
      </c>
      <c r="L31" s="496"/>
      <c r="M31" s="491" t="s">
        <v>1329</v>
      </c>
      <c r="N31" s="492"/>
      <c r="O31" s="492"/>
      <c r="P31" s="492"/>
      <c r="Q31" s="493"/>
      <c r="R31" s="350" t="s">
        <v>1330</v>
      </c>
      <c r="S31" s="497" t="s">
        <v>1331</v>
      </c>
      <c r="T31" s="497" t="s">
        <v>1332</v>
      </c>
      <c r="U31" s="498" t="s">
        <v>1333</v>
      </c>
      <c r="V31" s="499"/>
      <c r="W31" s="394" t="s">
        <v>1334</v>
      </c>
    </row>
    <row r="32" spans="1:23" s="385" customFormat="1" ht="10.5" customHeight="1">
      <c r="A32" s="500"/>
      <c r="B32" s="501"/>
      <c r="C32" s="501"/>
      <c r="D32" s="501"/>
      <c r="E32" s="502"/>
      <c r="F32" s="503"/>
      <c r="G32" s="504">
        <f t="shared" si="1"/>
        <v>0</v>
      </c>
      <c r="H32" s="503"/>
      <c r="I32" s="504">
        <f t="shared" si="2"/>
        <v>0</v>
      </c>
      <c r="J32" s="503"/>
      <c r="K32" s="504">
        <f t="shared" si="3"/>
        <v>0</v>
      </c>
      <c r="L32" s="505"/>
      <c r="M32" s="500"/>
      <c r="N32" s="501"/>
      <c r="O32" s="501"/>
      <c r="P32" s="501"/>
      <c r="Q32" s="502"/>
      <c r="R32" s="362"/>
      <c r="S32" s="506" t="s">
        <v>1335</v>
      </c>
      <c r="T32" s="384" t="s">
        <v>1336</v>
      </c>
      <c r="U32" s="393"/>
      <c r="V32" s="507"/>
      <c r="W32" s="422" t="s">
        <v>1337</v>
      </c>
    </row>
    <row r="33" spans="1:23" s="385" customFormat="1" ht="10.5" customHeight="1">
      <c r="A33" s="465"/>
      <c r="B33" s="508"/>
      <c r="C33" s="508"/>
      <c r="D33" s="501"/>
      <c r="E33" s="509"/>
      <c r="F33" s="510"/>
      <c r="G33" s="511">
        <f t="shared" si="1"/>
        <v>0</v>
      </c>
      <c r="H33" s="510"/>
      <c r="I33" s="511">
        <f t="shared" si="2"/>
        <v>0</v>
      </c>
      <c r="J33" s="510"/>
      <c r="K33" s="511">
        <f t="shared" si="3"/>
        <v>0</v>
      </c>
      <c r="L33" s="400"/>
      <c r="M33" s="465"/>
      <c r="N33" s="508"/>
      <c r="O33" s="508"/>
      <c r="P33" s="501"/>
      <c r="Q33" s="509"/>
      <c r="R33" s="362"/>
      <c r="S33" s="416"/>
      <c r="T33" s="416"/>
      <c r="U33" s="512"/>
      <c r="V33" s="380"/>
      <c r="W33" s="422" t="s">
        <v>1338</v>
      </c>
    </row>
    <row r="34" spans="1:23" s="385" customFormat="1" ht="10.5" customHeight="1">
      <c r="A34" s="465"/>
      <c r="B34" s="508"/>
      <c r="C34" s="508"/>
      <c r="D34" s="513"/>
      <c r="E34" s="480"/>
      <c r="F34" s="391">
        <v>127</v>
      </c>
      <c r="G34" s="414">
        <f t="shared" si="1"/>
        <v>2.413072392171765</v>
      </c>
      <c r="H34" s="391">
        <v>1960</v>
      </c>
      <c r="I34" s="414">
        <f t="shared" si="2"/>
        <v>6.009504829066381</v>
      </c>
      <c r="J34" s="391">
        <v>1975108</v>
      </c>
      <c r="K34" s="414">
        <f t="shared" si="3"/>
        <v>3.3495223715085363</v>
      </c>
      <c r="L34" s="496"/>
      <c r="M34" s="465"/>
      <c r="N34" s="508"/>
      <c r="O34" s="508"/>
      <c r="P34" s="513"/>
      <c r="Q34" s="480"/>
      <c r="R34" s="362"/>
      <c r="S34" s="416"/>
      <c r="T34" s="416"/>
      <c r="U34" s="512"/>
      <c r="V34" s="514" t="s">
        <v>612</v>
      </c>
      <c r="W34" s="384" t="s">
        <v>1339</v>
      </c>
    </row>
    <row r="35" spans="1:23" s="385" customFormat="1" ht="10.5" customHeight="1">
      <c r="A35" s="465"/>
      <c r="B35" s="508"/>
      <c r="C35" s="508"/>
      <c r="D35" s="401"/>
      <c r="E35" s="515" t="s">
        <v>1340</v>
      </c>
      <c r="F35" s="398"/>
      <c r="G35" s="420">
        <f t="shared" si="1"/>
        <v>0</v>
      </c>
      <c r="H35" s="398"/>
      <c r="I35" s="420">
        <f t="shared" si="2"/>
        <v>0</v>
      </c>
      <c r="J35" s="398"/>
      <c r="K35" s="420">
        <f t="shared" si="3"/>
        <v>0</v>
      </c>
      <c r="L35" s="516"/>
      <c r="M35" s="465"/>
      <c r="N35" s="508"/>
      <c r="O35" s="508"/>
      <c r="P35" s="401"/>
      <c r="Q35" s="515" t="s">
        <v>1340</v>
      </c>
      <c r="R35" s="362"/>
      <c r="S35" s="416"/>
      <c r="T35" s="416"/>
      <c r="U35" s="517"/>
      <c r="V35" s="384"/>
      <c r="W35" s="422" t="s">
        <v>1341</v>
      </c>
    </row>
    <row r="36" spans="1:23" s="385" customFormat="1" ht="10.5" customHeight="1">
      <c r="A36" s="465"/>
      <c r="B36" s="508"/>
      <c r="C36" s="508"/>
      <c r="D36" s="401"/>
      <c r="E36" s="518"/>
      <c r="F36" s="407"/>
      <c r="G36" s="429">
        <f t="shared" si="1"/>
        <v>0</v>
      </c>
      <c r="H36" s="407"/>
      <c r="I36" s="429">
        <f t="shared" si="2"/>
        <v>0</v>
      </c>
      <c r="J36" s="407"/>
      <c r="K36" s="429">
        <f t="shared" si="3"/>
        <v>0</v>
      </c>
      <c r="L36" s="516"/>
      <c r="M36" s="465"/>
      <c r="N36" s="508"/>
      <c r="O36" s="508"/>
      <c r="P36" s="401"/>
      <c r="Q36" s="518"/>
      <c r="R36" s="430"/>
      <c r="S36" s="519"/>
      <c r="T36" s="416"/>
      <c r="U36" s="517"/>
      <c r="V36" s="384"/>
      <c r="W36" s="422" t="s">
        <v>1342</v>
      </c>
    </row>
    <row r="37" spans="1:23" s="385" customFormat="1" ht="10.5" customHeight="1">
      <c r="A37" s="491" t="s">
        <v>1343</v>
      </c>
      <c r="B37" s="520"/>
      <c r="C37" s="520"/>
      <c r="D37" s="520"/>
      <c r="E37" s="521"/>
      <c r="F37" s="494">
        <v>39</v>
      </c>
      <c r="G37" s="495">
        <f t="shared" si="1"/>
        <v>0.74102223066692</v>
      </c>
      <c r="H37" s="494">
        <v>217</v>
      </c>
      <c r="I37" s="495">
        <f t="shared" si="2"/>
        <v>0.665338034646635</v>
      </c>
      <c r="J37" s="494">
        <v>338217</v>
      </c>
      <c r="K37" s="495">
        <f t="shared" si="3"/>
        <v>0.5735713732740197</v>
      </c>
      <c r="L37" s="400"/>
      <c r="M37" s="491" t="s">
        <v>1343</v>
      </c>
      <c r="N37" s="520"/>
      <c r="O37" s="520"/>
      <c r="P37" s="520"/>
      <c r="Q37" s="521"/>
      <c r="R37" s="350" t="s">
        <v>1344</v>
      </c>
      <c r="S37" s="415" t="s">
        <v>1345</v>
      </c>
      <c r="T37" s="522"/>
      <c r="U37" s="523"/>
      <c r="V37" s="524"/>
      <c r="W37" s="394"/>
    </row>
    <row r="38" spans="1:23" s="385" customFormat="1" ht="10.5" customHeight="1">
      <c r="A38" s="396"/>
      <c r="B38" s="395"/>
      <c r="C38" s="395"/>
      <c r="D38" s="395"/>
      <c r="E38" s="397"/>
      <c r="F38" s="503"/>
      <c r="G38" s="504">
        <f aca="true" t="shared" si="4" ref="G38:G69">(F38/F$5)*100</f>
        <v>0</v>
      </c>
      <c r="H38" s="503"/>
      <c r="I38" s="504">
        <f aca="true" t="shared" si="5" ref="I38:I69">(H38/H$5)*100</f>
        <v>0</v>
      </c>
      <c r="J38" s="503"/>
      <c r="K38" s="504">
        <f aca="true" t="shared" si="6" ref="K38:K69">(J38/J$5)*100</f>
        <v>0</v>
      </c>
      <c r="L38" s="400"/>
      <c r="M38" s="396"/>
      <c r="N38" s="395"/>
      <c r="O38" s="395"/>
      <c r="P38" s="395"/>
      <c r="Q38" s="397"/>
      <c r="R38" s="362"/>
      <c r="S38" s="422" t="s">
        <v>1346</v>
      </c>
      <c r="T38" s="525"/>
      <c r="U38" s="525"/>
      <c r="V38" s="526"/>
      <c r="W38" s="384"/>
    </row>
    <row r="39" spans="1:23" s="385" customFormat="1" ht="10.5" customHeight="1">
      <c r="A39" s="527"/>
      <c r="B39" s="528"/>
      <c r="C39" s="528"/>
      <c r="D39" s="528"/>
      <c r="E39" s="509"/>
      <c r="F39" s="510"/>
      <c r="G39" s="511">
        <f t="shared" si="4"/>
        <v>0</v>
      </c>
      <c r="H39" s="510"/>
      <c r="I39" s="511">
        <f t="shared" si="5"/>
        <v>0</v>
      </c>
      <c r="J39" s="510"/>
      <c r="K39" s="511">
        <f t="shared" si="6"/>
        <v>0</v>
      </c>
      <c r="L39" s="400"/>
      <c r="M39" s="527"/>
      <c r="N39" s="528"/>
      <c r="O39" s="528"/>
      <c r="P39" s="528"/>
      <c r="Q39" s="509"/>
      <c r="R39" s="430"/>
      <c r="S39" s="431" t="s">
        <v>1347</v>
      </c>
      <c r="T39" s="529"/>
      <c r="U39" s="529"/>
      <c r="V39" s="380"/>
      <c r="W39" s="381"/>
    </row>
    <row r="40" spans="1:23" s="385" customFormat="1" ht="10.5" customHeight="1">
      <c r="A40" s="530" t="s">
        <v>1348</v>
      </c>
      <c r="B40" s="531"/>
      <c r="C40" s="531"/>
      <c r="D40" s="531"/>
      <c r="E40" s="532"/>
      <c r="F40" s="434">
        <v>284</v>
      </c>
      <c r="G40" s="435">
        <f t="shared" si="4"/>
        <v>5.396161884856546</v>
      </c>
      <c r="H40" s="434">
        <v>1508</v>
      </c>
      <c r="I40" s="435">
        <f t="shared" si="5"/>
        <v>4.623639429710256</v>
      </c>
      <c r="J40" s="434">
        <v>2248592</v>
      </c>
      <c r="K40" s="435">
        <f t="shared" si="6"/>
        <v>3.813315124233775</v>
      </c>
      <c r="L40" s="400"/>
      <c r="M40" s="530" t="s">
        <v>1348</v>
      </c>
      <c r="N40" s="531"/>
      <c r="O40" s="531"/>
      <c r="P40" s="531"/>
      <c r="Q40" s="532"/>
      <c r="R40" s="348" t="s">
        <v>1349</v>
      </c>
      <c r="S40" s="464"/>
      <c r="T40" s="464"/>
      <c r="U40" s="523"/>
      <c r="V40" s="524"/>
      <c r="W40" s="497" t="s">
        <v>1350</v>
      </c>
    </row>
    <row r="41" spans="1:23" s="385" customFormat="1" ht="10.5" customHeight="1">
      <c r="A41" s="533"/>
      <c r="B41" s="534"/>
      <c r="C41" s="534"/>
      <c r="D41" s="535"/>
      <c r="E41" s="536" t="s">
        <v>1351</v>
      </c>
      <c r="F41" s="537">
        <v>7</v>
      </c>
      <c r="G41" s="538">
        <f t="shared" si="4"/>
        <v>0.1330039901197036</v>
      </c>
      <c r="H41" s="537">
        <v>53</v>
      </c>
      <c r="I41" s="538">
        <f t="shared" si="5"/>
        <v>0.16250191629618274</v>
      </c>
      <c r="J41" s="537">
        <v>102773</v>
      </c>
      <c r="K41" s="538">
        <f t="shared" si="6"/>
        <v>0.1742894376849503</v>
      </c>
      <c r="L41" s="440"/>
      <c r="M41" s="533"/>
      <c r="N41" s="534"/>
      <c r="O41" s="534"/>
      <c r="P41" s="535"/>
      <c r="Q41" s="536" t="s">
        <v>1351</v>
      </c>
      <c r="R41" s="539"/>
      <c r="S41" s="539"/>
      <c r="T41" s="539"/>
      <c r="U41" s="540"/>
      <c r="V41" s="541"/>
      <c r="W41" s="422" t="s">
        <v>1352</v>
      </c>
    </row>
    <row r="42" spans="1:23" s="385" customFormat="1" ht="10.5" customHeight="1">
      <c r="A42" s="542"/>
      <c r="B42" s="543"/>
      <c r="C42" s="543"/>
      <c r="D42" s="544"/>
      <c r="E42" s="545" t="s">
        <v>1353</v>
      </c>
      <c r="F42" s="546"/>
      <c r="G42" s="547">
        <f t="shared" si="4"/>
        <v>0</v>
      </c>
      <c r="H42" s="546"/>
      <c r="I42" s="547">
        <f t="shared" si="5"/>
        <v>0</v>
      </c>
      <c r="J42" s="546"/>
      <c r="K42" s="547">
        <f t="shared" si="6"/>
        <v>0</v>
      </c>
      <c r="L42" s="440"/>
      <c r="M42" s="542"/>
      <c r="N42" s="543"/>
      <c r="O42" s="543"/>
      <c r="P42" s="544"/>
      <c r="Q42" s="545" t="s">
        <v>1353</v>
      </c>
      <c r="R42" s="548"/>
      <c r="S42" s="549"/>
      <c r="T42" s="549"/>
      <c r="U42" s="529"/>
      <c r="V42" s="380"/>
      <c r="W42" s="431"/>
    </row>
    <row r="43" spans="1:23" s="385" customFormat="1" ht="10.5" customHeight="1">
      <c r="A43" s="550" t="s">
        <v>1354</v>
      </c>
      <c r="B43" s="551"/>
      <c r="C43" s="551"/>
      <c r="D43" s="551"/>
      <c r="E43" s="552"/>
      <c r="F43" s="434">
        <f>SUM(F44:F56)</f>
        <v>3137</v>
      </c>
      <c r="G43" s="435">
        <f t="shared" si="4"/>
        <v>59.604788143644306</v>
      </c>
      <c r="H43" s="434">
        <f>SUM(H44:H56)</f>
        <v>14864</v>
      </c>
      <c r="I43" s="435">
        <f t="shared" si="5"/>
        <v>45.5741223363483</v>
      </c>
      <c r="J43" s="434">
        <f>SUM(J44:J56)</f>
        <v>21282356</v>
      </c>
      <c r="K43" s="435">
        <f t="shared" si="6"/>
        <v>36.092065618897266</v>
      </c>
      <c r="L43" s="379"/>
      <c r="M43" s="550" t="s">
        <v>1354</v>
      </c>
      <c r="N43" s="551"/>
      <c r="O43" s="551"/>
      <c r="P43" s="551"/>
      <c r="Q43" s="552"/>
      <c r="R43" s="437"/>
      <c r="S43" s="438"/>
      <c r="T43" s="553"/>
      <c r="U43" s="522"/>
      <c r="V43" s="554"/>
      <c r="W43" s="553"/>
    </row>
    <row r="44" spans="1:23" s="385" customFormat="1" ht="10.5" customHeight="1">
      <c r="A44" s="555"/>
      <c r="B44" s="556" t="s">
        <v>1355</v>
      </c>
      <c r="C44" s="557"/>
      <c r="D44" s="557"/>
      <c r="E44" s="558"/>
      <c r="F44" s="391">
        <v>600</v>
      </c>
      <c r="G44" s="414">
        <f t="shared" si="4"/>
        <v>11.400342010260307</v>
      </c>
      <c r="H44" s="391">
        <v>1816</v>
      </c>
      <c r="I44" s="414">
        <f t="shared" si="5"/>
        <v>5.567990188563544</v>
      </c>
      <c r="J44" s="391">
        <v>2549705</v>
      </c>
      <c r="K44" s="414">
        <f t="shared" si="6"/>
        <v>4.323963012780655</v>
      </c>
      <c r="L44" s="379"/>
      <c r="M44" s="555"/>
      <c r="N44" s="556" t="s">
        <v>1355</v>
      </c>
      <c r="O44" s="557"/>
      <c r="P44" s="557"/>
      <c r="Q44" s="558"/>
      <c r="R44" s="348" t="s">
        <v>1356</v>
      </c>
      <c r="S44" s="559" t="s">
        <v>1357</v>
      </c>
      <c r="T44" s="560"/>
      <c r="U44" s="525"/>
      <c r="V44" s="526"/>
      <c r="W44" s="560"/>
    </row>
    <row r="45" spans="1:23" s="385" customFormat="1" ht="10.5" customHeight="1">
      <c r="A45" s="555"/>
      <c r="B45" s="402"/>
      <c r="C45" s="401"/>
      <c r="D45" s="401"/>
      <c r="E45" s="403"/>
      <c r="F45" s="398"/>
      <c r="G45" s="420">
        <f t="shared" si="4"/>
        <v>0</v>
      </c>
      <c r="H45" s="398"/>
      <c r="I45" s="420">
        <f t="shared" si="5"/>
        <v>0</v>
      </c>
      <c r="J45" s="398"/>
      <c r="K45" s="420">
        <f t="shared" si="6"/>
        <v>0</v>
      </c>
      <c r="L45" s="379"/>
      <c r="M45" s="555"/>
      <c r="N45" s="402"/>
      <c r="O45" s="401"/>
      <c r="P45" s="401"/>
      <c r="Q45" s="403"/>
      <c r="R45" s="360"/>
      <c r="S45" s="561" t="s">
        <v>1358</v>
      </c>
      <c r="T45" s="560"/>
      <c r="U45" s="525"/>
      <c r="V45" s="526"/>
      <c r="W45" s="560"/>
    </row>
    <row r="46" spans="1:23" s="385" customFormat="1" ht="10.5" customHeight="1">
      <c r="A46" s="555"/>
      <c r="B46" s="405"/>
      <c r="C46" s="404"/>
      <c r="D46" s="404"/>
      <c r="E46" s="406"/>
      <c r="F46" s="407"/>
      <c r="G46" s="429">
        <f t="shared" si="4"/>
        <v>0</v>
      </c>
      <c r="H46" s="407"/>
      <c r="I46" s="429">
        <f t="shared" si="5"/>
        <v>0</v>
      </c>
      <c r="J46" s="407"/>
      <c r="K46" s="429">
        <f t="shared" si="6"/>
        <v>0</v>
      </c>
      <c r="L46" s="379"/>
      <c r="M46" s="555"/>
      <c r="N46" s="405"/>
      <c r="O46" s="404"/>
      <c r="P46" s="404"/>
      <c r="Q46" s="406"/>
      <c r="R46" s="360"/>
      <c r="S46" s="381" t="s">
        <v>1359</v>
      </c>
      <c r="T46" s="560"/>
      <c r="U46" s="525"/>
      <c r="V46" s="526"/>
      <c r="W46" s="560"/>
    </row>
    <row r="47" spans="1:23" s="385" customFormat="1" ht="10.5" customHeight="1">
      <c r="A47" s="555"/>
      <c r="B47" s="556" t="s">
        <v>1360</v>
      </c>
      <c r="C47" s="557"/>
      <c r="D47" s="557"/>
      <c r="E47" s="558"/>
      <c r="F47" s="391">
        <v>779</v>
      </c>
      <c r="G47" s="414">
        <f t="shared" si="4"/>
        <v>14.801444043321299</v>
      </c>
      <c r="H47" s="391">
        <v>3653</v>
      </c>
      <c r="I47" s="414">
        <f t="shared" si="5"/>
        <v>11.200367928867086</v>
      </c>
      <c r="J47" s="391">
        <v>3565030</v>
      </c>
      <c r="K47" s="414">
        <f t="shared" si="6"/>
        <v>6.045820147606651</v>
      </c>
      <c r="L47" s="379"/>
      <c r="M47" s="555"/>
      <c r="N47" s="556" t="s">
        <v>1360</v>
      </c>
      <c r="O47" s="557"/>
      <c r="P47" s="557"/>
      <c r="Q47" s="558"/>
      <c r="R47" s="360"/>
      <c r="S47" s="562" t="s">
        <v>1361</v>
      </c>
      <c r="T47" s="560"/>
      <c r="U47" s="525"/>
      <c r="V47" s="526"/>
      <c r="W47" s="560"/>
    </row>
    <row r="48" spans="1:23" s="385" customFormat="1" ht="10.5" customHeight="1">
      <c r="A48" s="555"/>
      <c r="B48" s="402"/>
      <c r="C48" s="401"/>
      <c r="D48" s="401"/>
      <c r="E48" s="403"/>
      <c r="F48" s="398"/>
      <c r="G48" s="420">
        <f t="shared" si="4"/>
        <v>0</v>
      </c>
      <c r="H48" s="398"/>
      <c r="I48" s="420">
        <f t="shared" si="5"/>
        <v>0</v>
      </c>
      <c r="J48" s="398"/>
      <c r="K48" s="420">
        <f t="shared" si="6"/>
        <v>0</v>
      </c>
      <c r="L48" s="379"/>
      <c r="M48" s="555"/>
      <c r="N48" s="402"/>
      <c r="O48" s="401"/>
      <c r="P48" s="401"/>
      <c r="Q48" s="403"/>
      <c r="R48" s="360"/>
      <c r="S48" s="563" t="s">
        <v>1362</v>
      </c>
      <c r="T48" s="560"/>
      <c r="U48" s="525"/>
      <c r="V48" s="526"/>
      <c r="W48" s="560"/>
    </row>
    <row r="49" spans="1:23" s="385" customFormat="1" ht="10.5" customHeight="1">
      <c r="A49" s="555"/>
      <c r="B49" s="402"/>
      <c r="C49" s="401"/>
      <c r="D49" s="401"/>
      <c r="E49" s="403"/>
      <c r="F49" s="398"/>
      <c r="G49" s="420">
        <f t="shared" si="4"/>
        <v>0</v>
      </c>
      <c r="H49" s="398"/>
      <c r="I49" s="420">
        <f t="shared" si="5"/>
        <v>0</v>
      </c>
      <c r="J49" s="398"/>
      <c r="K49" s="420">
        <f t="shared" si="6"/>
        <v>0</v>
      </c>
      <c r="L49" s="379"/>
      <c r="M49" s="555"/>
      <c r="N49" s="402"/>
      <c r="O49" s="401"/>
      <c r="P49" s="401"/>
      <c r="Q49" s="403"/>
      <c r="R49" s="360"/>
      <c r="S49" s="564" t="s">
        <v>1363</v>
      </c>
      <c r="T49" s="560"/>
      <c r="U49" s="525"/>
      <c r="V49" s="526"/>
      <c r="W49" s="560"/>
    </row>
    <row r="50" spans="1:23" s="385" customFormat="1" ht="10.5" customHeight="1">
      <c r="A50" s="555"/>
      <c r="B50" s="405"/>
      <c r="C50" s="404"/>
      <c r="D50" s="404"/>
      <c r="E50" s="406"/>
      <c r="F50" s="407"/>
      <c r="G50" s="429">
        <f t="shared" si="4"/>
        <v>0</v>
      </c>
      <c r="H50" s="407"/>
      <c r="I50" s="429">
        <f t="shared" si="5"/>
        <v>0</v>
      </c>
      <c r="J50" s="407"/>
      <c r="K50" s="429">
        <f t="shared" si="6"/>
        <v>0</v>
      </c>
      <c r="L50" s="379"/>
      <c r="M50" s="555"/>
      <c r="N50" s="405"/>
      <c r="O50" s="404"/>
      <c r="P50" s="404"/>
      <c r="Q50" s="406"/>
      <c r="R50" s="360"/>
      <c r="S50" s="565" t="s">
        <v>1364</v>
      </c>
      <c r="T50" s="560"/>
      <c r="U50" s="525"/>
      <c r="V50" s="526"/>
      <c r="W50" s="560"/>
    </row>
    <row r="51" spans="1:23" s="385" customFormat="1" ht="10.5" customHeight="1">
      <c r="A51" s="555"/>
      <c r="B51" s="556" t="s">
        <v>1365</v>
      </c>
      <c r="C51" s="557"/>
      <c r="D51" s="557"/>
      <c r="E51" s="558"/>
      <c r="F51" s="391">
        <v>1758</v>
      </c>
      <c r="G51" s="414">
        <f t="shared" si="4"/>
        <v>33.4030020900627</v>
      </c>
      <c r="H51" s="391">
        <v>9395</v>
      </c>
      <c r="I51" s="414">
        <f t="shared" si="5"/>
        <v>28.805764218917673</v>
      </c>
      <c r="J51" s="391">
        <v>15167621</v>
      </c>
      <c r="K51" s="414">
        <f t="shared" si="6"/>
        <v>25.722282458509955</v>
      </c>
      <c r="L51" s="379"/>
      <c r="M51" s="555"/>
      <c r="N51" s="556" t="s">
        <v>1365</v>
      </c>
      <c r="O51" s="557"/>
      <c r="P51" s="557"/>
      <c r="Q51" s="558"/>
      <c r="R51" s="360"/>
      <c r="S51" s="566" t="s">
        <v>1366</v>
      </c>
      <c r="T51" s="560"/>
      <c r="U51" s="525"/>
      <c r="V51" s="526"/>
      <c r="W51" s="560"/>
    </row>
    <row r="52" spans="1:23" s="385" customFormat="1" ht="10.5" customHeight="1">
      <c r="A52" s="465"/>
      <c r="B52" s="402"/>
      <c r="C52" s="401"/>
      <c r="D52" s="401"/>
      <c r="E52" s="403"/>
      <c r="F52" s="398"/>
      <c r="G52" s="420">
        <f t="shared" si="4"/>
        <v>0</v>
      </c>
      <c r="H52" s="398"/>
      <c r="I52" s="420">
        <f t="shared" si="5"/>
        <v>0</v>
      </c>
      <c r="J52" s="398"/>
      <c r="K52" s="420">
        <f t="shared" si="6"/>
        <v>0</v>
      </c>
      <c r="L52" s="379"/>
      <c r="M52" s="465"/>
      <c r="N52" s="402"/>
      <c r="O52" s="401"/>
      <c r="P52" s="401"/>
      <c r="Q52" s="403"/>
      <c r="R52" s="360"/>
      <c r="S52" s="567" t="s">
        <v>1367</v>
      </c>
      <c r="T52" s="560"/>
      <c r="U52" s="525"/>
      <c r="V52" s="526"/>
      <c r="W52" s="560"/>
    </row>
    <row r="53" spans="1:23" s="385" customFormat="1" ht="10.5" customHeight="1">
      <c r="A53" s="465"/>
      <c r="B53" s="402"/>
      <c r="C53" s="401"/>
      <c r="D53" s="401"/>
      <c r="E53" s="403"/>
      <c r="F53" s="398"/>
      <c r="G53" s="420">
        <f t="shared" si="4"/>
        <v>0</v>
      </c>
      <c r="H53" s="398"/>
      <c r="I53" s="420">
        <f t="shared" si="5"/>
        <v>0</v>
      </c>
      <c r="J53" s="398"/>
      <c r="K53" s="420">
        <f t="shared" si="6"/>
        <v>0</v>
      </c>
      <c r="L53" s="379"/>
      <c r="M53" s="465"/>
      <c r="N53" s="402"/>
      <c r="O53" s="401"/>
      <c r="P53" s="401"/>
      <c r="Q53" s="403"/>
      <c r="R53" s="360"/>
      <c r="S53" s="567" t="s">
        <v>1368</v>
      </c>
      <c r="T53" s="560"/>
      <c r="U53" s="525"/>
      <c r="V53" s="526"/>
      <c r="W53" s="560"/>
    </row>
    <row r="54" spans="1:23" s="385" customFormat="1" ht="10.5" customHeight="1">
      <c r="A54" s="465"/>
      <c r="B54" s="402"/>
      <c r="C54" s="401"/>
      <c r="D54" s="401"/>
      <c r="E54" s="403"/>
      <c r="F54" s="398"/>
      <c r="G54" s="420">
        <f t="shared" si="4"/>
        <v>0</v>
      </c>
      <c r="H54" s="398"/>
      <c r="I54" s="420">
        <f t="shared" si="5"/>
        <v>0</v>
      </c>
      <c r="J54" s="398"/>
      <c r="K54" s="420">
        <f t="shared" si="6"/>
        <v>0</v>
      </c>
      <c r="L54" s="379"/>
      <c r="M54" s="465"/>
      <c r="N54" s="402"/>
      <c r="O54" s="401"/>
      <c r="P54" s="401"/>
      <c r="Q54" s="403"/>
      <c r="R54" s="360"/>
      <c r="S54" s="567" t="s">
        <v>1369</v>
      </c>
      <c r="T54" s="560"/>
      <c r="U54" s="525"/>
      <c r="V54" s="526"/>
      <c r="W54" s="560"/>
    </row>
    <row r="55" spans="1:23" s="385" customFormat="1" ht="10.5" customHeight="1">
      <c r="A55" s="465"/>
      <c r="B55" s="402"/>
      <c r="C55" s="401"/>
      <c r="D55" s="401"/>
      <c r="E55" s="403"/>
      <c r="F55" s="398"/>
      <c r="G55" s="420">
        <f t="shared" si="4"/>
        <v>0</v>
      </c>
      <c r="H55" s="398"/>
      <c r="I55" s="420">
        <f t="shared" si="5"/>
        <v>0</v>
      </c>
      <c r="J55" s="398"/>
      <c r="K55" s="420">
        <f t="shared" si="6"/>
        <v>0</v>
      </c>
      <c r="L55" s="379"/>
      <c r="M55" s="465"/>
      <c r="N55" s="402"/>
      <c r="O55" s="401"/>
      <c r="P55" s="401"/>
      <c r="Q55" s="403"/>
      <c r="R55" s="360"/>
      <c r="S55" s="567" t="s">
        <v>1370</v>
      </c>
      <c r="T55" s="560"/>
      <c r="U55" s="525"/>
      <c r="V55" s="526"/>
      <c r="W55" s="560"/>
    </row>
    <row r="56" spans="1:23" s="385" customFormat="1" ht="10.5" customHeight="1">
      <c r="A56" s="465"/>
      <c r="B56" s="402"/>
      <c r="C56" s="401"/>
      <c r="D56" s="401"/>
      <c r="E56" s="403"/>
      <c r="F56" s="407"/>
      <c r="G56" s="429">
        <f t="shared" si="4"/>
        <v>0</v>
      </c>
      <c r="H56" s="407"/>
      <c r="I56" s="429">
        <f t="shared" si="5"/>
        <v>0</v>
      </c>
      <c r="J56" s="407"/>
      <c r="K56" s="429">
        <f t="shared" si="6"/>
        <v>0</v>
      </c>
      <c r="L56" s="379"/>
      <c r="M56" s="465"/>
      <c r="N56" s="402"/>
      <c r="O56" s="401"/>
      <c r="P56" s="401"/>
      <c r="Q56" s="403"/>
      <c r="R56" s="568"/>
      <c r="S56" s="569" t="s">
        <v>1371</v>
      </c>
      <c r="T56" s="549"/>
      <c r="U56" s="529"/>
      <c r="V56" s="380"/>
      <c r="W56" s="549"/>
    </row>
    <row r="57" spans="1:23" s="385" customFormat="1" ht="10.5" customHeight="1">
      <c r="A57" s="432" t="s">
        <v>1372</v>
      </c>
      <c r="B57" s="570"/>
      <c r="C57" s="570"/>
      <c r="D57" s="570"/>
      <c r="E57" s="571"/>
      <c r="F57" s="572">
        <f>SUM(F58:F60)</f>
        <v>1468</v>
      </c>
      <c r="G57" s="573">
        <f t="shared" si="4"/>
        <v>27.892836785103555</v>
      </c>
      <c r="H57" s="572">
        <f>SUM(H58:H60)</f>
        <v>7024</v>
      </c>
      <c r="I57" s="573">
        <f t="shared" si="5"/>
        <v>21.536103020082784</v>
      </c>
      <c r="J57" s="572">
        <f>SUM(J58:J60)</f>
        <v>14919519</v>
      </c>
      <c r="K57" s="573">
        <f t="shared" si="6"/>
        <v>25.30153422630391</v>
      </c>
      <c r="L57" s="379"/>
      <c r="M57" s="432" t="s">
        <v>1372</v>
      </c>
      <c r="N57" s="570"/>
      <c r="O57" s="570"/>
      <c r="P57" s="570"/>
      <c r="Q57" s="571"/>
      <c r="R57" s="380"/>
      <c r="S57" s="438"/>
      <c r="T57" s="464"/>
      <c r="U57" s="523"/>
      <c r="V57" s="524"/>
      <c r="W57" s="497" t="s">
        <v>1373</v>
      </c>
    </row>
    <row r="58" spans="1:23" s="385" customFormat="1" ht="10.5" customHeight="1">
      <c r="A58" s="409"/>
      <c r="B58" s="574" t="s">
        <v>1374</v>
      </c>
      <c r="C58" s="575"/>
      <c r="D58" s="575"/>
      <c r="E58" s="576"/>
      <c r="F58" s="469">
        <v>245</v>
      </c>
      <c r="G58" s="470">
        <f t="shared" si="4"/>
        <v>4.655139654189626</v>
      </c>
      <c r="H58" s="469">
        <v>1026</v>
      </c>
      <c r="I58" s="470">
        <f t="shared" si="5"/>
        <v>3.1457918135827074</v>
      </c>
      <c r="J58" s="471">
        <v>1548683</v>
      </c>
      <c r="K58" s="470">
        <f t="shared" si="6"/>
        <v>2.626361877363139</v>
      </c>
      <c r="L58" s="400"/>
      <c r="M58" s="409"/>
      <c r="N58" s="574" t="s">
        <v>1374</v>
      </c>
      <c r="O58" s="575"/>
      <c r="P58" s="575"/>
      <c r="Q58" s="576"/>
      <c r="R58" s="348" t="s">
        <v>1375</v>
      </c>
      <c r="S58" s="381" t="s">
        <v>1376</v>
      </c>
      <c r="T58" s="473"/>
      <c r="U58" s="540"/>
      <c r="V58" s="541"/>
      <c r="W58" s="416" t="s">
        <v>1377</v>
      </c>
    </row>
    <row r="59" spans="1:23" s="385" customFormat="1" ht="10.5" customHeight="1">
      <c r="A59" s="409"/>
      <c r="B59" s="574" t="s">
        <v>1378</v>
      </c>
      <c r="C59" s="575"/>
      <c r="D59" s="575"/>
      <c r="E59" s="576"/>
      <c r="F59" s="469">
        <v>400</v>
      </c>
      <c r="G59" s="470">
        <f t="shared" si="4"/>
        <v>7.600228006840205</v>
      </c>
      <c r="H59" s="469">
        <v>1699</v>
      </c>
      <c r="I59" s="470">
        <f t="shared" si="5"/>
        <v>5.20925954315499</v>
      </c>
      <c r="J59" s="471">
        <v>1974774</v>
      </c>
      <c r="K59" s="470">
        <f t="shared" si="6"/>
        <v>3.3489559516104426</v>
      </c>
      <c r="L59" s="400"/>
      <c r="M59" s="409"/>
      <c r="N59" s="574" t="s">
        <v>1378</v>
      </c>
      <c r="O59" s="575"/>
      <c r="P59" s="575"/>
      <c r="Q59" s="576"/>
      <c r="R59" s="360"/>
      <c r="S59" s="438" t="s">
        <v>1379</v>
      </c>
      <c r="T59" s="473"/>
      <c r="U59" s="540"/>
      <c r="V59" s="541"/>
      <c r="W59" s="416"/>
    </row>
    <row r="60" spans="1:23" s="385" customFormat="1" ht="10.5" customHeight="1">
      <c r="A60" s="425"/>
      <c r="B60" s="574" t="s">
        <v>1380</v>
      </c>
      <c r="C60" s="575"/>
      <c r="D60" s="575"/>
      <c r="E60" s="576"/>
      <c r="F60" s="478">
        <v>823</v>
      </c>
      <c r="G60" s="479">
        <f t="shared" si="4"/>
        <v>15.637469124073721</v>
      </c>
      <c r="H60" s="478">
        <v>4299</v>
      </c>
      <c r="I60" s="479">
        <f t="shared" si="5"/>
        <v>13.181051663345086</v>
      </c>
      <c r="J60" s="478">
        <v>11396062</v>
      </c>
      <c r="K60" s="479">
        <f t="shared" si="6"/>
        <v>19.32621639733033</v>
      </c>
      <c r="L60" s="400"/>
      <c r="M60" s="425"/>
      <c r="N60" s="574" t="s">
        <v>1380</v>
      </c>
      <c r="O60" s="575"/>
      <c r="P60" s="575"/>
      <c r="Q60" s="576"/>
      <c r="R60" s="568"/>
      <c r="S60" s="438" t="s">
        <v>1381</v>
      </c>
      <c r="T60" s="490"/>
      <c r="U60" s="577"/>
      <c r="V60" s="578"/>
      <c r="W60" s="519"/>
    </row>
    <row r="61" spans="1:23" s="385" customFormat="1" ht="10.5" customHeight="1">
      <c r="A61" s="550" t="s">
        <v>1382</v>
      </c>
      <c r="B61" s="551"/>
      <c r="C61" s="551"/>
      <c r="D61" s="551"/>
      <c r="E61" s="552"/>
      <c r="F61" s="572">
        <v>12</v>
      </c>
      <c r="G61" s="573">
        <f t="shared" si="4"/>
        <v>0.22800684020520615</v>
      </c>
      <c r="H61" s="572">
        <v>97</v>
      </c>
      <c r="I61" s="573">
        <f t="shared" si="5"/>
        <v>0.2974091675609382</v>
      </c>
      <c r="J61" s="572">
        <v>365836</v>
      </c>
      <c r="K61" s="573">
        <f t="shared" si="6"/>
        <v>0.6204095504160769</v>
      </c>
      <c r="L61" s="379"/>
      <c r="M61" s="550" t="s">
        <v>1382</v>
      </c>
      <c r="N61" s="551"/>
      <c r="O61" s="551"/>
      <c r="P61" s="551"/>
      <c r="Q61" s="552"/>
      <c r="R61" s="362" t="s">
        <v>1283</v>
      </c>
      <c r="S61" s="464"/>
      <c r="T61" s="464"/>
      <c r="U61" s="523"/>
      <c r="V61" s="524"/>
      <c r="W61" s="497" t="s">
        <v>1383</v>
      </c>
    </row>
    <row r="62" spans="1:23" s="385" customFormat="1" ht="10.5" customHeight="1">
      <c r="A62" s="533" t="s">
        <v>1384</v>
      </c>
      <c r="B62" s="534"/>
      <c r="C62" s="534"/>
      <c r="D62" s="502"/>
      <c r="E62" s="536" t="s">
        <v>1385</v>
      </c>
      <c r="F62" s="537">
        <v>7</v>
      </c>
      <c r="G62" s="538">
        <f t="shared" si="4"/>
        <v>0.1330039901197036</v>
      </c>
      <c r="H62" s="537">
        <v>74</v>
      </c>
      <c r="I62" s="538">
        <f t="shared" si="5"/>
        <v>0.22688946803617968</v>
      </c>
      <c r="J62" s="537">
        <v>312736</v>
      </c>
      <c r="K62" s="538">
        <f t="shared" si="6"/>
        <v>0.530358961826945</v>
      </c>
      <c r="L62" s="440"/>
      <c r="M62" s="533" t="s">
        <v>1386</v>
      </c>
      <c r="N62" s="534"/>
      <c r="O62" s="534"/>
      <c r="P62" s="502"/>
      <c r="Q62" s="536" t="s">
        <v>1385</v>
      </c>
      <c r="R62" s="362"/>
      <c r="S62" s="473"/>
      <c r="T62" s="473"/>
      <c r="U62" s="540"/>
      <c r="V62" s="541"/>
      <c r="W62" s="416" t="s">
        <v>1387</v>
      </c>
    </row>
    <row r="63" spans="1:23" s="385" customFormat="1" ht="10.5" customHeight="1">
      <c r="A63" s="579"/>
      <c r="B63" s="580"/>
      <c r="C63" s="580"/>
      <c r="D63" s="544"/>
      <c r="E63" s="545" t="s">
        <v>1388</v>
      </c>
      <c r="F63" s="546"/>
      <c r="G63" s="547">
        <f t="shared" si="4"/>
        <v>0</v>
      </c>
      <c r="H63" s="546"/>
      <c r="I63" s="547">
        <f t="shared" si="5"/>
        <v>0</v>
      </c>
      <c r="J63" s="546"/>
      <c r="K63" s="547">
        <f t="shared" si="6"/>
        <v>0</v>
      </c>
      <c r="L63" s="440"/>
      <c r="M63" s="579"/>
      <c r="N63" s="580"/>
      <c r="O63" s="580"/>
      <c r="P63" s="544"/>
      <c r="Q63" s="545" t="s">
        <v>1388</v>
      </c>
      <c r="R63" s="430"/>
      <c r="S63" s="490"/>
      <c r="T63" s="490"/>
      <c r="U63" s="577"/>
      <c r="V63" s="578"/>
      <c r="W63" s="519"/>
    </row>
    <row r="64" spans="1:23" s="385" customFormat="1" ht="10.5" customHeight="1">
      <c r="A64" s="581"/>
      <c r="B64" s="581"/>
      <c r="C64" s="581"/>
      <c r="D64" s="581"/>
      <c r="E64" s="581"/>
      <c r="F64" s="581"/>
      <c r="G64" s="581"/>
      <c r="H64" s="581"/>
      <c r="I64" s="581"/>
      <c r="J64" s="581"/>
      <c r="K64" s="581"/>
      <c r="L64" s="581"/>
      <c r="M64" s="581" t="s">
        <v>1389</v>
      </c>
      <c r="N64" s="581"/>
      <c r="O64" s="581"/>
      <c r="P64" s="581"/>
      <c r="Q64" s="581"/>
      <c r="R64" s="581"/>
      <c r="S64" s="581"/>
      <c r="T64" s="581"/>
      <c r="U64" s="581"/>
      <c r="V64" s="581"/>
      <c r="W64" s="581"/>
    </row>
    <row r="65" spans="1:23" s="385" customFormat="1" ht="10.5" customHeight="1">
      <c r="A65" s="581"/>
      <c r="B65" s="581"/>
      <c r="C65" s="581"/>
      <c r="D65" s="581"/>
      <c r="E65" s="581"/>
      <c r="F65" s="581"/>
      <c r="G65" s="581"/>
      <c r="H65" s="581"/>
      <c r="I65" s="581"/>
      <c r="J65" s="581"/>
      <c r="K65" s="581"/>
      <c r="L65" s="581"/>
      <c r="M65" s="581" t="s">
        <v>1390</v>
      </c>
      <c r="N65" s="581"/>
      <c r="O65" s="581"/>
      <c r="P65" s="581"/>
      <c r="Q65" s="581"/>
      <c r="R65" s="581"/>
      <c r="S65" s="581"/>
      <c r="T65" s="581"/>
      <c r="U65" s="581"/>
      <c r="V65" s="581"/>
      <c r="W65" s="581"/>
    </row>
    <row r="66" spans="1:23" s="385" customFormat="1" ht="10.5" customHeight="1">
      <c r="A66" s="581"/>
      <c r="B66" s="581"/>
      <c r="C66" s="581"/>
      <c r="D66" s="581"/>
      <c r="E66" s="581"/>
      <c r="F66" s="581"/>
      <c r="G66" s="581"/>
      <c r="H66" s="581"/>
      <c r="I66" s="581"/>
      <c r="J66" s="581"/>
      <c r="K66" s="581"/>
      <c r="L66" s="581"/>
      <c r="M66" s="581" t="s">
        <v>1391</v>
      </c>
      <c r="N66" s="581"/>
      <c r="O66" s="581"/>
      <c r="P66" s="581"/>
      <c r="Q66" s="581"/>
      <c r="R66" s="581"/>
      <c r="S66" s="581"/>
      <c r="T66" s="581"/>
      <c r="U66" s="581"/>
      <c r="V66" s="581"/>
      <c r="W66" s="581"/>
    </row>
    <row r="67" spans="1:23" s="385" customFormat="1" ht="10.5" customHeight="1">
      <c r="A67" s="581"/>
      <c r="B67" s="581"/>
      <c r="C67" s="581"/>
      <c r="D67" s="581"/>
      <c r="E67" s="581"/>
      <c r="F67" s="581"/>
      <c r="G67" s="581"/>
      <c r="H67" s="581"/>
      <c r="I67" s="581"/>
      <c r="J67" s="581"/>
      <c r="K67" s="581"/>
      <c r="L67" s="581"/>
      <c r="M67" s="581" t="s">
        <v>1392</v>
      </c>
      <c r="N67" s="581"/>
      <c r="O67" s="581"/>
      <c r="P67" s="581"/>
      <c r="Q67" s="581"/>
      <c r="R67" s="581"/>
      <c r="S67" s="581"/>
      <c r="T67" s="581"/>
      <c r="U67" s="581"/>
      <c r="V67" s="581"/>
      <c r="W67" s="581"/>
    </row>
  </sheetData>
  <mergeCells count="160">
    <mergeCell ref="J62:J63"/>
    <mergeCell ref="I44:I46"/>
    <mergeCell ref="I47:I50"/>
    <mergeCell ref="I51:I56"/>
    <mergeCell ref="K44:K46"/>
    <mergeCell ref="K47:K50"/>
    <mergeCell ref="K51:K56"/>
    <mergeCell ref="J51:J56"/>
    <mergeCell ref="F11:F14"/>
    <mergeCell ref="A41:C41"/>
    <mergeCell ref="H51:H56"/>
    <mergeCell ref="H62:H63"/>
    <mergeCell ref="H41:H42"/>
    <mergeCell ref="F28:F30"/>
    <mergeCell ref="F31:F33"/>
    <mergeCell ref="F34:F36"/>
    <mergeCell ref="F37:F39"/>
    <mergeCell ref="H28:H30"/>
    <mergeCell ref="R16:R23"/>
    <mergeCell ref="R7:R14"/>
    <mergeCell ref="R25:R30"/>
    <mergeCell ref="U6:V23"/>
    <mergeCell ref="U24:V30"/>
    <mergeCell ref="W24:W30"/>
    <mergeCell ref="R31:R36"/>
    <mergeCell ref="R37:R39"/>
    <mergeCell ref="R40:R42"/>
    <mergeCell ref="U40:V41"/>
    <mergeCell ref="T40:T41"/>
    <mergeCell ref="U61:V63"/>
    <mergeCell ref="A62:C63"/>
    <mergeCell ref="F62:F63"/>
    <mergeCell ref="A61:E61"/>
    <mergeCell ref="R61:R63"/>
    <mergeCell ref="S61:S63"/>
    <mergeCell ref="T61:T63"/>
    <mergeCell ref="M61:Q61"/>
    <mergeCell ref="M62:O63"/>
    <mergeCell ref="K62:K63"/>
    <mergeCell ref="A57:E57"/>
    <mergeCell ref="T57:T60"/>
    <mergeCell ref="U57:V60"/>
    <mergeCell ref="A58:A60"/>
    <mergeCell ref="R58:R60"/>
    <mergeCell ref="M57:Q57"/>
    <mergeCell ref="M58:M60"/>
    <mergeCell ref="A44:A51"/>
    <mergeCell ref="B44:E44"/>
    <mergeCell ref="B47:E47"/>
    <mergeCell ref="B51:E51"/>
    <mergeCell ref="R44:R56"/>
    <mergeCell ref="F44:F46"/>
    <mergeCell ref="F47:F50"/>
    <mergeCell ref="F51:F56"/>
    <mergeCell ref="M44:M51"/>
    <mergeCell ref="N44:Q44"/>
    <mergeCell ref="N47:Q47"/>
    <mergeCell ref="N51:Q51"/>
    <mergeCell ref="H44:H46"/>
    <mergeCell ref="H47:H50"/>
    <mergeCell ref="A43:E43"/>
    <mergeCell ref="A40:E40"/>
    <mergeCell ref="S40:S41"/>
    <mergeCell ref="M40:Q40"/>
    <mergeCell ref="M41:O41"/>
    <mergeCell ref="M43:Q43"/>
    <mergeCell ref="J41:J42"/>
    <mergeCell ref="I41:I42"/>
    <mergeCell ref="G41:G42"/>
    <mergeCell ref="F41:F42"/>
    <mergeCell ref="A31:E31"/>
    <mergeCell ref="U33:U34"/>
    <mergeCell ref="A37:E37"/>
    <mergeCell ref="U37:V37"/>
    <mergeCell ref="U31:V31"/>
    <mergeCell ref="H31:H33"/>
    <mergeCell ref="H34:H36"/>
    <mergeCell ref="H37:H39"/>
    <mergeCell ref="G31:G33"/>
    <mergeCell ref="G34:G36"/>
    <mergeCell ref="M6:Q6"/>
    <mergeCell ref="B21:E21"/>
    <mergeCell ref="A24:E24"/>
    <mergeCell ref="B25:E25"/>
    <mergeCell ref="F7:F10"/>
    <mergeCell ref="F16:F19"/>
    <mergeCell ref="F20:F23"/>
    <mergeCell ref="H7:H10"/>
    <mergeCell ref="H11:H14"/>
    <mergeCell ref="H16:H19"/>
    <mergeCell ref="B27:E27"/>
    <mergeCell ref="A6:E6"/>
    <mergeCell ref="A11:A14"/>
    <mergeCell ref="B11:E11"/>
    <mergeCell ref="A15:E15"/>
    <mergeCell ref="B17:E17"/>
    <mergeCell ref="B26:E26"/>
    <mergeCell ref="B12:E12"/>
    <mergeCell ref="M11:M14"/>
    <mergeCell ref="N11:Q11"/>
    <mergeCell ref="N12:Q12"/>
    <mergeCell ref="M15:Q15"/>
    <mergeCell ref="N17:Q17"/>
    <mergeCell ref="N21:Q21"/>
    <mergeCell ref="M24:Q24"/>
    <mergeCell ref="N25:Q25"/>
    <mergeCell ref="N26:Q26"/>
    <mergeCell ref="N27:Q27"/>
    <mergeCell ref="M31:Q31"/>
    <mergeCell ref="M37:Q37"/>
    <mergeCell ref="G7:G10"/>
    <mergeCell ref="K7:K10"/>
    <mergeCell ref="J44:J46"/>
    <mergeCell ref="J47:J50"/>
    <mergeCell ref="J7:J10"/>
    <mergeCell ref="J11:J14"/>
    <mergeCell ref="J16:J19"/>
    <mergeCell ref="J20:J23"/>
    <mergeCell ref="H20:H23"/>
    <mergeCell ref="G11:G14"/>
    <mergeCell ref="G16:G19"/>
    <mergeCell ref="G20:G23"/>
    <mergeCell ref="G28:G30"/>
    <mergeCell ref="G37:G39"/>
    <mergeCell ref="G44:G46"/>
    <mergeCell ref="G47:G50"/>
    <mergeCell ref="G51:G56"/>
    <mergeCell ref="G62:G63"/>
    <mergeCell ref="I7:I10"/>
    <mergeCell ref="I11:I14"/>
    <mergeCell ref="I16:I19"/>
    <mergeCell ref="I20:I23"/>
    <mergeCell ref="K37:K39"/>
    <mergeCell ref="K41:K42"/>
    <mergeCell ref="I28:I30"/>
    <mergeCell ref="I31:I33"/>
    <mergeCell ref="I34:I36"/>
    <mergeCell ref="I37:I39"/>
    <mergeCell ref="J28:J30"/>
    <mergeCell ref="J31:J33"/>
    <mergeCell ref="J34:J36"/>
    <mergeCell ref="J37:J39"/>
    <mergeCell ref="A5:E5"/>
    <mergeCell ref="M3:Q5"/>
    <mergeCell ref="R3:R5"/>
    <mergeCell ref="I62:I63"/>
    <mergeCell ref="K11:K14"/>
    <mergeCell ref="K16:K19"/>
    <mergeCell ref="K20:K23"/>
    <mergeCell ref="K28:K30"/>
    <mergeCell ref="K31:K33"/>
    <mergeCell ref="K34:K36"/>
    <mergeCell ref="A3:E4"/>
    <mergeCell ref="F3:G3"/>
    <mergeCell ref="H3:I3"/>
    <mergeCell ref="J3:K3"/>
    <mergeCell ref="S3:S5"/>
    <mergeCell ref="T3:T5"/>
    <mergeCell ref="U3:V5"/>
    <mergeCell ref="W3:W5"/>
  </mergeCells>
  <printOptions/>
  <pageMargins left="0.75" right="0.75" top="1" bottom="1" header="0.512" footer="0.512"/>
  <pageSetup firstPageNumber="52" useFirstPageNumber="1" horizontalDpi="600" verticalDpi="600" orientation="portrait" paperSize="9" r:id="rId1"/>
  <headerFooter alignWithMargins="0">
    <oddFooter>&amp;C&amp;"Times New Roman,標準"&amp;10-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T65"/>
  <sheetViews>
    <sheetView workbookViewId="0" topLeftCell="A1">
      <selection activeCell="A2" sqref="A2"/>
    </sheetView>
  </sheetViews>
  <sheetFormatPr defaultColWidth="8.796875" defaultRowHeight="14.25"/>
  <cols>
    <col min="1" max="1" width="0.6953125" style="0" customWidth="1"/>
    <col min="2" max="2" width="11.19921875" style="0" customWidth="1"/>
    <col min="3" max="4" width="10.69921875" style="0" customWidth="1"/>
    <col min="5" max="5" width="14" style="0" customWidth="1"/>
    <col min="6" max="7" width="10.69921875" style="0" customWidth="1"/>
    <col min="8" max="8" width="14" style="0" customWidth="1"/>
    <col min="9" max="9" width="7.19921875" style="0" customWidth="1"/>
    <col min="10" max="10" width="7.5" style="0" customWidth="1"/>
    <col min="11" max="11" width="14.09765625" style="0" customWidth="1"/>
    <col min="12" max="12" width="7.19921875" style="0" customWidth="1"/>
    <col min="13" max="13" width="7.3984375" style="0" customWidth="1"/>
    <col min="14" max="14" width="14.09765625" style="0" customWidth="1"/>
    <col min="15" max="15" width="7" style="0" customWidth="1"/>
    <col min="16" max="16" width="7.19921875" style="0" customWidth="1"/>
    <col min="17" max="17" width="14" style="0" customWidth="1"/>
    <col min="18" max="18" width="11.19921875" style="0" customWidth="1"/>
    <col min="19" max="20" width="6.59765625" style="0" customWidth="1"/>
    <col min="21" max="21" width="12.59765625" style="0" customWidth="1"/>
    <col min="22" max="23" width="6.59765625" style="0" customWidth="1"/>
    <col min="24" max="24" width="10.59765625" style="0" customWidth="1"/>
    <col min="25" max="26" width="6.59765625" style="0" customWidth="1"/>
    <col min="27" max="27" width="11.59765625" style="0" customWidth="1"/>
    <col min="28" max="28" width="5.8984375" style="0" customWidth="1"/>
    <col min="29" max="29" width="6.09765625" style="0" customWidth="1"/>
    <col min="30" max="30" width="11.09765625" style="0" customWidth="1"/>
    <col min="31" max="31" width="6.59765625" style="0" customWidth="1"/>
    <col min="32" max="32" width="5.5" style="0" customWidth="1"/>
    <col min="33" max="33" width="5.09765625" style="0" customWidth="1"/>
    <col min="34" max="34" width="10.3984375" style="0" customWidth="1"/>
    <col min="35" max="35" width="6.69921875" style="0" customWidth="1"/>
    <col min="36" max="36" width="5.09765625" style="0" customWidth="1"/>
    <col min="37" max="37" width="5.8984375" style="0" customWidth="1"/>
    <col min="38" max="38" width="10.3984375" style="0" customWidth="1"/>
    <col min="39" max="39" width="7.3984375" style="0" customWidth="1"/>
    <col min="40" max="40" width="11.19921875" style="0" customWidth="1"/>
    <col min="41" max="41" width="7.8984375" style="0" customWidth="1"/>
    <col min="42" max="42" width="8.5" style="0" customWidth="1"/>
    <col min="43" max="43" width="12" style="0" customWidth="1"/>
    <col min="45" max="45" width="7.19921875" style="0" customWidth="1"/>
    <col min="46" max="46" width="7.3984375" style="0" customWidth="1"/>
    <col min="47" max="47" width="11.19921875" style="0" customWidth="1"/>
    <col min="48" max="48" width="9.59765625" style="0" customWidth="1"/>
    <col min="49" max="49" width="7.59765625" style="0" customWidth="1"/>
    <col min="50" max="50" width="8.59765625" style="0" customWidth="1"/>
    <col min="51" max="51" width="12.3984375" style="0" customWidth="1"/>
    <col min="52" max="52" width="10" style="0" customWidth="1"/>
    <col min="53" max="53" width="8.59765625" style="0" customWidth="1"/>
    <col min="54" max="54" width="8.69921875" style="0" customWidth="1"/>
    <col min="55" max="55" width="14.09765625" style="0" customWidth="1"/>
    <col min="56" max="56" width="12.19921875" style="0" customWidth="1"/>
  </cols>
  <sheetData>
    <row r="1" spans="3:41" ht="22.5" customHeight="1">
      <c r="C1" s="3" t="s">
        <v>1393</v>
      </c>
      <c r="S1" s="3" t="s">
        <v>1394</v>
      </c>
      <c r="AO1" s="3" t="s">
        <v>1394</v>
      </c>
    </row>
    <row r="2" spans="2:51" ht="18.75" customHeight="1">
      <c r="B2" s="1" t="s">
        <v>613</v>
      </c>
      <c r="F2" s="582"/>
      <c r="G2" s="582"/>
      <c r="H2" s="582"/>
      <c r="I2" s="582" t="s">
        <v>1395</v>
      </c>
      <c r="J2" s="582"/>
      <c r="K2" s="582"/>
      <c r="R2" s="1" t="s">
        <v>613</v>
      </c>
      <c r="X2" s="582"/>
      <c r="Y2" s="583"/>
      <c r="Z2" s="583"/>
      <c r="AA2" s="583"/>
      <c r="AB2" s="582"/>
      <c r="AC2" s="582"/>
      <c r="AD2" s="582"/>
      <c r="AN2" s="1" t="s">
        <v>613</v>
      </c>
      <c r="AR2" s="584"/>
      <c r="AT2" s="585"/>
      <c r="AU2" s="585"/>
      <c r="AW2" s="584"/>
      <c r="AX2" s="584"/>
      <c r="AY2" s="584"/>
    </row>
    <row r="3" spans="1:56" ht="15" customHeight="1">
      <c r="A3" s="240"/>
      <c r="B3" s="586" t="s">
        <v>1396</v>
      </c>
      <c r="C3" s="587" t="s">
        <v>614</v>
      </c>
      <c r="D3" s="136"/>
      <c r="E3" s="137"/>
      <c r="F3" s="138" t="s">
        <v>615</v>
      </c>
      <c r="G3" s="136"/>
      <c r="H3" s="136"/>
      <c r="I3" s="116">
        <v>49</v>
      </c>
      <c r="J3" s="136" t="s">
        <v>616</v>
      </c>
      <c r="K3" s="137"/>
      <c r="L3" s="117">
        <v>50</v>
      </c>
      <c r="M3" s="136" t="s">
        <v>617</v>
      </c>
      <c r="N3" s="137"/>
      <c r="O3" s="117">
        <v>51</v>
      </c>
      <c r="P3" s="136" t="s">
        <v>77</v>
      </c>
      <c r="Q3" s="136"/>
      <c r="R3" s="586" t="s">
        <v>1396</v>
      </c>
      <c r="S3" s="117">
        <v>52</v>
      </c>
      <c r="T3" s="588" t="s">
        <v>80</v>
      </c>
      <c r="U3" s="589"/>
      <c r="V3" s="117">
        <v>53</v>
      </c>
      <c r="W3" s="136" t="s">
        <v>85</v>
      </c>
      <c r="X3" s="137"/>
      <c r="Y3" s="117">
        <v>54</v>
      </c>
      <c r="Z3" s="136" t="s">
        <v>91</v>
      </c>
      <c r="AA3" s="136"/>
      <c r="AB3" s="136" t="s">
        <v>1397</v>
      </c>
      <c r="AC3" s="136"/>
      <c r="AD3" s="136"/>
      <c r="AE3" s="137"/>
      <c r="AF3" s="117">
        <v>55</v>
      </c>
      <c r="AG3" s="136" t="s">
        <v>1398</v>
      </c>
      <c r="AH3" s="136"/>
      <c r="AI3" s="241"/>
      <c r="AJ3" s="117">
        <v>56</v>
      </c>
      <c r="AK3" s="243" t="s">
        <v>1399</v>
      </c>
      <c r="AL3" s="243"/>
      <c r="AM3" s="590"/>
      <c r="AN3" s="586" t="s">
        <v>1396</v>
      </c>
      <c r="AO3" s="117">
        <v>57</v>
      </c>
      <c r="AP3" s="136" t="s">
        <v>1400</v>
      </c>
      <c r="AQ3" s="136"/>
      <c r="AR3" s="241"/>
      <c r="AS3" s="117">
        <v>58</v>
      </c>
      <c r="AT3" s="136" t="s">
        <v>112</v>
      </c>
      <c r="AU3" s="136"/>
      <c r="AV3" s="591"/>
      <c r="AW3" s="116">
        <v>59</v>
      </c>
      <c r="AX3" s="243" t="s">
        <v>0</v>
      </c>
      <c r="AY3" s="243"/>
      <c r="AZ3" s="592"/>
      <c r="BA3" s="117">
        <v>60</v>
      </c>
      <c r="BB3" s="136" t="s">
        <v>118</v>
      </c>
      <c r="BC3" s="136"/>
      <c r="BD3" s="240"/>
    </row>
    <row r="4" spans="2:56" ht="13.5" customHeight="1">
      <c r="B4" s="593"/>
      <c r="C4" s="594" t="s">
        <v>618</v>
      </c>
      <c r="D4" s="595" t="s">
        <v>619</v>
      </c>
      <c r="E4" s="596" t="s">
        <v>620</v>
      </c>
      <c r="F4" s="597" t="s">
        <v>618</v>
      </c>
      <c r="G4" s="595" t="s">
        <v>619</v>
      </c>
      <c r="H4" s="598" t="s">
        <v>620</v>
      </c>
      <c r="I4" s="599" t="s">
        <v>618</v>
      </c>
      <c r="J4" s="174" t="s">
        <v>619</v>
      </c>
      <c r="K4" s="600" t="s">
        <v>620</v>
      </c>
      <c r="L4" s="599" t="s">
        <v>618</v>
      </c>
      <c r="M4" s="174" t="s">
        <v>619</v>
      </c>
      <c r="N4" s="600" t="s">
        <v>620</v>
      </c>
      <c r="O4" s="599" t="s">
        <v>618</v>
      </c>
      <c r="P4" s="174" t="s">
        <v>619</v>
      </c>
      <c r="Q4" s="601" t="s">
        <v>620</v>
      </c>
      <c r="R4" s="593"/>
      <c r="S4" s="599" t="s">
        <v>618</v>
      </c>
      <c r="T4" s="174" t="s">
        <v>619</v>
      </c>
      <c r="U4" s="600" t="s">
        <v>620</v>
      </c>
      <c r="V4" s="599" t="s">
        <v>618</v>
      </c>
      <c r="W4" s="174" t="s">
        <v>619</v>
      </c>
      <c r="X4" s="600" t="s">
        <v>620</v>
      </c>
      <c r="Y4" s="599" t="s">
        <v>618</v>
      </c>
      <c r="Z4" s="174" t="s">
        <v>619</v>
      </c>
      <c r="AA4" s="601" t="s">
        <v>620</v>
      </c>
      <c r="AB4" s="599" t="s">
        <v>618</v>
      </c>
      <c r="AC4" s="174" t="s">
        <v>619</v>
      </c>
      <c r="AD4" s="601" t="s">
        <v>620</v>
      </c>
      <c r="AE4" s="174" t="s">
        <v>621</v>
      </c>
      <c r="AF4" s="599" t="s">
        <v>618</v>
      </c>
      <c r="AG4" s="602" t="s">
        <v>619</v>
      </c>
      <c r="AH4" s="603" t="s">
        <v>1</v>
      </c>
      <c r="AI4" s="604" t="s">
        <v>622</v>
      </c>
      <c r="AJ4" s="599" t="s">
        <v>618</v>
      </c>
      <c r="AK4" s="174" t="s">
        <v>619</v>
      </c>
      <c r="AL4" s="600" t="s">
        <v>620</v>
      </c>
      <c r="AM4" s="605" t="s">
        <v>622</v>
      </c>
      <c r="AN4" s="593"/>
      <c r="AO4" s="599" t="s">
        <v>618</v>
      </c>
      <c r="AP4" s="174" t="s">
        <v>619</v>
      </c>
      <c r="AQ4" s="600" t="s">
        <v>620</v>
      </c>
      <c r="AR4" s="604" t="s">
        <v>622</v>
      </c>
      <c r="AS4" s="599" t="s">
        <v>618</v>
      </c>
      <c r="AT4" s="174" t="s">
        <v>619</v>
      </c>
      <c r="AU4" s="600" t="s">
        <v>620</v>
      </c>
      <c r="AV4" s="606" t="s">
        <v>622</v>
      </c>
      <c r="AW4" s="599" t="s">
        <v>618</v>
      </c>
      <c r="AX4" s="174" t="s">
        <v>619</v>
      </c>
      <c r="AY4" s="600" t="s">
        <v>620</v>
      </c>
      <c r="AZ4" s="604" t="s">
        <v>622</v>
      </c>
      <c r="BA4" s="599" t="s">
        <v>618</v>
      </c>
      <c r="BB4" s="174" t="s">
        <v>619</v>
      </c>
      <c r="BC4" s="600" t="s">
        <v>620</v>
      </c>
      <c r="BD4" s="606" t="s">
        <v>622</v>
      </c>
    </row>
    <row r="5" spans="1:56" ht="16.5" customHeight="1">
      <c r="A5" s="298"/>
      <c r="B5" s="607"/>
      <c r="C5" s="608"/>
      <c r="D5" s="144"/>
      <c r="E5" s="115" t="s">
        <v>623</v>
      </c>
      <c r="F5" s="211"/>
      <c r="G5" s="144"/>
      <c r="H5" s="609" t="s">
        <v>623</v>
      </c>
      <c r="I5" s="610"/>
      <c r="J5" s="175"/>
      <c r="K5" s="611" t="s">
        <v>623</v>
      </c>
      <c r="L5" s="610"/>
      <c r="M5" s="175"/>
      <c r="N5" s="611" t="s">
        <v>623</v>
      </c>
      <c r="O5" s="610"/>
      <c r="P5" s="175"/>
      <c r="Q5" s="612" t="s">
        <v>623</v>
      </c>
      <c r="R5" s="607"/>
      <c r="S5" s="610"/>
      <c r="T5" s="175"/>
      <c r="U5" s="611" t="s">
        <v>623</v>
      </c>
      <c r="V5" s="610"/>
      <c r="W5" s="175"/>
      <c r="X5" s="611" t="s">
        <v>623</v>
      </c>
      <c r="Y5" s="610"/>
      <c r="Z5" s="175"/>
      <c r="AA5" s="612" t="s">
        <v>623</v>
      </c>
      <c r="AB5" s="610"/>
      <c r="AC5" s="175"/>
      <c r="AD5" s="612" t="s">
        <v>623</v>
      </c>
      <c r="AE5" s="175"/>
      <c r="AF5" s="610"/>
      <c r="AG5" s="613"/>
      <c r="AH5" s="611" t="s">
        <v>623</v>
      </c>
      <c r="AI5" s="614" t="s">
        <v>624</v>
      </c>
      <c r="AJ5" s="610"/>
      <c r="AK5" s="175"/>
      <c r="AL5" s="615" t="s">
        <v>623</v>
      </c>
      <c r="AM5" s="616" t="s">
        <v>624</v>
      </c>
      <c r="AN5" s="607"/>
      <c r="AO5" s="610"/>
      <c r="AP5" s="175"/>
      <c r="AQ5" s="611" t="s">
        <v>623</v>
      </c>
      <c r="AR5" s="614" t="s">
        <v>624</v>
      </c>
      <c r="AS5" s="610"/>
      <c r="AT5" s="175"/>
      <c r="AU5" s="611" t="s">
        <v>623</v>
      </c>
      <c r="AV5" s="617" t="s">
        <v>624</v>
      </c>
      <c r="AW5" s="610"/>
      <c r="AX5" s="175"/>
      <c r="AY5" s="611" t="s">
        <v>623</v>
      </c>
      <c r="AZ5" s="614" t="s">
        <v>624</v>
      </c>
      <c r="BA5" s="610"/>
      <c r="BB5" s="175"/>
      <c r="BC5" s="611" t="s">
        <v>623</v>
      </c>
      <c r="BD5" s="617" t="s">
        <v>624</v>
      </c>
    </row>
    <row r="6" spans="2:176" ht="6" customHeight="1">
      <c r="B6" s="618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  <c r="Q6" s="619"/>
      <c r="R6" s="618"/>
      <c r="S6" s="619"/>
      <c r="T6" s="619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1"/>
      <c r="AJ6" s="619"/>
      <c r="AK6" s="619"/>
      <c r="AL6" s="619"/>
      <c r="AM6" s="1"/>
      <c r="AN6" s="618"/>
      <c r="AO6" s="619"/>
      <c r="AP6" s="619"/>
      <c r="AQ6" s="619"/>
      <c r="AR6" s="1"/>
      <c r="AS6" s="619"/>
      <c r="AT6" s="619"/>
      <c r="AU6" s="619"/>
      <c r="AV6" s="1"/>
      <c r="AW6" s="619"/>
      <c r="AX6" s="619"/>
      <c r="AY6" s="619"/>
      <c r="AZ6" s="1"/>
      <c r="BA6" s="619"/>
      <c r="BB6" s="619"/>
      <c r="BC6" s="619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</row>
    <row r="7" spans="2:176" s="620" customFormat="1" ht="15.75" customHeight="1">
      <c r="B7" s="621" t="s">
        <v>625</v>
      </c>
      <c r="C7" s="622">
        <v>7802</v>
      </c>
      <c r="D7" s="622">
        <v>59501</v>
      </c>
      <c r="E7" s="622">
        <v>293526615</v>
      </c>
      <c r="F7" s="622">
        <v>2539</v>
      </c>
      <c r="G7" s="622">
        <v>26886</v>
      </c>
      <c r="H7" s="622">
        <v>234559760</v>
      </c>
      <c r="I7" s="622">
        <v>3</v>
      </c>
      <c r="J7" s="622">
        <v>21</v>
      </c>
      <c r="K7" s="622">
        <v>30619</v>
      </c>
      <c r="L7" s="622">
        <v>188</v>
      </c>
      <c r="M7" s="622">
        <v>1501</v>
      </c>
      <c r="N7" s="622">
        <v>14583561</v>
      </c>
      <c r="O7" s="622">
        <v>429</v>
      </c>
      <c r="P7" s="622">
        <v>5620</v>
      </c>
      <c r="Q7" s="622">
        <v>62737707</v>
      </c>
      <c r="R7" s="621" t="s">
        <v>625</v>
      </c>
      <c r="S7" s="622">
        <v>516</v>
      </c>
      <c r="T7" s="622">
        <v>4547</v>
      </c>
      <c r="U7" s="622">
        <v>52507804</v>
      </c>
      <c r="V7" s="622">
        <v>815</v>
      </c>
      <c r="W7" s="622">
        <v>9285</v>
      </c>
      <c r="X7" s="622">
        <v>67691863</v>
      </c>
      <c r="Y7" s="622">
        <v>588</v>
      </c>
      <c r="Z7" s="622">
        <v>5912</v>
      </c>
      <c r="AA7" s="622">
        <v>37008206</v>
      </c>
      <c r="AB7" s="622">
        <v>5263</v>
      </c>
      <c r="AC7" s="622">
        <v>32615</v>
      </c>
      <c r="AD7" s="622">
        <v>58966855</v>
      </c>
      <c r="AE7" s="622">
        <v>620053</v>
      </c>
      <c r="AF7" s="622">
        <v>23</v>
      </c>
      <c r="AG7" s="622">
        <v>2845</v>
      </c>
      <c r="AH7" s="622">
        <v>9982351</v>
      </c>
      <c r="AI7" s="622">
        <v>155675</v>
      </c>
      <c r="AJ7" s="622">
        <v>925</v>
      </c>
      <c r="AK7" s="622">
        <v>3406</v>
      </c>
      <c r="AL7" s="622">
        <v>5037450</v>
      </c>
      <c r="AM7" s="622">
        <v>91265</v>
      </c>
      <c r="AN7" s="621" t="s">
        <v>625</v>
      </c>
      <c r="AO7" s="622">
        <v>1657</v>
      </c>
      <c r="AP7" s="622">
        <v>11024</v>
      </c>
      <c r="AQ7" s="622">
        <v>14227432</v>
      </c>
      <c r="AR7" s="622">
        <v>118899</v>
      </c>
      <c r="AS7" s="622">
        <v>382</v>
      </c>
      <c r="AT7" s="622">
        <v>2707</v>
      </c>
      <c r="AU7" s="622">
        <v>9952444</v>
      </c>
      <c r="AV7" s="622">
        <v>17329</v>
      </c>
      <c r="AW7" s="622">
        <v>526</v>
      </c>
      <c r="AX7" s="622">
        <v>2263</v>
      </c>
      <c r="AY7" s="622">
        <v>4806271</v>
      </c>
      <c r="AZ7" s="622">
        <v>73015</v>
      </c>
      <c r="BA7" s="622">
        <v>1750</v>
      </c>
      <c r="BB7" s="622">
        <v>10370</v>
      </c>
      <c r="BC7" s="622">
        <v>14960907</v>
      </c>
      <c r="BD7" s="622">
        <v>163870</v>
      </c>
      <c r="BE7" s="623"/>
      <c r="BF7" s="623"/>
      <c r="BG7" s="623"/>
      <c r="BH7" s="623"/>
      <c r="BI7" s="623"/>
      <c r="BJ7" s="623"/>
      <c r="BK7" s="623"/>
      <c r="BL7" s="623"/>
      <c r="BM7" s="623"/>
      <c r="BN7" s="623"/>
      <c r="BO7" s="623"/>
      <c r="BP7" s="623"/>
      <c r="BQ7" s="623"/>
      <c r="BR7" s="623"/>
      <c r="BS7" s="623"/>
      <c r="BT7" s="623"/>
      <c r="BU7" s="623"/>
      <c r="BV7" s="623"/>
      <c r="BW7" s="623"/>
      <c r="BX7" s="623"/>
      <c r="BY7" s="623"/>
      <c r="BZ7" s="623"/>
      <c r="CA7" s="623"/>
      <c r="CB7" s="623"/>
      <c r="CC7" s="623"/>
      <c r="CD7" s="623"/>
      <c r="CE7" s="623"/>
      <c r="CF7" s="623"/>
      <c r="CG7" s="623"/>
      <c r="CH7" s="623"/>
      <c r="CI7" s="623"/>
      <c r="CJ7" s="623"/>
      <c r="CK7" s="623"/>
      <c r="CL7" s="623"/>
      <c r="CM7" s="623"/>
      <c r="CN7" s="623"/>
      <c r="CO7" s="623"/>
      <c r="CP7" s="623"/>
      <c r="CQ7" s="623"/>
      <c r="CR7" s="623"/>
      <c r="CS7" s="623"/>
      <c r="CT7" s="623"/>
      <c r="CU7" s="623"/>
      <c r="CV7" s="623"/>
      <c r="CW7" s="623"/>
      <c r="CX7" s="623"/>
      <c r="CY7" s="623"/>
      <c r="CZ7" s="623"/>
      <c r="DA7" s="623"/>
      <c r="DB7" s="623"/>
      <c r="DC7" s="623"/>
      <c r="DD7" s="623"/>
      <c r="DE7" s="623"/>
      <c r="DF7" s="623"/>
      <c r="DG7" s="623"/>
      <c r="DH7" s="623"/>
      <c r="DI7" s="623"/>
      <c r="DJ7" s="623"/>
      <c r="DK7" s="623"/>
      <c r="DL7" s="623"/>
      <c r="DM7" s="623"/>
      <c r="DN7" s="623"/>
      <c r="DO7" s="623"/>
      <c r="DP7" s="623"/>
      <c r="DQ7" s="623"/>
      <c r="DR7" s="623"/>
      <c r="DS7" s="623"/>
      <c r="DT7" s="623"/>
      <c r="DU7" s="623"/>
      <c r="DV7" s="623"/>
      <c r="DW7" s="623"/>
      <c r="DX7" s="623"/>
      <c r="DY7" s="623"/>
      <c r="DZ7" s="623"/>
      <c r="EA7" s="623"/>
      <c r="EB7" s="623"/>
      <c r="EC7" s="623"/>
      <c r="ED7" s="623"/>
      <c r="EE7" s="623"/>
      <c r="EF7" s="623"/>
      <c r="EG7" s="623"/>
      <c r="EH7" s="623"/>
      <c r="EI7" s="623"/>
      <c r="EJ7" s="623"/>
      <c r="EK7" s="623"/>
      <c r="EL7" s="623"/>
      <c r="EM7" s="623"/>
      <c r="EN7" s="623"/>
      <c r="EO7" s="623"/>
      <c r="EP7" s="623"/>
      <c r="EQ7" s="623"/>
      <c r="ER7" s="623"/>
      <c r="ES7" s="623"/>
      <c r="ET7" s="623"/>
      <c r="EU7" s="623"/>
      <c r="EV7" s="623"/>
      <c r="EW7" s="623"/>
      <c r="EX7" s="623"/>
      <c r="EY7" s="623"/>
      <c r="EZ7" s="623"/>
      <c r="FA7" s="623"/>
      <c r="FB7" s="623"/>
      <c r="FC7" s="623"/>
      <c r="FD7" s="623"/>
      <c r="FE7" s="623"/>
      <c r="FF7" s="623"/>
      <c r="FG7" s="623"/>
      <c r="FH7" s="623"/>
      <c r="FI7" s="623"/>
      <c r="FJ7" s="623"/>
      <c r="FK7" s="623"/>
      <c r="FL7" s="623"/>
      <c r="FM7" s="623"/>
      <c r="FN7" s="623"/>
      <c r="FO7" s="623"/>
      <c r="FP7" s="623"/>
      <c r="FQ7" s="623"/>
      <c r="FR7" s="623"/>
      <c r="FS7" s="623"/>
      <c r="FT7" s="623"/>
    </row>
    <row r="8" spans="2:176" ht="11.25" customHeight="1">
      <c r="B8" s="624" t="s">
        <v>626</v>
      </c>
      <c r="C8" s="106">
        <v>131</v>
      </c>
      <c r="D8" s="106">
        <v>584</v>
      </c>
      <c r="E8" s="106">
        <v>698606</v>
      </c>
      <c r="F8" s="106">
        <v>11</v>
      </c>
      <c r="G8" s="106">
        <v>91</v>
      </c>
      <c r="H8" s="106">
        <v>198674</v>
      </c>
      <c r="I8" s="106">
        <v>0</v>
      </c>
      <c r="J8" s="106">
        <v>0</v>
      </c>
      <c r="K8" s="625">
        <v>0</v>
      </c>
      <c r="L8" s="106">
        <v>0</v>
      </c>
      <c r="M8" s="106">
        <v>0</v>
      </c>
      <c r="N8" s="625">
        <v>0</v>
      </c>
      <c r="O8" s="106">
        <v>4</v>
      </c>
      <c r="P8" s="106">
        <v>58</v>
      </c>
      <c r="Q8" s="106">
        <v>102855</v>
      </c>
      <c r="R8" s="624" t="s">
        <v>626</v>
      </c>
      <c r="S8" s="106">
        <v>1</v>
      </c>
      <c r="T8" s="106">
        <v>8</v>
      </c>
      <c r="U8" s="625" t="s">
        <v>127</v>
      </c>
      <c r="V8" s="106">
        <v>1</v>
      </c>
      <c r="W8" s="106">
        <v>6</v>
      </c>
      <c r="X8" s="625" t="s">
        <v>127</v>
      </c>
      <c r="Y8" s="106">
        <v>5</v>
      </c>
      <c r="Z8" s="106">
        <v>19</v>
      </c>
      <c r="AA8" s="106">
        <v>29843</v>
      </c>
      <c r="AB8" s="106">
        <v>120</v>
      </c>
      <c r="AC8" s="106">
        <v>493</v>
      </c>
      <c r="AD8" s="106">
        <v>499932</v>
      </c>
      <c r="AE8" s="106">
        <v>8314</v>
      </c>
      <c r="AF8" s="106">
        <v>0</v>
      </c>
      <c r="AG8" s="106">
        <v>0</v>
      </c>
      <c r="AH8" s="106">
        <v>0</v>
      </c>
      <c r="AI8" s="106">
        <v>0</v>
      </c>
      <c r="AJ8" s="106">
        <v>21</v>
      </c>
      <c r="AK8" s="106">
        <v>64</v>
      </c>
      <c r="AL8" s="106">
        <v>48290</v>
      </c>
      <c r="AM8" s="106">
        <v>791</v>
      </c>
      <c r="AN8" s="624" t="s">
        <v>626</v>
      </c>
      <c r="AO8" s="106">
        <v>44</v>
      </c>
      <c r="AP8" s="106">
        <v>225</v>
      </c>
      <c r="AQ8" s="106">
        <v>248556</v>
      </c>
      <c r="AR8" s="106">
        <v>3703</v>
      </c>
      <c r="AS8" s="106">
        <v>1</v>
      </c>
      <c r="AT8" s="106">
        <v>2</v>
      </c>
      <c r="AU8" s="625" t="s">
        <v>127</v>
      </c>
      <c r="AV8" s="106">
        <v>41</v>
      </c>
      <c r="AW8" s="106">
        <v>16</v>
      </c>
      <c r="AX8" s="106">
        <v>81</v>
      </c>
      <c r="AY8" s="106">
        <v>85810</v>
      </c>
      <c r="AZ8" s="106">
        <v>1399</v>
      </c>
      <c r="BA8" s="106">
        <v>38</v>
      </c>
      <c r="BB8" s="106">
        <v>121</v>
      </c>
      <c r="BC8" s="106">
        <v>117196</v>
      </c>
      <c r="BD8" s="106">
        <v>2380</v>
      </c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2:176" ht="11.25" customHeight="1">
      <c r="B9" s="624" t="s">
        <v>627</v>
      </c>
      <c r="C9" s="106">
        <v>93</v>
      </c>
      <c r="D9" s="106">
        <v>499</v>
      </c>
      <c r="E9" s="106">
        <v>1854580</v>
      </c>
      <c r="F9" s="106">
        <v>15</v>
      </c>
      <c r="G9" s="106">
        <v>146</v>
      </c>
      <c r="H9" s="106">
        <v>1502021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3</v>
      </c>
      <c r="P9" s="106">
        <v>42</v>
      </c>
      <c r="Q9" s="106">
        <v>888119</v>
      </c>
      <c r="R9" s="624" t="s">
        <v>627</v>
      </c>
      <c r="S9" s="106">
        <v>2</v>
      </c>
      <c r="T9" s="106">
        <v>16</v>
      </c>
      <c r="U9" s="106">
        <v>49221</v>
      </c>
      <c r="V9" s="106">
        <v>6</v>
      </c>
      <c r="W9" s="106">
        <v>55</v>
      </c>
      <c r="X9" s="106">
        <v>359404</v>
      </c>
      <c r="Y9" s="106">
        <v>4</v>
      </c>
      <c r="Z9" s="106">
        <v>33</v>
      </c>
      <c r="AA9" s="106">
        <v>205277</v>
      </c>
      <c r="AB9" s="106">
        <v>78</v>
      </c>
      <c r="AC9" s="106">
        <v>353</v>
      </c>
      <c r="AD9" s="106">
        <v>352559</v>
      </c>
      <c r="AE9" s="106">
        <v>4193</v>
      </c>
      <c r="AF9" s="106">
        <v>0</v>
      </c>
      <c r="AG9" s="106">
        <v>0</v>
      </c>
      <c r="AH9" s="625">
        <v>0</v>
      </c>
      <c r="AI9" s="106">
        <v>0</v>
      </c>
      <c r="AJ9" s="106">
        <v>7</v>
      </c>
      <c r="AK9" s="106">
        <v>9</v>
      </c>
      <c r="AL9" s="106">
        <v>2550</v>
      </c>
      <c r="AM9" s="106">
        <v>264</v>
      </c>
      <c r="AN9" s="624" t="s">
        <v>627</v>
      </c>
      <c r="AO9" s="106">
        <v>27</v>
      </c>
      <c r="AP9" s="106">
        <v>133</v>
      </c>
      <c r="AQ9" s="106">
        <v>118232</v>
      </c>
      <c r="AR9" s="106">
        <v>1530</v>
      </c>
      <c r="AS9" s="106">
        <v>2</v>
      </c>
      <c r="AT9" s="106">
        <v>4</v>
      </c>
      <c r="AU9" s="106">
        <v>12641</v>
      </c>
      <c r="AV9" s="106">
        <v>90</v>
      </c>
      <c r="AW9" s="106">
        <v>13</v>
      </c>
      <c r="AX9" s="106">
        <v>42</v>
      </c>
      <c r="AY9" s="106">
        <v>58692</v>
      </c>
      <c r="AZ9" s="106">
        <v>661</v>
      </c>
      <c r="BA9" s="106">
        <v>29</v>
      </c>
      <c r="BB9" s="106">
        <v>165</v>
      </c>
      <c r="BC9" s="106">
        <v>160444</v>
      </c>
      <c r="BD9" s="106">
        <v>1648</v>
      </c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2:176" ht="11.25" customHeight="1">
      <c r="B10" s="624" t="s">
        <v>628</v>
      </c>
      <c r="C10" s="106">
        <v>180</v>
      </c>
      <c r="D10" s="106">
        <v>1886</v>
      </c>
      <c r="E10" s="106">
        <v>6811464</v>
      </c>
      <c r="F10" s="106">
        <v>69</v>
      </c>
      <c r="G10" s="106">
        <v>924</v>
      </c>
      <c r="H10" s="106">
        <v>4504602</v>
      </c>
      <c r="I10" s="106">
        <v>0</v>
      </c>
      <c r="J10" s="106">
        <v>0</v>
      </c>
      <c r="K10" s="625">
        <v>0</v>
      </c>
      <c r="L10" s="106">
        <v>1</v>
      </c>
      <c r="M10" s="106">
        <v>3</v>
      </c>
      <c r="N10" s="625" t="s">
        <v>127</v>
      </c>
      <c r="O10" s="106">
        <v>6</v>
      </c>
      <c r="P10" s="106">
        <v>58</v>
      </c>
      <c r="Q10" s="106">
        <v>123988</v>
      </c>
      <c r="R10" s="624" t="s">
        <v>628</v>
      </c>
      <c r="S10" s="106">
        <v>23</v>
      </c>
      <c r="T10" s="106">
        <v>339</v>
      </c>
      <c r="U10" s="106">
        <v>2129187</v>
      </c>
      <c r="V10" s="106">
        <v>20</v>
      </c>
      <c r="W10" s="106">
        <v>216</v>
      </c>
      <c r="X10" s="106">
        <v>1257352</v>
      </c>
      <c r="Y10" s="106">
        <v>19</v>
      </c>
      <c r="Z10" s="106">
        <v>308</v>
      </c>
      <c r="AA10" s="106">
        <v>981475</v>
      </c>
      <c r="AB10" s="106">
        <v>111</v>
      </c>
      <c r="AC10" s="106">
        <v>962</v>
      </c>
      <c r="AD10" s="106">
        <v>2306862</v>
      </c>
      <c r="AE10" s="106">
        <v>19920</v>
      </c>
      <c r="AF10" s="106">
        <v>1</v>
      </c>
      <c r="AG10" s="106">
        <v>253</v>
      </c>
      <c r="AH10" s="625" t="s">
        <v>127</v>
      </c>
      <c r="AI10" s="106">
        <v>11374</v>
      </c>
      <c r="AJ10" s="106">
        <v>24</v>
      </c>
      <c r="AK10" s="106">
        <v>85</v>
      </c>
      <c r="AL10" s="106">
        <v>110334</v>
      </c>
      <c r="AM10" s="106">
        <v>2386</v>
      </c>
      <c r="AN10" s="624" t="s">
        <v>628</v>
      </c>
      <c r="AO10" s="106">
        <v>27</v>
      </c>
      <c r="AP10" s="106">
        <v>147</v>
      </c>
      <c r="AQ10" s="106">
        <v>165220</v>
      </c>
      <c r="AR10" s="106">
        <v>1527</v>
      </c>
      <c r="AS10" s="106">
        <v>29</v>
      </c>
      <c r="AT10" s="106">
        <v>316</v>
      </c>
      <c r="AU10" s="106">
        <v>1151684</v>
      </c>
      <c r="AV10" s="106">
        <v>903</v>
      </c>
      <c r="AW10" s="106">
        <v>5</v>
      </c>
      <c r="AX10" s="106">
        <v>14</v>
      </c>
      <c r="AY10" s="106">
        <v>15257</v>
      </c>
      <c r="AZ10" s="106">
        <v>2169</v>
      </c>
      <c r="BA10" s="106">
        <v>25</v>
      </c>
      <c r="BB10" s="106">
        <v>147</v>
      </c>
      <c r="BC10" s="106">
        <v>201537</v>
      </c>
      <c r="BD10" s="106">
        <v>1561</v>
      </c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2:176" ht="11.25" customHeight="1">
      <c r="B11" s="624" t="s">
        <v>629</v>
      </c>
      <c r="C11" s="106">
        <v>83</v>
      </c>
      <c r="D11" s="106">
        <v>292</v>
      </c>
      <c r="E11" s="106">
        <v>273668</v>
      </c>
      <c r="F11" s="106">
        <v>5</v>
      </c>
      <c r="G11" s="106">
        <v>21</v>
      </c>
      <c r="H11" s="106">
        <v>50500</v>
      </c>
      <c r="I11" s="106">
        <v>0</v>
      </c>
      <c r="J11" s="106">
        <v>0</v>
      </c>
      <c r="K11" s="106">
        <v>0</v>
      </c>
      <c r="L11" s="106">
        <v>1</v>
      </c>
      <c r="M11" s="106">
        <v>2</v>
      </c>
      <c r="N11" s="625" t="s">
        <v>127</v>
      </c>
      <c r="O11" s="106">
        <v>0</v>
      </c>
      <c r="P11" s="106">
        <v>0</v>
      </c>
      <c r="Q11" s="625">
        <v>0</v>
      </c>
      <c r="R11" s="624" t="s">
        <v>629</v>
      </c>
      <c r="S11" s="106">
        <v>1</v>
      </c>
      <c r="T11" s="106">
        <v>9</v>
      </c>
      <c r="U11" s="625" t="s">
        <v>127</v>
      </c>
      <c r="V11" s="106">
        <v>1</v>
      </c>
      <c r="W11" s="106">
        <v>2</v>
      </c>
      <c r="X11" s="625" t="s">
        <v>127</v>
      </c>
      <c r="Y11" s="106">
        <v>2</v>
      </c>
      <c r="Z11" s="106">
        <v>8</v>
      </c>
      <c r="AA11" s="106">
        <v>10630</v>
      </c>
      <c r="AB11" s="106">
        <v>78</v>
      </c>
      <c r="AC11" s="106">
        <v>271</v>
      </c>
      <c r="AD11" s="106">
        <v>223168</v>
      </c>
      <c r="AE11" s="106">
        <v>3507</v>
      </c>
      <c r="AF11" s="106">
        <v>0</v>
      </c>
      <c r="AG11" s="106">
        <v>0</v>
      </c>
      <c r="AH11" s="106">
        <v>0</v>
      </c>
      <c r="AI11" s="106">
        <v>0</v>
      </c>
      <c r="AJ11" s="106">
        <v>11</v>
      </c>
      <c r="AK11" s="106">
        <v>30</v>
      </c>
      <c r="AL11" s="106">
        <v>31013</v>
      </c>
      <c r="AM11" s="106">
        <v>458</v>
      </c>
      <c r="AN11" s="624" t="s">
        <v>629</v>
      </c>
      <c r="AO11" s="106">
        <v>26</v>
      </c>
      <c r="AP11" s="106">
        <v>107</v>
      </c>
      <c r="AQ11" s="106">
        <v>70905</v>
      </c>
      <c r="AR11" s="106">
        <v>1233</v>
      </c>
      <c r="AS11" s="106">
        <v>2</v>
      </c>
      <c r="AT11" s="106">
        <v>4</v>
      </c>
      <c r="AU11" s="106">
        <v>1780</v>
      </c>
      <c r="AV11" s="106">
        <v>42</v>
      </c>
      <c r="AW11" s="106">
        <v>8</v>
      </c>
      <c r="AX11" s="106">
        <v>22</v>
      </c>
      <c r="AY11" s="106">
        <v>25125</v>
      </c>
      <c r="AZ11" s="106">
        <v>789</v>
      </c>
      <c r="BA11" s="106">
        <v>31</v>
      </c>
      <c r="BB11" s="106">
        <v>108</v>
      </c>
      <c r="BC11" s="106">
        <v>94345</v>
      </c>
      <c r="BD11" s="106">
        <v>985</v>
      </c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2:176" ht="11.25" customHeight="1">
      <c r="B12" s="624" t="s">
        <v>630</v>
      </c>
      <c r="C12" s="106">
        <v>83</v>
      </c>
      <c r="D12" s="106">
        <v>484</v>
      </c>
      <c r="E12" s="106">
        <v>929473</v>
      </c>
      <c r="F12" s="106">
        <v>9</v>
      </c>
      <c r="G12" s="106">
        <v>42</v>
      </c>
      <c r="H12" s="106">
        <v>221591</v>
      </c>
      <c r="I12" s="106">
        <v>0</v>
      </c>
      <c r="J12" s="106">
        <v>0</v>
      </c>
      <c r="K12" s="106">
        <v>0</v>
      </c>
      <c r="L12" s="106">
        <v>1</v>
      </c>
      <c r="M12" s="106">
        <v>4</v>
      </c>
      <c r="N12" s="625" t="s">
        <v>127</v>
      </c>
      <c r="O12" s="106">
        <v>0</v>
      </c>
      <c r="P12" s="106">
        <v>0</v>
      </c>
      <c r="Q12" s="106">
        <v>0</v>
      </c>
      <c r="R12" s="624" t="s">
        <v>630</v>
      </c>
      <c r="S12" s="106">
        <v>2</v>
      </c>
      <c r="T12" s="106">
        <v>4</v>
      </c>
      <c r="U12" s="106">
        <v>46016</v>
      </c>
      <c r="V12" s="106">
        <v>2</v>
      </c>
      <c r="W12" s="106">
        <v>14</v>
      </c>
      <c r="X12" s="625">
        <v>61006</v>
      </c>
      <c r="Y12" s="106">
        <v>4</v>
      </c>
      <c r="Z12" s="106">
        <v>20</v>
      </c>
      <c r="AA12" s="106">
        <v>111177</v>
      </c>
      <c r="AB12" s="106">
        <v>74</v>
      </c>
      <c r="AC12" s="106">
        <v>442</v>
      </c>
      <c r="AD12" s="106">
        <v>707882</v>
      </c>
      <c r="AE12" s="106">
        <v>7092</v>
      </c>
      <c r="AF12" s="106">
        <v>1</v>
      </c>
      <c r="AG12" s="106">
        <v>1</v>
      </c>
      <c r="AH12" s="625" t="s">
        <v>127</v>
      </c>
      <c r="AI12" s="106">
        <v>13</v>
      </c>
      <c r="AJ12" s="106">
        <v>8</v>
      </c>
      <c r="AK12" s="106">
        <v>23</v>
      </c>
      <c r="AL12" s="106">
        <v>26173</v>
      </c>
      <c r="AM12" s="106">
        <v>1026</v>
      </c>
      <c r="AN12" s="624" t="s">
        <v>630</v>
      </c>
      <c r="AO12" s="106">
        <v>21</v>
      </c>
      <c r="AP12" s="106">
        <v>164</v>
      </c>
      <c r="AQ12" s="106">
        <v>175784</v>
      </c>
      <c r="AR12" s="106">
        <v>1739</v>
      </c>
      <c r="AS12" s="106">
        <v>3</v>
      </c>
      <c r="AT12" s="106">
        <v>11</v>
      </c>
      <c r="AU12" s="106">
        <v>17336</v>
      </c>
      <c r="AV12" s="106">
        <v>0</v>
      </c>
      <c r="AW12" s="106">
        <v>5</v>
      </c>
      <c r="AX12" s="106">
        <v>45</v>
      </c>
      <c r="AY12" s="106">
        <v>123096</v>
      </c>
      <c r="AZ12" s="106">
        <v>853</v>
      </c>
      <c r="BA12" s="106">
        <v>36</v>
      </c>
      <c r="BB12" s="106">
        <v>198</v>
      </c>
      <c r="BC12" s="106">
        <v>364664</v>
      </c>
      <c r="BD12" s="106">
        <v>3461</v>
      </c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2:176" ht="11.25" customHeight="1">
      <c r="B13" s="624" t="s">
        <v>631</v>
      </c>
      <c r="C13" s="106">
        <v>119</v>
      </c>
      <c r="D13" s="106">
        <v>713</v>
      </c>
      <c r="E13" s="106">
        <v>762087</v>
      </c>
      <c r="F13" s="106">
        <v>11</v>
      </c>
      <c r="G13" s="106">
        <v>52</v>
      </c>
      <c r="H13" s="106">
        <v>140729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2</v>
      </c>
      <c r="P13" s="106">
        <v>13</v>
      </c>
      <c r="Q13" s="106">
        <v>8400</v>
      </c>
      <c r="R13" s="624" t="s">
        <v>631</v>
      </c>
      <c r="S13" s="106">
        <v>1</v>
      </c>
      <c r="T13" s="106">
        <v>2</v>
      </c>
      <c r="U13" s="625" t="s">
        <v>127</v>
      </c>
      <c r="V13" s="106">
        <v>2</v>
      </c>
      <c r="W13" s="106">
        <v>8</v>
      </c>
      <c r="X13" s="106">
        <v>43911</v>
      </c>
      <c r="Y13" s="106">
        <v>6</v>
      </c>
      <c r="Z13" s="106">
        <v>29</v>
      </c>
      <c r="AA13" s="106">
        <v>86718</v>
      </c>
      <c r="AB13" s="106">
        <v>108</v>
      </c>
      <c r="AC13" s="106">
        <v>661</v>
      </c>
      <c r="AD13" s="106">
        <v>621358</v>
      </c>
      <c r="AE13" s="106">
        <v>5527</v>
      </c>
      <c r="AF13" s="106">
        <v>0</v>
      </c>
      <c r="AG13" s="106">
        <v>0</v>
      </c>
      <c r="AH13" s="106">
        <v>0</v>
      </c>
      <c r="AI13" s="106">
        <v>0</v>
      </c>
      <c r="AJ13" s="106">
        <v>12</v>
      </c>
      <c r="AK13" s="106">
        <v>28</v>
      </c>
      <c r="AL13" s="106">
        <v>13530</v>
      </c>
      <c r="AM13" s="106">
        <v>604</v>
      </c>
      <c r="AN13" s="624" t="s">
        <v>631</v>
      </c>
      <c r="AO13" s="106">
        <v>45</v>
      </c>
      <c r="AP13" s="106">
        <v>364</v>
      </c>
      <c r="AQ13" s="106">
        <v>376599</v>
      </c>
      <c r="AR13" s="106">
        <v>3154</v>
      </c>
      <c r="AS13" s="106">
        <v>4</v>
      </c>
      <c r="AT13" s="106">
        <v>26</v>
      </c>
      <c r="AU13" s="106">
        <v>77381</v>
      </c>
      <c r="AV13" s="106">
        <v>157</v>
      </c>
      <c r="AW13" s="106">
        <v>12</v>
      </c>
      <c r="AX13" s="106">
        <v>36</v>
      </c>
      <c r="AY13" s="106">
        <v>19824</v>
      </c>
      <c r="AZ13" s="106">
        <v>447</v>
      </c>
      <c r="BA13" s="106">
        <v>35</v>
      </c>
      <c r="BB13" s="106">
        <v>207</v>
      </c>
      <c r="BC13" s="106">
        <v>134024</v>
      </c>
      <c r="BD13" s="106">
        <v>1165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2:176" ht="11.25" customHeight="1">
      <c r="B14" s="624" t="s">
        <v>632</v>
      </c>
      <c r="C14" s="106">
        <v>239</v>
      </c>
      <c r="D14" s="106">
        <v>975</v>
      </c>
      <c r="E14" s="106">
        <v>2483373</v>
      </c>
      <c r="F14" s="106">
        <v>25</v>
      </c>
      <c r="G14" s="106">
        <v>174</v>
      </c>
      <c r="H14" s="106">
        <v>1447767</v>
      </c>
      <c r="I14" s="106">
        <v>0</v>
      </c>
      <c r="J14" s="106">
        <v>0</v>
      </c>
      <c r="K14" s="106">
        <v>0</v>
      </c>
      <c r="L14" s="106">
        <v>1</v>
      </c>
      <c r="M14" s="106">
        <v>4</v>
      </c>
      <c r="N14" s="625" t="s">
        <v>127</v>
      </c>
      <c r="O14" s="106">
        <v>7</v>
      </c>
      <c r="P14" s="106">
        <v>59</v>
      </c>
      <c r="Q14" s="106">
        <v>659829</v>
      </c>
      <c r="R14" s="624" t="s">
        <v>632</v>
      </c>
      <c r="S14" s="106">
        <v>5</v>
      </c>
      <c r="T14" s="106">
        <v>31</v>
      </c>
      <c r="U14" s="106">
        <v>161355</v>
      </c>
      <c r="V14" s="106">
        <v>6</v>
      </c>
      <c r="W14" s="106">
        <v>61</v>
      </c>
      <c r="X14" s="106">
        <v>369870</v>
      </c>
      <c r="Y14" s="106">
        <v>6</v>
      </c>
      <c r="Z14" s="106">
        <v>19</v>
      </c>
      <c r="AA14" s="106">
        <v>246153</v>
      </c>
      <c r="AB14" s="106">
        <v>214</v>
      </c>
      <c r="AC14" s="106">
        <v>801</v>
      </c>
      <c r="AD14" s="106">
        <v>1035606</v>
      </c>
      <c r="AE14" s="106">
        <v>13810</v>
      </c>
      <c r="AF14" s="106">
        <v>0</v>
      </c>
      <c r="AG14" s="106">
        <v>0</v>
      </c>
      <c r="AH14" s="625">
        <v>0</v>
      </c>
      <c r="AI14" s="106">
        <v>0</v>
      </c>
      <c r="AJ14" s="106">
        <v>88</v>
      </c>
      <c r="AK14" s="106">
        <v>285</v>
      </c>
      <c r="AL14" s="106">
        <v>392241</v>
      </c>
      <c r="AM14" s="106">
        <v>6751</v>
      </c>
      <c r="AN14" s="624" t="s">
        <v>632</v>
      </c>
      <c r="AO14" s="106">
        <v>42</v>
      </c>
      <c r="AP14" s="106">
        <v>167</v>
      </c>
      <c r="AQ14" s="106">
        <v>145302</v>
      </c>
      <c r="AR14" s="106">
        <v>1227</v>
      </c>
      <c r="AS14" s="106">
        <v>2</v>
      </c>
      <c r="AT14" s="106">
        <v>2</v>
      </c>
      <c r="AU14" s="106">
        <v>475</v>
      </c>
      <c r="AV14" s="106">
        <v>56</v>
      </c>
      <c r="AW14" s="106">
        <v>20</v>
      </c>
      <c r="AX14" s="106">
        <v>92</v>
      </c>
      <c r="AY14" s="106">
        <v>99237</v>
      </c>
      <c r="AZ14" s="106">
        <v>1446</v>
      </c>
      <c r="BA14" s="106">
        <v>62</v>
      </c>
      <c r="BB14" s="106">
        <v>255</v>
      </c>
      <c r="BC14" s="106">
        <v>398351</v>
      </c>
      <c r="BD14" s="106">
        <v>4330</v>
      </c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2:176" ht="11.25" customHeight="1">
      <c r="B15" s="624" t="s">
        <v>633</v>
      </c>
      <c r="C15" s="106">
        <v>75</v>
      </c>
      <c r="D15" s="106">
        <v>334</v>
      </c>
      <c r="E15" s="106">
        <v>1143101</v>
      </c>
      <c r="F15" s="106">
        <v>13</v>
      </c>
      <c r="G15" s="106">
        <v>85</v>
      </c>
      <c r="H15" s="106">
        <v>745137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625">
        <v>0</v>
      </c>
      <c r="O15" s="106">
        <v>5</v>
      </c>
      <c r="P15" s="106">
        <v>35</v>
      </c>
      <c r="Q15" s="106">
        <v>34510</v>
      </c>
      <c r="R15" s="624" t="s">
        <v>633</v>
      </c>
      <c r="S15" s="106">
        <v>1</v>
      </c>
      <c r="T15" s="106">
        <v>3</v>
      </c>
      <c r="U15" s="625" t="s">
        <v>127</v>
      </c>
      <c r="V15" s="106">
        <v>5</v>
      </c>
      <c r="W15" s="106">
        <v>29</v>
      </c>
      <c r="X15" s="106">
        <v>687436</v>
      </c>
      <c r="Y15" s="106">
        <v>2</v>
      </c>
      <c r="Z15" s="106">
        <v>18</v>
      </c>
      <c r="AA15" s="106">
        <v>22159</v>
      </c>
      <c r="AB15" s="106">
        <v>62</v>
      </c>
      <c r="AC15" s="106">
        <v>249</v>
      </c>
      <c r="AD15" s="106">
        <v>397964</v>
      </c>
      <c r="AE15" s="106">
        <v>3284</v>
      </c>
      <c r="AF15" s="106">
        <v>0</v>
      </c>
      <c r="AG15" s="106">
        <v>0</v>
      </c>
      <c r="AH15" s="106">
        <v>0</v>
      </c>
      <c r="AI15" s="106">
        <v>0</v>
      </c>
      <c r="AJ15" s="106">
        <v>8</v>
      </c>
      <c r="AK15" s="106">
        <v>20</v>
      </c>
      <c r="AL15" s="106">
        <v>16519</v>
      </c>
      <c r="AM15" s="106">
        <v>774</v>
      </c>
      <c r="AN15" s="624" t="s">
        <v>633</v>
      </c>
      <c r="AO15" s="106">
        <v>20</v>
      </c>
      <c r="AP15" s="106">
        <v>119</v>
      </c>
      <c r="AQ15" s="106">
        <v>219159</v>
      </c>
      <c r="AR15" s="106">
        <v>1410</v>
      </c>
      <c r="AS15" s="106">
        <v>6</v>
      </c>
      <c r="AT15" s="106">
        <v>28</v>
      </c>
      <c r="AU15" s="106">
        <v>58952</v>
      </c>
      <c r="AV15" s="106">
        <v>171</v>
      </c>
      <c r="AW15" s="106">
        <v>6</v>
      </c>
      <c r="AX15" s="106">
        <v>15</v>
      </c>
      <c r="AY15" s="106">
        <v>10487</v>
      </c>
      <c r="AZ15" s="106">
        <v>220</v>
      </c>
      <c r="BA15" s="106">
        <v>22</v>
      </c>
      <c r="BB15" s="106">
        <v>67</v>
      </c>
      <c r="BC15" s="106">
        <v>92847</v>
      </c>
      <c r="BD15" s="106">
        <v>709</v>
      </c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2:176" ht="11.25" customHeight="1">
      <c r="B16" s="624" t="s">
        <v>634</v>
      </c>
      <c r="C16" s="106">
        <v>196</v>
      </c>
      <c r="D16" s="106">
        <v>1132</v>
      </c>
      <c r="E16" s="106">
        <v>1945308</v>
      </c>
      <c r="F16" s="106">
        <v>18</v>
      </c>
      <c r="G16" s="106">
        <v>149</v>
      </c>
      <c r="H16" s="106">
        <v>621535</v>
      </c>
      <c r="I16" s="106">
        <v>0</v>
      </c>
      <c r="J16" s="106">
        <v>0</v>
      </c>
      <c r="K16" s="106">
        <v>0</v>
      </c>
      <c r="L16" s="106">
        <v>1</v>
      </c>
      <c r="M16" s="106">
        <v>2</v>
      </c>
      <c r="N16" s="625" t="s">
        <v>127</v>
      </c>
      <c r="O16" s="106">
        <v>3</v>
      </c>
      <c r="P16" s="106">
        <v>17</v>
      </c>
      <c r="Q16" s="106">
        <v>17392</v>
      </c>
      <c r="R16" s="624" t="s">
        <v>634</v>
      </c>
      <c r="S16" s="106">
        <v>1</v>
      </c>
      <c r="T16" s="106">
        <v>5</v>
      </c>
      <c r="U16" s="625" t="s">
        <v>127</v>
      </c>
      <c r="V16" s="106">
        <v>8</v>
      </c>
      <c r="W16" s="106">
        <v>92</v>
      </c>
      <c r="X16" s="106">
        <v>393542</v>
      </c>
      <c r="Y16" s="106">
        <v>5</v>
      </c>
      <c r="Z16" s="106">
        <v>33</v>
      </c>
      <c r="AA16" s="106">
        <v>179308</v>
      </c>
      <c r="AB16" s="106">
        <v>178</v>
      </c>
      <c r="AC16" s="106">
        <v>983</v>
      </c>
      <c r="AD16" s="106">
        <v>1323773</v>
      </c>
      <c r="AE16" s="106">
        <v>11726</v>
      </c>
      <c r="AF16" s="106">
        <v>2</v>
      </c>
      <c r="AG16" s="106">
        <v>6</v>
      </c>
      <c r="AH16" s="106">
        <v>11152</v>
      </c>
      <c r="AI16" s="106">
        <v>98</v>
      </c>
      <c r="AJ16" s="106">
        <v>25</v>
      </c>
      <c r="AK16" s="106">
        <v>56</v>
      </c>
      <c r="AL16" s="106">
        <v>53501</v>
      </c>
      <c r="AM16" s="106">
        <v>1420</v>
      </c>
      <c r="AN16" s="624" t="s">
        <v>634</v>
      </c>
      <c r="AO16" s="106">
        <v>57</v>
      </c>
      <c r="AP16" s="106">
        <v>436</v>
      </c>
      <c r="AQ16" s="106">
        <v>580997</v>
      </c>
      <c r="AR16" s="106">
        <v>4936</v>
      </c>
      <c r="AS16" s="106">
        <v>4</v>
      </c>
      <c r="AT16" s="106">
        <v>12</v>
      </c>
      <c r="AU16" s="106">
        <v>14382</v>
      </c>
      <c r="AV16" s="106">
        <v>264</v>
      </c>
      <c r="AW16" s="106">
        <v>17</v>
      </c>
      <c r="AX16" s="106">
        <v>48</v>
      </c>
      <c r="AY16" s="106">
        <v>51424</v>
      </c>
      <c r="AZ16" s="106">
        <v>609</v>
      </c>
      <c r="BA16" s="106">
        <v>73</v>
      </c>
      <c r="BB16" s="106">
        <v>425</v>
      </c>
      <c r="BC16" s="106">
        <v>612317</v>
      </c>
      <c r="BD16" s="106">
        <v>4399</v>
      </c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2:176" ht="11.25" customHeight="1">
      <c r="B17" s="624" t="s">
        <v>635</v>
      </c>
      <c r="C17" s="106">
        <v>100</v>
      </c>
      <c r="D17" s="106">
        <v>624</v>
      </c>
      <c r="E17" s="106">
        <v>1212226</v>
      </c>
      <c r="F17" s="106">
        <v>23</v>
      </c>
      <c r="G17" s="106">
        <v>103</v>
      </c>
      <c r="H17" s="106">
        <v>453173</v>
      </c>
      <c r="I17" s="106">
        <v>0</v>
      </c>
      <c r="J17" s="106">
        <v>0</v>
      </c>
      <c r="K17" s="106">
        <v>0</v>
      </c>
      <c r="L17" s="106">
        <v>2</v>
      </c>
      <c r="M17" s="106">
        <v>6</v>
      </c>
      <c r="N17" s="625">
        <v>45569</v>
      </c>
      <c r="O17" s="106">
        <v>2</v>
      </c>
      <c r="P17" s="106">
        <v>3</v>
      </c>
      <c r="Q17" s="106">
        <v>10525</v>
      </c>
      <c r="R17" s="624" t="s">
        <v>635</v>
      </c>
      <c r="S17" s="106">
        <v>6</v>
      </c>
      <c r="T17" s="106">
        <v>22</v>
      </c>
      <c r="U17" s="106">
        <v>43370</v>
      </c>
      <c r="V17" s="106">
        <v>9</v>
      </c>
      <c r="W17" s="106">
        <v>52</v>
      </c>
      <c r="X17" s="106">
        <v>299173</v>
      </c>
      <c r="Y17" s="106">
        <v>4</v>
      </c>
      <c r="Z17" s="106">
        <v>20</v>
      </c>
      <c r="AA17" s="106">
        <v>54536</v>
      </c>
      <c r="AB17" s="106">
        <v>77</v>
      </c>
      <c r="AC17" s="106">
        <v>521</v>
      </c>
      <c r="AD17" s="106">
        <v>759053</v>
      </c>
      <c r="AE17" s="106">
        <v>7459</v>
      </c>
      <c r="AF17" s="106">
        <v>0</v>
      </c>
      <c r="AG17" s="106">
        <v>0</v>
      </c>
      <c r="AH17" s="106">
        <v>0</v>
      </c>
      <c r="AI17" s="106">
        <v>0</v>
      </c>
      <c r="AJ17" s="106">
        <v>11</v>
      </c>
      <c r="AK17" s="106">
        <v>31</v>
      </c>
      <c r="AL17" s="106">
        <v>49338</v>
      </c>
      <c r="AM17" s="106">
        <v>1385</v>
      </c>
      <c r="AN17" s="624" t="s">
        <v>635</v>
      </c>
      <c r="AO17" s="106">
        <v>27</v>
      </c>
      <c r="AP17" s="106">
        <v>271</v>
      </c>
      <c r="AQ17" s="106">
        <v>360256</v>
      </c>
      <c r="AR17" s="106">
        <v>3674</v>
      </c>
      <c r="AS17" s="106">
        <v>4</v>
      </c>
      <c r="AT17" s="106">
        <v>14</v>
      </c>
      <c r="AU17" s="106">
        <v>38075</v>
      </c>
      <c r="AV17" s="106">
        <v>198</v>
      </c>
      <c r="AW17" s="106">
        <v>7</v>
      </c>
      <c r="AX17" s="106">
        <v>22</v>
      </c>
      <c r="AY17" s="106">
        <v>43159</v>
      </c>
      <c r="AZ17" s="106">
        <v>352</v>
      </c>
      <c r="BA17" s="106">
        <v>28</v>
      </c>
      <c r="BB17" s="106">
        <v>183</v>
      </c>
      <c r="BC17" s="106">
        <v>268225</v>
      </c>
      <c r="BD17" s="106">
        <v>1850</v>
      </c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2:176" ht="11.25" customHeight="1">
      <c r="B18" s="624" t="s">
        <v>636</v>
      </c>
      <c r="C18" s="106">
        <v>98</v>
      </c>
      <c r="D18" s="106">
        <v>453</v>
      </c>
      <c r="E18" s="106">
        <v>535351</v>
      </c>
      <c r="F18" s="106">
        <v>13</v>
      </c>
      <c r="G18" s="106">
        <v>51</v>
      </c>
      <c r="H18" s="106">
        <v>37129</v>
      </c>
      <c r="I18" s="106">
        <v>0</v>
      </c>
      <c r="J18" s="106">
        <v>0</v>
      </c>
      <c r="K18" s="106">
        <v>0</v>
      </c>
      <c r="L18" s="106">
        <v>3</v>
      </c>
      <c r="M18" s="106">
        <v>7</v>
      </c>
      <c r="N18" s="106">
        <v>5618</v>
      </c>
      <c r="O18" s="106">
        <v>5</v>
      </c>
      <c r="P18" s="106">
        <v>32</v>
      </c>
      <c r="Q18" s="106">
        <v>15382</v>
      </c>
      <c r="R18" s="624" t="s">
        <v>636</v>
      </c>
      <c r="S18" s="106">
        <v>2</v>
      </c>
      <c r="T18" s="106">
        <v>4</v>
      </c>
      <c r="U18" s="106">
        <v>2635</v>
      </c>
      <c r="V18" s="106">
        <v>3</v>
      </c>
      <c r="W18" s="106">
        <v>8</v>
      </c>
      <c r="X18" s="106">
        <v>13494</v>
      </c>
      <c r="Y18" s="106">
        <v>0</v>
      </c>
      <c r="Z18" s="106">
        <v>0</v>
      </c>
      <c r="AA18" s="106">
        <v>0</v>
      </c>
      <c r="AB18" s="106">
        <v>85</v>
      </c>
      <c r="AC18" s="106">
        <v>402</v>
      </c>
      <c r="AD18" s="106">
        <v>498222</v>
      </c>
      <c r="AE18" s="106">
        <v>5611</v>
      </c>
      <c r="AF18" s="106">
        <v>1</v>
      </c>
      <c r="AG18" s="106">
        <v>2</v>
      </c>
      <c r="AH18" s="625" t="s">
        <v>127</v>
      </c>
      <c r="AI18" s="106">
        <v>35</v>
      </c>
      <c r="AJ18" s="106">
        <v>8</v>
      </c>
      <c r="AK18" s="106">
        <v>20</v>
      </c>
      <c r="AL18" s="106">
        <v>11418</v>
      </c>
      <c r="AM18" s="106">
        <v>455</v>
      </c>
      <c r="AN18" s="624" t="s">
        <v>636</v>
      </c>
      <c r="AO18" s="106">
        <v>35</v>
      </c>
      <c r="AP18" s="106">
        <v>172</v>
      </c>
      <c r="AQ18" s="106">
        <v>217701</v>
      </c>
      <c r="AR18" s="106">
        <v>2245</v>
      </c>
      <c r="AS18" s="106">
        <v>5</v>
      </c>
      <c r="AT18" s="106">
        <v>22</v>
      </c>
      <c r="AU18" s="106">
        <v>53368</v>
      </c>
      <c r="AV18" s="106">
        <v>459</v>
      </c>
      <c r="AW18" s="106">
        <v>13</v>
      </c>
      <c r="AX18" s="106">
        <v>39</v>
      </c>
      <c r="AY18" s="106">
        <v>39158</v>
      </c>
      <c r="AZ18" s="106">
        <v>944</v>
      </c>
      <c r="BA18" s="106">
        <v>23</v>
      </c>
      <c r="BB18" s="106">
        <v>147</v>
      </c>
      <c r="BC18" s="106">
        <v>175026</v>
      </c>
      <c r="BD18" s="106">
        <v>1473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2:176" ht="11.25" customHeight="1">
      <c r="B19" s="624" t="s">
        <v>637</v>
      </c>
      <c r="C19" s="106">
        <v>186</v>
      </c>
      <c r="D19" s="106">
        <v>1227</v>
      </c>
      <c r="E19" s="106">
        <v>2096766</v>
      </c>
      <c r="F19" s="106">
        <v>36</v>
      </c>
      <c r="G19" s="106">
        <v>468</v>
      </c>
      <c r="H19" s="106">
        <v>1434616</v>
      </c>
      <c r="I19" s="106">
        <v>0</v>
      </c>
      <c r="J19" s="106">
        <v>0</v>
      </c>
      <c r="K19" s="625">
        <v>0</v>
      </c>
      <c r="L19" s="106">
        <v>3</v>
      </c>
      <c r="M19" s="106">
        <v>55</v>
      </c>
      <c r="N19" s="106">
        <v>178793</v>
      </c>
      <c r="O19" s="106">
        <v>9</v>
      </c>
      <c r="P19" s="106">
        <v>44</v>
      </c>
      <c r="Q19" s="106">
        <v>108860</v>
      </c>
      <c r="R19" s="624" t="s">
        <v>637</v>
      </c>
      <c r="S19" s="106">
        <v>7</v>
      </c>
      <c r="T19" s="106">
        <v>49</v>
      </c>
      <c r="U19" s="106">
        <v>242533</v>
      </c>
      <c r="V19" s="106">
        <v>5</v>
      </c>
      <c r="W19" s="106">
        <v>45</v>
      </c>
      <c r="X19" s="106">
        <v>197172</v>
      </c>
      <c r="Y19" s="106">
        <v>12</v>
      </c>
      <c r="Z19" s="106">
        <v>275</v>
      </c>
      <c r="AA19" s="106">
        <v>707258</v>
      </c>
      <c r="AB19" s="106">
        <v>150</v>
      </c>
      <c r="AC19" s="106">
        <v>759</v>
      </c>
      <c r="AD19" s="106">
        <v>662150</v>
      </c>
      <c r="AE19" s="106">
        <v>9680</v>
      </c>
      <c r="AF19" s="106">
        <v>0</v>
      </c>
      <c r="AG19" s="106">
        <v>0</v>
      </c>
      <c r="AH19" s="106">
        <v>0</v>
      </c>
      <c r="AI19" s="106">
        <v>0</v>
      </c>
      <c r="AJ19" s="106">
        <v>14</v>
      </c>
      <c r="AK19" s="106">
        <v>29</v>
      </c>
      <c r="AL19" s="106">
        <v>19980</v>
      </c>
      <c r="AM19" s="106">
        <v>556</v>
      </c>
      <c r="AN19" s="624" t="s">
        <v>637</v>
      </c>
      <c r="AO19" s="106">
        <v>49</v>
      </c>
      <c r="AP19" s="106">
        <v>286</v>
      </c>
      <c r="AQ19" s="106">
        <v>208422</v>
      </c>
      <c r="AR19" s="106">
        <v>3008</v>
      </c>
      <c r="AS19" s="106">
        <v>5</v>
      </c>
      <c r="AT19" s="106">
        <v>12</v>
      </c>
      <c r="AU19" s="106">
        <v>12168</v>
      </c>
      <c r="AV19" s="106">
        <v>399</v>
      </c>
      <c r="AW19" s="106">
        <v>18</v>
      </c>
      <c r="AX19" s="106">
        <v>70</v>
      </c>
      <c r="AY19" s="106">
        <v>74358</v>
      </c>
      <c r="AZ19" s="106">
        <v>2027</v>
      </c>
      <c r="BA19" s="106">
        <v>64</v>
      </c>
      <c r="BB19" s="106">
        <v>362</v>
      </c>
      <c r="BC19" s="106">
        <v>347222</v>
      </c>
      <c r="BD19" s="106">
        <v>3690</v>
      </c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2:176" ht="11.25" customHeight="1">
      <c r="B20" s="624" t="s">
        <v>638</v>
      </c>
      <c r="C20" s="106">
        <v>1099</v>
      </c>
      <c r="D20" s="106">
        <v>7179</v>
      </c>
      <c r="E20" s="106">
        <v>45788397</v>
      </c>
      <c r="F20" s="106">
        <v>231</v>
      </c>
      <c r="G20" s="106">
        <v>2608</v>
      </c>
      <c r="H20" s="106">
        <v>35200261</v>
      </c>
      <c r="I20" s="106">
        <v>2</v>
      </c>
      <c r="J20" s="106">
        <v>16</v>
      </c>
      <c r="K20" s="625" t="s">
        <v>2</v>
      </c>
      <c r="L20" s="106">
        <v>32</v>
      </c>
      <c r="M20" s="106">
        <v>245</v>
      </c>
      <c r="N20" s="106">
        <v>5515564</v>
      </c>
      <c r="O20" s="106">
        <v>45</v>
      </c>
      <c r="P20" s="106">
        <v>586</v>
      </c>
      <c r="Q20" s="106">
        <v>4991349</v>
      </c>
      <c r="R20" s="624" t="s">
        <v>638</v>
      </c>
      <c r="S20" s="106">
        <v>34</v>
      </c>
      <c r="T20" s="106">
        <v>303</v>
      </c>
      <c r="U20" s="106">
        <v>11477344</v>
      </c>
      <c r="V20" s="106">
        <v>58</v>
      </c>
      <c r="W20" s="106">
        <v>895</v>
      </c>
      <c r="X20" s="106">
        <v>8256051</v>
      </c>
      <c r="Y20" s="106">
        <v>60</v>
      </c>
      <c r="Z20" s="106">
        <v>563</v>
      </c>
      <c r="AA20" s="106">
        <v>4936884</v>
      </c>
      <c r="AB20" s="106">
        <v>868</v>
      </c>
      <c r="AC20" s="106">
        <v>4571</v>
      </c>
      <c r="AD20" s="106">
        <v>10588136</v>
      </c>
      <c r="AE20" s="106">
        <v>128494</v>
      </c>
      <c r="AF20" s="106">
        <v>4</v>
      </c>
      <c r="AG20" s="106">
        <v>1003</v>
      </c>
      <c r="AH20" s="106">
        <v>5671450</v>
      </c>
      <c r="AI20" s="106">
        <v>70258</v>
      </c>
      <c r="AJ20" s="106">
        <v>287</v>
      </c>
      <c r="AK20" s="106">
        <v>1048</v>
      </c>
      <c r="AL20" s="106">
        <v>1714511</v>
      </c>
      <c r="AM20" s="106">
        <v>24198</v>
      </c>
      <c r="AN20" s="624" t="s">
        <v>638</v>
      </c>
      <c r="AO20" s="106">
        <v>250</v>
      </c>
      <c r="AP20" s="106">
        <v>1276</v>
      </c>
      <c r="AQ20" s="106">
        <v>1573864</v>
      </c>
      <c r="AR20" s="106">
        <v>11340</v>
      </c>
      <c r="AS20" s="106">
        <v>6</v>
      </c>
      <c r="AT20" s="106">
        <v>14</v>
      </c>
      <c r="AU20" s="106">
        <v>8282</v>
      </c>
      <c r="AV20" s="106">
        <v>75</v>
      </c>
      <c r="AW20" s="106">
        <v>69</v>
      </c>
      <c r="AX20" s="106">
        <v>238</v>
      </c>
      <c r="AY20" s="106">
        <v>302663</v>
      </c>
      <c r="AZ20" s="106">
        <v>5166</v>
      </c>
      <c r="BA20" s="106">
        <v>252</v>
      </c>
      <c r="BB20" s="106">
        <v>992</v>
      </c>
      <c r="BC20" s="106">
        <v>1317366</v>
      </c>
      <c r="BD20" s="106">
        <v>17457</v>
      </c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2:176" ht="11.25" customHeight="1">
      <c r="B21" s="624" t="s">
        <v>639</v>
      </c>
      <c r="C21" s="106">
        <v>396</v>
      </c>
      <c r="D21" s="106">
        <v>2800</v>
      </c>
      <c r="E21" s="106">
        <v>25321948</v>
      </c>
      <c r="F21" s="106">
        <v>186</v>
      </c>
      <c r="G21" s="106">
        <v>1754</v>
      </c>
      <c r="H21" s="106">
        <v>23572170</v>
      </c>
      <c r="I21" s="106">
        <v>0</v>
      </c>
      <c r="J21" s="106">
        <v>0</v>
      </c>
      <c r="K21" s="625">
        <v>0</v>
      </c>
      <c r="L21" s="106">
        <v>8</v>
      </c>
      <c r="M21" s="106">
        <v>72</v>
      </c>
      <c r="N21" s="106">
        <v>3370620</v>
      </c>
      <c r="O21" s="106">
        <v>18</v>
      </c>
      <c r="P21" s="106">
        <v>163</v>
      </c>
      <c r="Q21" s="106">
        <v>3047848</v>
      </c>
      <c r="R21" s="624" t="s">
        <v>639</v>
      </c>
      <c r="S21" s="106">
        <v>40</v>
      </c>
      <c r="T21" s="106">
        <v>474</v>
      </c>
      <c r="U21" s="106">
        <v>6912129</v>
      </c>
      <c r="V21" s="106">
        <v>77</v>
      </c>
      <c r="W21" s="106">
        <v>623</v>
      </c>
      <c r="X21" s="106">
        <v>6106683</v>
      </c>
      <c r="Y21" s="106">
        <v>43</v>
      </c>
      <c r="Z21" s="106">
        <v>422</v>
      </c>
      <c r="AA21" s="106">
        <v>4134890</v>
      </c>
      <c r="AB21" s="106">
        <v>210</v>
      </c>
      <c r="AC21" s="106">
        <v>1046</v>
      </c>
      <c r="AD21" s="106">
        <v>1749778</v>
      </c>
      <c r="AE21" s="106">
        <v>10030</v>
      </c>
      <c r="AF21" s="106">
        <v>2</v>
      </c>
      <c r="AG21" s="106">
        <v>15</v>
      </c>
      <c r="AH21" s="106">
        <v>79964</v>
      </c>
      <c r="AI21" s="106">
        <v>16</v>
      </c>
      <c r="AJ21" s="106">
        <v>41</v>
      </c>
      <c r="AK21" s="106">
        <v>173</v>
      </c>
      <c r="AL21" s="106">
        <v>318836</v>
      </c>
      <c r="AM21" s="106">
        <v>3501</v>
      </c>
      <c r="AN21" s="624" t="s">
        <v>639</v>
      </c>
      <c r="AO21" s="106">
        <v>79</v>
      </c>
      <c r="AP21" s="106">
        <v>411</v>
      </c>
      <c r="AQ21" s="106">
        <v>593485</v>
      </c>
      <c r="AR21" s="106">
        <v>2457</v>
      </c>
      <c r="AS21" s="106">
        <v>8</v>
      </c>
      <c r="AT21" s="106">
        <v>63</v>
      </c>
      <c r="AU21" s="106">
        <v>185313</v>
      </c>
      <c r="AV21" s="106">
        <v>420</v>
      </c>
      <c r="AW21" s="106">
        <v>22</v>
      </c>
      <c r="AX21" s="106">
        <v>109</v>
      </c>
      <c r="AY21" s="106">
        <v>192344</v>
      </c>
      <c r="AZ21" s="106">
        <v>1487</v>
      </c>
      <c r="BA21" s="106">
        <v>58</v>
      </c>
      <c r="BB21" s="106">
        <v>275</v>
      </c>
      <c r="BC21" s="106">
        <v>379836</v>
      </c>
      <c r="BD21" s="106">
        <v>2149</v>
      </c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2:176" ht="11.25" customHeight="1">
      <c r="B22" s="624" t="s">
        <v>640</v>
      </c>
      <c r="C22" s="106">
        <v>308</v>
      </c>
      <c r="D22" s="106">
        <v>1596</v>
      </c>
      <c r="E22" s="106">
        <v>17701403</v>
      </c>
      <c r="F22" s="106">
        <v>99</v>
      </c>
      <c r="G22" s="106">
        <v>818</v>
      </c>
      <c r="H22" s="106">
        <v>16591222</v>
      </c>
      <c r="I22" s="106">
        <v>0</v>
      </c>
      <c r="J22" s="106">
        <v>0</v>
      </c>
      <c r="K22" s="106">
        <v>0</v>
      </c>
      <c r="L22" s="106">
        <v>20</v>
      </c>
      <c r="M22" s="106">
        <v>81</v>
      </c>
      <c r="N22" s="106">
        <v>1292616</v>
      </c>
      <c r="O22" s="106">
        <v>7</v>
      </c>
      <c r="P22" s="106">
        <v>57</v>
      </c>
      <c r="Q22" s="106">
        <v>1219148</v>
      </c>
      <c r="R22" s="624" t="s">
        <v>640</v>
      </c>
      <c r="S22" s="106">
        <v>18</v>
      </c>
      <c r="T22" s="106">
        <v>100</v>
      </c>
      <c r="U22" s="106">
        <v>5578108</v>
      </c>
      <c r="V22" s="106">
        <v>22</v>
      </c>
      <c r="W22" s="106">
        <v>337</v>
      </c>
      <c r="X22" s="106">
        <v>6720697</v>
      </c>
      <c r="Y22" s="106">
        <v>32</v>
      </c>
      <c r="Z22" s="106">
        <v>243</v>
      </c>
      <c r="AA22" s="106">
        <v>1780653</v>
      </c>
      <c r="AB22" s="106">
        <v>209</v>
      </c>
      <c r="AC22" s="106">
        <v>778</v>
      </c>
      <c r="AD22" s="106">
        <v>1110181</v>
      </c>
      <c r="AE22" s="106">
        <v>12586</v>
      </c>
      <c r="AF22" s="106">
        <v>0</v>
      </c>
      <c r="AG22" s="106">
        <v>0</v>
      </c>
      <c r="AH22" s="106">
        <v>0</v>
      </c>
      <c r="AI22" s="106">
        <v>0</v>
      </c>
      <c r="AJ22" s="106">
        <v>55</v>
      </c>
      <c r="AK22" s="106">
        <v>146</v>
      </c>
      <c r="AL22" s="106">
        <v>287150</v>
      </c>
      <c r="AM22" s="106">
        <v>2836</v>
      </c>
      <c r="AN22" s="624" t="s">
        <v>640</v>
      </c>
      <c r="AO22" s="106">
        <v>55</v>
      </c>
      <c r="AP22" s="106">
        <v>294</v>
      </c>
      <c r="AQ22" s="106">
        <v>375297</v>
      </c>
      <c r="AR22" s="106">
        <v>2372</v>
      </c>
      <c r="AS22" s="106">
        <v>7</v>
      </c>
      <c r="AT22" s="106">
        <v>19</v>
      </c>
      <c r="AU22" s="106">
        <v>18005</v>
      </c>
      <c r="AV22" s="106">
        <v>176</v>
      </c>
      <c r="AW22" s="106">
        <v>22</v>
      </c>
      <c r="AX22" s="106">
        <v>63</v>
      </c>
      <c r="AY22" s="106">
        <v>62015</v>
      </c>
      <c r="AZ22" s="106">
        <v>1534</v>
      </c>
      <c r="BA22" s="106">
        <v>70</v>
      </c>
      <c r="BB22" s="106">
        <v>256</v>
      </c>
      <c r="BC22" s="106">
        <v>367714</v>
      </c>
      <c r="BD22" s="106">
        <v>5668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2:176" ht="11.25" customHeight="1">
      <c r="B23" s="624" t="s">
        <v>641</v>
      </c>
      <c r="C23" s="106">
        <v>408</v>
      </c>
      <c r="D23" s="106">
        <v>4488</v>
      </c>
      <c r="E23" s="106">
        <v>21312935</v>
      </c>
      <c r="F23" s="106">
        <v>248</v>
      </c>
      <c r="G23" s="106">
        <v>2937</v>
      </c>
      <c r="H23" s="106">
        <v>18419987</v>
      </c>
      <c r="I23" s="106">
        <v>0</v>
      </c>
      <c r="J23" s="106">
        <v>0</v>
      </c>
      <c r="K23" s="106">
        <v>0</v>
      </c>
      <c r="L23" s="106">
        <v>61</v>
      </c>
      <c r="M23" s="106">
        <v>738</v>
      </c>
      <c r="N23" s="106">
        <v>3038645</v>
      </c>
      <c r="O23" s="106">
        <v>17</v>
      </c>
      <c r="P23" s="106">
        <v>211</v>
      </c>
      <c r="Q23" s="106">
        <v>2142539</v>
      </c>
      <c r="R23" s="624" t="s">
        <v>641</v>
      </c>
      <c r="S23" s="106">
        <v>47</v>
      </c>
      <c r="T23" s="106">
        <v>413</v>
      </c>
      <c r="U23" s="106">
        <v>3136929</v>
      </c>
      <c r="V23" s="106">
        <v>75</v>
      </c>
      <c r="W23" s="106">
        <v>894</v>
      </c>
      <c r="X23" s="106">
        <v>6234984</v>
      </c>
      <c r="Y23" s="106">
        <v>48</v>
      </c>
      <c r="Z23" s="106">
        <v>681</v>
      </c>
      <c r="AA23" s="106">
        <v>3866890</v>
      </c>
      <c r="AB23" s="106">
        <v>160</v>
      </c>
      <c r="AC23" s="106">
        <v>1551</v>
      </c>
      <c r="AD23" s="106">
        <v>2892948</v>
      </c>
      <c r="AE23" s="106">
        <v>32173</v>
      </c>
      <c r="AF23" s="106">
        <v>1</v>
      </c>
      <c r="AG23" s="106">
        <v>425</v>
      </c>
      <c r="AH23" s="625" t="s">
        <v>127</v>
      </c>
      <c r="AI23" s="106">
        <v>16135</v>
      </c>
      <c r="AJ23" s="106">
        <v>37</v>
      </c>
      <c r="AK23" s="106">
        <v>220</v>
      </c>
      <c r="AL23" s="106">
        <v>370921</v>
      </c>
      <c r="AM23" s="106">
        <v>5026</v>
      </c>
      <c r="AN23" s="624" t="s">
        <v>641</v>
      </c>
      <c r="AO23" s="106">
        <v>43</v>
      </c>
      <c r="AP23" s="106">
        <v>339</v>
      </c>
      <c r="AQ23" s="106">
        <v>484780</v>
      </c>
      <c r="AR23" s="106">
        <v>3981</v>
      </c>
      <c r="AS23" s="106">
        <v>15</v>
      </c>
      <c r="AT23" s="106">
        <v>114</v>
      </c>
      <c r="AU23" s="106">
        <v>407915</v>
      </c>
      <c r="AV23" s="106">
        <v>839</v>
      </c>
      <c r="AW23" s="106">
        <v>16</v>
      </c>
      <c r="AX23" s="106">
        <v>72</v>
      </c>
      <c r="AY23" s="106">
        <v>102948</v>
      </c>
      <c r="AZ23" s="106">
        <v>2807</v>
      </c>
      <c r="BA23" s="106">
        <v>48</v>
      </c>
      <c r="BB23" s="106">
        <v>381</v>
      </c>
      <c r="BC23" s="106">
        <v>485642</v>
      </c>
      <c r="BD23" s="106">
        <v>3385</v>
      </c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2:176" ht="11.25" customHeight="1">
      <c r="B24" s="624" t="s">
        <v>642</v>
      </c>
      <c r="C24" s="106">
        <v>122</v>
      </c>
      <c r="D24" s="106">
        <v>528</v>
      </c>
      <c r="E24" s="106">
        <v>554839</v>
      </c>
      <c r="F24" s="106">
        <v>22</v>
      </c>
      <c r="G24" s="106">
        <v>115</v>
      </c>
      <c r="H24" s="106">
        <v>264278</v>
      </c>
      <c r="I24" s="106">
        <v>0</v>
      </c>
      <c r="J24" s="106">
        <v>0</v>
      </c>
      <c r="K24" s="106">
        <v>0</v>
      </c>
      <c r="L24" s="106">
        <v>2</v>
      </c>
      <c r="M24" s="106">
        <v>10</v>
      </c>
      <c r="N24" s="106">
        <v>13826</v>
      </c>
      <c r="O24" s="106">
        <v>7</v>
      </c>
      <c r="P24" s="106">
        <v>35</v>
      </c>
      <c r="Q24" s="106">
        <v>32689</v>
      </c>
      <c r="R24" s="624" t="s">
        <v>642</v>
      </c>
      <c r="S24" s="106">
        <v>2</v>
      </c>
      <c r="T24" s="106">
        <v>7</v>
      </c>
      <c r="U24" s="106">
        <v>8962</v>
      </c>
      <c r="V24" s="106">
        <v>2</v>
      </c>
      <c r="W24" s="106">
        <v>7</v>
      </c>
      <c r="X24" s="106">
        <v>17368</v>
      </c>
      <c r="Y24" s="106">
        <v>9</v>
      </c>
      <c r="Z24" s="106">
        <v>56</v>
      </c>
      <c r="AA24" s="106">
        <v>191433</v>
      </c>
      <c r="AB24" s="106">
        <v>100</v>
      </c>
      <c r="AC24" s="106">
        <v>413</v>
      </c>
      <c r="AD24" s="106">
        <v>290561</v>
      </c>
      <c r="AE24" s="106">
        <v>4138</v>
      </c>
      <c r="AF24" s="106">
        <v>0</v>
      </c>
      <c r="AG24" s="106">
        <v>0</v>
      </c>
      <c r="AH24" s="106">
        <v>0</v>
      </c>
      <c r="AI24" s="106">
        <v>0</v>
      </c>
      <c r="AJ24" s="106">
        <v>11</v>
      </c>
      <c r="AK24" s="106">
        <v>23</v>
      </c>
      <c r="AL24" s="106">
        <v>14093</v>
      </c>
      <c r="AM24" s="106">
        <v>413</v>
      </c>
      <c r="AN24" s="624" t="s">
        <v>642</v>
      </c>
      <c r="AO24" s="106">
        <v>38</v>
      </c>
      <c r="AP24" s="106">
        <v>165</v>
      </c>
      <c r="AQ24" s="106">
        <v>155930</v>
      </c>
      <c r="AR24" s="106">
        <v>1878</v>
      </c>
      <c r="AS24" s="106">
        <v>3</v>
      </c>
      <c r="AT24" s="106">
        <v>12</v>
      </c>
      <c r="AU24" s="106">
        <v>15502</v>
      </c>
      <c r="AV24" s="106">
        <v>133</v>
      </c>
      <c r="AW24" s="106">
        <v>13</v>
      </c>
      <c r="AX24" s="106">
        <v>43</v>
      </c>
      <c r="AY24" s="106">
        <v>48442</v>
      </c>
      <c r="AZ24" s="106">
        <v>379</v>
      </c>
      <c r="BA24" s="106">
        <v>35</v>
      </c>
      <c r="BB24" s="106">
        <v>170</v>
      </c>
      <c r="BC24" s="106">
        <v>56594</v>
      </c>
      <c r="BD24" s="106">
        <v>1335</v>
      </c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2:176" ht="11.25" customHeight="1">
      <c r="B25" s="624" t="s">
        <v>643</v>
      </c>
      <c r="C25" s="106">
        <v>193</v>
      </c>
      <c r="D25" s="106">
        <v>1311</v>
      </c>
      <c r="E25" s="106">
        <v>2879872</v>
      </c>
      <c r="F25" s="106">
        <v>36</v>
      </c>
      <c r="G25" s="106">
        <v>380</v>
      </c>
      <c r="H25" s="106">
        <v>1518087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6</v>
      </c>
      <c r="P25" s="106">
        <v>29</v>
      </c>
      <c r="Q25" s="106">
        <v>103856</v>
      </c>
      <c r="R25" s="624" t="s">
        <v>643</v>
      </c>
      <c r="S25" s="106">
        <v>10</v>
      </c>
      <c r="T25" s="106">
        <v>68</v>
      </c>
      <c r="U25" s="106">
        <v>183514</v>
      </c>
      <c r="V25" s="106">
        <v>14</v>
      </c>
      <c r="W25" s="106">
        <v>194</v>
      </c>
      <c r="X25" s="106">
        <v>568017</v>
      </c>
      <c r="Y25" s="106">
        <v>6</v>
      </c>
      <c r="Z25" s="106">
        <v>89</v>
      </c>
      <c r="AA25" s="106">
        <v>662700</v>
      </c>
      <c r="AB25" s="106">
        <v>157</v>
      </c>
      <c r="AC25" s="106">
        <v>931</v>
      </c>
      <c r="AD25" s="106">
        <v>1361785</v>
      </c>
      <c r="AE25" s="106">
        <v>14021</v>
      </c>
      <c r="AF25" s="106">
        <v>0</v>
      </c>
      <c r="AG25" s="106">
        <v>0</v>
      </c>
      <c r="AH25" s="106">
        <v>0</v>
      </c>
      <c r="AI25" s="106">
        <v>0</v>
      </c>
      <c r="AJ25" s="106">
        <v>19</v>
      </c>
      <c r="AK25" s="106">
        <v>87</v>
      </c>
      <c r="AL25" s="106">
        <v>105206</v>
      </c>
      <c r="AM25" s="106">
        <v>1752</v>
      </c>
      <c r="AN25" s="624" t="s">
        <v>643</v>
      </c>
      <c r="AO25" s="106">
        <v>55</v>
      </c>
      <c r="AP25" s="106">
        <v>336</v>
      </c>
      <c r="AQ25" s="106">
        <v>322410</v>
      </c>
      <c r="AR25" s="106">
        <v>3548</v>
      </c>
      <c r="AS25" s="106">
        <v>8</v>
      </c>
      <c r="AT25" s="106">
        <v>66</v>
      </c>
      <c r="AU25" s="106">
        <v>290023</v>
      </c>
      <c r="AV25" s="106">
        <v>149</v>
      </c>
      <c r="AW25" s="106">
        <v>21</v>
      </c>
      <c r="AX25" s="106">
        <v>81</v>
      </c>
      <c r="AY25" s="106">
        <v>183391</v>
      </c>
      <c r="AZ25" s="106">
        <v>3425</v>
      </c>
      <c r="BA25" s="106">
        <v>54</v>
      </c>
      <c r="BB25" s="106">
        <v>361</v>
      </c>
      <c r="BC25" s="106">
        <v>460755</v>
      </c>
      <c r="BD25" s="106">
        <v>5147</v>
      </c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2:176" ht="11.25" customHeight="1">
      <c r="B26" s="624" t="s">
        <v>644</v>
      </c>
      <c r="C26" s="106">
        <v>114</v>
      </c>
      <c r="D26" s="106">
        <v>1644</v>
      </c>
      <c r="E26" s="106">
        <v>5717875</v>
      </c>
      <c r="F26" s="106">
        <v>47</v>
      </c>
      <c r="G26" s="106">
        <v>953</v>
      </c>
      <c r="H26" s="106">
        <v>3130159</v>
      </c>
      <c r="I26" s="106">
        <v>0</v>
      </c>
      <c r="J26" s="106">
        <v>0</v>
      </c>
      <c r="K26" s="106">
        <v>0</v>
      </c>
      <c r="L26" s="106">
        <v>1</v>
      </c>
      <c r="M26" s="106">
        <v>3</v>
      </c>
      <c r="N26" s="625" t="s">
        <v>127</v>
      </c>
      <c r="O26" s="106">
        <v>5</v>
      </c>
      <c r="P26" s="106">
        <v>28</v>
      </c>
      <c r="Q26" s="106">
        <v>294900</v>
      </c>
      <c r="R26" s="624" t="s">
        <v>644</v>
      </c>
      <c r="S26" s="106">
        <v>16</v>
      </c>
      <c r="T26" s="106">
        <v>149</v>
      </c>
      <c r="U26" s="106">
        <v>1757803</v>
      </c>
      <c r="V26" s="106">
        <v>13</v>
      </c>
      <c r="W26" s="106">
        <v>575</v>
      </c>
      <c r="X26" s="106">
        <v>501033</v>
      </c>
      <c r="Y26" s="106">
        <v>12</v>
      </c>
      <c r="Z26" s="106">
        <v>198</v>
      </c>
      <c r="AA26" s="106">
        <v>565423</v>
      </c>
      <c r="AB26" s="106">
        <v>67</v>
      </c>
      <c r="AC26" s="106">
        <v>691</v>
      </c>
      <c r="AD26" s="106">
        <v>2587716</v>
      </c>
      <c r="AE26" s="106">
        <v>23934</v>
      </c>
      <c r="AF26" s="106">
        <v>0</v>
      </c>
      <c r="AG26" s="106">
        <v>0</v>
      </c>
      <c r="AH26" s="625">
        <v>0</v>
      </c>
      <c r="AI26" s="106">
        <v>0</v>
      </c>
      <c r="AJ26" s="106">
        <v>3</v>
      </c>
      <c r="AK26" s="106">
        <v>16</v>
      </c>
      <c r="AL26" s="106">
        <v>44169</v>
      </c>
      <c r="AM26" s="106">
        <v>854</v>
      </c>
      <c r="AN26" s="624" t="s">
        <v>644</v>
      </c>
      <c r="AO26" s="106">
        <v>21</v>
      </c>
      <c r="AP26" s="106">
        <v>138</v>
      </c>
      <c r="AQ26" s="106">
        <v>194239</v>
      </c>
      <c r="AR26" s="106">
        <v>1171</v>
      </c>
      <c r="AS26" s="106">
        <v>16</v>
      </c>
      <c r="AT26" s="106">
        <v>201</v>
      </c>
      <c r="AU26" s="106">
        <v>1508535</v>
      </c>
      <c r="AV26" s="106">
        <v>300</v>
      </c>
      <c r="AW26" s="106">
        <v>6</v>
      </c>
      <c r="AX26" s="106">
        <v>59</v>
      </c>
      <c r="AY26" s="106">
        <v>166081</v>
      </c>
      <c r="AZ26" s="106">
        <v>2475</v>
      </c>
      <c r="BA26" s="106">
        <v>21</v>
      </c>
      <c r="BB26" s="106">
        <v>277</v>
      </c>
      <c r="BC26" s="106">
        <v>674692</v>
      </c>
      <c r="BD26" s="106">
        <v>19134</v>
      </c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2:176" ht="11.25" customHeight="1">
      <c r="B27" s="624" t="s">
        <v>645</v>
      </c>
      <c r="C27" s="106">
        <v>120</v>
      </c>
      <c r="D27" s="106">
        <v>1176</v>
      </c>
      <c r="E27" s="106">
        <v>6666763</v>
      </c>
      <c r="F27" s="106">
        <v>50</v>
      </c>
      <c r="G27" s="106">
        <v>721</v>
      </c>
      <c r="H27" s="106">
        <v>5856001</v>
      </c>
      <c r="I27" s="106">
        <v>0</v>
      </c>
      <c r="J27" s="106">
        <v>0</v>
      </c>
      <c r="K27" s="106">
        <v>0</v>
      </c>
      <c r="L27" s="106">
        <v>1</v>
      </c>
      <c r="M27" s="106">
        <v>1</v>
      </c>
      <c r="N27" s="625" t="s">
        <v>127</v>
      </c>
      <c r="O27" s="106">
        <v>8</v>
      </c>
      <c r="P27" s="106">
        <v>82</v>
      </c>
      <c r="Q27" s="106">
        <v>661134</v>
      </c>
      <c r="R27" s="624" t="s">
        <v>645</v>
      </c>
      <c r="S27" s="106">
        <v>15</v>
      </c>
      <c r="T27" s="106">
        <v>89</v>
      </c>
      <c r="U27" s="106">
        <v>1940881</v>
      </c>
      <c r="V27" s="106">
        <v>14</v>
      </c>
      <c r="W27" s="106">
        <v>396</v>
      </c>
      <c r="X27" s="106">
        <v>1996206</v>
      </c>
      <c r="Y27" s="106">
        <v>12</v>
      </c>
      <c r="Z27" s="106">
        <v>153</v>
      </c>
      <c r="AA27" s="106">
        <v>1257687</v>
      </c>
      <c r="AB27" s="106">
        <v>70</v>
      </c>
      <c r="AC27" s="106">
        <v>455</v>
      </c>
      <c r="AD27" s="106">
        <v>810762</v>
      </c>
      <c r="AE27" s="106">
        <v>4809</v>
      </c>
      <c r="AF27" s="106">
        <v>1</v>
      </c>
      <c r="AG27" s="106">
        <v>12</v>
      </c>
      <c r="AH27" s="625" t="s">
        <v>127</v>
      </c>
      <c r="AI27" s="106">
        <v>497</v>
      </c>
      <c r="AJ27" s="106">
        <v>6</v>
      </c>
      <c r="AK27" s="106">
        <v>31</v>
      </c>
      <c r="AL27" s="106">
        <v>35830</v>
      </c>
      <c r="AM27" s="106">
        <v>536</v>
      </c>
      <c r="AN27" s="624" t="s">
        <v>645</v>
      </c>
      <c r="AO27" s="106">
        <v>20</v>
      </c>
      <c r="AP27" s="106">
        <v>177</v>
      </c>
      <c r="AQ27" s="106">
        <v>264056</v>
      </c>
      <c r="AR27" s="106">
        <v>1947</v>
      </c>
      <c r="AS27" s="106">
        <v>8</v>
      </c>
      <c r="AT27" s="106">
        <v>47</v>
      </c>
      <c r="AU27" s="106">
        <v>156457</v>
      </c>
      <c r="AV27" s="106">
        <v>43</v>
      </c>
      <c r="AW27" s="106">
        <v>9</v>
      </c>
      <c r="AX27" s="106">
        <v>20</v>
      </c>
      <c r="AY27" s="106">
        <v>32978</v>
      </c>
      <c r="AZ27" s="106">
        <v>659</v>
      </c>
      <c r="BA27" s="106">
        <v>26</v>
      </c>
      <c r="BB27" s="106">
        <v>168</v>
      </c>
      <c r="BC27" s="106">
        <v>286578</v>
      </c>
      <c r="BD27" s="106">
        <v>1127</v>
      </c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2:176" ht="11.25" customHeight="1">
      <c r="B28" s="624" t="s">
        <v>646</v>
      </c>
      <c r="C28" s="106">
        <v>144</v>
      </c>
      <c r="D28" s="106">
        <v>1132</v>
      </c>
      <c r="E28" s="106">
        <v>3211951</v>
      </c>
      <c r="F28" s="106">
        <v>47</v>
      </c>
      <c r="G28" s="106">
        <v>290</v>
      </c>
      <c r="H28" s="106">
        <v>1677510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625">
        <v>0</v>
      </c>
      <c r="O28" s="106">
        <v>6</v>
      </c>
      <c r="P28" s="106">
        <v>26</v>
      </c>
      <c r="Q28" s="106">
        <v>242636</v>
      </c>
      <c r="R28" s="624" t="s">
        <v>646</v>
      </c>
      <c r="S28" s="106">
        <v>11</v>
      </c>
      <c r="T28" s="106">
        <v>74</v>
      </c>
      <c r="U28" s="106">
        <v>769946</v>
      </c>
      <c r="V28" s="106">
        <v>18</v>
      </c>
      <c r="W28" s="106">
        <v>105</v>
      </c>
      <c r="X28" s="106">
        <v>349993</v>
      </c>
      <c r="Y28" s="106">
        <v>12</v>
      </c>
      <c r="Z28" s="106">
        <v>85</v>
      </c>
      <c r="AA28" s="106">
        <v>314935</v>
      </c>
      <c r="AB28" s="106">
        <v>97</v>
      </c>
      <c r="AC28" s="106">
        <v>842</v>
      </c>
      <c r="AD28" s="106">
        <v>1534441</v>
      </c>
      <c r="AE28" s="106">
        <v>18479</v>
      </c>
      <c r="AF28" s="106">
        <v>0</v>
      </c>
      <c r="AG28" s="106">
        <v>0</v>
      </c>
      <c r="AH28" s="106">
        <v>0</v>
      </c>
      <c r="AI28" s="106">
        <v>0</v>
      </c>
      <c r="AJ28" s="106">
        <v>8</v>
      </c>
      <c r="AK28" s="106">
        <v>20</v>
      </c>
      <c r="AL28" s="106">
        <v>39745</v>
      </c>
      <c r="AM28" s="106">
        <v>1462</v>
      </c>
      <c r="AN28" s="624" t="s">
        <v>646</v>
      </c>
      <c r="AO28" s="106">
        <v>26</v>
      </c>
      <c r="AP28" s="106">
        <v>318</v>
      </c>
      <c r="AQ28" s="106">
        <v>398355</v>
      </c>
      <c r="AR28" s="106">
        <v>4483</v>
      </c>
      <c r="AS28" s="106">
        <v>17</v>
      </c>
      <c r="AT28" s="106">
        <v>107</v>
      </c>
      <c r="AU28" s="106">
        <v>302873</v>
      </c>
      <c r="AV28" s="106">
        <v>1377</v>
      </c>
      <c r="AW28" s="106">
        <v>9</v>
      </c>
      <c r="AX28" s="106">
        <v>49</v>
      </c>
      <c r="AY28" s="106">
        <v>136550</v>
      </c>
      <c r="AZ28" s="106">
        <v>3695</v>
      </c>
      <c r="BA28" s="106">
        <v>37</v>
      </c>
      <c r="BB28" s="106">
        <v>348</v>
      </c>
      <c r="BC28" s="106">
        <v>656918</v>
      </c>
      <c r="BD28" s="106">
        <v>7462</v>
      </c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2:176" ht="11.25" customHeight="1">
      <c r="B29" s="624" t="s">
        <v>647</v>
      </c>
      <c r="C29" s="106">
        <v>14</v>
      </c>
      <c r="D29" s="106">
        <v>50</v>
      </c>
      <c r="E29" s="106">
        <v>59301</v>
      </c>
      <c r="F29" s="106">
        <v>2</v>
      </c>
      <c r="G29" s="106">
        <v>2</v>
      </c>
      <c r="H29" s="106">
        <v>4631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625">
        <v>0</v>
      </c>
      <c r="R29" s="624" t="s">
        <v>647</v>
      </c>
      <c r="S29" s="106">
        <v>0</v>
      </c>
      <c r="T29" s="106">
        <v>0</v>
      </c>
      <c r="U29" s="106">
        <v>0</v>
      </c>
      <c r="V29" s="106">
        <v>1</v>
      </c>
      <c r="W29" s="106">
        <v>1</v>
      </c>
      <c r="X29" s="625" t="s">
        <v>127</v>
      </c>
      <c r="Y29" s="106">
        <v>1</v>
      </c>
      <c r="Z29" s="106">
        <v>1</v>
      </c>
      <c r="AA29" s="625" t="s">
        <v>127</v>
      </c>
      <c r="AB29" s="106">
        <v>12</v>
      </c>
      <c r="AC29" s="106">
        <v>48</v>
      </c>
      <c r="AD29" s="106">
        <v>54670</v>
      </c>
      <c r="AE29" s="106">
        <v>275</v>
      </c>
      <c r="AF29" s="106">
        <v>0</v>
      </c>
      <c r="AG29" s="106">
        <v>0</v>
      </c>
      <c r="AH29" s="106">
        <v>0</v>
      </c>
      <c r="AI29" s="106">
        <v>0</v>
      </c>
      <c r="AJ29" s="106">
        <v>1</v>
      </c>
      <c r="AK29" s="106">
        <v>5</v>
      </c>
      <c r="AL29" s="625" t="s">
        <v>127</v>
      </c>
      <c r="AM29" s="106">
        <v>12</v>
      </c>
      <c r="AN29" s="624" t="s">
        <v>647</v>
      </c>
      <c r="AO29" s="106">
        <v>5</v>
      </c>
      <c r="AP29" s="106">
        <v>19</v>
      </c>
      <c r="AQ29" s="106">
        <v>23620</v>
      </c>
      <c r="AR29" s="106">
        <v>160</v>
      </c>
      <c r="AS29" s="106">
        <v>1</v>
      </c>
      <c r="AT29" s="106">
        <v>5</v>
      </c>
      <c r="AU29" s="625" t="s">
        <v>127</v>
      </c>
      <c r="AV29" s="106">
        <v>0</v>
      </c>
      <c r="AW29" s="106">
        <v>2</v>
      </c>
      <c r="AX29" s="106">
        <v>4</v>
      </c>
      <c r="AY29" s="106">
        <v>2200</v>
      </c>
      <c r="AZ29" s="106">
        <v>21</v>
      </c>
      <c r="BA29" s="106">
        <v>3</v>
      </c>
      <c r="BB29" s="106">
        <v>15</v>
      </c>
      <c r="BC29" s="106">
        <v>13764</v>
      </c>
      <c r="BD29" s="106">
        <v>82</v>
      </c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2:176" ht="11.25" customHeight="1">
      <c r="B30" s="624" t="s">
        <v>648</v>
      </c>
      <c r="C30" s="106">
        <v>87</v>
      </c>
      <c r="D30" s="106">
        <v>705</v>
      </c>
      <c r="E30" s="106">
        <v>2743541</v>
      </c>
      <c r="F30" s="106">
        <v>52</v>
      </c>
      <c r="G30" s="106">
        <v>541</v>
      </c>
      <c r="H30" s="106">
        <v>2509185</v>
      </c>
      <c r="I30" s="106">
        <v>0</v>
      </c>
      <c r="J30" s="106">
        <v>0</v>
      </c>
      <c r="K30" s="106">
        <v>0</v>
      </c>
      <c r="L30" s="106">
        <v>1</v>
      </c>
      <c r="M30" s="106">
        <v>8</v>
      </c>
      <c r="N30" s="625" t="s">
        <v>127</v>
      </c>
      <c r="O30" s="106">
        <v>3</v>
      </c>
      <c r="P30" s="106">
        <v>64</v>
      </c>
      <c r="Q30" s="106">
        <v>315949</v>
      </c>
      <c r="R30" s="624" t="s">
        <v>648</v>
      </c>
      <c r="S30" s="106">
        <v>32</v>
      </c>
      <c r="T30" s="106">
        <v>328</v>
      </c>
      <c r="U30" s="106">
        <v>1674360</v>
      </c>
      <c r="V30" s="106">
        <v>7</v>
      </c>
      <c r="W30" s="106">
        <v>65</v>
      </c>
      <c r="X30" s="106">
        <v>247982</v>
      </c>
      <c r="Y30" s="106">
        <v>9</v>
      </c>
      <c r="Z30" s="106">
        <v>76</v>
      </c>
      <c r="AA30" s="106">
        <v>200894</v>
      </c>
      <c r="AB30" s="106">
        <v>35</v>
      </c>
      <c r="AC30" s="106">
        <v>164</v>
      </c>
      <c r="AD30" s="106">
        <v>234356</v>
      </c>
      <c r="AE30" s="106">
        <v>3290</v>
      </c>
      <c r="AF30" s="106">
        <v>0</v>
      </c>
      <c r="AG30" s="106">
        <v>0</v>
      </c>
      <c r="AH30" s="106">
        <v>0</v>
      </c>
      <c r="AI30" s="106">
        <v>0</v>
      </c>
      <c r="AJ30" s="106">
        <v>4</v>
      </c>
      <c r="AK30" s="106">
        <v>8</v>
      </c>
      <c r="AL30" s="106">
        <v>7065</v>
      </c>
      <c r="AM30" s="106">
        <v>156</v>
      </c>
      <c r="AN30" s="624" t="s">
        <v>648</v>
      </c>
      <c r="AO30" s="106">
        <v>14</v>
      </c>
      <c r="AP30" s="106">
        <v>69</v>
      </c>
      <c r="AQ30" s="106">
        <v>65014</v>
      </c>
      <c r="AR30" s="106">
        <v>690</v>
      </c>
      <c r="AS30" s="106">
        <v>4</v>
      </c>
      <c r="AT30" s="106">
        <v>18</v>
      </c>
      <c r="AU30" s="106">
        <v>32124</v>
      </c>
      <c r="AV30" s="106">
        <v>1075</v>
      </c>
      <c r="AW30" s="106">
        <v>4</v>
      </c>
      <c r="AX30" s="106">
        <v>15</v>
      </c>
      <c r="AY30" s="106">
        <v>19505</v>
      </c>
      <c r="AZ30" s="106">
        <v>1130</v>
      </c>
      <c r="BA30" s="106">
        <v>9</v>
      </c>
      <c r="BB30" s="106">
        <v>54</v>
      </c>
      <c r="BC30" s="106">
        <v>110648</v>
      </c>
      <c r="BD30" s="106">
        <v>239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2:176" ht="11.25" customHeight="1">
      <c r="B31" s="624" t="s">
        <v>649</v>
      </c>
      <c r="C31" s="106">
        <v>51</v>
      </c>
      <c r="D31" s="106">
        <v>374</v>
      </c>
      <c r="E31" s="106">
        <v>2277513</v>
      </c>
      <c r="F31" s="106">
        <v>22</v>
      </c>
      <c r="G31" s="106">
        <v>147</v>
      </c>
      <c r="H31" s="106">
        <v>1430671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3</v>
      </c>
      <c r="P31" s="106">
        <v>21</v>
      </c>
      <c r="Q31" s="106">
        <v>259950</v>
      </c>
      <c r="R31" s="624" t="s">
        <v>649</v>
      </c>
      <c r="S31" s="106">
        <v>11</v>
      </c>
      <c r="T31" s="106">
        <v>68</v>
      </c>
      <c r="U31" s="106">
        <v>761516</v>
      </c>
      <c r="V31" s="106">
        <v>5</v>
      </c>
      <c r="W31" s="106">
        <v>40</v>
      </c>
      <c r="X31" s="106">
        <v>288102</v>
      </c>
      <c r="Y31" s="106">
        <v>3</v>
      </c>
      <c r="Z31" s="106">
        <v>18</v>
      </c>
      <c r="AA31" s="106">
        <v>121103</v>
      </c>
      <c r="AB31" s="106">
        <v>29</v>
      </c>
      <c r="AC31" s="106">
        <v>227</v>
      </c>
      <c r="AD31" s="106">
        <v>846842</v>
      </c>
      <c r="AE31" s="106">
        <v>3119</v>
      </c>
      <c r="AF31" s="106">
        <v>0</v>
      </c>
      <c r="AG31" s="106">
        <v>0</v>
      </c>
      <c r="AH31" s="106">
        <v>0</v>
      </c>
      <c r="AI31" s="106">
        <v>0</v>
      </c>
      <c r="AJ31" s="106">
        <v>4</v>
      </c>
      <c r="AK31" s="106">
        <v>10</v>
      </c>
      <c r="AL31" s="106">
        <v>11790</v>
      </c>
      <c r="AM31" s="106">
        <v>459</v>
      </c>
      <c r="AN31" s="624" t="s">
        <v>649</v>
      </c>
      <c r="AO31" s="106">
        <v>10</v>
      </c>
      <c r="AP31" s="106">
        <v>118</v>
      </c>
      <c r="AQ31" s="106">
        <v>339882</v>
      </c>
      <c r="AR31" s="106">
        <v>1385</v>
      </c>
      <c r="AS31" s="106">
        <v>5</v>
      </c>
      <c r="AT31" s="106">
        <v>32</v>
      </c>
      <c r="AU31" s="106">
        <v>124083</v>
      </c>
      <c r="AV31" s="106">
        <v>600</v>
      </c>
      <c r="AW31" s="106">
        <v>1</v>
      </c>
      <c r="AX31" s="106">
        <v>2</v>
      </c>
      <c r="AY31" s="625" t="s">
        <v>127</v>
      </c>
      <c r="AZ31" s="106">
        <v>0</v>
      </c>
      <c r="BA31" s="106">
        <v>9</v>
      </c>
      <c r="BB31" s="106">
        <v>65</v>
      </c>
      <c r="BC31" s="106">
        <v>367097</v>
      </c>
      <c r="BD31" s="106">
        <v>675</v>
      </c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</row>
    <row r="32" spans="2:176" ht="11.25" customHeight="1">
      <c r="B32" s="624" t="s">
        <v>650</v>
      </c>
      <c r="C32" s="106">
        <v>154</v>
      </c>
      <c r="D32" s="106">
        <v>2037</v>
      </c>
      <c r="E32" s="106">
        <v>8363569</v>
      </c>
      <c r="F32" s="106">
        <v>72</v>
      </c>
      <c r="G32" s="106">
        <v>1076</v>
      </c>
      <c r="H32" s="106">
        <v>6781302</v>
      </c>
      <c r="I32" s="106">
        <v>0</v>
      </c>
      <c r="J32" s="106">
        <v>0</v>
      </c>
      <c r="K32" s="625">
        <v>0</v>
      </c>
      <c r="L32" s="106">
        <v>5</v>
      </c>
      <c r="M32" s="106">
        <v>19</v>
      </c>
      <c r="N32" s="106">
        <v>50532</v>
      </c>
      <c r="O32" s="106">
        <v>14</v>
      </c>
      <c r="P32" s="106">
        <v>293</v>
      </c>
      <c r="Q32" s="106">
        <v>1532316</v>
      </c>
      <c r="R32" s="624" t="s">
        <v>650</v>
      </c>
      <c r="S32" s="106">
        <v>18</v>
      </c>
      <c r="T32" s="106">
        <v>293</v>
      </c>
      <c r="U32" s="106">
        <v>3170616</v>
      </c>
      <c r="V32" s="106">
        <v>21</v>
      </c>
      <c r="W32" s="106">
        <v>271</v>
      </c>
      <c r="X32" s="106">
        <v>1100415</v>
      </c>
      <c r="Y32" s="106">
        <v>14</v>
      </c>
      <c r="Z32" s="106">
        <v>200</v>
      </c>
      <c r="AA32" s="106">
        <v>927423</v>
      </c>
      <c r="AB32" s="106">
        <v>82</v>
      </c>
      <c r="AC32" s="106">
        <v>961</v>
      </c>
      <c r="AD32" s="106">
        <v>1582267</v>
      </c>
      <c r="AE32" s="106">
        <v>38970</v>
      </c>
      <c r="AF32" s="106">
        <v>0</v>
      </c>
      <c r="AG32" s="106">
        <v>0</v>
      </c>
      <c r="AH32" s="106">
        <v>0</v>
      </c>
      <c r="AI32" s="106">
        <v>0</v>
      </c>
      <c r="AJ32" s="106">
        <v>11</v>
      </c>
      <c r="AK32" s="106">
        <v>138</v>
      </c>
      <c r="AL32" s="106">
        <v>269451</v>
      </c>
      <c r="AM32" s="106">
        <v>8055</v>
      </c>
      <c r="AN32" s="624" t="s">
        <v>650</v>
      </c>
      <c r="AO32" s="106">
        <v>22</v>
      </c>
      <c r="AP32" s="106">
        <v>212</v>
      </c>
      <c r="AQ32" s="106">
        <v>187544</v>
      </c>
      <c r="AR32" s="106">
        <v>3012</v>
      </c>
      <c r="AS32" s="106">
        <v>14</v>
      </c>
      <c r="AT32" s="106">
        <v>164</v>
      </c>
      <c r="AU32" s="106">
        <v>464141</v>
      </c>
      <c r="AV32" s="106">
        <v>1803</v>
      </c>
      <c r="AW32" s="106">
        <v>8</v>
      </c>
      <c r="AX32" s="106">
        <v>132</v>
      </c>
      <c r="AY32" s="106">
        <v>366819</v>
      </c>
      <c r="AZ32" s="106">
        <v>14795</v>
      </c>
      <c r="BA32" s="106">
        <v>27</v>
      </c>
      <c r="BB32" s="106">
        <v>315</v>
      </c>
      <c r="BC32" s="106">
        <v>294312</v>
      </c>
      <c r="BD32" s="106">
        <v>11305</v>
      </c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</row>
    <row r="33" spans="2:176" ht="11.25" customHeight="1">
      <c r="B33" s="624" t="s">
        <v>651</v>
      </c>
      <c r="C33" s="106">
        <v>56</v>
      </c>
      <c r="D33" s="106">
        <v>296</v>
      </c>
      <c r="E33" s="106">
        <v>410867</v>
      </c>
      <c r="F33" s="106">
        <v>9</v>
      </c>
      <c r="G33" s="106">
        <v>22</v>
      </c>
      <c r="H33" s="106">
        <v>55224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4</v>
      </c>
      <c r="P33" s="106">
        <v>11</v>
      </c>
      <c r="Q33" s="106">
        <v>30284</v>
      </c>
      <c r="R33" s="624" t="s">
        <v>651</v>
      </c>
      <c r="S33" s="106">
        <v>2</v>
      </c>
      <c r="T33" s="106">
        <v>4</v>
      </c>
      <c r="U33" s="625">
        <v>14720</v>
      </c>
      <c r="V33" s="106">
        <v>0</v>
      </c>
      <c r="W33" s="106">
        <v>0</v>
      </c>
      <c r="X33" s="625">
        <v>0</v>
      </c>
      <c r="Y33" s="106">
        <v>3</v>
      </c>
      <c r="Z33" s="106">
        <v>7</v>
      </c>
      <c r="AA33" s="106">
        <v>10220</v>
      </c>
      <c r="AB33" s="106">
        <v>47</v>
      </c>
      <c r="AC33" s="106">
        <v>274</v>
      </c>
      <c r="AD33" s="106">
        <v>355643</v>
      </c>
      <c r="AE33" s="106">
        <v>5161</v>
      </c>
      <c r="AF33" s="106">
        <v>0</v>
      </c>
      <c r="AG33" s="106">
        <v>0</v>
      </c>
      <c r="AH33" s="106">
        <v>0</v>
      </c>
      <c r="AI33" s="106">
        <v>0</v>
      </c>
      <c r="AJ33" s="106">
        <v>4</v>
      </c>
      <c r="AK33" s="106">
        <v>6</v>
      </c>
      <c r="AL33" s="106">
        <v>3376</v>
      </c>
      <c r="AM33" s="106">
        <v>262</v>
      </c>
      <c r="AN33" s="624" t="s">
        <v>651</v>
      </c>
      <c r="AO33" s="106">
        <v>18</v>
      </c>
      <c r="AP33" s="106">
        <v>125</v>
      </c>
      <c r="AQ33" s="106">
        <v>154672</v>
      </c>
      <c r="AR33" s="106">
        <v>1387</v>
      </c>
      <c r="AS33" s="106">
        <v>2</v>
      </c>
      <c r="AT33" s="106">
        <v>4</v>
      </c>
      <c r="AU33" s="106">
        <v>3614</v>
      </c>
      <c r="AV33" s="106">
        <v>50</v>
      </c>
      <c r="AW33" s="106">
        <v>5</v>
      </c>
      <c r="AX33" s="106">
        <v>14</v>
      </c>
      <c r="AY33" s="106">
        <v>20183</v>
      </c>
      <c r="AZ33" s="106">
        <v>596</v>
      </c>
      <c r="BA33" s="106">
        <v>18</v>
      </c>
      <c r="BB33" s="106">
        <v>125</v>
      </c>
      <c r="BC33" s="106">
        <v>173798</v>
      </c>
      <c r="BD33" s="106">
        <v>2866</v>
      </c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2:176" ht="11.25" customHeight="1">
      <c r="B34" s="624" t="s">
        <v>652</v>
      </c>
      <c r="C34" s="106">
        <v>28</v>
      </c>
      <c r="D34" s="106">
        <v>111</v>
      </c>
      <c r="E34" s="106">
        <v>383631</v>
      </c>
      <c r="F34" s="106">
        <v>6</v>
      </c>
      <c r="G34" s="106">
        <v>57</v>
      </c>
      <c r="H34" s="106">
        <v>342077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2</v>
      </c>
      <c r="P34" s="106">
        <v>13</v>
      </c>
      <c r="Q34" s="106">
        <v>190000</v>
      </c>
      <c r="R34" s="624" t="s">
        <v>652</v>
      </c>
      <c r="S34" s="106">
        <v>2</v>
      </c>
      <c r="T34" s="106">
        <v>38</v>
      </c>
      <c r="U34" s="106">
        <v>149447</v>
      </c>
      <c r="V34" s="106">
        <v>2</v>
      </c>
      <c r="W34" s="106">
        <v>6</v>
      </c>
      <c r="X34" s="106">
        <v>2630</v>
      </c>
      <c r="Y34" s="106">
        <v>0</v>
      </c>
      <c r="Z34" s="106">
        <v>0</v>
      </c>
      <c r="AA34" s="106">
        <v>0</v>
      </c>
      <c r="AB34" s="106">
        <v>22</v>
      </c>
      <c r="AC34" s="106">
        <v>54</v>
      </c>
      <c r="AD34" s="106">
        <v>41554</v>
      </c>
      <c r="AE34" s="106">
        <v>807</v>
      </c>
      <c r="AF34" s="106">
        <v>0</v>
      </c>
      <c r="AG34" s="106">
        <v>0</v>
      </c>
      <c r="AH34" s="106">
        <v>0</v>
      </c>
      <c r="AI34" s="106">
        <v>0</v>
      </c>
      <c r="AJ34" s="106">
        <v>2</v>
      </c>
      <c r="AK34" s="106">
        <v>3</v>
      </c>
      <c r="AL34" s="106">
        <v>1410</v>
      </c>
      <c r="AM34" s="106">
        <v>175</v>
      </c>
      <c r="AN34" s="624" t="s">
        <v>652</v>
      </c>
      <c r="AO34" s="106">
        <v>10</v>
      </c>
      <c r="AP34" s="106">
        <v>25</v>
      </c>
      <c r="AQ34" s="106">
        <v>25153</v>
      </c>
      <c r="AR34" s="106">
        <v>374</v>
      </c>
      <c r="AS34" s="106">
        <v>1</v>
      </c>
      <c r="AT34" s="106">
        <v>2</v>
      </c>
      <c r="AU34" s="625" t="s">
        <v>127</v>
      </c>
      <c r="AV34" s="106">
        <v>99</v>
      </c>
      <c r="AW34" s="106">
        <v>2</v>
      </c>
      <c r="AX34" s="106">
        <v>3</v>
      </c>
      <c r="AY34" s="106">
        <v>1020</v>
      </c>
      <c r="AZ34" s="106">
        <v>20</v>
      </c>
      <c r="BA34" s="106">
        <v>7</v>
      </c>
      <c r="BB34" s="106">
        <v>21</v>
      </c>
      <c r="BC34" s="106">
        <v>12571</v>
      </c>
      <c r="BD34" s="106">
        <v>139</v>
      </c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spans="2:176" ht="11.25" customHeight="1">
      <c r="B35" s="624" t="s">
        <v>653</v>
      </c>
      <c r="C35" s="106">
        <v>115</v>
      </c>
      <c r="D35" s="106">
        <v>409</v>
      </c>
      <c r="E35" s="106">
        <v>615578</v>
      </c>
      <c r="F35" s="106">
        <v>14</v>
      </c>
      <c r="G35" s="106">
        <v>52</v>
      </c>
      <c r="H35" s="106">
        <v>137992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625">
        <v>0</v>
      </c>
      <c r="O35" s="106">
        <v>6</v>
      </c>
      <c r="P35" s="106">
        <v>19</v>
      </c>
      <c r="Q35" s="106">
        <v>84239</v>
      </c>
      <c r="R35" s="624" t="s">
        <v>653</v>
      </c>
      <c r="S35" s="106">
        <v>4</v>
      </c>
      <c r="T35" s="106">
        <v>12</v>
      </c>
      <c r="U35" s="106">
        <v>32270</v>
      </c>
      <c r="V35" s="106">
        <v>1</v>
      </c>
      <c r="W35" s="106">
        <v>4</v>
      </c>
      <c r="X35" s="625" t="s">
        <v>127</v>
      </c>
      <c r="Y35" s="106">
        <v>3</v>
      </c>
      <c r="Z35" s="106">
        <v>17</v>
      </c>
      <c r="AA35" s="106">
        <v>14283</v>
      </c>
      <c r="AB35" s="106">
        <v>101</v>
      </c>
      <c r="AC35" s="106">
        <v>357</v>
      </c>
      <c r="AD35" s="106">
        <v>477586</v>
      </c>
      <c r="AE35" s="106">
        <v>4621</v>
      </c>
      <c r="AF35" s="106">
        <v>0</v>
      </c>
      <c r="AG35" s="106">
        <v>0</v>
      </c>
      <c r="AH35" s="106">
        <v>0</v>
      </c>
      <c r="AI35" s="106">
        <v>0</v>
      </c>
      <c r="AJ35" s="106">
        <v>11</v>
      </c>
      <c r="AK35" s="106">
        <v>28</v>
      </c>
      <c r="AL35" s="106">
        <v>26973</v>
      </c>
      <c r="AM35" s="106">
        <v>939</v>
      </c>
      <c r="AN35" s="624" t="s">
        <v>653</v>
      </c>
      <c r="AO35" s="106">
        <v>47</v>
      </c>
      <c r="AP35" s="106">
        <v>186</v>
      </c>
      <c r="AQ35" s="106">
        <v>223348</v>
      </c>
      <c r="AR35" s="106">
        <v>2234</v>
      </c>
      <c r="AS35" s="106">
        <v>4</v>
      </c>
      <c r="AT35" s="106">
        <v>23</v>
      </c>
      <c r="AU35" s="106">
        <v>49963</v>
      </c>
      <c r="AV35" s="106">
        <v>99</v>
      </c>
      <c r="AW35" s="106">
        <v>9</v>
      </c>
      <c r="AX35" s="106">
        <v>21</v>
      </c>
      <c r="AY35" s="106">
        <v>20561</v>
      </c>
      <c r="AZ35" s="106">
        <v>282</v>
      </c>
      <c r="BA35" s="106">
        <v>30</v>
      </c>
      <c r="BB35" s="106">
        <v>99</v>
      </c>
      <c r="BC35" s="106">
        <v>156741</v>
      </c>
      <c r="BD35" s="106">
        <v>1067</v>
      </c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2:176" ht="11.25" customHeight="1">
      <c r="B36" s="624" t="s">
        <v>654</v>
      </c>
      <c r="C36" s="106">
        <v>113</v>
      </c>
      <c r="D36" s="106">
        <v>984</v>
      </c>
      <c r="E36" s="106">
        <v>3145891</v>
      </c>
      <c r="F36" s="106">
        <v>50</v>
      </c>
      <c r="G36" s="106">
        <v>450</v>
      </c>
      <c r="H36" s="106">
        <v>2485785</v>
      </c>
      <c r="I36" s="106">
        <v>0</v>
      </c>
      <c r="J36" s="106">
        <v>0</v>
      </c>
      <c r="K36" s="625">
        <v>0</v>
      </c>
      <c r="L36" s="106">
        <v>1</v>
      </c>
      <c r="M36" s="106">
        <v>8</v>
      </c>
      <c r="N36" s="625" t="s">
        <v>127</v>
      </c>
      <c r="O36" s="106">
        <v>6</v>
      </c>
      <c r="P36" s="106">
        <v>84</v>
      </c>
      <c r="Q36" s="106">
        <v>325223</v>
      </c>
      <c r="R36" s="624" t="s">
        <v>654</v>
      </c>
      <c r="S36" s="106">
        <v>17</v>
      </c>
      <c r="T36" s="106">
        <v>112</v>
      </c>
      <c r="U36" s="106">
        <v>706673</v>
      </c>
      <c r="V36" s="106">
        <v>18</v>
      </c>
      <c r="W36" s="106">
        <v>220</v>
      </c>
      <c r="X36" s="106">
        <v>1318607</v>
      </c>
      <c r="Y36" s="106">
        <v>8</v>
      </c>
      <c r="Z36" s="106">
        <v>26</v>
      </c>
      <c r="AA36" s="106">
        <v>127721</v>
      </c>
      <c r="AB36" s="106">
        <v>63</v>
      </c>
      <c r="AC36" s="106">
        <v>534</v>
      </c>
      <c r="AD36" s="106">
        <v>660106</v>
      </c>
      <c r="AE36" s="106">
        <v>7089</v>
      </c>
      <c r="AF36" s="106">
        <v>0</v>
      </c>
      <c r="AG36" s="106">
        <v>0</v>
      </c>
      <c r="AH36" s="106">
        <v>0</v>
      </c>
      <c r="AI36" s="106">
        <v>0</v>
      </c>
      <c r="AJ36" s="106">
        <v>6</v>
      </c>
      <c r="AK36" s="106">
        <v>17</v>
      </c>
      <c r="AL36" s="106">
        <v>34825</v>
      </c>
      <c r="AM36" s="106">
        <v>990</v>
      </c>
      <c r="AN36" s="624" t="s">
        <v>654</v>
      </c>
      <c r="AO36" s="106">
        <v>26</v>
      </c>
      <c r="AP36" s="106">
        <v>304</v>
      </c>
      <c r="AQ36" s="106">
        <v>352018</v>
      </c>
      <c r="AR36" s="106">
        <v>3571</v>
      </c>
      <c r="AS36" s="106">
        <v>3</v>
      </c>
      <c r="AT36" s="106">
        <v>13</v>
      </c>
      <c r="AU36" s="106">
        <v>19975</v>
      </c>
      <c r="AV36" s="106">
        <v>255</v>
      </c>
      <c r="AW36" s="106">
        <v>6</v>
      </c>
      <c r="AX36" s="106">
        <v>24</v>
      </c>
      <c r="AY36" s="106">
        <v>52152</v>
      </c>
      <c r="AZ36" s="106">
        <v>432</v>
      </c>
      <c r="BA36" s="106">
        <v>22</v>
      </c>
      <c r="BB36" s="106">
        <v>176</v>
      </c>
      <c r="BC36" s="106">
        <v>201136</v>
      </c>
      <c r="BD36" s="106">
        <v>1841</v>
      </c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</row>
    <row r="37" spans="2:176" ht="11.25" customHeight="1">
      <c r="B37" s="624" t="s">
        <v>655</v>
      </c>
      <c r="C37" s="106">
        <v>140</v>
      </c>
      <c r="D37" s="106">
        <v>1473</v>
      </c>
      <c r="E37" s="106">
        <v>9762766</v>
      </c>
      <c r="F37" s="106">
        <v>67</v>
      </c>
      <c r="G37" s="106">
        <v>1052</v>
      </c>
      <c r="H37" s="106">
        <v>9090653</v>
      </c>
      <c r="I37" s="106">
        <v>0</v>
      </c>
      <c r="J37" s="106">
        <v>0</v>
      </c>
      <c r="K37" s="106">
        <v>0</v>
      </c>
      <c r="L37" s="106">
        <v>1</v>
      </c>
      <c r="M37" s="106">
        <v>1</v>
      </c>
      <c r="N37" s="625" t="s">
        <v>127</v>
      </c>
      <c r="O37" s="106">
        <v>14</v>
      </c>
      <c r="P37" s="106">
        <v>308</v>
      </c>
      <c r="Q37" s="106">
        <v>4782328</v>
      </c>
      <c r="R37" s="624" t="s">
        <v>655</v>
      </c>
      <c r="S37" s="106">
        <v>14</v>
      </c>
      <c r="T37" s="106">
        <v>186</v>
      </c>
      <c r="U37" s="106">
        <v>612157</v>
      </c>
      <c r="V37" s="106">
        <v>15</v>
      </c>
      <c r="W37" s="106">
        <v>189</v>
      </c>
      <c r="X37" s="106">
        <v>1277002</v>
      </c>
      <c r="Y37" s="106">
        <v>23</v>
      </c>
      <c r="Z37" s="106">
        <v>368</v>
      </c>
      <c r="AA37" s="106">
        <v>2418109</v>
      </c>
      <c r="AB37" s="106">
        <v>73</v>
      </c>
      <c r="AC37" s="106">
        <v>421</v>
      </c>
      <c r="AD37" s="106">
        <v>672113</v>
      </c>
      <c r="AE37" s="106">
        <v>5399</v>
      </c>
      <c r="AF37" s="106">
        <v>2</v>
      </c>
      <c r="AG37" s="106">
        <v>21</v>
      </c>
      <c r="AH37" s="106">
        <v>32508</v>
      </c>
      <c r="AI37" s="106">
        <v>281</v>
      </c>
      <c r="AJ37" s="106">
        <v>5</v>
      </c>
      <c r="AK37" s="106">
        <v>10</v>
      </c>
      <c r="AL37" s="106">
        <v>10109</v>
      </c>
      <c r="AM37" s="106">
        <v>257</v>
      </c>
      <c r="AN37" s="624" t="s">
        <v>655</v>
      </c>
      <c r="AO37" s="106">
        <v>28</v>
      </c>
      <c r="AP37" s="106">
        <v>254</v>
      </c>
      <c r="AQ37" s="106">
        <v>361368</v>
      </c>
      <c r="AR37" s="106">
        <v>2412</v>
      </c>
      <c r="AS37" s="106">
        <v>3</v>
      </c>
      <c r="AT37" s="106">
        <v>14</v>
      </c>
      <c r="AU37" s="106">
        <v>42394</v>
      </c>
      <c r="AV37" s="106">
        <v>0</v>
      </c>
      <c r="AW37" s="106">
        <v>7</v>
      </c>
      <c r="AX37" s="106">
        <v>21</v>
      </c>
      <c r="AY37" s="106">
        <v>23456</v>
      </c>
      <c r="AZ37" s="106">
        <v>434</v>
      </c>
      <c r="BA37" s="106">
        <v>28</v>
      </c>
      <c r="BB37" s="106">
        <v>101</v>
      </c>
      <c r="BC37" s="106">
        <v>202278</v>
      </c>
      <c r="BD37" s="106">
        <v>2015</v>
      </c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</row>
    <row r="38" spans="2:176" ht="11.25" customHeight="1">
      <c r="B38" s="624" t="s">
        <v>656</v>
      </c>
      <c r="C38" s="106">
        <v>387</v>
      </c>
      <c r="D38" s="106">
        <v>4377</v>
      </c>
      <c r="E38" s="106">
        <v>31832812</v>
      </c>
      <c r="F38" s="106">
        <v>227</v>
      </c>
      <c r="G38" s="106">
        <v>2804</v>
      </c>
      <c r="H38" s="106">
        <v>27985592</v>
      </c>
      <c r="I38" s="106">
        <v>0</v>
      </c>
      <c r="J38" s="106">
        <v>0</v>
      </c>
      <c r="K38" s="106">
        <v>0</v>
      </c>
      <c r="L38" s="106">
        <v>8</v>
      </c>
      <c r="M38" s="106">
        <v>98</v>
      </c>
      <c r="N38" s="106">
        <v>270139</v>
      </c>
      <c r="O38" s="106">
        <v>80</v>
      </c>
      <c r="P38" s="106">
        <v>1454</v>
      </c>
      <c r="Q38" s="106">
        <v>17899806</v>
      </c>
      <c r="R38" s="624" t="s">
        <v>656</v>
      </c>
      <c r="S38" s="106">
        <v>28</v>
      </c>
      <c r="T38" s="106">
        <v>216</v>
      </c>
      <c r="U38" s="106">
        <v>1310510</v>
      </c>
      <c r="V38" s="106">
        <v>73</v>
      </c>
      <c r="W38" s="106">
        <v>782</v>
      </c>
      <c r="X38" s="106">
        <v>6699922</v>
      </c>
      <c r="Y38" s="106">
        <v>38</v>
      </c>
      <c r="Z38" s="106">
        <v>254</v>
      </c>
      <c r="AA38" s="106">
        <v>1805215</v>
      </c>
      <c r="AB38" s="106">
        <v>160</v>
      </c>
      <c r="AC38" s="106">
        <v>1573</v>
      </c>
      <c r="AD38" s="106">
        <v>3847220</v>
      </c>
      <c r="AE38" s="106">
        <v>30081</v>
      </c>
      <c r="AF38" s="106">
        <v>1</v>
      </c>
      <c r="AG38" s="106">
        <v>210</v>
      </c>
      <c r="AH38" s="625" t="s">
        <v>127</v>
      </c>
      <c r="AI38" s="106">
        <v>7961</v>
      </c>
      <c r="AJ38" s="106">
        <v>13</v>
      </c>
      <c r="AK38" s="106">
        <v>96</v>
      </c>
      <c r="AL38" s="106">
        <v>146219</v>
      </c>
      <c r="AM38" s="106">
        <v>3263</v>
      </c>
      <c r="AN38" s="624" t="s">
        <v>656</v>
      </c>
      <c r="AO38" s="106">
        <v>45</v>
      </c>
      <c r="AP38" s="106">
        <v>366</v>
      </c>
      <c r="AQ38" s="106">
        <v>827349</v>
      </c>
      <c r="AR38" s="106">
        <v>4222</v>
      </c>
      <c r="AS38" s="106">
        <v>35</v>
      </c>
      <c r="AT38" s="106">
        <v>229</v>
      </c>
      <c r="AU38" s="106">
        <v>690230</v>
      </c>
      <c r="AV38" s="106">
        <v>805</v>
      </c>
      <c r="AW38" s="106">
        <v>14</v>
      </c>
      <c r="AX38" s="106">
        <v>134</v>
      </c>
      <c r="AY38" s="106">
        <v>896838</v>
      </c>
      <c r="AZ38" s="106">
        <v>3775</v>
      </c>
      <c r="BA38" s="106">
        <v>52</v>
      </c>
      <c r="BB38" s="106">
        <v>538</v>
      </c>
      <c r="BC38" s="106">
        <v>902794</v>
      </c>
      <c r="BD38" s="106">
        <v>10055</v>
      </c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2:176" ht="11.25" customHeight="1">
      <c r="B39" s="624" t="s">
        <v>657</v>
      </c>
      <c r="C39" s="106">
        <v>153</v>
      </c>
      <c r="D39" s="106">
        <v>1559</v>
      </c>
      <c r="E39" s="106">
        <v>9166036</v>
      </c>
      <c r="F39" s="106">
        <v>103</v>
      </c>
      <c r="G39" s="106">
        <v>1071</v>
      </c>
      <c r="H39" s="106">
        <v>7995409</v>
      </c>
      <c r="I39" s="106">
        <v>0</v>
      </c>
      <c r="J39" s="106">
        <v>0</v>
      </c>
      <c r="K39" s="625">
        <v>0</v>
      </c>
      <c r="L39" s="106">
        <v>4</v>
      </c>
      <c r="M39" s="106">
        <v>20</v>
      </c>
      <c r="N39" s="106">
        <v>146857</v>
      </c>
      <c r="O39" s="106">
        <v>21</v>
      </c>
      <c r="P39" s="106">
        <v>309</v>
      </c>
      <c r="Q39" s="106">
        <v>2050562</v>
      </c>
      <c r="R39" s="624" t="s">
        <v>657</v>
      </c>
      <c r="S39" s="106">
        <v>13</v>
      </c>
      <c r="T39" s="106">
        <v>74</v>
      </c>
      <c r="U39" s="106">
        <v>594844</v>
      </c>
      <c r="V39" s="106">
        <v>44</v>
      </c>
      <c r="W39" s="106">
        <v>434</v>
      </c>
      <c r="X39" s="106">
        <v>3260747</v>
      </c>
      <c r="Y39" s="106">
        <v>21</v>
      </c>
      <c r="Z39" s="106">
        <v>234</v>
      </c>
      <c r="AA39" s="106">
        <v>1942399</v>
      </c>
      <c r="AB39" s="106">
        <v>50</v>
      </c>
      <c r="AC39" s="106">
        <v>488</v>
      </c>
      <c r="AD39" s="106">
        <v>1170627</v>
      </c>
      <c r="AE39" s="106">
        <v>8325</v>
      </c>
      <c r="AF39" s="106">
        <v>0</v>
      </c>
      <c r="AG39" s="106">
        <v>0</v>
      </c>
      <c r="AH39" s="625">
        <v>0</v>
      </c>
      <c r="AI39" s="106">
        <v>0</v>
      </c>
      <c r="AJ39" s="106">
        <v>2</v>
      </c>
      <c r="AK39" s="106">
        <v>10</v>
      </c>
      <c r="AL39" s="106">
        <v>16780</v>
      </c>
      <c r="AM39" s="106">
        <v>528</v>
      </c>
      <c r="AN39" s="624" t="s">
        <v>657</v>
      </c>
      <c r="AO39" s="106">
        <v>15</v>
      </c>
      <c r="AP39" s="106">
        <v>125</v>
      </c>
      <c r="AQ39" s="106">
        <v>247692</v>
      </c>
      <c r="AR39" s="106">
        <v>1215</v>
      </c>
      <c r="AS39" s="106">
        <v>4</v>
      </c>
      <c r="AT39" s="106">
        <v>33</v>
      </c>
      <c r="AU39" s="106">
        <v>139236</v>
      </c>
      <c r="AV39" s="106">
        <v>466</v>
      </c>
      <c r="AW39" s="106">
        <v>9</v>
      </c>
      <c r="AX39" s="106">
        <v>84</v>
      </c>
      <c r="AY39" s="106">
        <v>392514</v>
      </c>
      <c r="AZ39" s="106">
        <v>1982</v>
      </c>
      <c r="BA39" s="106">
        <v>20</v>
      </c>
      <c r="BB39" s="106">
        <v>236</v>
      </c>
      <c r="BC39" s="106">
        <v>374405</v>
      </c>
      <c r="BD39" s="106">
        <v>4134</v>
      </c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</row>
    <row r="40" spans="2:176" ht="11.25" customHeight="1">
      <c r="B40" s="624" t="s">
        <v>658</v>
      </c>
      <c r="C40" s="106">
        <v>170</v>
      </c>
      <c r="D40" s="106">
        <v>1956</v>
      </c>
      <c r="E40" s="106">
        <v>14125007</v>
      </c>
      <c r="F40" s="106">
        <v>98</v>
      </c>
      <c r="G40" s="106">
        <v>1310</v>
      </c>
      <c r="H40" s="106">
        <v>12936920</v>
      </c>
      <c r="I40" s="106">
        <v>0</v>
      </c>
      <c r="J40" s="106">
        <v>0</v>
      </c>
      <c r="K40" s="106">
        <v>0</v>
      </c>
      <c r="L40" s="106">
        <v>1</v>
      </c>
      <c r="M40" s="106">
        <v>7</v>
      </c>
      <c r="N40" s="625" t="s">
        <v>127</v>
      </c>
      <c r="O40" s="106">
        <v>13</v>
      </c>
      <c r="P40" s="106">
        <v>244</v>
      </c>
      <c r="Q40" s="106">
        <v>3702510</v>
      </c>
      <c r="R40" s="624" t="s">
        <v>658</v>
      </c>
      <c r="S40" s="106">
        <v>17</v>
      </c>
      <c r="T40" s="106">
        <v>129</v>
      </c>
      <c r="U40" s="106">
        <v>1042700</v>
      </c>
      <c r="V40" s="106">
        <v>48</v>
      </c>
      <c r="W40" s="106">
        <v>751</v>
      </c>
      <c r="X40" s="106">
        <v>6263636</v>
      </c>
      <c r="Y40" s="106">
        <v>19</v>
      </c>
      <c r="Z40" s="106">
        <v>179</v>
      </c>
      <c r="AA40" s="106">
        <v>1898076</v>
      </c>
      <c r="AB40" s="106">
        <v>72</v>
      </c>
      <c r="AC40" s="106">
        <v>646</v>
      </c>
      <c r="AD40" s="106">
        <v>1188087</v>
      </c>
      <c r="AE40" s="106">
        <v>5449</v>
      </c>
      <c r="AF40" s="106">
        <v>0</v>
      </c>
      <c r="AG40" s="106">
        <v>0</v>
      </c>
      <c r="AH40" s="106">
        <v>0</v>
      </c>
      <c r="AI40" s="106">
        <v>0</v>
      </c>
      <c r="AJ40" s="106">
        <v>5</v>
      </c>
      <c r="AK40" s="106">
        <v>12</v>
      </c>
      <c r="AL40" s="106">
        <v>14587</v>
      </c>
      <c r="AM40" s="106">
        <v>606</v>
      </c>
      <c r="AN40" s="624" t="s">
        <v>658</v>
      </c>
      <c r="AO40" s="106">
        <v>22</v>
      </c>
      <c r="AP40" s="106">
        <v>276</v>
      </c>
      <c r="AQ40" s="106">
        <v>262588</v>
      </c>
      <c r="AR40" s="106">
        <v>3267</v>
      </c>
      <c r="AS40" s="106">
        <v>14</v>
      </c>
      <c r="AT40" s="106">
        <v>122</v>
      </c>
      <c r="AU40" s="106">
        <v>527015</v>
      </c>
      <c r="AV40" s="106">
        <v>0</v>
      </c>
      <c r="AW40" s="106">
        <v>7</v>
      </c>
      <c r="AX40" s="106">
        <v>31</v>
      </c>
      <c r="AY40" s="106">
        <v>61443</v>
      </c>
      <c r="AZ40" s="106">
        <v>669</v>
      </c>
      <c r="BA40" s="106">
        <v>24</v>
      </c>
      <c r="BB40" s="106">
        <v>205</v>
      </c>
      <c r="BC40" s="106">
        <v>322454</v>
      </c>
      <c r="BD40" s="106">
        <v>907</v>
      </c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</row>
    <row r="41" spans="2:176" ht="11.25" customHeight="1">
      <c r="B41" s="624" t="s">
        <v>659</v>
      </c>
      <c r="C41" s="106">
        <v>49</v>
      </c>
      <c r="D41" s="106">
        <v>408</v>
      </c>
      <c r="E41" s="106">
        <v>2700844</v>
      </c>
      <c r="F41" s="106">
        <v>30</v>
      </c>
      <c r="G41" s="106">
        <v>349</v>
      </c>
      <c r="H41" s="106">
        <v>2600674</v>
      </c>
      <c r="I41" s="106">
        <v>0</v>
      </c>
      <c r="J41" s="106">
        <v>0</v>
      </c>
      <c r="K41" s="106">
        <v>0</v>
      </c>
      <c r="L41" s="106">
        <v>1</v>
      </c>
      <c r="M41" s="106">
        <v>3</v>
      </c>
      <c r="N41" s="625" t="s">
        <v>127</v>
      </c>
      <c r="O41" s="106">
        <v>4</v>
      </c>
      <c r="P41" s="106">
        <v>75</v>
      </c>
      <c r="Q41" s="106">
        <v>729581</v>
      </c>
      <c r="R41" s="624" t="s">
        <v>659</v>
      </c>
      <c r="S41" s="106">
        <v>11</v>
      </c>
      <c r="T41" s="106">
        <v>93</v>
      </c>
      <c r="U41" s="106">
        <v>357322</v>
      </c>
      <c r="V41" s="106">
        <v>9</v>
      </c>
      <c r="W41" s="106">
        <v>42</v>
      </c>
      <c r="X41" s="106">
        <v>197694</v>
      </c>
      <c r="Y41" s="106">
        <v>5</v>
      </c>
      <c r="Z41" s="106">
        <v>136</v>
      </c>
      <c r="AA41" s="106">
        <v>1313277</v>
      </c>
      <c r="AB41" s="106">
        <v>19</v>
      </c>
      <c r="AC41" s="106">
        <v>59</v>
      </c>
      <c r="AD41" s="106">
        <v>100170</v>
      </c>
      <c r="AE41" s="106">
        <v>556</v>
      </c>
      <c r="AF41" s="106">
        <v>0</v>
      </c>
      <c r="AG41" s="106">
        <v>0</v>
      </c>
      <c r="AH41" s="106">
        <v>0</v>
      </c>
      <c r="AI41" s="106">
        <v>0</v>
      </c>
      <c r="AJ41" s="106">
        <v>2</v>
      </c>
      <c r="AK41" s="106">
        <v>3</v>
      </c>
      <c r="AL41" s="106">
        <v>4800</v>
      </c>
      <c r="AM41" s="106">
        <v>75</v>
      </c>
      <c r="AN41" s="624" t="s">
        <v>659</v>
      </c>
      <c r="AO41" s="106">
        <v>8</v>
      </c>
      <c r="AP41" s="106">
        <v>27</v>
      </c>
      <c r="AQ41" s="106">
        <v>21884</v>
      </c>
      <c r="AR41" s="106">
        <v>236</v>
      </c>
      <c r="AS41" s="106">
        <v>2</v>
      </c>
      <c r="AT41" s="106">
        <v>6</v>
      </c>
      <c r="AU41" s="106">
        <v>11000</v>
      </c>
      <c r="AV41" s="106">
        <v>0</v>
      </c>
      <c r="AW41" s="106">
        <v>2</v>
      </c>
      <c r="AX41" s="106">
        <v>4</v>
      </c>
      <c r="AY41" s="106">
        <v>2220</v>
      </c>
      <c r="AZ41" s="106">
        <v>37</v>
      </c>
      <c r="BA41" s="106">
        <v>5</v>
      </c>
      <c r="BB41" s="106">
        <v>19</v>
      </c>
      <c r="BC41" s="106">
        <v>60266</v>
      </c>
      <c r="BD41" s="106">
        <v>208</v>
      </c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</row>
    <row r="42" spans="2:176" ht="11.25" customHeight="1">
      <c r="B42" s="624" t="s">
        <v>660</v>
      </c>
      <c r="C42" s="106">
        <v>102</v>
      </c>
      <c r="D42" s="106">
        <v>619</v>
      </c>
      <c r="E42" s="106">
        <v>2268535</v>
      </c>
      <c r="F42" s="106">
        <v>20</v>
      </c>
      <c r="G42" s="106">
        <v>211</v>
      </c>
      <c r="H42" s="106">
        <v>1428296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8</v>
      </c>
      <c r="P42" s="106">
        <v>97</v>
      </c>
      <c r="Q42" s="106">
        <v>970085</v>
      </c>
      <c r="R42" s="624" t="s">
        <v>660</v>
      </c>
      <c r="S42" s="106">
        <v>2</v>
      </c>
      <c r="T42" s="106">
        <v>16</v>
      </c>
      <c r="U42" s="106">
        <v>75594</v>
      </c>
      <c r="V42" s="106">
        <v>7</v>
      </c>
      <c r="W42" s="106">
        <v>56</v>
      </c>
      <c r="X42" s="106">
        <v>363587</v>
      </c>
      <c r="Y42" s="106">
        <v>3</v>
      </c>
      <c r="Z42" s="106">
        <v>42</v>
      </c>
      <c r="AA42" s="106">
        <v>19030</v>
      </c>
      <c r="AB42" s="106">
        <v>82</v>
      </c>
      <c r="AC42" s="106">
        <v>408</v>
      </c>
      <c r="AD42" s="106">
        <v>840239</v>
      </c>
      <c r="AE42" s="106">
        <v>7103</v>
      </c>
      <c r="AF42" s="106">
        <v>0</v>
      </c>
      <c r="AG42" s="106">
        <v>0</v>
      </c>
      <c r="AH42" s="106">
        <v>0</v>
      </c>
      <c r="AI42" s="106">
        <v>0</v>
      </c>
      <c r="AJ42" s="106">
        <v>6</v>
      </c>
      <c r="AK42" s="106">
        <v>17</v>
      </c>
      <c r="AL42" s="106">
        <v>19043</v>
      </c>
      <c r="AM42" s="106">
        <v>702</v>
      </c>
      <c r="AN42" s="624" t="s">
        <v>660</v>
      </c>
      <c r="AO42" s="106">
        <v>19</v>
      </c>
      <c r="AP42" s="106">
        <v>131</v>
      </c>
      <c r="AQ42" s="106">
        <v>137428</v>
      </c>
      <c r="AR42" s="106">
        <v>1607</v>
      </c>
      <c r="AS42" s="106">
        <v>11</v>
      </c>
      <c r="AT42" s="106">
        <v>59</v>
      </c>
      <c r="AU42" s="106">
        <v>296625</v>
      </c>
      <c r="AV42" s="106">
        <v>420</v>
      </c>
      <c r="AW42" s="106">
        <v>13</v>
      </c>
      <c r="AX42" s="106">
        <v>44</v>
      </c>
      <c r="AY42" s="106">
        <v>99799</v>
      </c>
      <c r="AZ42" s="106">
        <v>1665</v>
      </c>
      <c r="BA42" s="106">
        <v>33</v>
      </c>
      <c r="BB42" s="106">
        <v>157</v>
      </c>
      <c r="BC42" s="106">
        <v>287344</v>
      </c>
      <c r="BD42" s="106">
        <v>2709</v>
      </c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</row>
    <row r="43" spans="2:176" ht="11.25" customHeight="1">
      <c r="B43" s="624" t="s">
        <v>661</v>
      </c>
      <c r="C43" s="106">
        <v>166</v>
      </c>
      <c r="D43" s="106">
        <v>1417</v>
      </c>
      <c r="E43" s="106">
        <v>10996333</v>
      </c>
      <c r="F43" s="106">
        <v>75</v>
      </c>
      <c r="G43" s="106">
        <v>814</v>
      </c>
      <c r="H43" s="106">
        <v>9806827</v>
      </c>
      <c r="I43" s="106">
        <v>0</v>
      </c>
      <c r="J43" s="106">
        <v>0</v>
      </c>
      <c r="K43" s="106">
        <v>0</v>
      </c>
      <c r="L43" s="106">
        <v>6</v>
      </c>
      <c r="M43" s="106">
        <v>21</v>
      </c>
      <c r="N43" s="106">
        <v>135397</v>
      </c>
      <c r="O43" s="106">
        <v>14</v>
      </c>
      <c r="P43" s="106">
        <v>380</v>
      </c>
      <c r="Q43" s="106">
        <v>7360259</v>
      </c>
      <c r="R43" s="624" t="s">
        <v>661</v>
      </c>
      <c r="S43" s="106">
        <v>8</v>
      </c>
      <c r="T43" s="106">
        <v>56</v>
      </c>
      <c r="U43" s="106">
        <v>301595</v>
      </c>
      <c r="V43" s="106">
        <v>24</v>
      </c>
      <c r="W43" s="106">
        <v>177</v>
      </c>
      <c r="X43" s="106">
        <v>1305544</v>
      </c>
      <c r="Y43" s="106">
        <v>23</v>
      </c>
      <c r="Z43" s="106">
        <v>180</v>
      </c>
      <c r="AA43" s="106">
        <v>704032</v>
      </c>
      <c r="AB43" s="106">
        <v>91</v>
      </c>
      <c r="AC43" s="106">
        <v>603</v>
      </c>
      <c r="AD43" s="106">
        <v>1189506</v>
      </c>
      <c r="AE43" s="106">
        <v>8359</v>
      </c>
      <c r="AF43" s="106">
        <v>0</v>
      </c>
      <c r="AG43" s="106">
        <v>0</v>
      </c>
      <c r="AH43" s="106">
        <v>0</v>
      </c>
      <c r="AI43" s="106">
        <v>0</v>
      </c>
      <c r="AJ43" s="106">
        <v>12</v>
      </c>
      <c r="AK43" s="106">
        <v>38</v>
      </c>
      <c r="AL43" s="106">
        <v>47395</v>
      </c>
      <c r="AM43" s="106">
        <v>699</v>
      </c>
      <c r="AN43" s="624" t="s">
        <v>661</v>
      </c>
      <c r="AO43" s="106">
        <v>27</v>
      </c>
      <c r="AP43" s="106">
        <v>281</v>
      </c>
      <c r="AQ43" s="106">
        <v>565283</v>
      </c>
      <c r="AR43" s="106">
        <v>4214</v>
      </c>
      <c r="AS43" s="106">
        <v>14</v>
      </c>
      <c r="AT43" s="106">
        <v>49</v>
      </c>
      <c r="AU43" s="106">
        <v>158371</v>
      </c>
      <c r="AV43" s="106">
        <v>762</v>
      </c>
      <c r="AW43" s="106">
        <v>11</v>
      </c>
      <c r="AX43" s="106">
        <v>36</v>
      </c>
      <c r="AY43" s="106">
        <v>25114</v>
      </c>
      <c r="AZ43" s="106">
        <v>454</v>
      </c>
      <c r="BA43" s="106">
        <v>27</v>
      </c>
      <c r="BB43" s="106">
        <v>199</v>
      </c>
      <c r="BC43" s="106">
        <v>393343</v>
      </c>
      <c r="BD43" s="106">
        <v>2230</v>
      </c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</row>
    <row r="44" spans="2:176" ht="11.25" customHeight="1">
      <c r="B44" s="624" t="s">
        <v>662</v>
      </c>
      <c r="C44" s="106">
        <v>75</v>
      </c>
      <c r="D44" s="106">
        <v>519</v>
      </c>
      <c r="E44" s="106">
        <v>2003424</v>
      </c>
      <c r="F44" s="106">
        <v>32</v>
      </c>
      <c r="G44" s="106">
        <v>278</v>
      </c>
      <c r="H44" s="106">
        <v>1507046</v>
      </c>
      <c r="I44" s="106">
        <v>0</v>
      </c>
      <c r="J44" s="106">
        <v>0</v>
      </c>
      <c r="K44" s="106">
        <v>0</v>
      </c>
      <c r="L44" s="106">
        <v>2</v>
      </c>
      <c r="M44" s="106">
        <v>3</v>
      </c>
      <c r="N44" s="625">
        <v>6663</v>
      </c>
      <c r="O44" s="106">
        <v>3</v>
      </c>
      <c r="P44" s="106">
        <v>71</v>
      </c>
      <c r="Q44" s="106">
        <v>280324</v>
      </c>
      <c r="R44" s="624" t="s">
        <v>662</v>
      </c>
      <c r="S44" s="106">
        <v>8</v>
      </c>
      <c r="T44" s="106">
        <v>52</v>
      </c>
      <c r="U44" s="106">
        <v>192765</v>
      </c>
      <c r="V44" s="106">
        <v>13</v>
      </c>
      <c r="W44" s="106">
        <v>78</v>
      </c>
      <c r="X44" s="106">
        <v>697891</v>
      </c>
      <c r="Y44" s="106">
        <v>6</v>
      </c>
      <c r="Z44" s="106">
        <v>74</v>
      </c>
      <c r="AA44" s="106">
        <v>329403</v>
      </c>
      <c r="AB44" s="106">
        <v>43</v>
      </c>
      <c r="AC44" s="106">
        <v>241</v>
      </c>
      <c r="AD44" s="106">
        <v>496378</v>
      </c>
      <c r="AE44" s="106">
        <v>4674</v>
      </c>
      <c r="AF44" s="106">
        <v>0</v>
      </c>
      <c r="AG44" s="106">
        <v>0</v>
      </c>
      <c r="AH44" s="106">
        <v>0</v>
      </c>
      <c r="AI44" s="106">
        <v>0</v>
      </c>
      <c r="AJ44" s="106">
        <v>5</v>
      </c>
      <c r="AK44" s="106">
        <v>16</v>
      </c>
      <c r="AL44" s="106">
        <v>25210</v>
      </c>
      <c r="AM44" s="106">
        <v>357</v>
      </c>
      <c r="AN44" s="624" t="s">
        <v>662</v>
      </c>
      <c r="AO44" s="106">
        <v>14</v>
      </c>
      <c r="AP44" s="106">
        <v>65</v>
      </c>
      <c r="AQ44" s="106">
        <v>113029</v>
      </c>
      <c r="AR44" s="106">
        <v>940</v>
      </c>
      <c r="AS44" s="106">
        <v>4</v>
      </c>
      <c r="AT44" s="106">
        <v>27</v>
      </c>
      <c r="AU44" s="106">
        <v>117757</v>
      </c>
      <c r="AV44" s="106">
        <v>84</v>
      </c>
      <c r="AW44" s="106">
        <v>1</v>
      </c>
      <c r="AX44" s="106">
        <v>2</v>
      </c>
      <c r="AY44" s="625" t="s">
        <v>127</v>
      </c>
      <c r="AZ44" s="106">
        <v>79</v>
      </c>
      <c r="BA44" s="106">
        <v>19</v>
      </c>
      <c r="BB44" s="106">
        <v>131</v>
      </c>
      <c r="BC44" s="106">
        <v>239682</v>
      </c>
      <c r="BD44" s="106">
        <v>3214</v>
      </c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</row>
    <row r="45" spans="2:176" ht="11.25" customHeight="1">
      <c r="B45" s="624" t="s">
        <v>663</v>
      </c>
      <c r="C45" s="106">
        <v>334</v>
      </c>
      <c r="D45" s="106">
        <v>2383</v>
      </c>
      <c r="E45" s="106">
        <v>13171054</v>
      </c>
      <c r="F45" s="106">
        <v>196</v>
      </c>
      <c r="G45" s="106">
        <v>1514</v>
      </c>
      <c r="H45" s="106">
        <v>11114872</v>
      </c>
      <c r="I45" s="106">
        <v>0</v>
      </c>
      <c r="J45" s="106">
        <v>0</v>
      </c>
      <c r="K45" s="106">
        <v>0</v>
      </c>
      <c r="L45" s="106">
        <v>7</v>
      </c>
      <c r="M45" s="106">
        <v>30</v>
      </c>
      <c r="N45" s="106">
        <v>160962</v>
      </c>
      <c r="O45" s="106">
        <v>21</v>
      </c>
      <c r="P45" s="106">
        <v>154</v>
      </c>
      <c r="Q45" s="106">
        <v>1535977</v>
      </c>
      <c r="R45" s="624" t="s">
        <v>663</v>
      </c>
      <c r="S45" s="106">
        <v>32</v>
      </c>
      <c r="T45" s="106">
        <v>294</v>
      </c>
      <c r="U45" s="106">
        <v>2393817</v>
      </c>
      <c r="V45" s="106">
        <v>94</v>
      </c>
      <c r="W45" s="106">
        <v>746</v>
      </c>
      <c r="X45" s="106">
        <v>4935081</v>
      </c>
      <c r="Y45" s="106">
        <v>42</v>
      </c>
      <c r="Z45" s="106">
        <v>290</v>
      </c>
      <c r="AA45" s="106">
        <v>2089035</v>
      </c>
      <c r="AB45" s="106">
        <v>138</v>
      </c>
      <c r="AC45" s="106">
        <v>869</v>
      </c>
      <c r="AD45" s="106">
        <v>2056182</v>
      </c>
      <c r="AE45" s="106">
        <v>9380</v>
      </c>
      <c r="AF45" s="106">
        <v>2</v>
      </c>
      <c r="AG45" s="106">
        <v>33</v>
      </c>
      <c r="AH45" s="106">
        <v>191301</v>
      </c>
      <c r="AI45" s="106">
        <v>76</v>
      </c>
      <c r="AJ45" s="106">
        <v>16</v>
      </c>
      <c r="AK45" s="106">
        <v>101</v>
      </c>
      <c r="AL45" s="106">
        <v>72735</v>
      </c>
      <c r="AM45" s="106">
        <v>1035</v>
      </c>
      <c r="AN45" s="624" t="s">
        <v>663</v>
      </c>
      <c r="AO45" s="106">
        <v>26</v>
      </c>
      <c r="AP45" s="106">
        <v>169</v>
      </c>
      <c r="AQ45" s="106">
        <v>282620</v>
      </c>
      <c r="AR45" s="106">
        <v>2327</v>
      </c>
      <c r="AS45" s="106">
        <v>33</v>
      </c>
      <c r="AT45" s="106">
        <v>230</v>
      </c>
      <c r="AU45" s="106">
        <v>896331</v>
      </c>
      <c r="AV45" s="106">
        <v>1286</v>
      </c>
      <c r="AW45" s="106">
        <v>11</v>
      </c>
      <c r="AX45" s="106">
        <v>44</v>
      </c>
      <c r="AY45" s="106">
        <v>74545</v>
      </c>
      <c r="AZ45" s="106">
        <v>739</v>
      </c>
      <c r="BA45" s="106">
        <v>50</v>
      </c>
      <c r="BB45" s="106">
        <v>292</v>
      </c>
      <c r="BC45" s="106">
        <v>538650</v>
      </c>
      <c r="BD45" s="106">
        <v>3917</v>
      </c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</row>
    <row r="46" spans="2:176" ht="11.25" customHeight="1">
      <c r="B46" s="624" t="s">
        <v>664</v>
      </c>
      <c r="C46" s="106">
        <v>172</v>
      </c>
      <c r="D46" s="106">
        <v>1314</v>
      </c>
      <c r="E46" s="106">
        <v>6738813</v>
      </c>
      <c r="F46" s="106">
        <v>74</v>
      </c>
      <c r="G46" s="106">
        <v>571</v>
      </c>
      <c r="H46" s="106">
        <v>5058502</v>
      </c>
      <c r="I46" s="106">
        <v>0</v>
      </c>
      <c r="J46" s="106">
        <v>0</v>
      </c>
      <c r="K46" s="625">
        <v>0</v>
      </c>
      <c r="L46" s="106">
        <v>1</v>
      </c>
      <c r="M46" s="106">
        <v>3</v>
      </c>
      <c r="N46" s="625" t="s">
        <v>127</v>
      </c>
      <c r="O46" s="106">
        <v>15</v>
      </c>
      <c r="P46" s="106">
        <v>142</v>
      </c>
      <c r="Q46" s="106">
        <v>2141340</v>
      </c>
      <c r="R46" s="624" t="s">
        <v>664</v>
      </c>
      <c r="S46" s="106">
        <v>11</v>
      </c>
      <c r="T46" s="106">
        <v>106</v>
      </c>
      <c r="U46" s="106">
        <v>768168</v>
      </c>
      <c r="V46" s="106">
        <v>26</v>
      </c>
      <c r="W46" s="106">
        <v>198</v>
      </c>
      <c r="X46" s="106">
        <v>1282502</v>
      </c>
      <c r="Y46" s="106">
        <v>21</v>
      </c>
      <c r="Z46" s="106">
        <v>122</v>
      </c>
      <c r="AA46" s="106">
        <v>848632</v>
      </c>
      <c r="AB46" s="106">
        <v>98</v>
      </c>
      <c r="AC46" s="106">
        <v>743</v>
      </c>
      <c r="AD46" s="106">
        <v>1680311</v>
      </c>
      <c r="AE46" s="106">
        <v>9207</v>
      </c>
      <c r="AF46" s="106">
        <v>0</v>
      </c>
      <c r="AG46" s="106">
        <v>0</v>
      </c>
      <c r="AH46" s="106">
        <v>0</v>
      </c>
      <c r="AI46" s="106">
        <v>0</v>
      </c>
      <c r="AJ46" s="106">
        <v>8</v>
      </c>
      <c r="AK46" s="106">
        <v>36</v>
      </c>
      <c r="AL46" s="106">
        <v>69080</v>
      </c>
      <c r="AM46" s="106">
        <v>1532</v>
      </c>
      <c r="AN46" s="624" t="s">
        <v>664</v>
      </c>
      <c r="AO46" s="106">
        <v>25</v>
      </c>
      <c r="AP46" s="106">
        <v>300</v>
      </c>
      <c r="AQ46" s="106">
        <v>470897</v>
      </c>
      <c r="AR46" s="106">
        <v>3064</v>
      </c>
      <c r="AS46" s="106">
        <v>12</v>
      </c>
      <c r="AT46" s="106">
        <v>140</v>
      </c>
      <c r="AU46" s="106">
        <v>730507</v>
      </c>
      <c r="AV46" s="106">
        <v>66</v>
      </c>
      <c r="AW46" s="106">
        <v>11</v>
      </c>
      <c r="AX46" s="106">
        <v>33</v>
      </c>
      <c r="AY46" s="106">
        <v>89036</v>
      </c>
      <c r="AZ46" s="106">
        <v>990</v>
      </c>
      <c r="BA46" s="106">
        <v>42</v>
      </c>
      <c r="BB46" s="106">
        <v>234</v>
      </c>
      <c r="BC46" s="106">
        <v>320791</v>
      </c>
      <c r="BD46" s="106">
        <v>3555</v>
      </c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</row>
    <row r="47" spans="2:176" ht="11.25" customHeight="1">
      <c r="B47" s="624" t="s">
        <v>665</v>
      </c>
      <c r="C47" s="106">
        <v>155</v>
      </c>
      <c r="D47" s="106">
        <v>1444</v>
      </c>
      <c r="E47" s="106">
        <v>6272811</v>
      </c>
      <c r="F47" s="106">
        <v>38</v>
      </c>
      <c r="G47" s="106">
        <v>559</v>
      </c>
      <c r="H47" s="106">
        <v>4692919</v>
      </c>
      <c r="I47" s="106">
        <v>0</v>
      </c>
      <c r="J47" s="106">
        <v>0</v>
      </c>
      <c r="K47" s="106">
        <v>0</v>
      </c>
      <c r="L47" s="106">
        <v>1</v>
      </c>
      <c r="M47" s="106">
        <v>2</v>
      </c>
      <c r="N47" s="625" t="s">
        <v>127</v>
      </c>
      <c r="O47" s="106">
        <v>8</v>
      </c>
      <c r="P47" s="106">
        <v>44</v>
      </c>
      <c r="Q47" s="106">
        <v>327062</v>
      </c>
      <c r="R47" s="624" t="s">
        <v>665</v>
      </c>
      <c r="S47" s="106">
        <v>9</v>
      </c>
      <c r="T47" s="106">
        <v>151</v>
      </c>
      <c r="U47" s="106">
        <v>2019743</v>
      </c>
      <c r="V47" s="106">
        <v>12</v>
      </c>
      <c r="W47" s="106">
        <v>221</v>
      </c>
      <c r="X47" s="106">
        <v>1457213</v>
      </c>
      <c r="Y47" s="106">
        <v>8</v>
      </c>
      <c r="Z47" s="106">
        <v>141</v>
      </c>
      <c r="AA47" s="106">
        <v>885901</v>
      </c>
      <c r="AB47" s="106">
        <v>117</v>
      </c>
      <c r="AC47" s="106">
        <v>885</v>
      </c>
      <c r="AD47" s="106">
        <v>1579892</v>
      </c>
      <c r="AE47" s="106">
        <v>16263</v>
      </c>
      <c r="AF47" s="106">
        <v>0</v>
      </c>
      <c r="AG47" s="106">
        <v>0</v>
      </c>
      <c r="AH47" s="106">
        <v>0</v>
      </c>
      <c r="AI47" s="106">
        <v>0</v>
      </c>
      <c r="AJ47" s="106">
        <v>17</v>
      </c>
      <c r="AK47" s="106">
        <v>80</v>
      </c>
      <c r="AL47" s="106">
        <v>131189</v>
      </c>
      <c r="AM47" s="106">
        <v>3120</v>
      </c>
      <c r="AN47" s="624" t="s">
        <v>665</v>
      </c>
      <c r="AO47" s="106">
        <v>35</v>
      </c>
      <c r="AP47" s="106">
        <v>221</v>
      </c>
      <c r="AQ47" s="106">
        <v>238524</v>
      </c>
      <c r="AR47" s="106">
        <v>2457</v>
      </c>
      <c r="AS47" s="106">
        <v>10</v>
      </c>
      <c r="AT47" s="106">
        <v>144</v>
      </c>
      <c r="AU47" s="106">
        <v>510259</v>
      </c>
      <c r="AV47" s="106">
        <v>614</v>
      </c>
      <c r="AW47" s="106">
        <v>15</v>
      </c>
      <c r="AX47" s="106">
        <v>103</v>
      </c>
      <c r="AY47" s="106">
        <v>268505</v>
      </c>
      <c r="AZ47" s="106">
        <v>2538</v>
      </c>
      <c r="BA47" s="106">
        <v>40</v>
      </c>
      <c r="BB47" s="106">
        <v>337</v>
      </c>
      <c r="BC47" s="106">
        <v>431415</v>
      </c>
      <c r="BD47" s="106">
        <v>7534</v>
      </c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</row>
    <row r="48" spans="2:176" ht="11.25" customHeight="1">
      <c r="B48" s="624" t="s">
        <v>666</v>
      </c>
      <c r="C48" s="106">
        <v>97</v>
      </c>
      <c r="D48" s="106">
        <v>1077</v>
      </c>
      <c r="E48" s="106">
        <v>6920533</v>
      </c>
      <c r="F48" s="106">
        <v>30</v>
      </c>
      <c r="G48" s="106">
        <v>410</v>
      </c>
      <c r="H48" s="106">
        <v>5753916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8</v>
      </c>
      <c r="P48" s="106">
        <v>150</v>
      </c>
      <c r="Q48" s="106">
        <v>3082920</v>
      </c>
      <c r="R48" s="624" t="s">
        <v>666</v>
      </c>
      <c r="S48" s="106">
        <v>8</v>
      </c>
      <c r="T48" s="106">
        <v>39</v>
      </c>
      <c r="U48" s="106">
        <v>1597008</v>
      </c>
      <c r="V48" s="106">
        <v>6</v>
      </c>
      <c r="W48" s="106">
        <v>70</v>
      </c>
      <c r="X48" s="106">
        <v>377015</v>
      </c>
      <c r="Y48" s="106">
        <v>8</v>
      </c>
      <c r="Z48" s="106">
        <v>151</v>
      </c>
      <c r="AA48" s="106">
        <v>696973</v>
      </c>
      <c r="AB48" s="106">
        <v>67</v>
      </c>
      <c r="AC48" s="106">
        <v>667</v>
      </c>
      <c r="AD48" s="106">
        <v>1166617</v>
      </c>
      <c r="AE48" s="106">
        <v>24520</v>
      </c>
      <c r="AF48" s="106">
        <v>1</v>
      </c>
      <c r="AG48" s="106">
        <v>239</v>
      </c>
      <c r="AH48" s="625" t="s">
        <v>127</v>
      </c>
      <c r="AI48" s="106">
        <v>17510</v>
      </c>
      <c r="AJ48" s="106">
        <v>12</v>
      </c>
      <c r="AK48" s="106">
        <v>37</v>
      </c>
      <c r="AL48" s="106">
        <v>52552</v>
      </c>
      <c r="AM48" s="106">
        <v>908</v>
      </c>
      <c r="AN48" s="624" t="s">
        <v>666</v>
      </c>
      <c r="AO48" s="106">
        <v>25</v>
      </c>
      <c r="AP48" s="106">
        <v>195</v>
      </c>
      <c r="AQ48" s="106">
        <v>204621</v>
      </c>
      <c r="AR48" s="106">
        <v>1615</v>
      </c>
      <c r="AS48" s="106">
        <v>7</v>
      </c>
      <c r="AT48" s="106">
        <v>67</v>
      </c>
      <c r="AU48" s="106">
        <v>162541</v>
      </c>
      <c r="AV48" s="106">
        <v>158</v>
      </c>
      <c r="AW48" s="106">
        <v>6</v>
      </c>
      <c r="AX48" s="106">
        <v>48</v>
      </c>
      <c r="AY48" s="106">
        <v>103794</v>
      </c>
      <c r="AZ48" s="106">
        <v>3429</v>
      </c>
      <c r="BA48" s="106">
        <v>16</v>
      </c>
      <c r="BB48" s="106">
        <v>81</v>
      </c>
      <c r="BC48" s="106">
        <v>145638</v>
      </c>
      <c r="BD48" s="106">
        <v>900</v>
      </c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</row>
    <row r="49" spans="2:176" ht="11.25" customHeight="1">
      <c r="B49" s="624" t="s">
        <v>667</v>
      </c>
      <c r="C49" s="106">
        <v>88</v>
      </c>
      <c r="D49" s="106">
        <v>698</v>
      </c>
      <c r="E49" s="106">
        <v>2238419</v>
      </c>
      <c r="F49" s="106">
        <v>16</v>
      </c>
      <c r="G49" s="106">
        <v>144</v>
      </c>
      <c r="H49" s="106">
        <v>1276594</v>
      </c>
      <c r="I49" s="106">
        <v>0</v>
      </c>
      <c r="J49" s="106">
        <v>0</v>
      </c>
      <c r="K49" s="106">
        <v>0</v>
      </c>
      <c r="L49" s="106">
        <v>2</v>
      </c>
      <c r="M49" s="106">
        <v>8</v>
      </c>
      <c r="N49" s="106">
        <v>55000</v>
      </c>
      <c r="O49" s="106">
        <v>1</v>
      </c>
      <c r="P49" s="106">
        <v>2</v>
      </c>
      <c r="Q49" s="625" t="s">
        <v>127</v>
      </c>
      <c r="R49" s="624" t="s">
        <v>667</v>
      </c>
      <c r="S49" s="106">
        <v>3</v>
      </c>
      <c r="T49" s="106">
        <v>26</v>
      </c>
      <c r="U49" s="106">
        <v>67696</v>
      </c>
      <c r="V49" s="106">
        <v>5</v>
      </c>
      <c r="W49" s="106">
        <v>86</v>
      </c>
      <c r="X49" s="106">
        <v>1058098</v>
      </c>
      <c r="Y49" s="106">
        <v>5</v>
      </c>
      <c r="Z49" s="106">
        <v>22</v>
      </c>
      <c r="AA49" s="106">
        <v>94700</v>
      </c>
      <c r="AB49" s="106">
        <v>72</v>
      </c>
      <c r="AC49" s="106">
        <v>554</v>
      </c>
      <c r="AD49" s="106">
        <v>961825</v>
      </c>
      <c r="AE49" s="106">
        <v>7048</v>
      </c>
      <c r="AF49" s="106">
        <v>0</v>
      </c>
      <c r="AG49" s="106">
        <v>0</v>
      </c>
      <c r="AH49" s="106">
        <v>0</v>
      </c>
      <c r="AI49" s="106">
        <v>0</v>
      </c>
      <c r="AJ49" s="106">
        <v>10</v>
      </c>
      <c r="AK49" s="106">
        <v>26</v>
      </c>
      <c r="AL49" s="106">
        <v>26673</v>
      </c>
      <c r="AM49" s="106">
        <v>974</v>
      </c>
      <c r="AN49" s="624" t="s">
        <v>667</v>
      </c>
      <c r="AO49" s="106">
        <v>22</v>
      </c>
      <c r="AP49" s="106">
        <v>286</v>
      </c>
      <c r="AQ49" s="106">
        <v>502733</v>
      </c>
      <c r="AR49" s="106">
        <v>2611</v>
      </c>
      <c r="AS49" s="106">
        <v>6</v>
      </c>
      <c r="AT49" s="106">
        <v>38</v>
      </c>
      <c r="AU49" s="106">
        <v>128206</v>
      </c>
      <c r="AV49" s="106">
        <v>273</v>
      </c>
      <c r="AW49" s="106">
        <v>6</v>
      </c>
      <c r="AX49" s="106">
        <v>48</v>
      </c>
      <c r="AY49" s="106">
        <v>164651</v>
      </c>
      <c r="AZ49" s="106">
        <v>1388</v>
      </c>
      <c r="BA49" s="106">
        <v>28</v>
      </c>
      <c r="BB49" s="106">
        <v>156</v>
      </c>
      <c r="BC49" s="106">
        <v>139562</v>
      </c>
      <c r="BD49" s="106">
        <v>1802</v>
      </c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</row>
    <row r="50" spans="2:176" ht="11.25" customHeight="1">
      <c r="B50" s="624" t="s">
        <v>668</v>
      </c>
      <c r="C50" s="106">
        <v>148</v>
      </c>
      <c r="D50" s="106">
        <v>1061</v>
      </c>
      <c r="E50" s="106">
        <v>2185255</v>
      </c>
      <c r="F50" s="106">
        <v>21</v>
      </c>
      <c r="G50" s="106">
        <v>224</v>
      </c>
      <c r="H50" s="106">
        <v>957264</v>
      </c>
      <c r="I50" s="106">
        <v>0</v>
      </c>
      <c r="J50" s="106">
        <v>0</v>
      </c>
      <c r="K50" s="106">
        <v>0</v>
      </c>
      <c r="L50" s="106">
        <v>2</v>
      </c>
      <c r="M50" s="106">
        <v>18</v>
      </c>
      <c r="N50" s="106">
        <v>50668</v>
      </c>
      <c r="O50" s="106">
        <v>5</v>
      </c>
      <c r="P50" s="106">
        <v>71</v>
      </c>
      <c r="Q50" s="106">
        <v>274151</v>
      </c>
      <c r="R50" s="624" t="s">
        <v>668</v>
      </c>
      <c r="S50" s="106">
        <v>2</v>
      </c>
      <c r="T50" s="106">
        <v>5</v>
      </c>
      <c r="U50" s="625">
        <v>6530</v>
      </c>
      <c r="V50" s="106">
        <v>8</v>
      </c>
      <c r="W50" s="106">
        <v>99</v>
      </c>
      <c r="X50" s="106">
        <v>579595</v>
      </c>
      <c r="Y50" s="106">
        <v>4</v>
      </c>
      <c r="Z50" s="106">
        <v>31</v>
      </c>
      <c r="AA50" s="106">
        <v>46320</v>
      </c>
      <c r="AB50" s="106">
        <v>127</v>
      </c>
      <c r="AC50" s="106">
        <v>837</v>
      </c>
      <c r="AD50" s="106">
        <v>1227991</v>
      </c>
      <c r="AE50" s="106">
        <v>12166</v>
      </c>
      <c r="AF50" s="106">
        <v>0</v>
      </c>
      <c r="AG50" s="106">
        <v>0</v>
      </c>
      <c r="AH50" s="106">
        <v>0</v>
      </c>
      <c r="AI50" s="106">
        <v>0</v>
      </c>
      <c r="AJ50" s="106">
        <v>16</v>
      </c>
      <c r="AK50" s="106">
        <v>38</v>
      </c>
      <c r="AL50" s="106">
        <v>57106</v>
      </c>
      <c r="AM50" s="106">
        <v>1059</v>
      </c>
      <c r="AN50" s="624" t="s">
        <v>668</v>
      </c>
      <c r="AO50" s="106">
        <v>41</v>
      </c>
      <c r="AP50" s="106">
        <v>403</v>
      </c>
      <c r="AQ50" s="106">
        <v>424404</v>
      </c>
      <c r="AR50" s="106">
        <v>3822</v>
      </c>
      <c r="AS50" s="106">
        <v>7</v>
      </c>
      <c r="AT50" s="106">
        <v>56</v>
      </c>
      <c r="AU50" s="106">
        <v>191471</v>
      </c>
      <c r="AV50" s="106">
        <v>695</v>
      </c>
      <c r="AW50" s="106">
        <v>15</v>
      </c>
      <c r="AX50" s="106">
        <v>50</v>
      </c>
      <c r="AY50" s="106">
        <v>72310</v>
      </c>
      <c r="AZ50" s="106">
        <v>1618</v>
      </c>
      <c r="BA50" s="106">
        <v>48</v>
      </c>
      <c r="BB50" s="106">
        <v>290</v>
      </c>
      <c r="BC50" s="106">
        <v>482700</v>
      </c>
      <c r="BD50" s="106">
        <v>4972</v>
      </c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</row>
    <row r="51" spans="2:176" ht="11.25" customHeight="1">
      <c r="B51" s="624" t="s">
        <v>669</v>
      </c>
      <c r="C51" s="106">
        <v>79</v>
      </c>
      <c r="D51" s="106">
        <v>403</v>
      </c>
      <c r="E51" s="106">
        <v>493827</v>
      </c>
      <c r="F51" s="106">
        <v>19</v>
      </c>
      <c r="G51" s="106">
        <v>58</v>
      </c>
      <c r="H51" s="106">
        <v>131591</v>
      </c>
      <c r="I51" s="106">
        <v>0</v>
      </c>
      <c r="J51" s="106">
        <v>0</v>
      </c>
      <c r="K51" s="106">
        <v>0</v>
      </c>
      <c r="L51" s="106">
        <v>3</v>
      </c>
      <c r="M51" s="106">
        <v>7</v>
      </c>
      <c r="N51" s="106">
        <v>19100</v>
      </c>
      <c r="O51" s="106">
        <v>4</v>
      </c>
      <c r="P51" s="106">
        <v>8</v>
      </c>
      <c r="Q51" s="106">
        <v>17070</v>
      </c>
      <c r="R51" s="624" t="s">
        <v>669</v>
      </c>
      <c r="S51" s="106">
        <v>3</v>
      </c>
      <c r="T51" s="106">
        <v>12</v>
      </c>
      <c r="U51" s="106">
        <v>17909</v>
      </c>
      <c r="V51" s="106">
        <v>0</v>
      </c>
      <c r="W51" s="106">
        <v>0</v>
      </c>
      <c r="X51" s="625">
        <v>0</v>
      </c>
      <c r="Y51" s="106">
        <v>9</v>
      </c>
      <c r="Z51" s="106">
        <v>31</v>
      </c>
      <c r="AA51" s="106">
        <v>77512</v>
      </c>
      <c r="AB51" s="106">
        <v>60</v>
      </c>
      <c r="AC51" s="106">
        <v>345</v>
      </c>
      <c r="AD51" s="106">
        <v>362236</v>
      </c>
      <c r="AE51" s="106">
        <v>4161</v>
      </c>
      <c r="AF51" s="106">
        <v>1</v>
      </c>
      <c r="AG51" s="106">
        <v>12</v>
      </c>
      <c r="AH51" s="625" t="s">
        <v>127</v>
      </c>
      <c r="AI51" s="106">
        <v>495</v>
      </c>
      <c r="AJ51" s="106">
        <v>9</v>
      </c>
      <c r="AK51" s="106">
        <v>38</v>
      </c>
      <c r="AL51" s="106">
        <v>69470</v>
      </c>
      <c r="AM51" s="106">
        <v>1005</v>
      </c>
      <c r="AN51" s="624" t="s">
        <v>669</v>
      </c>
      <c r="AO51" s="106">
        <v>19</v>
      </c>
      <c r="AP51" s="106">
        <v>80</v>
      </c>
      <c r="AQ51" s="106">
        <v>81665</v>
      </c>
      <c r="AR51" s="106">
        <v>1008</v>
      </c>
      <c r="AS51" s="106">
        <v>6</v>
      </c>
      <c r="AT51" s="106">
        <v>24</v>
      </c>
      <c r="AU51" s="106">
        <v>46171</v>
      </c>
      <c r="AV51" s="106">
        <v>232</v>
      </c>
      <c r="AW51" s="106">
        <v>8</v>
      </c>
      <c r="AX51" s="106">
        <v>18</v>
      </c>
      <c r="AY51" s="106">
        <v>46707</v>
      </c>
      <c r="AZ51" s="106">
        <v>226</v>
      </c>
      <c r="BA51" s="106">
        <v>17</v>
      </c>
      <c r="BB51" s="106">
        <v>173</v>
      </c>
      <c r="BC51" s="106">
        <v>90792</v>
      </c>
      <c r="BD51" s="106">
        <v>1195</v>
      </c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</row>
    <row r="52" spans="2:176" ht="11.25" customHeight="1">
      <c r="B52" s="624" t="s">
        <v>670</v>
      </c>
      <c r="C52" s="106">
        <v>27</v>
      </c>
      <c r="D52" s="106">
        <v>119</v>
      </c>
      <c r="E52" s="106">
        <v>175784</v>
      </c>
      <c r="F52" s="106">
        <v>6</v>
      </c>
      <c r="G52" s="106">
        <v>18</v>
      </c>
      <c r="H52" s="106">
        <v>73456</v>
      </c>
      <c r="I52" s="106">
        <v>0</v>
      </c>
      <c r="J52" s="106">
        <v>0</v>
      </c>
      <c r="K52" s="106">
        <v>0</v>
      </c>
      <c r="L52" s="106">
        <v>1</v>
      </c>
      <c r="M52" s="106">
        <v>4</v>
      </c>
      <c r="N52" s="625" t="s">
        <v>127</v>
      </c>
      <c r="O52" s="106">
        <v>1</v>
      </c>
      <c r="P52" s="106">
        <v>2</v>
      </c>
      <c r="Q52" s="625" t="s">
        <v>127</v>
      </c>
      <c r="R52" s="624" t="s">
        <v>670</v>
      </c>
      <c r="S52" s="106">
        <v>0</v>
      </c>
      <c r="T52" s="106">
        <v>0</v>
      </c>
      <c r="U52" s="106">
        <v>0</v>
      </c>
      <c r="V52" s="106">
        <v>3</v>
      </c>
      <c r="W52" s="106">
        <v>11</v>
      </c>
      <c r="X52" s="106">
        <v>21064</v>
      </c>
      <c r="Y52" s="106">
        <v>1</v>
      </c>
      <c r="Z52" s="106">
        <v>1</v>
      </c>
      <c r="AA52" s="625" t="s">
        <v>127</v>
      </c>
      <c r="AB52" s="106">
        <v>21</v>
      </c>
      <c r="AC52" s="106">
        <v>101</v>
      </c>
      <c r="AD52" s="106">
        <v>102328</v>
      </c>
      <c r="AE52" s="106">
        <v>689</v>
      </c>
      <c r="AF52" s="106">
        <v>0</v>
      </c>
      <c r="AG52" s="106">
        <v>0</v>
      </c>
      <c r="AH52" s="106">
        <v>0</v>
      </c>
      <c r="AI52" s="106">
        <v>0</v>
      </c>
      <c r="AJ52" s="106">
        <v>0</v>
      </c>
      <c r="AK52" s="106">
        <v>0</v>
      </c>
      <c r="AL52" s="106">
        <v>0</v>
      </c>
      <c r="AM52" s="106">
        <v>0</v>
      </c>
      <c r="AN52" s="624" t="s">
        <v>670</v>
      </c>
      <c r="AO52" s="106">
        <v>9</v>
      </c>
      <c r="AP52" s="106">
        <v>46</v>
      </c>
      <c r="AQ52" s="106">
        <v>38147</v>
      </c>
      <c r="AR52" s="106">
        <v>319</v>
      </c>
      <c r="AS52" s="106">
        <v>3</v>
      </c>
      <c r="AT52" s="106">
        <v>14</v>
      </c>
      <c r="AU52" s="106">
        <v>32680</v>
      </c>
      <c r="AV52" s="106">
        <v>57</v>
      </c>
      <c r="AW52" s="106">
        <v>1</v>
      </c>
      <c r="AX52" s="106">
        <v>2</v>
      </c>
      <c r="AY52" s="625" t="s">
        <v>127</v>
      </c>
      <c r="AZ52" s="106">
        <v>26</v>
      </c>
      <c r="BA52" s="106">
        <v>8</v>
      </c>
      <c r="BB52" s="106">
        <v>39</v>
      </c>
      <c r="BC52" s="106">
        <v>30001</v>
      </c>
      <c r="BD52" s="106">
        <v>287</v>
      </c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</row>
    <row r="53" spans="2:176" ht="11.25" customHeight="1">
      <c r="B53" s="624" t="s">
        <v>671</v>
      </c>
      <c r="C53" s="106">
        <v>62</v>
      </c>
      <c r="D53" s="106">
        <v>474</v>
      </c>
      <c r="E53" s="106">
        <v>557352</v>
      </c>
      <c r="F53" s="106">
        <v>8</v>
      </c>
      <c r="G53" s="106">
        <v>22</v>
      </c>
      <c r="H53" s="106">
        <v>82529</v>
      </c>
      <c r="I53" s="106">
        <v>0</v>
      </c>
      <c r="J53" s="106">
        <v>0</v>
      </c>
      <c r="K53" s="106">
        <v>0</v>
      </c>
      <c r="L53" s="106">
        <v>2</v>
      </c>
      <c r="M53" s="106">
        <v>6</v>
      </c>
      <c r="N53" s="106">
        <v>15677</v>
      </c>
      <c r="O53" s="106">
        <v>1</v>
      </c>
      <c r="P53" s="106">
        <v>2</v>
      </c>
      <c r="Q53" s="625" t="s">
        <v>127</v>
      </c>
      <c r="R53" s="624" t="s">
        <v>671</v>
      </c>
      <c r="S53" s="106">
        <v>2</v>
      </c>
      <c r="T53" s="106">
        <v>8</v>
      </c>
      <c r="U53" s="106">
        <v>15432</v>
      </c>
      <c r="V53" s="106">
        <v>2</v>
      </c>
      <c r="W53" s="106">
        <v>4</v>
      </c>
      <c r="X53" s="106">
        <v>38000</v>
      </c>
      <c r="Y53" s="106">
        <v>1</v>
      </c>
      <c r="Z53" s="106">
        <v>2</v>
      </c>
      <c r="AA53" s="625" t="s">
        <v>127</v>
      </c>
      <c r="AB53" s="106">
        <v>54</v>
      </c>
      <c r="AC53" s="106">
        <v>452</v>
      </c>
      <c r="AD53" s="106">
        <v>474823</v>
      </c>
      <c r="AE53" s="106">
        <v>4151</v>
      </c>
      <c r="AF53" s="106">
        <v>1</v>
      </c>
      <c r="AG53" s="106">
        <v>1</v>
      </c>
      <c r="AH53" s="625" t="s">
        <v>127</v>
      </c>
      <c r="AI53" s="106">
        <v>50</v>
      </c>
      <c r="AJ53" s="106">
        <v>5</v>
      </c>
      <c r="AK53" s="106">
        <v>21</v>
      </c>
      <c r="AL53" s="106">
        <v>5444</v>
      </c>
      <c r="AM53" s="106">
        <v>255</v>
      </c>
      <c r="AN53" s="624" t="s">
        <v>671</v>
      </c>
      <c r="AO53" s="106">
        <v>14</v>
      </c>
      <c r="AP53" s="106">
        <v>145</v>
      </c>
      <c r="AQ53" s="106">
        <v>199957</v>
      </c>
      <c r="AR53" s="106">
        <v>2125</v>
      </c>
      <c r="AS53" s="106">
        <v>6</v>
      </c>
      <c r="AT53" s="106">
        <v>23</v>
      </c>
      <c r="AU53" s="106">
        <v>61200</v>
      </c>
      <c r="AV53" s="106">
        <v>155</v>
      </c>
      <c r="AW53" s="106">
        <v>6</v>
      </c>
      <c r="AX53" s="106">
        <v>33</v>
      </c>
      <c r="AY53" s="106">
        <v>56520</v>
      </c>
      <c r="AZ53" s="106">
        <v>537</v>
      </c>
      <c r="BA53" s="106">
        <v>22</v>
      </c>
      <c r="BB53" s="106">
        <v>229</v>
      </c>
      <c r="BC53" s="106">
        <v>150792</v>
      </c>
      <c r="BD53" s="106">
        <v>1029</v>
      </c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</row>
    <row r="54" spans="2:176" ht="11.25" customHeight="1">
      <c r="B54" s="624" t="s">
        <v>672</v>
      </c>
      <c r="C54" s="106">
        <v>3</v>
      </c>
      <c r="D54" s="106">
        <v>5</v>
      </c>
      <c r="E54" s="106">
        <v>739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624" t="s">
        <v>672</v>
      </c>
      <c r="S54" s="106">
        <v>0</v>
      </c>
      <c r="T54" s="106">
        <v>0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3</v>
      </c>
      <c r="AC54" s="106">
        <v>5</v>
      </c>
      <c r="AD54" s="625">
        <v>739</v>
      </c>
      <c r="AE54" s="106">
        <v>25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06">
        <v>0</v>
      </c>
      <c r="AL54" s="106">
        <v>0</v>
      </c>
      <c r="AM54" s="106">
        <v>0</v>
      </c>
      <c r="AN54" s="624" t="s">
        <v>672</v>
      </c>
      <c r="AO54" s="106">
        <v>2</v>
      </c>
      <c r="AP54" s="106">
        <v>3</v>
      </c>
      <c r="AQ54" s="106">
        <v>464</v>
      </c>
      <c r="AR54" s="106">
        <v>25</v>
      </c>
      <c r="AS54" s="106">
        <v>0</v>
      </c>
      <c r="AT54" s="106">
        <v>0</v>
      </c>
      <c r="AU54" s="106">
        <v>0</v>
      </c>
      <c r="AV54" s="106">
        <v>0</v>
      </c>
      <c r="AW54" s="106">
        <v>0</v>
      </c>
      <c r="AX54" s="106">
        <v>0</v>
      </c>
      <c r="AY54" s="106">
        <v>0</v>
      </c>
      <c r="AZ54" s="106">
        <v>0</v>
      </c>
      <c r="BA54" s="106">
        <v>1</v>
      </c>
      <c r="BB54" s="106">
        <v>2</v>
      </c>
      <c r="BC54" s="625" t="s">
        <v>127</v>
      </c>
      <c r="BD54" s="106">
        <v>0</v>
      </c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</row>
    <row r="55" spans="2:176" ht="11.25" customHeight="1">
      <c r="B55" s="624" t="s">
        <v>673</v>
      </c>
      <c r="C55" s="106">
        <v>23</v>
      </c>
      <c r="D55" s="106">
        <v>101</v>
      </c>
      <c r="E55" s="106">
        <v>79785</v>
      </c>
      <c r="F55" s="106">
        <v>3</v>
      </c>
      <c r="G55" s="106">
        <v>11</v>
      </c>
      <c r="H55" s="106">
        <v>11739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624" t="s">
        <v>673</v>
      </c>
      <c r="S55" s="106">
        <v>2</v>
      </c>
      <c r="T55" s="106">
        <v>8</v>
      </c>
      <c r="U55" s="625">
        <v>8800</v>
      </c>
      <c r="V55" s="106">
        <v>0</v>
      </c>
      <c r="W55" s="106">
        <v>0</v>
      </c>
      <c r="X55" s="106">
        <v>0</v>
      </c>
      <c r="Y55" s="106">
        <v>1</v>
      </c>
      <c r="Z55" s="106">
        <v>3</v>
      </c>
      <c r="AA55" s="625" t="s">
        <v>127</v>
      </c>
      <c r="AB55" s="106">
        <v>20</v>
      </c>
      <c r="AC55" s="106">
        <v>90</v>
      </c>
      <c r="AD55" s="106">
        <v>68046</v>
      </c>
      <c r="AE55" s="106">
        <v>705</v>
      </c>
      <c r="AF55" s="106">
        <v>0</v>
      </c>
      <c r="AG55" s="106">
        <v>0</v>
      </c>
      <c r="AH55" s="106">
        <v>0</v>
      </c>
      <c r="AI55" s="106">
        <v>0</v>
      </c>
      <c r="AJ55" s="106">
        <v>1</v>
      </c>
      <c r="AK55" s="106">
        <v>1</v>
      </c>
      <c r="AL55" s="625" t="s">
        <v>127</v>
      </c>
      <c r="AM55" s="106">
        <v>25</v>
      </c>
      <c r="AN55" s="624" t="s">
        <v>673</v>
      </c>
      <c r="AO55" s="106">
        <v>13</v>
      </c>
      <c r="AP55" s="106">
        <v>34</v>
      </c>
      <c r="AQ55" s="106">
        <v>31698</v>
      </c>
      <c r="AR55" s="106">
        <v>534</v>
      </c>
      <c r="AS55" s="106">
        <v>1</v>
      </c>
      <c r="AT55" s="106">
        <v>2</v>
      </c>
      <c r="AU55" s="625" t="s">
        <v>127</v>
      </c>
      <c r="AV55" s="106">
        <v>0</v>
      </c>
      <c r="AW55" s="106">
        <v>1</v>
      </c>
      <c r="AX55" s="106">
        <v>1</v>
      </c>
      <c r="AY55" s="625" t="s">
        <v>127</v>
      </c>
      <c r="AZ55" s="106">
        <v>10</v>
      </c>
      <c r="BA55" s="106">
        <v>4</v>
      </c>
      <c r="BB55" s="106">
        <v>52</v>
      </c>
      <c r="BC55" s="106">
        <v>24735</v>
      </c>
      <c r="BD55" s="106">
        <v>136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</row>
    <row r="56" spans="2:176" ht="11.25" customHeight="1">
      <c r="B56" s="624" t="s">
        <v>674</v>
      </c>
      <c r="C56" s="106">
        <v>7</v>
      </c>
      <c r="D56" s="106">
        <v>16</v>
      </c>
      <c r="E56" s="106">
        <v>11686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624" t="s">
        <v>674</v>
      </c>
      <c r="S56" s="106">
        <v>0</v>
      </c>
      <c r="T56" s="106">
        <v>0</v>
      </c>
      <c r="U56" s="106">
        <v>0</v>
      </c>
      <c r="V56" s="106">
        <v>0</v>
      </c>
      <c r="W56" s="106">
        <v>0</v>
      </c>
      <c r="X56" s="106">
        <v>0</v>
      </c>
      <c r="Y56" s="106">
        <v>0</v>
      </c>
      <c r="Z56" s="106">
        <v>0</v>
      </c>
      <c r="AA56" s="106">
        <v>0</v>
      </c>
      <c r="AB56" s="106">
        <v>7</v>
      </c>
      <c r="AC56" s="106">
        <v>16</v>
      </c>
      <c r="AD56" s="106">
        <v>11686</v>
      </c>
      <c r="AE56" s="106">
        <v>256</v>
      </c>
      <c r="AF56" s="106">
        <v>0</v>
      </c>
      <c r="AG56" s="106">
        <v>0</v>
      </c>
      <c r="AH56" s="106">
        <v>0</v>
      </c>
      <c r="AI56" s="106">
        <v>0</v>
      </c>
      <c r="AJ56" s="106">
        <v>1</v>
      </c>
      <c r="AK56" s="106">
        <v>2</v>
      </c>
      <c r="AL56" s="625" t="s">
        <v>127</v>
      </c>
      <c r="AM56" s="106">
        <v>20</v>
      </c>
      <c r="AN56" s="624" t="s">
        <v>674</v>
      </c>
      <c r="AO56" s="106">
        <v>2</v>
      </c>
      <c r="AP56" s="106">
        <v>5</v>
      </c>
      <c r="AQ56" s="106">
        <v>4540</v>
      </c>
      <c r="AR56" s="106">
        <v>60</v>
      </c>
      <c r="AS56" s="106">
        <v>0</v>
      </c>
      <c r="AT56" s="106">
        <v>0</v>
      </c>
      <c r="AU56" s="106">
        <v>0</v>
      </c>
      <c r="AV56" s="106">
        <v>0</v>
      </c>
      <c r="AW56" s="106">
        <v>0</v>
      </c>
      <c r="AX56" s="106">
        <v>0</v>
      </c>
      <c r="AY56" s="625">
        <v>0</v>
      </c>
      <c r="AZ56" s="106">
        <v>0</v>
      </c>
      <c r="BA56" s="106">
        <v>4</v>
      </c>
      <c r="BB56" s="106">
        <v>9</v>
      </c>
      <c r="BC56" s="106">
        <v>5981</v>
      </c>
      <c r="BD56" s="106">
        <v>176</v>
      </c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</row>
    <row r="57" spans="2:176" ht="11.25" customHeight="1">
      <c r="B57" s="624" t="s">
        <v>675</v>
      </c>
      <c r="C57" s="106">
        <v>2</v>
      </c>
      <c r="D57" s="106">
        <v>10</v>
      </c>
      <c r="E57" s="106">
        <v>9460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624" t="s">
        <v>675</v>
      </c>
      <c r="S57" s="106">
        <v>0</v>
      </c>
      <c r="T57" s="106">
        <v>0</v>
      </c>
      <c r="U57" s="106">
        <v>0</v>
      </c>
      <c r="V57" s="106">
        <v>0</v>
      </c>
      <c r="W57" s="106">
        <v>0</v>
      </c>
      <c r="X57" s="106">
        <v>0</v>
      </c>
      <c r="Y57" s="106">
        <v>0</v>
      </c>
      <c r="Z57" s="106">
        <v>0</v>
      </c>
      <c r="AA57" s="106">
        <v>0</v>
      </c>
      <c r="AB57" s="106">
        <v>2</v>
      </c>
      <c r="AC57" s="106">
        <v>10</v>
      </c>
      <c r="AD57" s="106">
        <v>9460</v>
      </c>
      <c r="AE57" s="106">
        <v>21</v>
      </c>
      <c r="AF57" s="106">
        <v>0</v>
      </c>
      <c r="AG57" s="106">
        <v>0</v>
      </c>
      <c r="AH57" s="106">
        <v>0</v>
      </c>
      <c r="AI57" s="106">
        <v>0</v>
      </c>
      <c r="AJ57" s="106">
        <v>0</v>
      </c>
      <c r="AK57" s="106">
        <v>0</v>
      </c>
      <c r="AL57" s="106">
        <v>0</v>
      </c>
      <c r="AM57" s="106">
        <v>0</v>
      </c>
      <c r="AN57" s="624" t="s">
        <v>675</v>
      </c>
      <c r="AO57" s="106">
        <v>1</v>
      </c>
      <c r="AP57" s="106">
        <v>2</v>
      </c>
      <c r="AQ57" s="625" t="s">
        <v>127</v>
      </c>
      <c r="AR57" s="106">
        <v>21</v>
      </c>
      <c r="AS57" s="106">
        <v>1</v>
      </c>
      <c r="AT57" s="106">
        <v>8</v>
      </c>
      <c r="AU57" s="625" t="s">
        <v>127</v>
      </c>
      <c r="AV57" s="106">
        <v>0</v>
      </c>
      <c r="AW57" s="106">
        <v>0</v>
      </c>
      <c r="AX57" s="106">
        <v>0</v>
      </c>
      <c r="AY57" s="106">
        <v>0</v>
      </c>
      <c r="AZ57" s="106">
        <v>0</v>
      </c>
      <c r="BA57" s="106">
        <v>0</v>
      </c>
      <c r="BB57" s="106">
        <v>0</v>
      </c>
      <c r="BC57" s="106">
        <v>0</v>
      </c>
      <c r="BD57" s="106">
        <v>0</v>
      </c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</row>
    <row r="58" spans="2:176" ht="11.25" customHeight="1">
      <c r="B58" s="624" t="s">
        <v>676</v>
      </c>
      <c r="C58" s="106">
        <v>72</v>
      </c>
      <c r="D58" s="106">
        <v>759</v>
      </c>
      <c r="E58" s="106">
        <v>1437380</v>
      </c>
      <c r="F58" s="106">
        <v>7</v>
      </c>
      <c r="G58" s="106">
        <v>26</v>
      </c>
      <c r="H58" s="106">
        <v>46329</v>
      </c>
      <c r="I58" s="106">
        <v>1</v>
      </c>
      <c r="J58" s="106">
        <v>5</v>
      </c>
      <c r="K58" s="625" t="s">
        <v>127</v>
      </c>
      <c r="L58" s="106">
        <v>0</v>
      </c>
      <c r="M58" s="106">
        <v>0</v>
      </c>
      <c r="N58" s="106">
        <v>0</v>
      </c>
      <c r="O58" s="106">
        <v>1</v>
      </c>
      <c r="P58" s="106">
        <v>2</v>
      </c>
      <c r="Q58" s="625" t="s">
        <v>127</v>
      </c>
      <c r="R58" s="624" t="s">
        <v>676</v>
      </c>
      <c r="S58" s="106">
        <v>2</v>
      </c>
      <c r="T58" s="106">
        <v>8</v>
      </c>
      <c r="U58" s="106">
        <v>13929</v>
      </c>
      <c r="V58" s="106">
        <v>1</v>
      </c>
      <c r="W58" s="106">
        <v>1</v>
      </c>
      <c r="X58" s="625" t="s">
        <v>127</v>
      </c>
      <c r="Y58" s="106">
        <v>2</v>
      </c>
      <c r="Z58" s="106">
        <v>10</v>
      </c>
      <c r="AA58" s="106">
        <v>15750</v>
      </c>
      <c r="AB58" s="106">
        <v>65</v>
      </c>
      <c r="AC58" s="106">
        <v>733</v>
      </c>
      <c r="AD58" s="106">
        <v>1391051</v>
      </c>
      <c r="AE58" s="106">
        <v>18934</v>
      </c>
      <c r="AF58" s="106">
        <v>1</v>
      </c>
      <c r="AG58" s="106">
        <v>326</v>
      </c>
      <c r="AH58" s="625" t="s">
        <v>127</v>
      </c>
      <c r="AI58" s="106">
        <v>12876</v>
      </c>
      <c r="AJ58" s="106">
        <v>12</v>
      </c>
      <c r="AK58" s="106">
        <v>61</v>
      </c>
      <c r="AL58" s="106">
        <v>56224</v>
      </c>
      <c r="AM58" s="106">
        <v>1749</v>
      </c>
      <c r="AN58" s="624" t="s">
        <v>676</v>
      </c>
      <c r="AO58" s="106">
        <v>22</v>
      </c>
      <c r="AP58" s="106">
        <v>160</v>
      </c>
      <c r="AQ58" s="106">
        <v>191095</v>
      </c>
      <c r="AR58" s="106">
        <v>1645</v>
      </c>
      <c r="AS58" s="106">
        <v>5</v>
      </c>
      <c r="AT58" s="106">
        <v>34</v>
      </c>
      <c r="AU58" s="106">
        <v>111837</v>
      </c>
      <c r="AV58" s="106">
        <v>540</v>
      </c>
      <c r="AW58" s="106">
        <v>4</v>
      </c>
      <c r="AX58" s="106">
        <v>12</v>
      </c>
      <c r="AY58" s="106">
        <v>28402</v>
      </c>
      <c r="AZ58" s="106">
        <v>145</v>
      </c>
      <c r="BA58" s="106">
        <v>21</v>
      </c>
      <c r="BB58" s="106">
        <v>140</v>
      </c>
      <c r="BC58" s="106">
        <v>298428</v>
      </c>
      <c r="BD58" s="106">
        <v>1979</v>
      </c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</row>
    <row r="59" spans="2:176" ht="11.25" customHeight="1">
      <c r="B59" s="624" t="s">
        <v>677</v>
      </c>
      <c r="C59" s="106">
        <v>1</v>
      </c>
      <c r="D59" s="106">
        <v>1</v>
      </c>
      <c r="E59" s="625" t="s">
        <v>127</v>
      </c>
      <c r="F59" s="106">
        <v>0</v>
      </c>
      <c r="G59" s="106">
        <v>0</v>
      </c>
      <c r="H59" s="625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624" t="s">
        <v>677</v>
      </c>
      <c r="S59" s="106">
        <v>0</v>
      </c>
      <c r="T59" s="106">
        <v>0</v>
      </c>
      <c r="U59" s="625">
        <v>0</v>
      </c>
      <c r="V59" s="106">
        <v>0</v>
      </c>
      <c r="W59" s="106">
        <v>0</v>
      </c>
      <c r="X59" s="106">
        <v>0</v>
      </c>
      <c r="Y59" s="106">
        <v>0</v>
      </c>
      <c r="Z59" s="106">
        <v>0</v>
      </c>
      <c r="AA59" s="106">
        <v>0</v>
      </c>
      <c r="AB59" s="106">
        <v>1</v>
      </c>
      <c r="AC59" s="106">
        <v>1</v>
      </c>
      <c r="AD59" s="625" t="s">
        <v>127</v>
      </c>
      <c r="AE59" s="106">
        <v>20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06">
        <v>0</v>
      </c>
      <c r="AL59" s="106">
        <v>0</v>
      </c>
      <c r="AM59" s="106">
        <v>0</v>
      </c>
      <c r="AN59" s="624" t="s">
        <v>677</v>
      </c>
      <c r="AO59" s="106">
        <v>1</v>
      </c>
      <c r="AP59" s="106">
        <v>1</v>
      </c>
      <c r="AQ59" s="625" t="s">
        <v>127</v>
      </c>
      <c r="AR59" s="106">
        <v>20</v>
      </c>
      <c r="AS59" s="106">
        <v>0</v>
      </c>
      <c r="AT59" s="106">
        <v>0</v>
      </c>
      <c r="AU59" s="106">
        <v>0</v>
      </c>
      <c r="AV59" s="106">
        <v>0</v>
      </c>
      <c r="AW59" s="106">
        <v>0</v>
      </c>
      <c r="AX59" s="106">
        <v>0</v>
      </c>
      <c r="AY59" s="106">
        <v>0</v>
      </c>
      <c r="AZ59" s="106">
        <v>0</v>
      </c>
      <c r="BA59" s="106">
        <v>0</v>
      </c>
      <c r="BB59" s="106">
        <v>0</v>
      </c>
      <c r="BC59" s="625">
        <v>0</v>
      </c>
      <c r="BD59" s="106">
        <v>0</v>
      </c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</row>
    <row r="60" spans="2:176" ht="11.25" customHeight="1">
      <c r="B60" s="624" t="s">
        <v>678</v>
      </c>
      <c r="C60" s="106">
        <v>5</v>
      </c>
      <c r="D60" s="106">
        <v>8</v>
      </c>
      <c r="E60" s="106">
        <v>2700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624" t="s">
        <v>678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5</v>
      </c>
      <c r="AC60" s="106">
        <v>8</v>
      </c>
      <c r="AD60" s="106">
        <v>2700</v>
      </c>
      <c r="AE60" s="106">
        <v>74</v>
      </c>
      <c r="AF60" s="106">
        <v>0</v>
      </c>
      <c r="AG60" s="106">
        <v>0</v>
      </c>
      <c r="AH60" s="106">
        <v>0</v>
      </c>
      <c r="AI60" s="106">
        <v>0</v>
      </c>
      <c r="AJ60" s="106">
        <v>0</v>
      </c>
      <c r="AK60" s="106">
        <v>0</v>
      </c>
      <c r="AL60" s="106">
        <v>0</v>
      </c>
      <c r="AM60" s="106">
        <v>0</v>
      </c>
      <c r="AN60" s="624" t="s">
        <v>678</v>
      </c>
      <c r="AO60" s="106">
        <v>5</v>
      </c>
      <c r="AP60" s="106">
        <v>8</v>
      </c>
      <c r="AQ60" s="106">
        <v>2700</v>
      </c>
      <c r="AR60" s="106">
        <v>74</v>
      </c>
      <c r="AS60" s="106">
        <v>0</v>
      </c>
      <c r="AT60" s="106">
        <v>0</v>
      </c>
      <c r="AU60" s="62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6">
        <v>0</v>
      </c>
      <c r="BB60" s="106">
        <v>0</v>
      </c>
      <c r="BC60" s="106">
        <v>0</v>
      </c>
      <c r="BD60" s="106">
        <v>0</v>
      </c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</row>
    <row r="61" spans="2:176" ht="11.25" customHeight="1">
      <c r="B61" s="624" t="s">
        <v>679</v>
      </c>
      <c r="C61" s="106">
        <v>139</v>
      </c>
      <c r="D61" s="106">
        <v>998</v>
      </c>
      <c r="E61" s="106">
        <v>2035848</v>
      </c>
      <c r="F61" s="106">
        <v>18</v>
      </c>
      <c r="G61" s="106">
        <v>158</v>
      </c>
      <c r="H61" s="106">
        <v>531212</v>
      </c>
      <c r="I61" s="106">
        <v>0</v>
      </c>
      <c r="J61" s="106">
        <v>0</v>
      </c>
      <c r="K61" s="625">
        <v>0</v>
      </c>
      <c r="L61" s="106">
        <v>0</v>
      </c>
      <c r="M61" s="106">
        <v>0</v>
      </c>
      <c r="N61" s="625">
        <v>0</v>
      </c>
      <c r="O61" s="106">
        <v>3</v>
      </c>
      <c r="P61" s="106">
        <v>10</v>
      </c>
      <c r="Q61" s="106">
        <v>76100</v>
      </c>
      <c r="R61" s="624" t="s">
        <v>679</v>
      </c>
      <c r="S61" s="106">
        <v>6</v>
      </c>
      <c r="T61" s="106">
        <v>21</v>
      </c>
      <c r="U61" s="106">
        <v>38007</v>
      </c>
      <c r="V61" s="106">
        <v>5</v>
      </c>
      <c r="W61" s="106">
        <v>103</v>
      </c>
      <c r="X61" s="106">
        <v>356075</v>
      </c>
      <c r="Y61" s="106">
        <v>4</v>
      </c>
      <c r="Z61" s="106">
        <v>24</v>
      </c>
      <c r="AA61" s="106">
        <v>61030</v>
      </c>
      <c r="AB61" s="106">
        <v>121</v>
      </c>
      <c r="AC61" s="106">
        <v>840</v>
      </c>
      <c r="AD61" s="106">
        <v>1504636</v>
      </c>
      <c r="AE61" s="106">
        <v>28969</v>
      </c>
      <c r="AF61" s="106">
        <v>1</v>
      </c>
      <c r="AG61" s="106">
        <v>286</v>
      </c>
      <c r="AH61" s="625" t="s">
        <v>127</v>
      </c>
      <c r="AI61" s="106">
        <v>18000</v>
      </c>
      <c r="AJ61" s="106">
        <v>21</v>
      </c>
      <c r="AK61" s="106">
        <v>104</v>
      </c>
      <c r="AL61" s="106">
        <v>141568</v>
      </c>
      <c r="AM61" s="106">
        <v>4600</v>
      </c>
      <c r="AN61" s="624" t="s">
        <v>679</v>
      </c>
      <c r="AO61" s="106">
        <v>45</v>
      </c>
      <c r="AP61" s="106">
        <v>212</v>
      </c>
      <c r="AQ61" s="106">
        <v>262542</v>
      </c>
      <c r="AR61" s="106">
        <v>2536</v>
      </c>
      <c r="AS61" s="106">
        <v>8</v>
      </c>
      <c r="AT61" s="106">
        <v>21</v>
      </c>
      <c r="AU61" s="106">
        <v>27869</v>
      </c>
      <c r="AV61" s="106">
        <v>443</v>
      </c>
      <c r="AW61" s="106">
        <v>10</v>
      </c>
      <c r="AX61" s="106">
        <v>29</v>
      </c>
      <c r="AY61" s="106">
        <v>29694</v>
      </c>
      <c r="AZ61" s="106">
        <v>1419</v>
      </c>
      <c r="BA61" s="106">
        <v>36</v>
      </c>
      <c r="BB61" s="106">
        <v>188</v>
      </c>
      <c r="BC61" s="106">
        <v>402469</v>
      </c>
      <c r="BD61" s="106">
        <v>1971</v>
      </c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</row>
    <row r="62" spans="2:176" ht="11.25" customHeight="1">
      <c r="B62" s="624" t="s">
        <v>680</v>
      </c>
      <c r="C62" s="106">
        <v>19</v>
      </c>
      <c r="D62" s="106">
        <v>137</v>
      </c>
      <c r="E62" s="106">
        <v>259298</v>
      </c>
      <c r="F62" s="106">
        <v>8</v>
      </c>
      <c r="G62" s="106">
        <v>44</v>
      </c>
      <c r="H62" s="106">
        <v>110028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1</v>
      </c>
      <c r="P62" s="106">
        <v>12</v>
      </c>
      <c r="Q62" s="625" t="s">
        <v>127</v>
      </c>
      <c r="R62" s="624" t="s">
        <v>680</v>
      </c>
      <c r="S62" s="106">
        <v>4</v>
      </c>
      <c r="T62" s="106">
        <v>23</v>
      </c>
      <c r="U62" s="106">
        <v>49767</v>
      </c>
      <c r="V62" s="106">
        <v>3</v>
      </c>
      <c r="W62" s="106">
        <v>9</v>
      </c>
      <c r="X62" s="106">
        <v>27261</v>
      </c>
      <c r="Y62" s="106">
        <v>0</v>
      </c>
      <c r="Z62" s="106">
        <v>0</v>
      </c>
      <c r="AA62" s="106">
        <v>0</v>
      </c>
      <c r="AB62" s="106">
        <v>11</v>
      </c>
      <c r="AC62" s="106">
        <v>93</v>
      </c>
      <c r="AD62" s="106">
        <v>149270</v>
      </c>
      <c r="AE62" s="106">
        <v>253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06">
        <v>0</v>
      </c>
      <c r="AL62" s="106">
        <v>0</v>
      </c>
      <c r="AM62" s="106">
        <v>0</v>
      </c>
      <c r="AN62" s="624" t="s">
        <v>680</v>
      </c>
      <c r="AO62" s="106">
        <v>3</v>
      </c>
      <c r="AP62" s="106">
        <v>41</v>
      </c>
      <c r="AQ62" s="106">
        <v>24465</v>
      </c>
      <c r="AR62" s="106">
        <v>177</v>
      </c>
      <c r="AS62" s="106">
        <v>1</v>
      </c>
      <c r="AT62" s="106">
        <v>10</v>
      </c>
      <c r="AU62" s="625" t="s">
        <v>127</v>
      </c>
      <c r="AV62" s="106">
        <v>0</v>
      </c>
      <c r="AW62" s="106">
        <v>1</v>
      </c>
      <c r="AX62" s="106">
        <v>6</v>
      </c>
      <c r="AY62" s="625" t="s">
        <v>127</v>
      </c>
      <c r="AZ62" s="106">
        <v>0</v>
      </c>
      <c r="BA62" s="106">
        <v>6</v>
      </c>
      <c r="BB62" s="106">
        <v>36</v>
      </c>
      <c r="BC62" s="106">
        <v>98174</v>
      </c>
      <c r="BD62" s="106">
        <v>76</v>
      </c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</row>
    <row r="63" spans="2:176" ht="11.25" customHeight="1">
      <c r="B63" s="624" t="s">
        <v>681</v>
      </c>
      <c r="C63" s="106">
        <v>1</v>
      </c>
      <c r="D63" s="106">
        <v>2</v>
      </c>
      <c r="E63" s="625" t="s">
        <v>127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624" t="s">
        <v>681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6">
        <v>0</v>
      </c>
      <c r="Z63" s="106">
        <v>0</v>
      </c>
      <c r="AA63" s="106">
        <v>0</v>
      </c>
      <c r="AB63" s="106">
        <v>1</v>
      </c>
      <c r="AC63" s="106">
        <v>2</v>
      </c>
      <c r="AD63" s="625" t="s">
        <v>127</v>
      </c>
      <c r="AE63" s="106">
        <v>10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06">
        <v>0</v>
      </c>
      <c r="AL63" s="106">
        <v>0</v>
      </c>
      <c r="AM63" s="106">
        <v>0</v>
      </c>
      <c r="AN63" s="624" t="s">
        <v>681</v>
      </c>
      <c r="AO63" s="106">
        <v>1</v>
      </c>
      <c r="AP63" s="106">
        <v>2</v>
      </c>
      <c r="AQ63" s="625" t="s">
        <v>127</v>
      </c>
      <c r="AR63" s="106">
        <v>10</v>
      </c>
      <c r="AS63" s="106">
        <v>0</v>
      </c>
      <c r="AT63" s="106">
        <v>0</v>
      </c>
      <c r="AU63" s="106">
        <v>0</v>
      </c>
      <c r="AV63" s="106">
        <v>0</v>
      </c>
      <c r="AW63" s="106">
        <v>0</v>
      </c>
      <c r="AX63" s="106">
        <v>0</v>
      </c>
      <c r="AY63" s="106">
        <v>0</v>
      </c>
      <c r="AZ63" s="106">
        <v>0</v>
      </c>
      <c r="BA63" s="106">
        <v>0</v>
      </c>
      <c r="BB63" s="106">
        <v>0</v>
      </c>
      <c r="BC63" s="106">
        <v>0</v>
      </c>
      <c r="BD63" s="106">
        <v>0</v>
      </c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</row>
    <row r="64" spans="2:176" ht="11.25" customHeight="1">
      <c r="B64" s="624" t="s">
        <v>682</v>
      </c>
      <c r="C64" s="106">
        <v>17</v>
      </c>
      <c r="D64" s="106">
        <v>112</v>
      </c>
      <c r="E64" s="106">
        <v>132305</v>
      </c>
      <c r="F64" s="106">
        <v>2</v>
      </c>
      <c r="G64" s="106">
        <v>9</v>
      </c>
      <c r="H64" s="106">
        <v>33376</v>
      </c>
      <c r="I64" s="106">
        <v>0</v>
      </c>
      <c r="J64" s="106">
        <v>0</v>
      </c>
      <c r="K64" s="106">
        <v>0</v>
      </c>
      <c r="L64" s="106">
        <v>1</v>
      </c>
      <c r="M64" s="106">
        <v>2</v>
      </c>
      <c r="N64" s="625" t="s">
        <v>127</v>
      </c>
      <c r="O64" s="106">
        <v>0</v>
      </c>
      <c r="P64" s="106">
        <v>0</v>
      </c>
      <c r="Q64" s="106">
        <v>0</v>
      </c>
      <c r="R64" s="624" t="s">
        <v>682</v>
      </c>
      <c r="S64" s="106">
        <v>0</v>
      </c>
      <c r="T64" s="106">
        <v>0</v>
      </c>
      <c r="U64" s="106">
        <v>0</v>
      </c>
      <c r="V64" s="106">
        <v>1</v>
      </c>
      <c r="W64" s="106">
        <v>7</v>
      </c>
      <c r="X64" s="625" t="s">
        <v>127</v>
      </c>
      <c r="Y64" s="106">
        <v>0</v>
      </c>
      <c r="Z64" s="106">
        <v>0</v>
      </c>
      <c r="AA64" s="106">
        <v>0</v>
      </c>
      <c r="AB64" s="106">
        <v>15</v>
      </c>
      <c r="AC64" s="106">
        <v>103</v>
      </c>
      <c r="AD64" s="106">
        <v>98929</v>
      </c>
      <c r="AE64" s="106">
        <v>1040</v>
      </c>
      <c r="AF64" s="106">
        <v>0</v>
      </c>
      <c r="AG64" s="106">
        <v>0</v>
      </c>
      <c r="AH64" s="106">
        <v>0</v>
      </c>
      <c r="AI64" s="106">
        <v>0</v>
      </c>
      <c r="AJ64" s="106">
        <v>0</v>
      </c>
      <c r="AK64" s="106">
        <v>0</v>
      </c>
      <c r="AL64" s="106">
        <v>0</v>
      </c>
      <c r="AM64" s="106">
        <v>0</v>
      </c>
      <c r="AN64" s="624" t="s">
        <v>682</v>
      </c>
      <c r="AO64" s="106">
        <v>7</v>
      </c>
      <c r="AP64" s="106">
        <v>65</v>
      </c>
      <c r="AQ64" s="106">
        <v>88412</v>
      </c>
      <c r="AR64" s="106">
        <v>894</v>
      </c>
      <c r="AS64" s="106">
        <v>0</v>
      </c>
      <c r="AT64" s="106">
        <v>0</v>
      </c>
      <c r="AU64" s="106">
        <v>0</v>
      </c>
      <c r="AV64" s="106">
        <v>0</v>
      </c>
      <c r="AW64" s="106">
        <v>3</v>
      </c>
      <c r="AX64" s="106">
        <v>5</v>
      </c>
      <c r="AY64" s="106">
        <v>2804</v>
      </c>
      <c r="AZ64" s="106">
        <v>36</v>
      </c>
      <c r="BA64" s="106">
        <v>5</v>
      </c>
      <c r="BB64" s="106">
        <v>33</v>
      </c>
      <c r="BC64" s="106">
        <v>7713</v>
      </c>
      <c r="BD64" s="106">
        <v>110</v>
      </c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</row>
    <row r="65" spans="1:176" ht="11.25" customHeight="1">
      <c r="A65" s="298"/>
      <c r="B65" s="626" t="s">
        <v>683</v>
      </c>
      <c r="C65" s="108">
        <v>4</v>
      </c>
      <c r="D65" s="108">
        <v>28</v>
      </c>
      <c r="E65" s="108">
        <v>44252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626" t="s">
        <v>683</v>
      </c>
      <c r="S65" s="108">
        <v>0</v>
      </c>
      <c r="T65" s="108">
        <v>0</v>
      </c>
      <c r="U65" s="627">
        <v>0</v>
      </c>
      <c r="V65" s="108">
        <v>0</v>
      </c>
      <c r="W65" s="108">
        <v>0</v>
      </c>
      <c r="X65" s="627">
        <v>0</v>
      </c>
      <c r="Y65" s="108">
        <v>0</v>
      </c>
      <c r="Z65" s="108">
        <v>0</v>
      </c>
      <c r="AA65" s="108">
        <v>0</v>
      </c>
      <c r="AB65" s="108">
        <v>4</v>
      </c>
      <c r="AC65" s="108">
        <v>28</v>
      </c>
      <c r="AD65" s="108">
        <v>44252</v>
      </c>
      <c r="AE65" s="108">
        <v>96</v>
      </c>
      <c r="AF65" s="108">
        <v>0</v>
      </c>
      <c r="AG65" s="108">
        <v>0</v>
      </c>
      <c r="AH65" s="108">
        <v>0</v>
      </c>
      <c r="AI65" s="108">
        <v>0</v>
      </c>
      <c r="AJ65" s="108">
        <v>0</v>
      </c>
      <c r="AK65" s="108">
        <v>0</v>
      </c>
      <c r="AL65" s="108">
        <v>0</v>
      </c>
      <c r="AM65" s="108">
        <v>0</v>
      </c>
      <c r="AN65" s="626" t="s">
        <v>683</v>
      </c>
      <c r="AO65" s="108">
        <v>2</v>
      </c>
      <c r="AP65" s="108">
        <v>18</v>
      </c>
      <c r="AQ65" s="108">
        <v>16387</v>
      </c>
      <c r="AR65" s="108">
        <v>66</v>
      </c>
      <c r="AS65" s="108">
        <v>0</v>
      </c>
      <c r="AT65" s="108">
        <v>0</v>
      </c>
      <c r="AU65" s="108">
        <v>0</v>
      </c>
      <c r="AV65" s="108">
        <v>0</v>
      </c>
      <c r="AW65" s="108">
        <v>0</v>
      </c>
      <c r="AX65" s="108">
        <v>0</v>
      </c>
      <c r="AY65" s="627">
        <v>0</v>
      </c>
      <c r="AZ65" s="108">
        <v>0</v>
      </c>
      <c r="BA65" s="108">
        <v>2</v>
      </c>
      <c r="BB65" s="108">
        <v>10</v>
      </c>
      <c r="BC65" s="627">
        <v>27865</v>
      </c>
      <c r="BD65" s="108">
        <v>30</v>
      </c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</row>
  </sheetData>
  <mergeCells count="53">
    <mergeCell ref="AW4:AW5"/>
    <mergeCell ref="AX4:AX5"/>
    <mergeCell ref="BA4:BA5"/>
    <mergeCell ref="BB4:BB5"/>
    <mergeCell ref="AG4:AG5"/>
    <mergeCell ref="AJ4:AJ5"/>
    <mergeCell ref="AK4:AK5"/>
    <mergeCell ref="AO4:AO5"/>
    <mergeCell ref="AB4:AB5"/>
    <mergeCell ref="AC4:AC5"/>
    <mergeCell ref="AE4:AE5"/>
    <mergeCell ref="AF4:AF5"/>
    <mergeCell ref="V4:V5"/>
    <mergeCell ref="W4:W5"/>
    <mergeCell ref="Y4:Y5"/>
    <mergeCell ref="Z4:Z5"/>
    <mergeCell ref="AX3:AZ3"/>
    <mergeCell ref="BB3:BC3"/>
    <mergeCell ref="C4:C5"/>
    <mergeCell ref="D4:D5"/>
    <mergeCell ref="F4:F5"/>
    <mergeCell ref="G4:G5"/>
    <mergeCell ref="I4:I5"/>
    <mergeCell ref="J4:J5"/>
    <mergeCell ref="L4:L5"/>
    <mergeCell ref="M4:M5"/>
    <mergeCell ref="AK3:AM3"/>
    <mergeCell ref="AN3:AN5"/>
    <mergeCell ref="AP3:AQ3"/>
    <mergeCell ref="AT3:AV3"/>
    <mergeCell ref="AP4:AP5"/>
    <mergeCell ref="AS4:AS5"/>
    <mergeCell ref="AT4:AT5"/>
    <mergeCell ref="W3:X3"/>
    <mergeCell ref="Z3:AA3"/>
    <mergeCell ref="AB3:AE3"/>
    <mergeCell ref="AG3:AH3"/>
    <mergeCell ref="M3:N3"/>
    <mergeCell ref="P3:Q3"/>
    <mergeCell ref="R3:R5"/>
    <mergeCell ref="T3:U3"/>
    <mergeCell ref="O4:O5"/>
    <mergeCell ref="P4:P5"/>
    <mergeCell ref="S4:S5"/>
    <mergeCell ref="T4:T5"/>
    <mergeCell ref="B3:B5"/>
    <mergeCell ref="C3:E3"/>
    <mergeCell ref="F3:H3"/>
    <mergeCell ref="J3:K3"/>
    <mergeCell ref="F2:H2"/>
    <mergeCell ref="I2:K2"/>
    <mergeCell ref="X2:AA2"/>
    <mergeCell ref="AB2:AD2"/>
  </mergeCells>
  <printOptions/>
  <pageMargins left="0.75" right="0.75" top="1" bottom="1" header="0.512" footer="0.512"/>
  <pageSetup firstPageNumber="54" useFirstPageNumber="1" horizontalDpi="600" verticalDpi="600" orientation="portrait" paperSize="9" r:id="rId1"/>
  <headerFooter alignWithMargins="0">
    <oddFooter>&amp;C&amp;"Times New Roman,標準"&amp;10-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C49"/>
  <sheetViews>
    <sheetView workbookViewId="0" topLeftCell="A1">
      <selection activeCell="A2" sqref="A2"/>
    </sheetView>
  </sheetViews>
  <sheetFormatPr defaultColWidth="8.796875" defaultRowHeight="14.25"/>
  <cols>
    <col min="1" max="1" width="0.8984375" style="628" customWidth="1"/>
    <col min="2" max="2" width="8.59765625" style="631" customWidth="1"/>
    <col min="3" max="3" width="4.59765625" style="631" customWidth="1"/>
    <col min="4" max="4" width="5.8984375" style="631" customWidth="1"/>
    <col min="5" max="5" width="8.8984375" style="631" customWidth="1"/>
    <col min="6" max="6" width="4.59765625" style="631" customWidth="1"/>
    <col min="7" max="7" width="5.8984375" style="631" customWidth="1"/>
    <col min="8" max="8" width="8.8984375" style="631" customWidth="1"/>
    <col min="9" max="9" width="4.59765625" style="631" customWidth="1"/>
    <col min="10" max="10" width="5.8984375" style="631" customWidth="1"/>
    <col min="11" max="11" width="8.8984375" style="631" customWidth="1"/>
    <col min="12" max="12" width="4.59765625" style="631" customWidth="1"/>
    <col min="13" max="13" width="5.8984375" style="631" customWidth="1"/>
    <col min="14" max="14" width="8.8984375" style="631" customWidth="1"/>
    <col min="15" max="15" width="4.59765625" style="698" customWidth="1"/>
    <col min="16" max="16" width="5.8984375" style="631" customWidth="1"/>
    <col min="17" max="17" width="8.8984375" style="631" customWidth="1"/>
    <col min="18" max="18" width="4.59765625" style="631" customWidth="1"/>
    <col min="19" max="19" width="5.8984375" style="631" customWidth="1"/>
    <col min="20" max="20" width="8.8984375" style="631" customWidth="1"/>
    <col min="21" max="21" width="4.59765625" style="631" customWidth="1"/>
    <col min="22" max="22" width="5.8984375" style="631" customWidth="1"/>
    <col min="23" max="23" width="8.8984375" style="631" customWidth="1"/>
    <col min="24" max="24" width="4.59765625" style="631" customWidth="1"/>
    <col min="25" max="25" width="5.8984375" style="631" customWidth="1"/>
    <col min="26" max="26" width="8.8984375" style="631" customWidth="1"/>
    <col min="27" max="27" width="7.5" style="631" customWidth="1"/>
    <col min="28" max="28" width="4.09765625" style="631" customWidth="1"/>
    <col min="29" max="29" width="5.09765625" style="631" customWidth="1"/>
    <col min="30" max="30" width="8.09765625" style="631" customWidth="1"/>
    <col min="31" max="31" width="6" style="631" customWidth="1"/>
    <col min="32" max="32" width="4.09765625" style="631" customWidth="1"/>
    <col min="33" max="33" width="5.09765625" style="631" customWidth="1"/>
    <col min="34" max="34" width="8.09765625" style="631" customWidth="1"/>
    <col min="35" max="35" width="6" style="631" customWidth="1"/>
    <col min="36" max="36" width="4.09765625" style="631" customWidth="1"/>
    <col min="37" max="37" width="5.09765625" style="631" customWidth="1"/>
    <col min="38" max="38" width="8.09765625" style="631" customWidth="1"/>
    <col min="39" max="39" width="6" style="631" customWidth="1"/>
    <col min="40" max="40" width="4.09765625" style="631" customWidth="1"/>
    <col min="41" max="41" width="5.09765625" style="631" customWidth="1"/>
    <col min="42" max="42" width="8.09765625" style="631" customWidth="1"/>
    <col min="43" max="43" width="6" style="631" customWidth="1"/>
    <col min="44" max="44" width="4.09765625" style="631" customWidth="1"/>
    <col min="45" max="45" width="5.09765625" style="631" customWidth="1"/>
    <col min="46" max="46" width="8.09765625" style="631" customWidth="1"/>
    <col min="47" max="47" width="6" style="631" customWidth="1"/>
    <col min="48" max="48" width="4.09765625" style="631" customWidth="1"/>
    <col min="49" max="49" width="5.09765625" style="631" customWidth="1"/>
    <col min="50" max="50" width="8.09765625" style="631" customWidth="1"/>
    <col min="51" max="51" width="6" style="631" customWidth="1"/>
    <col min="52" max="52" width="4.09765625" style="631" customWidth="1"/>
    <col min="53" max="53" width="5.09765625" style="631" customWidth="1"/>
    <col min="54" max="54" width="8.09765625" style="631" customWidth="1"/>
    <col min="55" max="55" width="6" style="631" customWidth="1"/>
    <col min="56" max="16384" width="9" style="631" customWidth="1"/>
  </cols>
  <sheetData>
    <row r="1" spans="2:43" ht="35.25" customHeight="1">
      <c r="B1" s="629"/>
      <c r="C1" s="630" t="s">
        <v>3</v>
      </c>
      <c r="M1" s="119"/>
      <c r="N1" s="119"/>
      <c r="O1" s="632"/>
      <c r="P1" s="632"/>
      <c r="AB1" s="630" t="s">
        <v>4</v>
      </c>
      <c r="AF1" s="629"/>
      <c r="AN1" s="632"/>
      <c r="AO1" s="632"/>
      <c r="AQ1" s="632"/>
    </row>
    <row r="2" spans="1:16" s="633" customFormat="1" ht="11.25" customHeight="1">
      <c r="A2" s="628"/>
      <c r="B2" s="633" t="s">
        <v>684</v>
      </c>
      <c r="O2" s="634"/>
      <c r="P2" s="634"/>
    </row>
    <row r="3" spans="1:55" s="1" customFormat="1" ht="15" customHeight="1">
      <c r="A3" s="635"/>
      <c r="B3" s="636"/>
      <c r="C3" s="637" t="s">
        <v>685</v>
      </c>
      <c r="D3" s="637"/>
      <c r="E3" s="638"/>
      <c r="F3" s="639" t="s">
        <v>615</v>
      </c>
      <c r="G3" s="637"/>
      <c r="H3" s="638"/>
      <c r="I3" s="640">
        <v>49</v>
      </c>
      <c r="J3" s="637" t="s">
        <v>616</v>
      </c>
      <c r="K3" s="638"/>
      <c r="L3" s="641">
        <f>I3+1</f>
        <v>50</v>
      </c>
      <c r="M3" s="637" t="s">
        <v>617</v>
      </c>
      <c r="N3" s="637"/>
      <c r="O3" s="640">
        <f>L3+1</f>
        <v>51</v>
      </c>
      <c r="P3" s="637" t="s">
        <v>686</v>
      </c>
      <c r="Q3" s="637"/>
      <c r="R3" s="641">
        <f>O3+1</f>
        <v>52</v>
      </c>
      <c r="S3" s="637" t="s">
        <v>687</v>
      </c>
      <c r="T3" s="638"/>
      <c r="U3" s="641">
        <f>R3+1</f>
        <v>53</v>
      </c>
      <c r="V3" s="637" t="s">
        <v>688</v>
      </c>
      <c r="W3" s="638"/>
      <c r="X3" s="641">
        <f>U3+1</f>
        <v>54</v>
      </c>
      <c r="Y3" s="637" t="s">
        <v>689</v>
      </c>
      <c r="Z3" s="637"/>
      <c r="AA3" s="642"/>
      <c r="AB3" s="643" t="s">
        <v>690</v>
      </c>
      <c r="AC3" s="643"/>
      <c r="AD3" s="643"/>
      <c r="AE3" s="644"/>
      <c r="AF3" s="645">
        <v>55</v>
      </c>
      <c r="AG3" s="643" t="s">
        <v>691</v>
      </c>
      <c r="AH3" s="643"/>
      <c r="AI3" s="646"/>
      <c r="AJ3" s="645">
        <f>AF3+1</f>
        <v>56</v>
      </c>
      <c r="AK3" s="643" t="s">
        <v>692</v>
      </c>
      <c r="AL3" s="643"/>
      <c r="AM3" s="647"/>
      <c r="AN3" s="645">
        <f>AJ3+1</f>
        <v>57</v>
      </c>
      <c r="AO3" s="643" t="s">
        <v>5</v>
      </c>
      <c r="AP3" s="643"/>
      <c r="AQ3" s="646"/>
      <c r="AR3" s="645">
        <f>AN3+1</f>
        <v>58</v>
      </c>
      <c r="AS3" s="643" t="s">
        <v>693</v>
      </c>
      <c r="AT3" s="643"/>
      <c r="AU3" s="648"/>
      <c r="AV3" s="649">
        <f>AR3+1</f>
        <v>59</v>
      </c>
      <c r="AW3" s="643" t="s">
        <v>694</v>
      </c>
      <c r="AX3" s="643"/>
      <c r="AY3" s="648"/>
      <c r="AZ3" s="645">
        <f>AV3+1</f>
        <v>60</v>
      </c>
      <c r="BA3" s="643" t="s">
        <v>695</v>
      </c>
      <c r="BB3" s="643"/>
      <c r="BC3" s="650"/>
    </row>
    <row r="4" spans="2:55" s="1" customFormat="1" ht="15" customHeight="1">
      <c r="B4" s="651" t="s">
        <v>6</v>
      </c>
      <c r="C4" s="251" t="s">
        <v>618</v>
      </c>
      <c r="D4" s="652" t="s">
        <v>619</v>
      </c>
      <c r="E4" s="653" t="s">
        <v>620</v>
      </c>
      <c r="F4" s="652" t="s">
        <v>618</v>
      </c>
      <c r="G4" s="652" t="s">
        <v>619</v>
      </c>
      <c r="H4" s="653" t="s">
        <v>620</v>
      </c>
      <c r="I4" s="652" t="s">
        <v>618</v>
      </c>
      <c r="J4" s="652" t="s">
        <v>619</v>
      </c>
      <c r="K4" s="653" t="s">
        <v>620</v>
      </c>
      <c r="L4" s="654" t="s">
        <v>618</v>
      </c>
      <c r="M4" s="652" t="s">
        <v>619</v>
      </c>
      <c r="N4" s="653" t="s">
        <v>620</v>
      </c>
      <c r="O4" s="654" t="s">
        <v>618</v>
      </c>
      <c r="P4" s="652" t="s">
        <v>619</v>
      </c>
      <c r="Q4" s="653" t="s">
        <v>620</v>
      </c>
      <c r="R4" s="654" t="s">
        <v>618</v>
      </c>
      <c r="S4" s="652" t="s">
        <v>619</v>
      </c>
      <c r="T4" s="653" t="s">
        <v>620</v>
      </c>
      <c r="U4" s="654" t="s">
        <v>618</v>
      </c>
      <c r="V4" s="652" t="s">
        <v>619</v>
      </c>
      <c r="W4" s="653" t="s">
        <v>620</v>
      </c>
      <c r="X4" s="654" t="s">
        <v>618</v>
      </c>
      <c r="Y4" s="652" t="s">
        <v>619</v>
      </c>
      <c r="Z4" s="653" t="s">
        <v>620</v>
      </c>
      <c r="AA4" s="655" t="s">
        <v>6</v>
      </c>
      <c r="AB4" s="656" t="s">
        <v>618</v>
      </c>
      <c r="AC4" s="657" t="s">
        <v>619</v>
      </c>
      <c r="AD4" s="658" t="s">
        <v>620</v>
      </c>
      <c r="AE4" s="658" t="s">
        <v>622</v>
      </c>
      <c r="AF4" s="656" t="s">
        <v>618</v>
      </c>
      <c r="AG4" s="657" t="s">
        <v>619</v>
      </c>
      <c r="AH4" s="658" t="s">
        <v>620</v>
      </c>
      <c r="AI4" s="658" t="s">
        <v>622</v>
      </c>
      <c r="AJ4" s="656" t="s">
        <v>618</v>
      </c>
      <c r="AK4" s="657" t="s">
        <v>619</v>
      </c>
      <c r="AL4" s="658" t="s">
        <v>620</v>
      </c>
      <c r="AM4" s="658" t="s">
        <v>622</v>
      </c>
      <c r="AN4" s="656" t="s">
        <v>618</v>
      </c>
      <c r="AO4" s="657" t="s">
        <v>619</v>
      </c>
      <c r="AP4" s="658" t="s">
        <v>620</v>
      </c>
      <c r="AQ4" s="658" t="s">
        <v>622</v>
      </c>
      <c r="AR4" s="656" t="s">
        <v>618</v>
      </c>
      <c r="AS4" s="657" t="s">
        <v>619</v>
      </c>
      <c r="AT4" s="658" t="s">
        <v>620</v>
      </c>
      <c r="AU4" s="658" t="s">
        <v>622</v>
      </c>
      <c r="AV4" s="656" t="s">
        <v>618</v>
      </c>
      <c r="AW4" s="657" t="s">
        <v>619</v>
      </c>
      <c r="AX4" s="658" t="s">
        <v>620</v>
      </c>
      <c r="AY4" s="658" t="s">
        <v>622</v>
      </c>
      <c r="AZ4" s="656" t="s">
        <v>618</v>
      </c>
      <c r="BA4" s="657" t="s">
        <v>619</v>
      </c>
      <c r="BB4" s="658" t="s">
        <v>620</v>
      </c>
      <c r="BC4" s="659" t="s">
        <v>622</v>
      </c>
    </row>
    <row r="5" spans="1:55" s="1" customFormat="1" ht="15" customHeight="1">
      <c r="A5" s="233"/>
      <c r="B5" s="660" t="s">
        <v>7</v>
      </c>
      <c r="C5" s="260"/>
      <c r="D5" s="661"/>
      <c r="E5" s="662" t="s">
        <v>623</v>
      </c>
      <c r="F5" s="661"/>
      <c r="G5" s="661"/>
      <c r="H5" s="662" t="s">
        <v>623</v>
      </c>
      <c r="I5" s="661"/>
      <c r="J5" s="661"/>
      <c r="K5" s="662" t="s">
        <v>623</v>
      </c>
      <c r="L5" s="663"/>
      <c r="M5" s="661"/>
      <c r="N5" s="662" t="s">
        <v>623</v>
      </c>
      <c r="O5" s="663"/>
      <c r="P5" s="661"/>
      <c r="Q5" s="662" t="s">
        <v>623</v>
      </c>
      <c r="R5" s="663"/>
      <c r="S5" s="661"/>
      <c r="T5" s="662" t="s">
        <v>623</v>
      </c>
      <c r="U5" s="663"/>
      <c r="V5" s="661"/>
      <c r="W5" s="662" t="s">
        <v>623</v>
      </c>
      <c r="X5" s="663"/>
      <c r="Y5" s="661"/>
      <c r="Z5" s="662" t="s">
        <v>623</v>
      </c>
      <c r="AA5" s="664" t="s">
        <v>7</v>
      </c>
      <c r="AB5" s="665"/>
      <c r="AC5" s="666"/>
      <c r="AD5" s="667" t="s">
        <v>623</v>
      </c>
      <c r="AE5" s="667" t="s">
        <v>624</v>
      </c>
      <c r="AF5" s="665"/>
      <c r="AG5" s="666"/>
      <c r="AH5" s="667" t="s">
        <v>623</v>
      </c>
      <c r="AI5" s="667" t="s">
        <v>624</v>
      </c>
      <c r="AJ5" s="665"/>
      <c r="AK5" s="666"/>
      <c r="AL5" s="667" t="s">
        <v>623</v>
      </c>
      <c r="AM5" s="667" t="s">
        <v>624</v>
      </c>
      <c r="AN5" s="665"/>
      <c r="AO5" s="666"/>
      <c r="AP5" s="667" t="s">
        <v>623</v>
      </c>
      <c r="AQ5" s="667" t="s">
        <v>624</v>
      </c>
      <c r="AR5" s="665"/>
      <c r="AS5" s="666"/>
      <c r="AT5" s="667" t="s">
        <v>623</v>
      </c>
      <c r="AU5" s="667" t="s">
        <v>624</v>
      </c>
      <c r="AV5" s="665"/>
      <c r="AW5" s="666"/>
      <c r="AX5" s="667" t="s">
        <v>623</v>
      </c>
      <c r="AY5" s="667" t="s">
        <v>624</v>
      </c>
      <c r="AZ5" s="665"/>
      <c r="BA5" s="666"/>
      <c r="BB5" s="667" t="s">
        <v>623</v>
      </c>
      <c r="BC5" s="668" t="s">
        <v>624</v>
      </c>
    </row>
    <row r="6" spans="1:55" s="633" customFormat="1" ht="15" customHeight="1">
      <c r="A6" s="628"/>
      <c r="B6" s="669"/>
      <c r="C6" s="670"/>
      <c r="D6" s="671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3"/>
      <c r="P6" s="673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4"/>
      <c r="AB6" s="675"/>
      <c r="AC6" s="675"/>
      <c r="AD6" s="675"/>
      <c r="AE6" s="675"/>
      <c r="AF6" s="675"/>
      <c r="AG6" s="675"/>
      <c r="AH6" s="675"/>
      <c r="AI6" s="675"/>
      <c r="AJ6" s="675"/>
      <c r="AK6" s="675"/>
      <c r="AL6" s="675"/>
      <c r="AM6" s="675"/>
      <c r="AN6" s="675"/>
      <c r="AO6" s="675"/>
      <c r="AP6" s="675"/>
      <c r="AQ6" s="675"/>
      <c r="AR6" s="675"/>
      <c r="AS6" s="675"/>
      <c r="AT6" s="675"/>
      <c r="AU6" s="675"/>
      <c r="AV6" s="675"/>
      <c r="AW6" s="675"/>
      <c r="AX6" s="675"/>
      <c r="AY6" s="675"/>
      <c r="AZ6" s="675"/>
      <c r="BA6" s="675"/>
      <c r="BB6" s="675"/>
      <c r="BC6" s="675"/>
    </row>
    <row r="7" spans="1:55" s="633" customFormat="1" ht="15" customHeight="1">
      <c r="A7" s="628"/>
      <c r="B7" s="676" t="s">
        <v>8</v>
      </c>
      <c r="C7" s="677">
        <v>7802</v>
      </c>
      <c r="D7" s="677">
        <v>59501</v>
      </c>
      <c r="E7" s="677">
        <v>293526615</v>
      </c>
      <c r="F7" s="677">
        <v>2539</v>
      </c>
      <c r="G7" s="677">
        <v>26886</v>
      </c>
      <c r="H7" s="677">
        <v>234559760</v>
      </c>
      <c r="I7" s="677">
        <v>3</v>
      </c>
      <c r="J7" s="677">
        <v>21</v>
      </c>
      <c r="K7" s="677">
        <v>30619</v>
      </c>
      <c r="L7" s="677">
        <v>188</v>
      </c>
      <c r="M7" s="677">
        <v>1501</v>
      </c>
      <c r="N7" s="677">
        <v>14583561</v>
      </c>
      <c r="O7" s="677">
        <v>429</v>
      </c>
      <c r="P7" s="677">
        <v>5620</v>
      </c>
      <c r="Q7" s="677">
        <v>62737707</v>
      </c>
      <c r="R7" s="677">
        <v>516</v>
      </c>
      <c r="S7" s="677">
        <v>4547</v>
      </c>
      <c r="T7" s="677">
        <v>52507804</v>
      </c>
      <c r="U7" s="677">
        <v>815</v>
      </c>
      <c r="V7" s="677">
        <v>9285</v>
      </c>
      <c r="W7" s="677">
        <v>67691863</v>
      </c>
      <c r="X7" s="677">
        <v>588</v>
      </c>
      <c r="Y7" s="677">
        <v>5912</v>
      </c>
      <c r="Z7" s="677">
        <v>37008206</v>
      </c>
      <c r="AA7" s="678" t="s">
        <v>8</v>
      </c>
      <c r="AB7" s="679">
        <v>5263</v>
      </c>
      <c r="AC7" s="679">
        <v>32615</v>
      </c>
      <c r="AD7" s="679">
        <v>58966855</v>
      </c>
      <c r="AE7" s="679">
        <v>620053</v>
      </c>
      <c r="AF7" s="679">
        <v>23</v>
      </c>
      <c r="AG7" s="679">
        <v>2845</v>
      </c>
      <c r="AH7" s="679">
        <v>9982351</v>
      </c>
      <c r="AI7" s="679">
        <v>155675</v>
      </c>
      <c r="AJ7" s="679">
        <v>925</v>
      </c>
      <c r="AK7" s="679">
        <v>3406</v>
      </c>
      <c r="AL7" s="679">
        <v>5037450</v>
      </c>
      <c r="AM7" s="679">
        <v>91265</v>
      </c>
      <c r="AN7" s="679">
        <v>1657</v>
      </c>
      <c r="AO7" s="679">
        <v>11024</v>
      </c>
      <c r="AP7" s="679">
        <v>14227432</v>
      </c>
      <c r="AQ7" s="679">
        <v>118899</v>
      </c>
      <c r="AR7" s="679">
        <v>382</v>
      </c>
      <c r="AS7" s="679">
        <v>2707</v>
      </c>
      <c r="AT7" s="679">
        <v>9952444</v>
      </c>
      <c r="AU7" s="679">
        <v>17329</v>
      </c>
      <c r="AV7" s="679">
        <v>526</v>
      </c>
      <c r="AW7" s="679">
        <v>2263</v>
      </c>
      <c r="AX7" s="679">
        <v>4806271</v>
      </c>
      <c r="AY7" s="679">
        <v>73015</v>
      </c>
      <c r="AZ7" s="679">
        <v>1750</v>
      </c>
      <c r="BA7" s="679">
        <v>10370</v>
      </c>
      <c r="BB7" s="679">
        <v>14960907</v>
      </c>
      <c r="BC7" s="679">
        <v>163870</v>
      </c>
    </row>
    <row r="8" spans="1:55" s="633" customFormat="1" ht="15" customHeight="1">
      <c r="A8" s="628"/>
      <c r="B8" s="680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677"/>
      <c r="AA8" s="681"/>
      <c r="AB8" s="679"/>
      <c r="AC8" s="679"/>
      <c r="AD8" s="679"/>
      <c r="AE8" s="679"/>
      <c r="AF8" s="679"/>
      <c r="AG8" s="679"/>
      <c r="AH8" s="679"/>
      <c r="AI8" s="679"/>
      <c r="AJ8" s="679"/>
      <c r="AK8" s="679"/>
      <c r="AL8" s="679"/>
      <c r="AM8" s="679"/>
      <c r="AN8" s="679"/>
      <c r="AO8" s="679"/>
      <c r="AP8" s="679"/>
      <c r="AQ8" s="679"/>
      <c r="AR8" s="679"/>
      <c r="AS8" s="679"/>
      <c r="AT8" s="679"/>
      <c r="AU8" s="679"/>
      <c r="AV8" s="679"/>
      <c r="AW8" s="679"/>
      <c r="AX8" s="679"/>
      <c r="AY8" s="679"/>
      <c r="AZ8" s="679"/>
      <c r="BA8" s="679"/>
      <c r="BB8" s="679"/>
      <c r="BC8" s="679"/>
    </row>
    <row r="9" spans="1:55" s="633" customFormat="1" ht="15" customHeight="1">
      <c r="A9" s="628"/>
      <c r="B9" s="676" t="s">
        <v>9</v>
      </c>
      <c r="C9" s="677">
        <v>1637</v>
      </c>
      <c r="D9" s="677">
        <v>9931</v>
      </c>
      <c r="E9" s="677">
        <v>66618683</v>
      </c>
      <c r="F9" s="677">
        <v>364</v>
      </c>
      <c r="G9" s="677">
        <v>3792</v>
      </c>
      <c r="H9" s="677">
        <v>53930720</v>
      </c>
      <c r="I9" s="677">
        <v>2</v>
      </c>
      <c r="J9" s="677">
        <v>16</v>
      </c>
      <c r="K9" s="677">
        <v>23069</v>
      </c>
      <c r="L9" s="677">
        <v>52</v>
      </c>
      <c r="M9" s="677">
        <v>319</v>
      </c>
      <c r="N9" s="677">
        <v>6728287</v>
      </c>
      <c r="O9" s="677">
        <v>60</v>
      </c>
      <c r="P9" s="677">
        <v>718</v>
      </c>
      <c r="Q9" s="677">
        <v>6935833</v>
      </c>
      <c r="R9" s="677">
        <v>60</v>
      </c>
      <c r="S9" s="677">
        <v>466</v>
      </c>
      <c r="T9" s="677">
        <v>17616710</v>
      </c>
      <c r="U9" s="677">
        <v>87</v>
      </c>
      <c r="V9" s="677">
        <v>1266</v>
      </c>
      <c r="W9" s="677">
        <v>15104119</v>
      </c>
      <c r="X9" s="677">
        <v>103</v>
      </c>
      <c r="Y9" s="677">
        <v>1007</v>
      </c>
      <c r="Z9" s="677">
        <v>7522702</v>
      </c>
      <c r="AA9" s="678" t="s">
        <v>9</v>
      </c>
      <c r="AB9" s="679">
        <v>1273</v>
      </c>
      <c r="AC9" s="679">
        <v>6139</v>
      </c>
      <c r="AD9" s="679">
        <v>12687963</v>
      </c>
      <c r="AE9" s="679">
        <v>155932</v>
      </c>
      <c r="AF9" s="679">
        <v>4</v>
      </c>
      <c r="AG9" s="679">
        <v>1003</v>
      </c>
      <c r="AH9" s="679">
        <v>5671450</v>
      </c>
      <c r="AI9" s="679">
        <v>70258</v>
      </c>
      <c r="AJ9" s="679">
        <v>426</v>
      </c>
      <c r="AK9" s="679">
        <v>1474</v>
      </c>
      <c r="AL9" s="679">
        <v>2388232</v>
      </c>
      <c r="AM9" s="679">
        <v>33600</v>
      </c>
      <c r="AN9" s="679">
        <v>338</v>
      </c>
      <c r="AO9" s="679">
        <v>1721</v>
      </c>
      <c r="AP9" s="679">
        <v>2072958</v>
      </c>
      <c r="AQ9" s="679">
        <v>14823</v>
      </c>
      <c r="AR9" s="679">
        <v>15</v>
      </c>
      <c r="AS9" s="679">
        <v>36</v>
      </c>
      <c r="AT9" s="679">
        <v>26932</v>
      </c>
      <c r="AU9" s="679">
        <v>568</v>
      </c>
      <c r="AV9" s="679">
        <v>108</v>
      </c>
      <c r="AW9" s="679">
        <v>386</v>
      </c>
      <c r="AX9" s="679">
        <v>444121</v>
      </c>
      <c r="AY9" s="679">
        <v>8712</v>
      </c>
      <c r="AZ9" s="679">
        <v>382</v>
      </c>
      <c r="BA9" s="679">
        <v>1519</v>
      </c>
      <c r="BB9" s="679">
        <v>2084270</v>
      </c>
      <c r="BC9" s="679">
        <v>27971</v>
      </c>
    </row>
    <row r="10" spans="1:55" s="633" customFormat="1" ht="15" customHeight="1">
      <c r="A10" s="628"/>
      <c r="B10" s="682" t="s">
        <v>10</v>
      </c>
      <c r="C10" s="677">
        <v>899</v>
      </c>
      <c r="D10" s="677">
        <v>5656</v>
      </c>
      <c r="E10" s="677">
        <v>25606103</v>
      </c>
      <c r="F10" s="677">
        <v>128</v>
      </c>
      <c r="G10" s="677">
        <v>1373</v>
      </c>
      <c r="H10" s="677">
        <v>15184237</v>
      </c>
      <c r="I10" s="677">
        <v>1</v>
      </c>
      <c r="J10" s="677">
        <v>5</v>
      </c>
      <c r="K10" s="683" t="s">
        <v>11</v>
      </c>
      <c r="L10" s="677">
        <v>16</v>
      </c>
      <c r="M10" s="677">
        <v>168</v>
      </c>
      <c r="N10" s="677">
        <v>5303455</v>
      </c>
      <c r="O10" s="677">
        <v>37</v>
      </c>
      <c r="P10" s="677">
        <v>512</v>
      </c>
      <c r="Q10" s="677">
        <v>3419003</v>
      </c>
      <c r="R10" s="677">
        <v>13</v>
      </c>
      <c r="S10" s="677">
        <v>82</v>
      </c>
      <c r="T10" s="677">
        <v>1085481</v>
      </c>
      <c r="U10" s="677">
        <v>32</v>
      </c>
      <c r="V10" s="677">
        <v>330</v>
      </c>
      <c r="W10" s="677">
        <v>3271130</v>
      </c>
      <c r="X10" s="677">
        <v>29</v>
      </c>
      <c r="Y10" s="677">
        <v>276</v>
      </c>
      <c r="Z10" s="677">
        <v>2092863</v>
      </c>
      <c r="AA10" s="684" t="s">
        <v>10</v>
      </c>
      <c r="AB10" s="679">
        <v>771</v>
      </c>
      <c r="AC10" s="679">
        <v>4283</v>
      </c>
      <c r="AD10" s="679">
        <v>10421866</v>
      </c>
      <c r="AE10" s="679">
        <v>119469</v>
      </c>
      <c r="AF10" s="679">
        <v>3</v>
      </c>
      <c r="AG10" s="679">
        <v>883</v>
      </c>
      <c r="AH10" s="683" t="s">
        <v>11</v>
      </c>
      <c r="AI10" s="679">
        <v>61521</v>
      </c>
      <c r="AJ10" s="679">
        <v>319</v>
      </c>
      <c r="AK10" s="679">
        <v>1217</v>
      </c>
      <c r="AL10" s="679">
        <v>1977002</v>
      </c>
      <c r="AM10" s="679">
        <v>28034</v>
      </c>
      <c r="AN10" s="679">
        <v>189</v>
      </c>
      <c r="AO10" s="679">
        <v>1063</v>
      </c>
      <c r="AP10" s="679">
        <v>1399760</v>
      </c>
      <c r="AQ10" s="679">
        <v>8678</v>
      </c>
      <c r="AR10" s="679">
        <v>4</v>
      </c>
      <c r="AS10" s="679">
        <v>8</v>
      </c>
      <c r="AT10" s="679">
        <v>1295</v>
      </c>
      <c r="AU10" s="679">
        <v>65</v>
      </c>
      <c r="AV10" s="679">
        <v>56</v>
      </c>
      <c r="AW10" s="679">
        <v>252</v>
      </c>
      <c r="AX10" s="679">
        <v>321776</v>
      </c>
      <c r="AY10" s="679">
        <v>4575</v>
      </c>
      <c r="AZ10" s="679">
        <v>200</v>
      </c>
      <c r="BA10" s="679">
        <v>860</v>
      </c>
      <c r="BB10" s="679">
        <v>1323269</v>
      </c>
      <c r="BC10" s="679">
        <v>16596</v>
      </c>
    </row>
    <row r="11" spans="1:55" s="633" customFormat="1" ht="15" customHeight="1">
      <c r="A11" s="628"/>
      <c r="B11" s="685" t="s">
        <v>12</v>
      </c>
      <c r="C11" s="677">
        <v>278</v>
      </c>
      <c r="D11" s="677">
        <v>1693</v>
      </c>
      <c r="E11" s="677">
        <v>20312103</v>
      </c>
      <c r="F11" s="677">
        <v>83</v>
      </c>
      <c r="G11" s="677">
        <v>1052</v>
      </c>
      <c r="H11" s="677">
        <v>19756650</v>
      </c>
      <c r="I11" s="677">
        <v>1</v>
      </c>
      <c r="J11" s="677">
        <v>11</v>
      </c>
      <c r="K11" s="683" t="s">
        <v>11</v>
      </c>
      <c r="L11" s="677">
        <v>4</v>
      </c>
      <c r="M11" s="677">
        <v>17</v>
      </c>
      <c r="N11" s="677">
        <v>27319</v>
      </c>
      <c r="O11" s="677">
        <v>11</v>
      </c>
      <c r="P11" s="677">
        <v>114</v>
      </c>
      <c r="Q11" s="677">
        <v>1984135</v>
      </c>
      <c r="R11" s="677">
        <v>20</v>
      </c>
      <c r="S11" s="677">
        <v>188</v>
      </c>
      <c r="T11" s="677">
        <v>10260153</v>
      </c>
      <c r="U11" s="677">
        <v>23</v>
      </c>
      <c r="V11" s="677">
        <v>522</v>
      </c>
      <c r="W11" s="677">
        <v>4681873</v>
      </c>
      <c r="X11" s="677">
        <v>24</v>
      </c>
      <c r="Y11" s="677">
        <v>200</v>
      </c>
      <c r="Z11" s="677">
        <v>2792406</v>
      </c>
      <c r="AA11" s="686" t="s">
        <v>12</v>
      </c>
      <c r="AB11" s="679">
        <v>195</v>
      </c>
      <c r="AC11" s="679">
        <v>641</v>
      </c>
      <c r="AD11" s="679">
        <v>555453</v>
      </c>
      <c r="AE11" s="679">
        <v>8587</v>
      </c>
      <c r="AF11" s="679">
        <v>0</v>
      </c>
      <c r="AG11" s="679">
        <v>0</v>
      </c>
      <c r="AH11" s="679">
        <v>0</v>
      </c>
      <c r="AI11" s="679">
        <v>0</v>
      </c>
      <c r="AJ11" s="679">
        <v>31</v>
      </c>
      <c r="AK11" s="679">
        <v>58</v>
      </c>
      <c r="AL11" s="679">
        <v>56857</v>
      </c>
      <c r="AM11" s="679">
        <v>1152</v>
      </c>
      <c r="AN11" s="679">
        <v>73</v>
      </c>
      <c r="AO11" s="679">
        <v>275</v>
      </c>
      <c r="AP11" s="679">
        <v>226450</v>
      </c>
      <c r="AQ11" s="679">
        <v>2993</v>
      </c>
      <c r="AR11" s="679">
        <v>2</v>
      </c>
      <c r="AS11" s="679">
        <v>5</v>
      </c>
      <c r="AT11" s="679">
        <v>2064</v>
      </c>
      <c r="AU11" s="679">
        <v>33</v>
      </c>
      <c r="AV11" s="679">
        <v>17</v>
      </c>
      <c r="AW11" s="679">
        <v>36</v>
      </c>
      <c r="AX11" s="679">
        <v>24097</v>
      </c>
      <c r="AY11" s="679">
        <v>1259</v>
      </c>
      <c r="AZ11" s="679">
        <v>72</v>
      </c>
      <c r="BA11" s="679">
        <v>267</v>
      </c>
      <c r="BB11" s="679">
        <v>245985</v>
      </c>
      <c r="BC11" s="679">
        <v>3150</v>
      </c>
    </row>
    <row r="12" spans="1:55" s="633" customFormat="1" ht="15" customHeight="1">
      <c r="A12" s="628"/>
      <c r="B12" s="682" t="s">
        <v>13</v>
      </c>
      <c r="C12" s="677">
        <v>460</v>
      </c>
      <c r="D12" s="677">
        <v>2582</v>
      </c>
      <c r="E12" s="677">
        <v>20700477</v>
      </c>
      <c r="F12" s="677">
        <v>153</v>
      </c>
      <c r="G12" s="677">
        <v>1367</v>
      </c>
      <c r="H12" s="677">
        <v>18989833</v>
      </c>
      <c r="I12" s="677">
        <v>0</v>
      </c>
      <c r="J12" s="677">
        <v>0</v>
      </c>
      <c r="K12" s="677">
        <v>0</v>
      </c>
      <c r="L12" s="677">
        <v>32</v>
      </c>
      <c r="M12" s="677">
        <v>134</v>
      </c>
      <c r="N12" s="677">
        <v>1397513</v>
      </c>
      <c r="O12" s="677">
        <v>12</v>
      </c>
      <c r="P12" s="677">
        <v>92</v>
      </c>
      <c r="Q12" s="677">
        <v>1532695</v>
      </c>
      <c r="R12" s="677">
        <v>27</v>
      </c>
      <c r="S12" s="677">
        <v>196</v>
      </c>
      <c r="T12" s="677">
        <v>6271076</v>
      </c>
      <c r="U12" s="677">
        <v>32</v>
      </c>
      <c r="V12" s="677">
        <v>414</v>
      </c>
      <c r="W12" s="677">
        <v>7151116</v>
      </c>
      <c r="X12" s="677">
        <v>50</v>
      </c>
      <c r="Y12" s="677">
        <v>531</v>
      </c>
      <c r="Z12" s="677">
        <v>2637433</v>
      </c>
      <c r="AA12" s="684" t="s">
        <v>13</v>
      </c>
      <c r="AB12" s="679">
        <v>307</v>
      </c>
      <c r="AC12" s="679">
        <v>1215</v>
      </c>
      <c r="AD12" s="679">
        <v>1710644</v>
      </c>
      <c r="AE12" s="679">
        <v>27876</v>
      </c>
      <c r="AF12" s="679">
        <v>1</v>
      </c>
      <c r="AG12" s="679">
        <v>120</v>
      </c>
      <c r="AH12" s="683" t="s">
        <v>11</v>
      </c>
      <c r="AI12" s="679">
        <v>8737</v>
      </c>
      <c r="AJ12" s="679">
        <v>76</v>
      </c>
      <c r="AK12" s="679">
        <v>199</v>
      </c>
      <c r="AL12" s="679">
        <v>354373</v>
      </c>
      <c r="AM12" s="679">
        <v>4414</v>
      </c>
      <c r="AN12" s="679">
        <v>76</v>
      </c>
      <c r="AO12" s="679">
        <v>383</v>
      </c>
      <c r="AP12" s="679">
        <v>446748</v>
      </c>
      <c r="AQ12" s="679">
        <v>3152</v>
      </c>
      <c r="AR12" s="679">
        <v>9</v>
      </c>
      <c r="AS12" s="679">
        <v>23</v>
      </c>
      <c r="AT12" s="679">
        <v>23573</v>
      </c>
      <c r="AU12" s="679">
        <v>470</v>
      </c>
      <c r="AV12" s="679">
        <v>35</v>
      </c>
      <c r="AW12" s="679">
        <v>98</v>
      </c>
      <c r="AX12" s="679">
        <v>98248</v>
      </c>
      <c r="AY12" s="679">
        <v>2878</v>
      </c>
      <c r="AZ12" s="679">
        <v>110</v>
      </c>
      <c r="BA12" s="679">
        <v>392</v>
      </c>
      <c r="BB12" s="679">
        <v>515016</v>
      </c>
      <c r="BC12" s="679">
        <v>8225</v>
      </c>
    </row>
    <row r="13" spans="1:55" s="633" customFormat="1" ht="15" customHeight="1">
      <c r="A13" s="628"/>
      <c r="B13" s="687" t="s">
        <v>14</v>
      </c>
      <c r="C13" s="677">
        <v>721</v>
      </c>
      <c r="D13" s="677">
        <v>4276</v>
      </c>
      <c r="E13" s="677">
        <v>7628918</v>
      </c>
      <c r="F13" s="677">
        <v>92</v>
      </c>
      <c r="G13" s="677">
        <v>660</v>
      </c>
      <c r="H13" s="677">
        <v>2712635</v>
      </c>
      <c r="I13" s="677">
        <v>1</v>
      </c>
      <c r="J13" s="677">
        <v>5</v>
      </c>
      <c r="K13" s="683" t="s">
        <v>15</v>
      </c>
      <c r="L13" s="677">
        <v>9</v>
      </c>
      <c r="M13" s="677">
        <v>78</v>
      </c>
      <c r="N13" s="677">
        <v>311821</v>
      </c>
      <c r="O13" s="677">
        <v>22</v>
      </c>
      <c r="P13" s="677">
        <v>113</v>
      </c>
      <c r="Q13" s="677">
        <v>122782</v>
      </c>
      <c r="R13" s="677">
        <v>14</v>
      </c>
      <c r="S13" s="677">
        <v>56</v>
      </c>
      <c r="T13" s="677">
        <v>114642</v>
      </c>
      <c r="U13" s="677">
        <v>27</v>
      </c>
      <c r="V13" s="677">
        <v>240</v>
      </c>
      <c r="W13" s="677">
        <v>1771668</v>
      </c>
      <c r="X13" s="677">
        <v>19</v>
      </c>
      <c r="Y13" s="677">
        <v>168</v>
      </c>
      <c r="Z13" s="677">
        <v>384172</v>
      </c>
      <c r="AA13" s="688" t="s">
        <v>14</v>
      </c>
      <c r="AB13" s="679">
        <v>629</v>
      </c>
      <c r="AC13" s="679">
        <v>3616</v>
      </c>
      <c r="AD13" s="679">
        <v>4916283</v>
      </c>
      <c r="AE13" s="679">
        <v>55256</v>
      </c>
      <c r="AF13" s="679">
        <v>4</v>
      </c>
      <c r="AG13" s="679">
        <v>334</v>
      </c>
      <c r="AH13" s="689">
        <v>717768</v>
      </c>
      <c r="AI13" s="679">
        <v>13009</v>
      </c>
      <c r="AJ13" s="679">
        <v>85</v>
      </c>
      <c r="AK13" s="679">
        <v>226</v>
      </c>
      <c r="AL13" s="679">
        <v>214150</v>
      </c>
      <c r="AM13" s="679">
        <v>6587</v>
      </c>
      <c r="AN13" s="679">
        <v>214</v>
      </c>
      <c r="AO13" s="679">
        <v>1454</v>
      </c>
      <c r="AP13" s="679">
        <v>1782045</v>
      </c>
      <c r="AQ13" s="679">
        <v>16911</v>
      </c>
      <c r="AR13" s="679">
        <v>29</v>
      </c>
      <c r="AS13" s="679">
        <v>121</v>
      </c>
      <c r="AT13" s="679">
        <v>288612</v>
      </c>
      <c r="AU13" s="679">
        <v>1770</v>
      </c>
      <c r="AV13" s="679">
        <v>66</v>
      </c>
      <c r="AW13" s="679">
        <v>208</v>
      </c>
      <c r="AX13" s="679">
        <v>255882</v>
      </c>
      <c r="AY13" s="679">
        <v>3714</v>
      </c>
      <c r="AZ13" s="679">
        <v>231</v>
      </c>
      <c r="BA13" s="679">
        <v>1273</v>
      </c>
      <c r="BB13" s="679">
        <v>1657826</v>
      </c>
      <c r="BC13" s="679">
        <v>13265</v>
      </c>
    </row>
    <row r="14" spans="1:55" s="633" customFormat="1" ht="15" customHeight="1">
      <c r="A14" s="628"/>
      <c r="B14" s="682" t="s">
        <v>16</v>
      </c>
      <c r="C14" s="677">
        <v>146</v>
      </c>
      <c r="D14" s="677">
        <v>830</v>
      </c>
      <c r="E14" s="677">
        <v>1080346</v>
      </c>
      <c r="F14" s="677">
        <v>20</v>
      </c>
      <c r="G14" s="677">
        <v>231</v>
      </c>
      <c r="H14" s="677">
        <v>522287</v>
      </c>
      <c r="I14" s="677">
        <v>0</v>
      </c>
      <c r="J14" s="677">
        <v>0</v>
      </c>
      <c r="K14" s="683">
        <v>0</v>
      </c>
      <c r="L14" s="677">
        <v>6</v>
      </c>
      <c r="M14" s="677">
        <v>69</v>
      </c>
      <c r="N14" s="677">
        <v>264304</v>
      </c>
      <c r="O14" s="677">
        <v>4</v>
      </c>
      <c r="P14" s="677">
        <v>31</v>
      </c>
      <c r="Q14" s="677">
        <v>15802</v>
      </c>
      <c r="R14" s="677">
        <v>3</v>
      </c>
      <c r="S14" s="677">
        <v>16</v>
      </c>
      <c r="T14" s="683">
        <v>21906</v>
      </c>
      <c r="U14" s="677">
        <v>3</v>
      </c>
      <c r="V14" s="677">
        <v>31</v>
      </c>
      <c r="W14" s="677">
        <v>85015</v>
      </c>
      <c r="X14" s="677">
        <v>4</v>
      </c>
      <c r="Y14" s="677">
        <v>84</v>
      </c>
      <c r="Z14" s="677">
        <v>135260</v>
      </c>
      <c r="AA14" s="684" t="s">
        <v>16</v>
      </c>
      <c r="AB14" s="679">
        <v>126</v>
      </c>
      <c r="AC14" s="679">
        <v>599</v>
      </c>
      <c r="AD14" s="679">
        <v>558059</v>
      </c>
      <c r="AE14" s="679">
        <v>8247</v>
      </c>
      <c r="AF14" s="679">
        <v>1</v>
      </c>
      <c r="AG14" s="679">
        <v>2</v>
      </c>
      <c r="AH14" s="683" t="s">
        <v>15</v>
      </c>
      <c r="AI14" s="679">
        <v>35</v>
      </c>
      <c r="AJ14" s="679">
        <v>15</v>
      </c>
      <c r="AK14" s="679">
        <v>29</v>
      </c>
      <c r="AL14" s="679">
        <v>16249</v>
      </c>
      <c r="AM14" s="679">
        <v>695</v>
      </c>
      <c r="AN14" s="679">
        <v>43</v>
      </c>
      <c r="AO14" s="679">
        <v>211</v>
      </c>
      <c r="AP14" s="679">
        <v>191584</v>
      </c>
      <c r="AQ14" s="679">
        <v>2879</v>
      </c>
      <c r="AR14" s="679">
        <v>2</v>
      </c>
      <c r="AS14" s="679">
        <v>2</v>
      </c>
      <c r="AT14" s="679">
        <v>150</v>
      </c>
      <c r="AU14" s="679">
        <v>273</v>
      </c>
      <c r="AV14" s="679">
        <v>16</v>
      </c>
      <c r="AW14" s="679">
        <v>74</v>
      </c>
      <c r="AX14" s="679">
        <v>97011</v>
      </c>
      <c r="AY14" s="679">
        <v>1705</v>
      </c>
      <c r="AZ14" s="679">
        <v>49</v>
      </c>
      <c r="BA14" s="679">
        <v>281</v>
      </c>
      <c r="BB14" s="679">
        <v>251514</v>
      </c>
      <c r="BC14" s="679">
        <v>2660</v>
      </c>
    </row>
    <row r="15" spans="1:55" s="633" customFormat="1" ht="15" customHeight="1">
      <c r="A15" s="628"/>
      <c r="B15" s="682" t="s">
        <v>17</v>
      </c>
      <c r="C15" s="677">
        <v>156</v>
      </c>
      <c r="D15" s="677">
        <v>1204</v>
      </c>
      <c r="E15" s="677">
        <v>1881318</v>
      </c>
      <c r="F15" s="677">
        <v>16</v>
      </c>
      <c r="G15" s="677">
        <v>61</v>
      </c>
      <c r="H15" s="677">
        <v>107956</v>
      </c>
      <c r="I15" s="677">
        <v>1</v>
      </c>
      <c r="J15" s="677">
        <v>5</v>
      </c>
      <c r="K15" s="683" t="s">
        <v>15</v>
      </c>
      <c r="L15" s="677">
        <v>0</v>
      </c>
      <c r="M15" s="677">
        <v>0</v>
      </c>
      <c r="N15" s="677">
        <v>0</v>
      </c>
      <c r="O15" s="677">
        <v>8</v>
      </c>
      <c r="P15" s="677">
        <v>27</v>
      </c>
      <c r="Q15" s="677">
        <v>44553</v>
      </c>
      <c r="R15" s="677">
        <v>2</v>
      </c>
      <c r="S15" s="677">
        <v>8</v>
      </c>
      <c r="T15" s="683" t="s">
        <v>15</v>
      </c>
      <c r="U15" s="677">
        <v>3</v>
      </c>
      <c r="V15" s="677">
        <v>11</v>
      </c>
      <c r="W15" s="677">
        <v>26174</v>
      </c>
      <c r="X15" s="677">
        <v>2</v>
      </c>
      <c r="Y15" s="677">
        <v>10</v>
      </c>
      <c r="Z15" s="677">
        <v>15750</v>
      </c>
      <c r="AA15" s="684" t="s">
        <v>17</v>
      </c>
      <c r="AB15" s="679">
        <v>140</v>
      </c>
      <c r="AC15" s="679">
        <v>1143</v>
      </c>
      <c r="AD15" s="679">
        <v>1773362</v>
      </c>
      <c r="AE15" s="679">
        <v>23141</v>
      </c>
      <c r="AF15" s="679">
        <v>1</v>
      </c>
      <c r="AG15" s="679">
        <v>326</v>
      </c>
      <c r="AH15" s="683" t="s">
        <v>15</v>
      </c>
      <c r="AI15" s="679">
        <v>12876</v>
      </c>
      <c r="AJ15" s="679">
        <v>16</v>
      </c>
      <c r="AK15" s="679">
        <v>75</v>
      </c>
      <c r="AL15" s="679">
        <v>67873</v>
      </c>
      <c r="AM15" s="679">
        <v>1929</v>
      </c>
      <c r="AN15" s="679">
        <v>49</v>
      </c>
      <c r="AO15" s="679">
        <v>349</v>
      </c>
      <c r="AP15" s="679">
        <v>368148</v>
      </c>
      <c r="AQ15" s="679">
        <v>3516</v>
      </c>
      <c r="AR15" s="679">
        <v>12</v>
      </c>
      <c r="AS15" s="679">
        <v>64</v>
      </c>
      <c r="AT15" s="679">
        <v>176798</v>
      </c>
      <c r="AU15" s="679">
        <v>831</v>
      </c>
      <c r="AV15" s="679">
        <v>14</v>
      </c>
      <c r="AW15" s="679">
        <v>36</v>
      </c>
      <c r="AX15" s="679">
        <v>50265</v>
      </c>
      <c r="AY15" s="679">
        <v>553</v>
      </c>
      <c r="AZ15" s="679">
        <v>48</v>
      </c>
      <c r="BA15" s="679">
        <v>293</v>
      </c>
      <c r="BB15" s="679">
        <v>405213</v>
      </c>
      <c r="BC15" s="679">
        <v>3436</v>
      </c>
    </row>
    <row r="16" spans="1:55" s="633" customFormat="1" ht="15" customHeight="1">
      <c r="A16" s="628"/>
      <c r="B16" s="682" t="s">
        <v>18</v>
      </c>
      <c r="C16" s="677">
        <v>176</v>
      </c>
      <c r="D16" s="677">
        <v>1055</v>
      </c>
      <c r="E16" s="677">
        <v>1773821</v>
      </c>
      <c r="F16" s="677">
        <v>13</v>
      </c>
      <c r="G16" s="677">
        <v>133</v>
      </c>
      <c r="H16" s="677">
        <v>575883</v>
      </c>
      <c r="I16" s="677">
        <v>0</v>
      </c>
      <c r="J16" s="677">
        <v>0</v>
      </c>
      <c r="K16" s="677">
        <v>0</v>
      </c>
      <c r="L16" s="677">
        <v>1</v>
      </c>
      <c r="M16" s="677">
        <v>2</v>
      </c>
      <c r="N16" s="683" t="s">
        <v>15</v>
      </c>
      <c r="O16" s="677">
        <v>2</v>
      </c>
      <c r="P16" s="677">
        <v>12</v>
      </c>
      <c r="Q16" s="683" t="s">
        <v>15</v>
      </c>
      <c r="R16" s="677">
        <v>0</v>
      </c>
      <c r="S16" s="677">
        <v>0</v>
      </c>
      <c r="T16" s="677">
        <v>0</v>
      </c>
      <c r="U16" s="677">
        <v>7</v>
      </c>
      <c r="V16" s="677">
        <v>89</v>
      </c>
      <c r="W16" s="677">
        <v>377733</v>
      </c>
      <c r="X16" s="677">
        <v>3</v>
      </c>
      <c r="Y16" s="677">
        <v>30</v>
      </c>
      <c r="Z16" s="677">
        <v>176382</v>
      </c>
      <c r="AA16" s="684" t="s">
        <v>18</v>
      </c>
      <c r="AB16" s="679">
        <v>163</v>
      </c>
      <c r="AC16" s="679">
        <v>922</v>
      </c>
      <c r="AD16" s="679">
        <v>1197938</v>
      </c>
      <c r="AE16" s="679">
        <v>10400</v>
      </c>
      <c r="AF16" s="679">
        <v>2</v>
      </c>
      <c r="AG16" s="679">
        <v>6</v>
      </c>
      <c r="AH16" s="679">
        <v>11152</v>
      </c>
      <c r="AI16" s="679">
        <v>98</v>
      </c>
      <c r="AJ16" s="679">
        <v>23</v>
      </c>
      <c r="AK16" s="679">
        <v>52</v>
      </c>
      <c r="AL16" s="679">
        <v>51476</v>
      </c>
      <c r="AM16" s="679">
        <v>1380</v>
      </c>
      <c r="AN16" s="679">
        <v>51</v>
      </c>
      <c r="AO16" s="679">
        <v>392</v>
      </c>
      <c r="AP16" s="679">
        <v>473807</v>
      </c>
      <c r="AQ16" s="679">
        <v>3946</v>
      </c>
      <c r="AR16" s="679">
        <v>4</v>
      </c>
      <c r="AS16" s="679">
        <v>12</v>
      </c>
      <c r="AT16" s="679">
        <v>14382</v>
      </c>
      <c r="AU16" s="679">
        <v>264</v>
      </c>
      <c r="AV16" s="679">
        <v>16</v>
      </c>
      <c r="AW16" s="679">
        <v>45</v>
      </c>
      <c r="AX16" s="679">
        <v>47824</v>
      </c>
      <c r="AY16" s="679">
        <v>576</v>
      </c>
      <c r="AZ16" s="679">
        <v>67</v>
      </c>
      <c r="BA16" s="679">
        <v>415</v>
      </c>
      <c r="BB16" s="679">
        <v>599297</v>
      </c>
      <c r="BC16" s="679">
        <v>4136</v>
      </c>
    </row>
    <row r="17" spans="1:55" s="633" customFormat="1" ht="15" customHeight="1">
      <c r="A17" s="628"/>
      <c r="B17" s="682" t="s">
        <v>19</v>
      </c>
      <c r="C17" s="677">
        <v>100</v>
      </c>
      <c r="D17" s="677">
        <v>368</v>
      </c>
      <c r="E17" s="677">
        <v>762164</v>
      </c>
      <c r="F17" s="677">
        <v>10</v>
      </c>
      <c r="G17" s="677">
        <v>89</v>
      </c>
      <c r="H17" s="677">
        <v>404833</v>
      </c>
      <c r="I17" s="677">
        <v>0</v>
      </c>
      <c r="J17" s="677">
        <v>0</v>
      </c>
      <c r="K17" s="677">
        <v>0</v>
      </c>
      <c r="L17" s="677">
        <v>1</v>
      </c>
      <c r="M17" s="677">
        <v>4</v>
      </c>
      <c r="N17" s="683" t="s">
        <v>15</v>
      </c>
      <c r="O17" s="677">
        <v>1</v>
      </c>
      <c r="P17" s="677">
        <v>19</v>
      </c>
      <c r="Q17" s="683" t="s">
        <v>15</v>
      </c>
      <c r="R17" s="677">
        <v>1</v>
      </c>
      <c r="S17" s="677">
        <v>2</v>
      </c>
      <c r="T17" s="683" t="s">
        <v>15</v>
      </c>
      <c r="U17" s="677">
        <v>3</v>
      </c>
      <c r="V17" s="677">
        <v>46</v>
      </c>
      <c r="W17" s="677">
        <v>352328</v>
      </c>
      <c r="X17" s="677">
        <v>4</v>
      </c>
      <c r="Y17" s="677">
        <v>18</v>
      </c>
      <c r="Z17" s="677">
        <v>23145</v>
      </c>
      <c r="AA17" s="684" t="s">
        <v>19</v>
      </c>
      <c r="AB17" s="679">
        <v>90</v>
      </c>
      <c r="AC17" s="679">
        <v>279</v>
      </c>
      <c r="AD17" s="679">
        <v>357331</v>
      </c>
      <c r="AE17" s="679">
        <v>3168</v>
      </c>
      <c r="AF17" s="679">
        <v>0</v>
      </c>
      <c r="AG17" s="679">
        <v>0</v>
      </c>
      <c r="AH17" s="679">
        <v>0</v>
      </c>
      <c r="AI17" s="679">
        <v>0</v>
      </c>
      <c r="AJ17" s="679">
        <v>15</v>
      </c>
      <c r="AK17" s="679">
        <v>29</v>
      </c>
      <c r="AL17" s="679">
        <v>23085</v>
      </c>
      <c r="AM17" s="679">
        <v>668</v>
      </c>
      <c r="AN17" s="679">
        <v>28</v>
      </c>
      <c r="AO17" s="679">
        <v>110</v>
      </c>
      <c r="AP17" s="679">
        <v>138589</v>
      </c>
      <c r="AQ17" s="679">
        <v>1070</v>
      </c>
      <c r="AR17" s="679">
        <v>4</v>
      </c>
      <c r="AS17" s="679">
        <v>23</v>
      </c>
      <c r="AT17" s="679">
        <v>54857</v>
      </c>
      <c r="AU17" s="679">
        <v>55</v>
      </c>
      <c r="AV17" s="679">
        <v>11</v>
      </c>
      <c r="AW17" s="679">
        <v>27</v>
      </c>
      <c r="AX17" s="679">
        <v>20463</v>
      </c>
      <c r="AY17" s="679">
        <v>465</v>
      </c>
      <c r="AZ17" s="679">
        <v>32</v>
      </c>
      <c r="BA17" s="679">
        <v>90</v>
      </c>
      <c r="BB17" s="679">
        <v>120337</v>
      </c>
      <c r="BC17" s="679">
        <v>910</v>
      </c>
    </row>
    <row r="18" spans="1:55" s="633" customFormat="1" ht="15" customHeight="1">
      <c r="A18" s="628"/>
      <c r="B18" s="682" t="s">
        <v>20</v>
      </c>
      <c r="C18" s="677">
        <v>143</v>
      </c>
      <c r="D18" s="677">
        <v>819</v>
      </c>
      <c r="E18" s="677">
        <v>2131269</v>
      </c>
      <c r="F18" s="677">
        <v>33</v>
      </c>
      <c r="G18" s="677">
        <v>146</v>
      </c>
      <c r="H18" s="677">
        <v>1101676</v>
      </c>
      <c r="I18" s="677">
        <v>0</v>
      </c>
      <c r="J18" s="677">
        <v>0</v>
      </c>
      <c r="K18" s="677">
        <v>0</v>
      </c>
      <c r="L18" s="677">
        <v>1</v>
      </c>
      <c r="M18" s="677">
        <v>3</v>
      </c>
      <c r="N18" s="683" t="s">
        <v>15</v>
      </c>
      <c r="O18" s="677">
        <v>7</v>
      </c>
      <c r="P18" s="677">
        <v>24</v>
      </c>
      <c r="Q18" s="677">
        <v>43747</v>
      </c>
      <c r="R18" s="677">
        <v>8</v>
      </c>
      <c r="S18" s="677">
        <v>30</v>
      </c>
      <c r="T18" s="677">
        <v>66307</v>
      </c>
      <c r="U18" s="677">
        <v>11</v>
      </c>
      <c r="V18" s="677">
        <v>63</v>
      </c>
      <c r="W18" s="677">
        <v>930418</v>
      </c>
      <c r="X18" s="677">
        <v>6</v>
      </c>
      <c r="Y18" s="677">
        <v>26</v>
      </c>
      <c r="Z18" s="677">
        <v>33635</v>
      </c>
      <c r="AA18" s="684" t="s">
        <v>20</v>
      </c>
      <c r="AB18" s="679">
        <v>110</v>
      </c>
      <c r="AC18" s="679">
        <v>673</v>
      </c>
      <c r="AD18" s="679">
        <v>1029593</v>
      </c>
      <c r="AE18" s="679">
        <v>10300</v>
      </c>
      <c r="AF18" s="679">
        <v>0</v>
      </c>
      <c r="AG18" s="679">
        <v>0</v>
      </c>
      <c r="AH18" s="679">
        <v>0</v>
      </c>
      <c r="AI18" s="679">
        <v>0</v>
      </c>
      <c r="AJ18" s="679">
        <v>16</v>
      </c>
      <c r="AK18" s="679">
        <v>41</v>
      </c>
      <c r="AL18" s="679">
        <v>55467</v>
      </c>
      <c r="AM18" s="679">
        <v>1915</v>
      </c>
      <c r="AN18" s="679">
        <v>43</v>
      </c>
      <c r="AO18" s="679">
        <v>392</v>
      </c>
      <c r="AP18" s="679">
        <v>609917</v>
      </c>
      <c r="AQ18" s="679">
        <v>5500</v>
      </c>
      <c r="AR18" s="679">
        <v>7</v>
      </c>
      <c r="AS18" s="679">
        <v>20</v>
      </c>
      <c r="AT18" s="679">
        <v>42425</v>
      </c>
      <c r="AU18" s="679">
        <v>347</v>
      </c>
      <c r="AV18" s="679">
        <v>9</v>
      </c>
      <c r="AW18" s="679">
        <v>26</v>
      </c>
      <c r="AX18" s="679">
        <v>40319</v>
      </c>
      <c r="AY18" s="679">
        <v>415</v>
      </c>
      <c r="AZ18" s="679">
        <v>35</v>
      </c>
      <c r="BA18" s="679">
        <v>194</v>
      </c>
      <c r="BB18" s="679">
        <v>281465</v>
      </c>
      <c r="BC18" s="679">
        <v>2123</v>
      </c>
    </row>
    <row r="19" spans="1:55" s="633" customFormat="1" ht="15" customHeight="1">
      <c r="A19" s="628"/>
      <c r="B19" s="687" t="s">
        <v>21</v>
      </c>
      <c r="C19" s="677">
        <v>717</v>
      </c>
      <c r="D19" s="677">
        <v>4793</v>
      </c>
      <c r="E19" s="677">
        <v>11830762</v>
      </c>
      <c r="F19" s="677">
        <v>123</v>
      </c>
      <c r="G19" s="677">
        <v>1293</v>
      </c>
      <c r="H19" s="677">
        <v>6674030</v>
      </c>
      <c r="I19" s="677">
        <v>0</v>
      </c>
      <c r="J19" s="677">
        <v>0</v>
      </c>
      <c r="K19" s="677">
        <v>0</v>
      </c>
      <c r="L19" s="677">
        <v>3</v>
      </c>
      <c r="M19" s="677">
        <v>9</v>
      </c>
      <c r="N19" s="677">
        <v>16622</v>
      </c>
      <c r="O19" s="677">
        <v>16</v>
      </c>
      <c r="P19" s="677">
        <v>174</v>
      </c>
      <c r="Q19" s="677">
        <v>1127562</v>
      </c>
      <c r="R19" s="677">
        <v>30</v>
      </c>
      <c r="S19" s="677">
        <v>383</v>
      </c>
      <c r="T19" s="677">
        <v>2314416</v>
      </c>
      <c r="U19" s="677">
        <v>32</v>
      </c>
      <c r="V19" s="677">
        <v>301</v>
      </c>
      <c r="W19" s="677">
        <v>1777550</v>
      </c>
      <c r="X19" s="677">
        <v>42</v>
      </c>
      <c r="Y19" s="677">
        <v>426</v>
      </c>
      <c r="Z19" s="677">
        <v>1437880</v>
      </c>
      <c r="AA19" s="688" t="s">
        <v>21</v>
      </c>
      <c r="AB19" s="679">
        <v>594</v>
      </c>
      <c r="AC19" s="679">
        <v>3500</v>
      </c>
      <c r="AD19" s="679">
        <v>5156732</v>
      </c>
      <c r="AE19" s="679">
        <v>55752</v>
      </c>
      <c r="AF19" s="679">
        <v>2</v>
      </c>
      <c r="AG19" s="679">
        <v>254</v>
      </c>
      <c r="AH19" s="689">
        <v>663659</v>
      </c>
      <c r="AI19" s="679">
        <v>11387</v>
      </c>
      <c r="AJ19" s="679">
        <v>87</v>
      </c>
      <c r="AK19" s="679">
        <v>267</v>
      </c>
      <c r="AL19" s="679">
        <v>283916</v>
      </c>
      <c r="AM19" s="679">
        <v>6469</v>
      </c>
      <c r="AN19" s="679">
        <v>202</v>
      </c>
      <c r="AO19" s="679">
        <v>1253</v>
      </c>
      <c r="AP19" s="679">
        <v>1288316</v>
      </c>
      <c r="AQ19" s="679">
        <v>13839</v>
      </c>
      <c r="AR19" s="679">
        <v>42</v>
      </c>
      <c r="AS19" s="679">
        <v>373</v>
      </c>
      <c r="AT19" s="679">
        <v>1281400</v>
      </c>
      <c r="AU19" s="679">
        <v>1728</v>
      </c>
      <c r="AV19" s="679">
        <v>62</v>
      </c>
      <c r="AW19" s="679">
        <v>270</v>
      </c>
      <c r="AX19" s="679">
        <v>404922</v>
      </c>
      <c r="AY19" s="679">
        <v>7210</v>
      </c>
      <c r="AZ19" s="679">
        <v>199</v>
      </c>
      <c r="BA19" s="679">
        <v>1083</v>
      </c>
      <c r="BB19" s="679">
        <v>1234519</v>
      </c>
      <c r="BC19" s="679">
        <v>15119</v>
      </c>
    </row>
    <row r="20" spans="1:55" s="633" customFormat="1" ht="15" customHeight="1">
      <c r="A20" s="628"/>
      <c r="B20" s="682" t="s">
        <v>22</v>
      </c>
      <c r="C20" s="677">
        <v>77</v>
      </c>
      <c r="D20" s="677">
        <v>425</v>
      </c>
      <c r="E20" s="677">
        <v>654608</v>
      </c>
      <c r="F20" s="677">
        <v>5</v>
      </c>
      <c r="G20" s="677">
        <v>28</v>
      </c>
      <c r="H20" s="677">
        <v>90329</v>
      </c>
      <c r="I20" s="677">
        <v>0</v>
      </c>
      <c r="J20" s="677">
        <v>0</v>
      </c>
      <c r="K20" s="677">
        <v>0</v>
      </c>
      <c r="L20" s="677">
        <v>0</v>
      </c>
      <c r="M20" s="677">
        <v>0</v>
      </c>
      <c r="N20" s="677">
        <v>0</v>
      </c>
      <c r="O20" s="677">
        <v>0</v>
      </c>
      <c r="P20" s="677">
        <v>0</v>
      </c>
      <c r="Q20" s="677">
        <v>0</v>
      </c>
      <c r="R20" s="677">
        <v>1</v>
      </c>
      <c r="S20" s="677">
        <v>9</v>
      </c>
      <c r="T20" s="683" t="s">
        <v>15</v>
      </c>
      <c r="U20" s="677">
        <v>0</v>
      </c>
      <c r="V20" s="677">
        <v>0</v>
      </c>
      <c r="W20" s="677">
        <v>0</v>
      </c>
      <c r="X20" s="677">
        <v>4</v>
      </c>
      <c r="Y20" s="677">
        <v>19</v>
      </c>
      <c r="Z20" s="677">
        <v>53089</v>
      </c>
      <c r="AA20" s="684" t="s">
        <v>22</v>
      </c>
      <c r="AB20" s="679">
        <v>72</v>
      </c>
      <c r="AC20" s="679">
        <v>397</v>
      </c>
      <c r="AD20" s="679">
        <v>564279</v>
      </c>
      <c r="AE20" s="679">
        <v>4538</v>
      </c>
      <c r="AF20" s="679">
        <v>0</v>
      </c>
      <c r="AG20" s="679">
        <v>0</v>
      </c>
      <c r="AH20" s="679">
        <v>0</v>
      </c>
      <c r="AI20" s="679">
        <v>0</v>
      </c>
      <c r="AJ20" s="679">
        <v>6</v>
      </c>
      <c r="AK20" s="679">
        <v>14</v>
      </c>
      <c r="AL20" s="679">
        <v>22150</v>
      </c>
      <c r="AM20" s="679">
        <v>268</v>
      </c>
      <c r="AN20" s="679">
        <v>25</v>
      </c>
      <c r="AO20" s="679">
        <v>179</v>
      </c>
      <c r="AP20" s="679">
        <v>186636</v>
      </c>
      <c r="AQ20" s="679">
        <v>1812</v>
      </c>
      <c r="AR20" s="679">
        <v>2</v>
      </c>
      <c r="AS20" s="679">
        <v>6</v>
      </c>
      <c r="AT20" s="679">
        <v>2655</v>
      </c>
      <c r="AU20" s="679">
        <v>42</v>
      </c>
      <c r="AV20" s="679">
        <v>3</v>
      </c>
      <c r="AW20" s="679">
        <v>24</v>
      </c>
      <c r="AX20" s="679">
        <v>58890</v>
      </c>
      <c r="AY20" s="679">
        <v>528</v>
      </c>
      <c r="AZ20" s="679">
        <v>36</v>
      </c>
      <c r="BA20" s="679">
        <v>174</v>
      </c>
      <c r="BB20" s="679">
        <v>293948</v>
      </c>
      <c r="BC20" s="679">
        <v>1888</v>
      </c>
    </row>
    <row r="21" spans="1:55" s="633" customFormat="1" ht="15" customHeight="1">
      <c r="A21" s="628"/>
      <c r="B21" s="682" t="s">
        <v>23</v>
      </c>
      <c r="C21" s="677">
        <v>88</v>
      </c>
      <c r="D21" s="677">
        <v>659</v>
      </c>
      <c r="E21" s="677">
        <v>1020116</v>
      </c>
      <c r="F21" s="677">
        <v>15</v>
      </c>
      <c r="G21" s="677">
        <v>109</v>
      </c>
      <c r="H21" s="677">
        <v>382240</v>
      </c>
      <c r="I21" s="677">
        <v>0</v>
      </c>
      <c r="J21" s="677">
        <v>0</v>
      </c>
      <c r="K21" s="677">
        <v>0</v>
      </c>
      <c r="L21" s="677">
        <v>1</v>
      </c>
      <c r="M21" s="677">
        <v>4</v>
      </c>
      <c r="N21" s="683" t="s">
        <v>15</v>
      </c>
      <c r="O21" s="677">
        <v>2</v>
      </c>
      <c r="P21" s="677">
        <v>49</v>
      </c>
      <c r="Q21" s="677">
        <v>96620</v>
      </c>
      <c r="R21" s="677">
        <v>1</v>
      </c>
      <c r="S21" s="677">
        <v>2</v>
      </c>
      <c r="T21" s="683" t="s">
        <v>15</v>
      </c>
      <c r="U21" s="677">
        <v>4</v>
      </c>
      <c r="V21" s="677">
        <v>22</v>
      </c>
      <c r="W21" s="683" t="s">
        <v>15</v>
      </c>
      <c r="X21" s="677">
        <v>7</v>
      </c>
      <c r="Y21" s="677">
        <v>32</v>
      </c>
      <c r="Z21" s="677">
        <v>139311</v>
      </c>
      <c r="AA21" s="684" t="s">
        <v>23</v>
      </c>
      <c r="AB21" s="679">
        <v>73</v>
      </c>
      <c r="AC21" s="679">
        <v>550</v>
      </c>
      <c r="AD21" s="679">
        <v>637876</v>
      </c>
      <c r="AE21" s="679">
        <v>6064</v>
      </c>
      <c r="AF21" s="679">
        <v>1</v>
      </c>
      <c r="AG21" s="679">
        <v>1</v>
      </c>
      <c r="AH21" s="683" t="s">
        <v>15</v>
      </c>
      <c r="AI21" s="679">
        <v>13</v>
      </c>
      <c r="AJ21" s="679">
        <v>9</v>
      </c>
      <c r="AK21" s="679">
        <v>19</v>
      </c>
      <c r="AL21" s="679">
        <v>10134</v>
      </c>
      <c r="AM21" s="679">
        <v>366</v>
      </c>
      <c r="AN21" s="679">
        <v>28</v>
      </c>
      <c r="AO21" s="679">
        <v>262</v>
      </c>
      <c r="AP21" s="679">
        <v>292253</v>
      </c>
      <c r="AQ21" s="679">
        <v>2785</v>
      </c>
      <c r="AR21" s="679">
        <v>6</v>
      </c>
      <c r="AS21" s="679">
        <v>33</v>
      </c>
      <c r="AT21" s="679">
        <v>92567</v>
      </c>
      <c r="AU21" s="679">
        <v>97</v>
      </c>
      <c r="AV21" s="679">
        <v>6</v>
      </c>
      <c r="AW21" s="679">
        <v>34</v>
      </c>
      <c r="AX21" s="679">
        <v>68986</v>
      </c>
      <c r="AY21" s="679">
        <v>501</v>
      </c>
      <c r="AZ21" s="679">
        <v>23</v>
      </c>
      <c r="BA21" s="679">
        <v>201</v>
      </c>
      <c r="BB21" s="679">
        <v>173107</v>
      </c>
      <c r="BC21" s="679">
        <v>2302</v>
      </c>
    </row>
    <row r="22" spans="1:55" s="633" customFormat="1" ht="15" customHeight="1">
      <c r="A22" s="628"/>
      <c r="B22" s="682" t="s">
        <v>24</v>
      </c>
      <c r="C22" s="677">
        <v>123</v>
      </c>
      <c r="D22" s="677">
        <v>493</v>
      </c>
      <c r="E22" s="677">
        <v>491555</v>
      </c>
      <c r="F22" s="677">
        <v>10</v>
      </c>
      <c r="G22" s="677">
        <v>43</v>
      </c>
      <c r="H22" s="677">
        <v>96379</v>
      </c>
      <c r="I22" s="677">
        <v>0</v>
      </c>
      <c r="J22" s="677">
        <v>0</v>
      </c>
      <c r="K22" s="677">
        <v>0</v>
      </c>
      <c r="L22" s="677">
        <v>1</v>
      </c>
      <c r="M22" s="677">
        <v>2</v>
      </c>
      <c r="N22" s="683" t="s">
        <v>15</v>
      </c>
      <c r="O22" s="677">
        <v>3</v>
      </c>
      <c r="P22" s="677">
        <v>18</v>
      </c>
      <c r="Q22" s="677">
        <v>12950</v>
      </c>
      <c r="R22" s="677">
        <v>2</v>
      </c>
      <c r="S22" s="677">
        <v>9</v>
      </c>
      <c r="T22" s="677">
        <v>48669</v>
      </c>
      <c r="U22" s="677">
        <v>1</v>
      </c>
      <c r="V22" s="677">
        <v>2</v>
      </c>
      <c r="W22" s="683" t="s">
        <v>15</v>
      </c>
      <c r="X22" s="677">
        <v>3</v>
      </c>
      <c r="Y22" s="677">
        <v>12</v>
      </c>
      <c r="Z22" s="677">
        <v>32130</v>
      </c>
      <c r="AA22" s="684" t="s">
        <v>24</v>
      </c>
      <c r="AB22" s="679">
        <v>113</v>
      </c>
      <c r="AC22" s="679">
        <v>450</v>
      </c>
      <c r="AD22" s="679">
        <v>395176</v>
      </c>
      <c r="AE22" s="679">
        <v>5686</v>
      </c>
      <c r="AF22" s="679">
        <v>0</v>
      </c>
      <c r="AG22" s="679">
        <v>0</v>
      </c>
      <c r="AH22" s="679">
        <v>0</v>
      </c>
      <c r="AI22" s="679">
        <v>0</v>
      </c>
      <c r="AJ22" s="679">
        <v>13</v>
      </c>
      <c r="AK22" s="679">
        <v>32</v>
      </c>
      <c r="AL22" s="679">
        <v>16300</v>
      </c>
      <c r="AM22" s="679">
        <v>599</v>
      </c>
      <c r="AN22" s="679">
        <v>42</v>
      </c>
      <c r="AO22" s="679">
        <v>234</v>
      </c>
      <c r="AP22" s="679">
        <v>208068</v>
      </c>
      <c r="AQ22" s="679">
        <v>2187</v>
      </c>
      <c r="AR22" s="679">
        <v>1</v>
      </c>
      <c r="AS22" s="679">
        <v>2</v>
      </c>
      <c r="AT22" s="683" t="s">
        <v>15</v>
      </c>
      <c r="AU22" s="679">
        <v>60</v>
      </c>
      <c r="AV22" s="679">
        <v>17</v>
      </c>
      <c r="AW22" s="679">
        <v>52</v>
      </c>
      <c r="AX22" s="679">
        <v>39659</v>
      </c>
      <c r="AY22" s="679">
        <v>1089</v>
      </c>
      <c r="AZ22" s="679">
        <v>40</v>
      </c>
      <c r="BA22" s="679">
        <v>130</v>
      </c>
      <c r="BB22" s="679">
        <v>129874</v>
      </c>
      <c r="BC22" s="679">
        <v>1751</v>
      </c>
    </row>
    <row r="23" spans="1:55" s="633" customFormat="1" ht="15" customHeight="1">
      <c r="A23" s="628"/>
      <c r="B23" s="682" t="s">
        <v>25</v>
      </c>
      <c r="C23" s="677">
        <v>280</v>
      </c>
      <c r="D23" s="677">
        <v>2269</v>
      </c>
      <c r="E23" s="677">
        <v>7259331</v>
      </c>
      <c r="F23" s="677">
        <v>76</v>
      </c>
      <c r="G23" s="677">
        <v>963</v>
      </c>
      <c r="H23" s="677">
        <v>4597301</v>
      </c>
      <c r="I23" s="677">
        <v>0</v>
      </c>
      <c r="J23" s="677">
        <v>0</v>
      </c>
      <c r="K23" s="677">
        <v>0</v>
      </c>
      <c r="L23" s="677">
        <v>1</v>
      </c>
      <c r="M23" s="677">
        <v>3</v>
      </c>
      <c r="N23" s="683" t="s">
        <v>15</v>
      </c>
      <c r="O23" s="677">
        <v>7</v>
      </c>
      <c r="P23" s="677">
        <v>62</v>
      </c>
      <c r="Q23" s="677">
        <v>125673</v>
      </c>
      <c r="R23" s="677">
        <v>24</v>
      </c>
      <c r="S23" s="677">
        <v>347</v>
      </c>
      <c r="T23" s="677">
        <v>2141286</v>
      </c>
      <c r="U23" s="677">
        <v>21</v>
      </c>
      <c r="V23" s="677">
        <v>222</v>
      </c>
      <c r="W23" s="677">
        <v>1311229</v>
      </c>
      <c r="X23" s="677">
        <v>23</v>
      </c>
      <c r="Y23" s="677">
        <v>329</v>
      </c>
      <c r="Z23" s="677">
        <v>1006513</v>
      </c>
      <c r="AA23" s="684" t="s">
        <v>25</v>
      </c>
      <c r="AB23" s="679">
        <v>204</v>
      </c>
      <c r="AC23" s="679">
        <v>1306</v>
      </c>
      <c r="AD23" s="679">
        <v>2662030</v>
      </c>
      <c r="AE23" s="679">
        <v>25423</v>
      </c>
      <c r="AF23" s="679">
        <v>1</v>
      </c>
      <c r="AG23" s="679">
        <v>253</v>
      </c>
      <c r="AH23" s="683" t="s">
        <v>15</v>
      </c>
      <c r="AI23" s="679">
        <v>11374</v>
      </c>
      <c r="AJ23" s="679">
        <v>42</v>
      </c>
      <c r="AK23" s="679">
        <v>144</v>
      </c>
      <c r="AL23" s="679">
        <v>156925</v>
      </c>
      <c r="AM23" s="679">
        <v>3105</v>
      </c>
      <c r="AN23" s="679">
        <v>58</v>
      </c>
      <c r="AO23" s="679">
        <v>262</v>
      </c>
      <c r="AP23" s="679">
        <v>311738</v>
      </c>
      <c r="AQ23" s="679">
        <v>3396</v>
      </c>
      <c r="AR23" s="679">
        <v>30</v>
      </c>
      <c r="AS23" s="679">
        <v>318</v>
      </c>
      <c r="AT23" s="679">
        <v>1151764</v>
      </c>
      <c r="AU23" s="679">
        <v>944</v>
      </c>
      <c r="AV23" s="679">
        <v>18</v>
      </c>
      <c r="AW23" s="679">
        <v>79</v>
      </c>
      <c r="AX23" s="679">
        <v>88197</v>
      </c>
      <c r="AY23" s="679">
        <v>3447</v>
      </c>
      <c r="AZ23" s="679">
        <v>55</v>
      </c>
      <c r="BA23" s="679">
        <v>250</v>
      </c>
      <c r="BB23" s="679">
        <v>290576</v>
      </c>
      <c r="BC23" s="679">
        <v>3157</v>
      </c>
    </row>
    <row r="24" spans="1:55" s="633" customFormat="1" ht="15" customHeight="1">
      <c r="A24" s="628"/>
      <c r="B24" s="682" t="s">
        <v>26</v>
      </c>
      <c r="C24" s="677">
        <v>149</v>
      </c>
      <c r="D24" s="677">
        <v>947</v>
      </c>
      <c r="E24" s="677">
        <v>2405152</v>
      </c>
      <c r="F24" s="677">
        <v>17</v>
      </c>
      <c r="G24" s="677">
        <v>150</v>
      </c>
      <c r="H24" s="677">
        <v>1507781</v>
      </c>
      <c r="I24" s="677">
        <v>0</v>
      </c>
      <c r="J24" s="677">
        <v>0</v>
      </c>
      <c r="K24" s="677">
        <v>0</v>
      </c>
      <c r="L24" s="677">
        <v>0</v>
      </c>
      <c r="M24" s="677">
        <v>0</v>
      </c>
      <c r="N24" s="677">
        <v>0</v>
      </c>
      <c r="O24" s="677">
        <v>4</v>
      </c>
      <c r="P24" s="677">
        <v>45</v>
      </c>
      <c r="Q24" s="677">
        <v>892319</v>
      </c>
      <c r="R24" s="677">
        <v>2</v>
      </c>
      <c r="S24" s="677">
        <v>16</v>
      </c>
      <c r="T24" s="677">
        <v>49221</v>
      </c>
      <c r="U24" s="677">
        <v>6</v>
      </c>
      <c r="V24" s="677">
        <v>55</v>
      </c>
      <c r="W24" s="677">
        <v>359404</v>
      </c>
      <c r="X24" s="677">
        <v>5</v>
      </c>
      <c r="Y24" s="677">
        <v>34</v>
      </c>
      <c r="Z24" s="677">
        <v>206837</v>
      </c>
      <c r="AA24" s="684" t="s">
        <v>26</v>
      </c>
      <c r="AB24" s="679">
        <v>132</v>
      </c>
      <c r="AC24" s="679">
        <v>797</v>
      </c>
      <c r="AD24" s="679">
        <v>897371</v>
      </c>
      <c r="AE24" s="679">
        <v>14041</v>
      </c>
      <c r="AF24" s="679">
        <v>0</v>
      </c>
      <c r="AG24" s="679">
        <v>0</v>
      </c>
      <c r="AH24" s="689">
        <v>0</v>
      </c>
      <c r="AI24" s="679">
        <v>0</v>
      </c>
      <c r="AJ24" s="679">
        <v>17</v>
      </c>
      <c r="AK24" s="679">
        <v>58</v>
      </c>
      <c r="AL24" s="679">
        <v>78407</v>
      </c>
      <c r="AM24" s="679">
        <v>2131</v>
      </c>
      <c r="AN24" s="679">
        <v>49</v>
      </c>
      <c r="AO24" s="679">
        <v>316</v>
      </c>
      <c r="AP24" s="679">
        <v>289621</v>
      </c>
      <c r="AQ24" s="679">
        <v>3659</v>
      </c>
      <c r="AR24" s="679">
        <v>3</v>
      </c>
      <c r="AS24" s="679">
        <v>14</v>
      </c>
      <c r="AT24" s="683" t="s">
        <v>15</v>
      </c>
      <c r="AU24" s="679">
        <v>585</v>
      </c>
      <c r="AV24" s="679">
        <v>18</v>
      </c>
      <c r="AW24" s="679">
        <v>81</v>
      </c>
      <c r="AX24" s="679">
        <v>149190</v>
      </c>
      <c r="AY24" s="679">
        <v>1645</v>
      </c>
      <c r="AZ24" s="679">
        <v>45</v>
      </c>
      <c r="BA24" s="679">
        <v>328</v>
      </c>
      <c r="BB24" s="679">
        <v>347014</v>
      </c>
      <c r="BC24" s="679">
        <v>6021</v>
      </c>
    </row>
    <row r="25" spans="1:55" s="633" customFormat="1" ht="15" customHeight="1">
      <c r="A25" s="628"/>
      <c r="B25" s="690" t="s">
        <v>27</v>
      </c>
      <c r="C25" s="677">
        <v>653</v>
      </c>
      <c r="D25" s="677">
        <v>5114</v>
      </c>
      <c r="E25" s="677">
        <v>19175932</v>
      </c>
      <c r="F25" s="677">
        <v>141</v>
      </c>
      <c r="G25" s="677">
        <v>1522</v>
      </c>
      <c r="H25" s="677">
        <v>13657980</v>
      </c>
      <c r="I25" s="677">
        <v>0</v>
      </c>
      <c r="J25" s="677">
        <v>0</v>
      </c>
      <c r="K25" s="677">
        <v>0</v>
      </c>
      <c r="L25" s="677">
        <v>11</v>
      </c>
      <c r="M25" s="677">
        <v>45</v>
      </c>
      <c r="N25" s="677">
        <v>173445</v>
      </c>
      <c r="O25" s="677">
        <v>29</v>
      </c>
      <c r="P25" s="677">
        <v>327</v>
      </c>
      <c r="Q25" s="677">
        <v>4378347</v>
      </c>
      <c r="R25" s="677">
        <v>28</v>
      </c>
      <c r="S25" s="677">
        <v>243</v>
      </c>
      <c r="T25" s="677">
        <v>3732334</v>
      </c>
      <c r="U25" s="677">
        <v>37</v>
      </c>
      <c r="V25" s="677">
        <v>494</v>
      </c>
      <c r="W25" s="677">
        <v>3554985</v>
      </c>
      <c r="X25" s="677">
        <v>36</v>
      </c>
      <c r="Y25" s="677">
        <v>413</v>
      </c>
      <c r="Z25" s="677">
        <v>1818869</v>
      </c>
      <c r="AA25" s="690" t="s">
        <v>27</v>
      </c>
      <c r="AB25" s="679">
        <v>512</v>
      </c>
      <c r="AC25" s="679">
        <v>3592</v>
      </c>
      <c r="AD25" s="679">
        <v>5517952</v>
      </c>
      <c r="AE25" s="679">
        <v>62350</v>
      </c>
      <c r="AF25" s="679">
        <v>3</v>
      </c>
      <c r="AG25" s="679">
        <v>252</v>
      </c>
      <c r="AH25" s="689">
        <v>525812</v>
      </c>
      <c r="AI25" s="679">
        <v>18055</v>
      </c>
      <c r="AJ25" s="679">
        <v>67</v>
      </c>
      <c r="AK25" s="679">
        <v>218</v>
      </c>
      <c r="AL25" s="679">
        <v>292408</v>
      </c>
      <c r="AM25" s="679">
        <v>6505</v>
      </c>
      <c r="AN25" s="679">
        <v>160</v>
      </c>
      <c r="AO25" s="679">
        <v>1279</v>
      </c>
      <c r="AP25" s="679">
        <v>1592969</v>
      </c>
      <c r="AQ25" s="679">
        <v>13158</v>
      </c>
      <c r="AR25" s="679">
        <v>44</v>
      </c>
      <c r="AS25" s="679">
        <v>356</v>
      </c>
      <c r="AT25" s="679">
        <v>1112030</v>
      </c>
      <c r="AU25" s="679">
        <v>1689</v>
      </c>
      <c r="AV25" s="679">
        <v>57</v>
      </c>
      <c r="AW25" s="679">
        <v>279</v>
      </c>
      <c r="AX25" s="679">
        <v>644269</v>
      </c>
      <c r="AY25" s="679">
        <v>8988</v>
      </c>
      <c r="AZ25" s="679">
        <v>181</v>
      </c>
      <c r="BA25" s="679">
        <v>1208</v>
      </c>
      <c r="BB25" s="679">
        <v>1350464</v>
      </c>
      <c r="BC25" s="679">
        <v>13955</v>
      </c>
    </row>
    <row r="26" spans="1:55" s="633" customFormat="1" ht="15" customHeight="1">
      <c r="A26" s="628"/>
      <c r="B26" s="682" t="s">
        <v>28</v>
      </c>
      <c r="C26" s="677">
        <v>296</v>
      </c>
      <c r="D26" s="677">
        <v>2764</v>
      </c>
      <c r="E26" s="677">
        <v>14750093</v>
      </c>
      <c r="F26" s="677">
        <v>82</v>
      </c>
      <c r="G26" s="677">
        <v>1168</v>
      </c>
      <c r="H26" s="677">
        <v>11845347</v>
      </c>
      <c r="I26" s="677">
        <v>0</v>
      </c>
      <c r="J26" s="677">
        <v>0</v>
      </c>
      <c r="K26" s="677">
        <v>0</v>
      </c>
      <c r="L26" s="677">
        <v>3</v>
      </c>
      <c r="M26" s="677">
        <v>20</v>
      </c>
      <c r="N26" s="677">
        <v>53668</v>
      </c>
      <c r="O26" s="677">
        <v>21</v>
      </c>
      <c r="P26" s="677">
        <v>266</v>
      </c>
      <c r="Q26" s="677">
        <v>4240483</v>
      </c>
      <c r="R26" s="677">
        <v>18</v>
      </c>
      <c r="S26" s="677">
        <v>193</v>
      </c>
      <c r="T26" s="677">
        <v>3618901</v>
      </c>
      <c r="U26" s="677">
        <v>24</v>
      </c>
      <c r="V26" s="677">
        <v>363</v>
      </c>
      <c r="W26" s="677">
        <v>2342158</v>
      </c>
      <c r="X26" s="677">
        <v>16</v>
      </c>
      <c r="Y26" s="677">
        <v>326</v>
      </c>
      <c r="Z26" s="677">
        <v>1590137</v>
      </c>
      <c r="AA26" s="684" t="s">
        <v>28</v>
      </c>
      <c r="AB26" s="679">
        <v>214</v>
      </c>
      <c r="AC26" s="679">
        <v>1596</v>
      </c>
      <c r="AD26" s="679">
        <v>2904746</v>
      </c>
      <c r="AE26" s="679">
        <v>37747</v>
      </c>
      <c r="AF26" s="679">
        <v>1</v>
      </c>
      <c r="AG26" s="679">
        <v>239</v>
      </c>
      <c r="AH26" s="683" t="s">
        <v>1237</v>
      </c>
      <c r="AI26" s="679">
        <v>17510</v>
      </c>
      <c r="AJ26" s="679">
        <v>30</v>
      </c>
      <c r="AK26" s="679">
        <v>96</v>
      </c>
      <c r="AL26" s="679">
        <v>140231</v>
      </c>
      <c r="AM26" s="679">
        <v>2887</v>
      </c>
      <c r="AN26" s="679">
        <v>69</v>
      </c>
      <c r="AO26" s="679">
        <v>485</v>
      </c>
      <c r="AP26" s="679">
        <v>596869</v>
      </c>
      <c r="AQ26" s="679">
        <v>4829</v>
      </c>
      <c r="AR26" s="679">
        <v>19</v>
      </c>
      <c r="AS26" s="679">
        <v>222</v>
      </c>
      <c r="AT26" s="679">
        <v>711162</v>
      </c>
      <c r="AU26" s="679">
        <v>922</v>
      </c>
      <c r="AV26" s="679">
        <v>28</v>
      </c>
      <c r="AW26" s="679">
        <v>157</v>
      </c>
      <c r="AX26" s="679">
        <v>345914</v>
      </c>
      <c r="AY26" s="679">
        <v>5918</v>
      </c>
      <c r="AZ26" s="679">
        <v>67</v>
      </c>
      <c r="BA26" s="679">
        <v>397</v>
      </c>
      <c r="BB26" s="679">
        <v>613099</v>
      </c>
      <c r="BC26" s="679">
        <v>5681</v>
      </c>
    </row>
    <row r="27" spans="1:55" s="633" customFormat="1" ht="15" customHeight="1">
      <c r="A27" s="628"/>
      <c r="B27" s="682" t="s">
        <v>29</v>
      </c>
      <c r="C27" s="677">
        <v>208</v>
      </c>
      <c r="D27" s="677">
        <v>1454</v>
      </c>
      <c r="E27" s="677">
        <v>3375637</v>
      </c>
      <c r="F27" s="677">
        <v>29</v>
      </c>
      <c r="G27" s="677">
        <v>264</v>
      </c>
      <c r="H27" s="677">
        <v>1566134</v>
      </c>
      <c r="I27" s="677">
        <v>0</v>
      </c>
      <c r="J27" s="677">
        <v>0</v>
      </c>
      <c r="K27" s="677">
        <v>0</v>
      </c>
      <c r="L27" s="677">
        <v>3</v>
      </c>
      <c r="M27" s="677">
        <v>11</v>
      </c>
      <c r="N27" s="677">
        <v>67677</v>
      </c>
      <c r="O27" s="677">
        <v>2</v>
      </c>
      <c r="P27" s="677">
        <v>49</v>
      </c>
      <c r="Q27" s="677">
        <v>95182</v>
      </c>
      <c r="R27" s="677">
        <v>5</v>
      </c>
      <c r="S27" s="677">
        <v>30</v>
      </c>
      <c r="T27" s="677">
        <v>80092</v>
      </c>
      <c r="U27" s="677">
        <v>9</v>
      </c>
      <c r="V27" s="677">
        <v>119</v>
      </c>
      <c r="W27" s="677">
        <v>1173763</v>
      </c>
      <c r="X27" s="677">
        <v>10</v>
      </c>
      <c r="Y27" s="677">
        <v>55</v>
      </c>
      <c r="Z27" s="677">
        <v>149420</v>
      </c>
      <c r="AA27" s="684" t="s">
        <v>29</v>
      </c>
      <c r="AB27" s="679">
        <v>179</v>
      </c>
      <c r="AC27" s="679">
        <v>1190</v>
      </c>
      <c r="AD27" s="679">
        <v>1809503</v>
      </c>
      <c r="AE27" s="679">
        <v>16414</v>
      </c>
      <c r="AF27" s="679">
        <v>0</v>
      </c>
      <c r="AG27" s="679">
        <v>0</v>
      </c>
      <c r="AH27" s="679">
        <v>0</v>
      </c>
      <c r="AI27" s="679">
        <v>0</v>
      </c>
      <c r="AJ27" s="679">
        <v>24</v>
      </c>
      <c r="AK27" s="679">
        <v>66</v>
      </c>
      <c r="AL27" s="679">
        <v>78163</v>
      </c>
      <c r="AM27" s="679">
        <v>2391</v>
      </c>
      <c r="AN27" s="679">
        <v>52</v>
      </c>
      <c r="AO27" s="679">
        <v>547</v>
      </c>
      <c r="AP27" s="679">
        <v>692687</v>
      </c>
      <c r="AQ27" s="679">
        <v>5075</v>
      </c>
      <c r="AR27" s="679">
        <v>12</v>
      </c>
      <c r="AS27" s="679">
        <v>82</v>
      </c>
      <c r="AT27" s="679">
        <v>290117</v>
      </c>
      <c r="AU27" s="679">
        <v>323</v>
      </c>
      <c r="AV27" s="679">
        <v>18</v>
      </c>
      <c r="AW27" s="679">
        <v>92</v>
      </c>
      <c r="AX27" s="679">
        <v>242628</v>
      </c>
      <c r="AY27" s="679">
        <v>2458</v>
      </c>
      <c r="AZ27" s="679">
        <v>73</v>
      </c>
      <c r="BA27" s="679">
        <v>403</v>
      </c>
      <c r="BB27" s="679">
        <v>505908</v>
      </c>
      <c r="BC27" s="679">
        <v>6167</v>
      </c>
    </row>
    <row r="28" spans="1:55" s="633" customFormat="1" ht="15" customHeight="1">
      <c r="A28" s="628"/>
      <c r="B28" s="682" t="s">
        <v>30</v>
      </c>
      <c r="C28" s="677">
        <v>149</v>
      </c>
      <c r="D28" s="677">
        <v>896</v>
      </c>
      <c r="E28" s="677">
        <v>1050202</v>
      </c>
      <c r="F28" s="677">
        <v>30</v>
      </c>
      <c r="G28" s="677">
        <v>90</v>
      </c>
      <c r="H28" s="677">
        <v>246499</v>
      </c>
      <c r="I28" s="677">
        <v>0</v>
      </c>
      <c r="J28" s="677">
        <v>0</v>
      </c>
      <c r="K28" s="677">
        <v>0</v>
      </c>
      <c r="L28" s="677">
        <v>5</v>
      </c>
      <c r="M28" s="677">
        <v>14</v>
      </c>
      <c r="N28" s="677">
        <v>52100</v>
      </c>
      <c r="O28" s="677">
        <v>6</v>
      </c>
      <c r="P28" s="677">
        <v>12</v>
      </c>
      <c r="Q28" s="677">
        <v>42682</v>
      </c>
      <c r="R28" s="677">
        <v>5</v>
      </c>
      <c r="S28" s="677">
        <v>20</v>
      </c>
      <c r="T28" s="677">
        <v>33341</v>
      </c>
      <c r="U28" s="677">
        <v>4</v>
      </c>
      <c r="V28" s="677">
        <v>12</v>
      </c>
      <c r="W28" s="677">
        <v>39064</v>
      </c>
      <c r="X28" s="677">
        <v>10</v>
      </c>
      <c r="Y28" s="677">
        <v>32</v>
      </c>
      <c r="Z28" s="677">
        <v>79312</v>
      </c>
      <c r="AA28" s="684" t="s">
        <v>30</v>
      </c>
      <c r="AB28" s="679">
        <v>119</v>
      </c>
      <c r="AC28" s="679">
        <v>806</v>
      </c>
      <c r="AD28" s="679">
        <v>803703</v>
      </c>
      <c r="AE28" s="679">
        <v>8189</v>
      </c>
      <c r="AF28" s="679">
        <v>2</v>
      </c>
      <c r="AG28" s="679">
        <v>13</v>
      </c>
      <c r="AH28" s="683" t="s">
        <v>1237</v>
      </c>
      <c r="AI28" s="679">
        <v>545</v>
      </c>
      <c r="AJ28" s="679">
        <v>13</v>
      </c>
      <c r="AK28" s="679">
        <v>56</v>
      </c>
      <c r="AL28" s="679">
        <v>74014</v>
      </c>
      <c r="AM28" s="679">
        <v>1227</v>
      </c>
      <c r="AN28" s="679">
        <v>39</v>
      </c>
      <c r="AO28" s="679">
        <v>247</v>
      </c>
      <c r="AP28" s="679">
        <v>303413</v>
      </c>
      <c r="AQ28" s="679">
        <v>3254</v>
      </c>
      <c r="AR28" s="679">
        <v>13</v>
      </c>
      <c r="AS28" s="679">
        <v>52</v>
      </c>
      <c r="AT28" s="679">
        <v>110751</v>
      </c>
      <c r="AU28" s="679">
        <v>444</v>
      </c>
      <c r="AV28" s="679">
        <v>11</v>
      </c>
      <c r="AW28" s="679">
        <v>30</v>
      </c>
      <c r="AX28" s="679">
        <v>55727</v>
      </c>
      <c r="AY28" s="679">
        <v>612</v>
      </c>
      <c r="AZ28" s="679">
        <v>41</v>
      </c>
      <c r="BA28" s="679">
        <v>408</v>
      </c>
      <c r="BB28" s="679">
        <v>231457</v>
      </c>
      <c r="BC28" s="679">
        <v>2107</v>
      </c>
    </row>
    <row r="29" spans="1:55" s="633" customFormat="1" ht="15" customHeight="1">
      <c r="A29" s="628"/>
      <c r="B29" s="687" t="s">
        <v>31</v>
      </c>
      <c r="C29" s="677">
        <v>1038</v>
      </c>
      <c r="D29" s="677">
        <v>8432</v>
      </c>
      <c r="E29" s="677">
        <v>51160320</v>
      </c>
      <c r="F29" s="677">
        <v>516</v>
      </c>
      <c r="G29" s="677">
        <v>4935</v>
      </c>
      <c r="H29" s="677">
        <v>43697782</v>
      </c>
      <c r="I29" s="677">
        <v>0</v>
      </c>
      <c r="J29" s="677">
        <v>0</v>
      </c>
      <c r="K29" s="683">
        <v>0</v>
      </c>
      <c r="L29" s="677">
        <v>18</v>
      </c>
      <c r="M29" s="677">
        <v>67</v>
      </c>
      <c r="N29" s="677">
        <v>353680</v>
      </c>
      <c r="O29" s="677">
        <v>76</v>
      </c>
      <c r="P29" s="677">
        <v>1112</v>
      </c>
      <c r="Q29" s="677">
        <v>16065444</v>
      </c>
      <c r="R29" s="677">
        <v>89</v>
      </c>
      <c r="S29" s="677">
        <v>746</v>
      </c>
      <c r="T29" s="677">
        <v>5131961</v>
      </c>
      <c r="U29" s="677">
        <v>216</v>
      </c>
      <c r="V29" s="677">
        <v>2030</v>
      </c>
      <c r="W29" s="677">
        <v>14965235</v>
      </c>
      <c r="X29" s="677">
        <v>117</v>
      </c>
      <c r="Y29" s="677">
        <v>980</v>
      </c>
      <c r="Z29" s="677">
        <v>7181462</v>
      </c>
      <c r="AA29" s="688" t="s">
        <v>31</v>
      </c>
      <c r="AB29" s="679">
        <v>522</v>
      </c>
      <c r="AC29" s="679">
        <v>3497</v>
      </c>
      <c r="AD29" s="679">
        <v>7462538</v>
      </c>
      <c r="AE29" s="679">
        <v>44014</v>
      </c>
      <c r="AF29" s="679">
        <v>2</v>
      </c>
      <c r="AG29" s="679">
        <v>33</v>
      </c>
      <c r="AH29" s="679">
        <v>191301</v>
      </c>
      <c r="AI29" s="679">
        <v>76</v>
      </c>
      <c r="AJ29" s="679">
        <v>51</v>
      </c>
      <c r="AK29" s="679">
        <v>216</v>
      </c>
      <c r="AL29" s="679">
        <v>248850</v>
      </c>
      <c r="AM29" s="679">
        <v>4791</v>
      </c>
      <c r="AN29" s="679">
        <v>134</v>
      </c>
      <c r="AO29" s="679">
        <v>1232</v>
      </c>
      <c r="AP29" s="679">
        <v>1822154</v>
      </c>
      <c r="AQ29" s="679">
        <v>15512</v>
      </c>
      <c r="AR29" s="679">
        <v>90</v>
      </c>
      <c r="AS29" s="679">
        <v>633</v>
      </c>
      <c r="AT29" s="679">
        <v>2737606</v>
      </c>
      <c r="AU29" s="679">
        <v>2618</v>
      </c>
      <c r="AV29" s="679">
        <v>53</v>
      </c>
      <c r="AW29" s="679">
        <v>187</v>
      </c>
      <c r="AX29" s="679">
        <v>345457</v>
      </c>
      <c r="AY29" s="679">
        <v>4515</v>
      </c>
      <c r="AZ29" s="679">
        <v>192</v>
      </c>
      <c r="BA29" s="679">
        <v>1196</v>
      </c>
      <c r="BB29" s="679">
        <v>2117170</v>
      </c>
      <c r="BC29" s="679">
        <v>16502</v>
      </c>
    </row>
    <row r="30" spans="1:55" s="633" customFormat="1" ht="15" customHeight="1">
      <c r="A30" s="628"/>
      <c r="B30" s="682" t="s">
        <v>32</v>
      </c>
      <c r="C30" s="677">
        <v>830</v>
      </c>
      <c r="D30" s="677">
        <v>6677</v>
      </c>
      <c r="E30" s="677">
        <v>41742986</v>
      </c>
      <c r="F30" s="677">
        <v>419</v>
      </c>
      <c r="G30" s="677">
        <v>3901</v>
      </c>
      <c r="H30" s="677">
        <v>35393318</v>
      </c>
      <c r="I30" s="677">
        <v>0</v>
      </c>
      <c r="J30" s="677">
        <v>0</v>
      </c>
      <c r="K30" s="683">
        <v>0</v>
      </c>
      <c r="L30" s="677">
        <v>15</v>
      </c>
      <c r="M30" s="677">
        <v>61</v>
      </c>
      <c r="N30" s="677">
        <v>344217</v>
      </c>
      <c r="O30" s="677">
        <v>62</v>
      </c>
      <c r="P30" s="677">
        <v>824</v>
      </c>
      <c r="Q30" s="677">
        <v>12397622</v>
      </c>
      <c r="R30" s="677">
        <v>61</v>
      </c>
      <c r="S30" s="677">
        <v>537</v>
      </c>
      <c r="T30" s="677">
        <v>4147954</v>
      </c>
      <c r="U30" s="677">
        <v>183</v>
      </c>
      <c r="V30" s="677">
        <v>1798</v>
      </c>
      <c r="W30" s="677">
        <v>13410096</v>
      </c>
      <c r="X30" s="677">
        <v>98</v>
      </c>
      <c r="Y30" s="677">
        <v>681</v>
      </c>
      <c r="Z30" s="677">
        <v>5093429</v>
      </c>
      <c r="AA30" s="684" t="s">
        <v>32</v>
      </c>
      <c r="AB30" s="679">
        <v>411</v>
      </c>
      <c r="AC30" s="679">
        <v>2776</v>
      </c>
      <c r="AD30" s="679">
        <v>6349668</v>
      </c>
      <c r="AE30" s="679">
        <v>34366</v>
      </c>
      <c r="AF30" s="679">
        <v>2</v>
      </c>
      <c r="AG30" s="679">
        <v>33</v>
      </c>
      <c r="AH30" s="679">
        <v>191301</v>
      </c>
      <c r="AI30" s="679">
        <v>76</v>
      </c>
      <c r="AJ30" s="679">
        <v>42</v>
      </c>
      <c r="AK30" s="679">
        <v>193</v>
      </c>
      <c r="AL30" s="679">
        <v>212040</v>
      </c>
      <c r="AM30" s="679">
        <v>4109</v>
      </c>
      <c r="AN30" s="679">
        <v>94</v>
      </c>
      <c r="AO30" s="679">
        <v>920</v>
      </c>
      <c r="AP30" s="679">
        <v>1482005</v>
      </c>
      <c r="AQ30" s="679">
        <v>11260</v>
      </c>
      <c r="AR30" s="679">
        <v>78</v>
      </c>
      <c r="AS30" s="679">
        <v>566</v>
      </c>
      <c r="AT30" s="679">
        <v>2479857</v>
      </c>
      <c r="AU30" s="679">
        <v>2534</v>
      </c>
      <c r="AV30" s="679">
        <v>44</v>
      </c>
      <c r="AW30" s="679">
        <v>163</v>
      </c>
      <c r="AX30" s="679">
        <v>326094</v>
      </c>
      <c r="AY30" s="679">
        <v>4194</v>
      </c>
      <c r="AZ30" s="679">
        <v>151</v>
      </c>
      <c r="BA30" s="679">
        <v>901</v>
      </c>
      <c r="BB30" s="679">
        <v>1658371</v>
      </c>
      <c r="BC30" s="679">
        <v>12193</v>
      </c>
    </row>
    <row r="31" spans="1:55" s="633" customFormat="1" ht="15" customHeight="1">
      <c r="A31" s="628"/>
      <c r="B31" s="682" t="s">
        <v>33</v>
      </c>
      <c r="C31" s="677">
        <v>208</v>
      </c>
      <c r="D31" s="677">
        <v>1755</v>
      </c>
      <c r="E31" s="677">
        <v>9417334</v>
      </c>
      <c r="F31" s="677">
        <v>97</v>
      </c>
      <c r="G31" s="677">
        <v>1034</v>
      </c>
      <c r="H31" s="677">
        <v>8304464</v>
      </c>
      <c r="I31" s="677">
        <v>0</v>
      </c>
      <c r="J31" s="677">
        <v>0</v>
      </c>
      <c r="K31" s="677">
        <v>0</v>
      </c>
      <c r="L31" s="677">
        <v>3</v>
      </c>
      <c r="M31" s="677">
        <v>6</v>
      </c>
      <c r="N31" s="677">
        <v>9463</v>
      </c>
      <c r="O31" s="677">
        <v>14</v>
      </c>
      <c r="P31" s="677">
        <v>288</v>
      </c>
      <c r="Q31" s="677">
        <v>3667822</v>
      </c>
      <c r="R31" s="677">
        <v>28</v>
      </c>
      <c r="S31" s="677">
        <v>209</v>
      </c>
      <c r="T31" s="677">
        <v>984007</v>
      </c>
      <c r="U31" s="677">
        <v>33</v>
      </c>
      <c r="V31" s="677">
        <v>232</v>
      </c>
      <c r="W31" s="677">
        <v>1555139</v>
      </c>
      <c r="X31" s="677">
        <v>19</v>
      </c>
      <c r="Y31" s="677">
        <v>299</v>
      </c>
      <c r="Z31" s="677">
        <v>2088033</v>
      </c>
      <c r="AA31" s="684" t="s">
        <v>33</v>
      </c>
      <c r="AB31" s="679">
        <v>111</v>
      </c>
      <c r="AC31" s="679">
        <v>721</v>
      </c>
      <c r="AD31" s="679">
        <v>1112870</v>
      </c>
      <c r="AE31" s="679">
        <v>9648</v>
      </c>
      <c r="AF31" s="679">
        <v>0</v>
      </c>
      <c r="AG31" s="679">
        <v>0</v>
      </c>
      <c r="AH31" s="679">
        <v>0</v>
      </c>
      <c r="AI31" s="679">
        <v>0</v>
      </c>
      <c r="AJ31" s="679">
        <v>9</v>
      </c>
      <c r="AK31" s="679">
        <v>23</v>
      </c>
      <c r="AL31" s="679">
        <v>36810</v>
      </c>
      <c r="AM31" s="679">
        <v>682</v>
      </c>
      <c r="AN31" s="679">
        <v>40</v>
      </c>
      <c r="AO31" s="679">
        <v>312</v>
      </c>
      <c r="AP31" s="679">
        <v>340149</v>
      </c>
      <c r="AQ31" s="679">
        <v>4252</v>
      </c>
      <c r="AR31" s="679">
        <v>12</v>
      </c>
      <c r="AS31" s="679">
        <v>67</v>
      </c>
      <c r="AT31" s="679">
        <v>257749</v>
      </c>
      <c r="AU31" s="679">
        <v>84</v>
      </c>
      <c r="AV31" s="679">
        <v>9</v>
      </c>
      <c r="AW31" s="679">
        <v>24</v>
      </c>
      <c r="AX31" s="679">
        <v>19363</v>
      </c>
      <c r="AY31" s="679">
        <v>321</v>
      </c>
      <c r="AZ31" s="679">
        <v>41</v>
      </c>
      <c r="BA31" s="679">
        <v>295</v>
      </c>
      <c r="BB31" s="679">
        <v>458799</v>
      </c>
      <c r="BC31" s="679">
        <v>4309</v>
      </c>
    </row>
    <row r="32" spans="1:55" s="633" customFormat="1" ht="15" customHeight="1">
      <c r="A32" s="628"/>
      <c r="B32" s="687" t="s">
        <v>34</v>
      </c>
      <c r="C32" s="677">
        <v>985</v>
      </c>
      <c r="D32" s="677">
        <v>9384</v>
      </c>
      <c r="E32" s="677">
        <v>44448350</v>
      </c>
      <c r="F32" s="677">
        <v>474</v>
      </c>
      <c r="G32" s="677">
        <v>5592</v>
      </c>
      <c r="H32" s="677">
        <v>37336034</v>
      </c>
      <c r="I32" s="677">
        <v>0</v>
      </c>
      <c r="J32" s="677">
        <v>0</v>
      </c>
      <c r="K32" s="683">
        <v>0</v>
      </c>
      <c r="L32" s="677">
        <v>66</v>
      </c>
      <c r="M32" s="677">
        <v>717</v>
      </c>
      <c r="N32" s="683">
        <v>2454773</v>
      </c>
      <c r="O32" s="677">
        <v>63</v>
      </c>
      <c r="P32" s="677">
        <v>854</v>
      </c>
      <c r="Q32" s="677">
        <v>8798539</v>
      </c>
      <c r="R32" s="677">
        <v>111</v>
      </c>
      <c r="S32" s="677">
        <v>1137</v>
      </c>
      <c r="T32" s="677">
        <v>8544301</v>
      </c>
      <c r="U32" s="677">
        <v>135</v>
      </c>
      <c r="V32" s="677">
        <v>1681</v>
      </c>
      <c r="W32" s="677">
        <v>10209600</v>
      </c>
      <c r="X32" s="677">
        <v>99</v>
      </c>
      <c r="Y32" s="677">
        <v>1203</v>
      </c>
      <c r="Z32" s="677">
        <v>7328821</v>
      </c>
      <c r="AA32" s="688" t="s">
        <v>34</v>
      </c>
      <c r="AB32" s="679">
        <v>511</v>
      </c>
      <c r="AC32" s="679">
        <v>3792</v>
      </c>
      <c r="AD32" s="679">
        <v>7112316</v>
      </c>
      <c r="AE32" s="679">
        <v>91603</v>
      </c>
      <c r="AF32" s="679">
        <v>3</v>
      </c>
      <c r="AG32" s="679">
        <v>446</v>
      </c>
      <c r="AH32" s="689">
        <v>1073250</v>
      </c>
      <c r="AI32" s="679">
        <v>16416</v>
      </c>
      <c r="AJ32" s="679">
        <v>71</v>
      </c>
      <c r="AK32" s="679">
        <v>400</v>
      </c>
      <c r="AL32" s="679">
        <v>677403</v>
      </c>
      <c r="AM32" s="679">
        <v>15015</v>
      </c>
      <c r="AN32" s="679">
        <v>183</v>
      </c>
      <c r="AO32" s="679">
        <v>1278</v>
      </c>
      <c r="AP32" s="679">
        <v>1744890</v>
      </c>
      <c r="AQ32" s="679">
        <v>13574</v>
      </c>
      <c r="AR32" s="679">
        <v>44</v>
      </c>
      <c r="AS32" s="679">
        <v>373</v>
      </c>
      <c r="AT32" s="679">
        <v>1132021</v>
      </c>
      <c r="AU32" s="679">
        <v>4249</v>
      </c>
      <c r="AV32" s="679">
        <v>52</v>
      </c>
      <c r="AW32" s="679">
        <v>337</v>
      </c>
      <c r="AX32" s="679">
        <v>935687</v>
      </c>
      <c r="AY32" s="679">
        <v>21819</v>
      </c>
      <c r="AZ32" s="679">
        <v>158</v>
      </c>
      <c r="BA32" s="679">
        <v>958</v>
      </c>
      <c r="BB32" s="679">
        <v>1549065</v>
      </c>
      <c r="BC32" s="679">
        <v>20530</v>
      </c>
    </row>
    <row r="33" spans="1:55" s="633" customFormat="1" ht="15" customHeight="1">
      <c r="A33" s="628"/>
      <c r="B33" s="682" t="s">
        <v>35</v>
      </c>
      <c r="C33" s="677">
        <v>196</v>
      </c>
      <c r="D33" s="677">
        <v>811</v>
      </c>
      <c r="E33" s="677">
        <v>1403452</v>
      </c>
      <c r="F33" s="677">
        <v>29</v>
      </c>
      <c r="G33" s="677">
        <v>131</v>
      </c>
      <c r="H33" s="677">
        <v>535293</v>
      </c>
      <c r="I33" s="677">
        <v>0</v>
      </c>
      <c r="J33" s="677">
        <v>0</v>
      </c>
      <c r="K33" s="677">
        <v>0</v>
      </c>
      <c r="L33" s="677">
        <v>0</v>
      </c>
      <c r="M33" s="677">
        <v>0</v>
      </c>
      <c r="N33" s="683">
        <v>0</v>
      </c>
      <c r="O33" s="677">
        <v>12</v>
      </c>
      <c r="P33" s="677">
        <v>43</v>
      </c>
      <c r="Q33" s="677">
        <v>304523</v>
      </c>
      <c r="R33" s="677">
        <v>8</v>
      </c>
      <c r="S33" s="677">
        <v>54</v>
      </c>
      <c r="T33" s="677">
        <v>196437</v>
      </c>
      <c r="U33" s="677">
        <v>3</v>
      </c>
      <c r="V33" s="677">
        <v>10</v>
      </c>
      <c r="W33" s="677">
        <v>9830</v>
      </c>
      <c r="X33" s="677">
        <v>6</v>
      </c>
      <c r="Y33" s="677">
        <v>24</v>
      </c>
      <c r="Z33" s="677">
        <v>24503</v>
      </c>
      <c r="AA33" s="684" t="s">
        <v>35</v>
      </c>
      <c r="AB33" s="679">
        <v>167</v>
      </c>
      <c r="AC33" s="679">
        <v>680</v>
      </c>
      <c r="AD33" s="679">
        <v>868159</v>
      </c>
      <c r="AE33" s="679">
        <v>10483</v>
      </c>
      <c r="AF33" s="679">
        <v>0</v>
      </c>
      <c r="AG33" s="679">
        <v>0</v>
      </c>
      <c r="AH33" s="679">
        <v>0</v>
      </c>
      <c r="AI33" s="679">
        <v>0</v>
      </c>
      <c r="AJ33" s="679">
        <v>17</v>
      </c>
      <c r="AK33" s="679">
        <v>37</v>
      </c>
      <c r="AL33" s="679">
        <v>31759</v>
      </c>
      <c r="AM33" s="679">
        <v>1376</v>
      </c>
      <c r="AN33" s="679">
        <v>74</v>
      </c>
      <c r="AO33" s="679">
        <v>335</v>
      </c>
      <c r="AP33" s="679">
        <v>402203</v>
      </c>
      <c r="AQ33" s="679">
        <v>3987</v>
      </c>
      <c r="AR33" s="679">
        <v>7</v>
      </c>
      <c r="AS33" s="679">
        <v>29</v>
      </c>
      <c r="AT33" s="679">
        <v>54977</v>
      </c>
      <c r="AU33" s="679">
        <v>248</v>
      </c>
      <c r="AV33" s="679">
        <v>16</v>
      </c>
      <c r="AW33" s="679">
        <v>38</v>
      </c>
      <c r="AX33" s="679">
        <v>41764</v>
      </c>
      <c r="AY33" s="679">
        <v>898</v>
      </c>
      <c r="AZ33" s="679">
        <v>53</v>
      </c>
      <c r="BA33" s="679">
        <v>241</v>
      </c>
      <c r="BB33" s="679">
        <v>337456</v>
      </c>
      <c r="BC33" s="679">
        <v>3974</v>
      </c>
    </row>
    <row r="34" spans="1:55" s="633" customFormat="1" ht="15" customHeight="1">
      <c r="A34" s="628"/>
      <c r="B34" s="682" t="s">
        <v>36</v>
      </c>
      <c r="C34" s="677">
        <v>191</v>
      </c>
      <c r="D34" s="677">
        <v>1650</v>
      </c>
      <c r="E34" s="677">
        <v>6402700</v>
      </c>
      <c r="F34" s="677">
        <v>83</v>
      </c>
      <c r="G34" s="677">
        <v>998</v>
      </c>
      <c r="H34" s="677">
        <v>5533858</v>
      </c>
      <c r="I34" s="677">
        <v>0</v>
      </c>
      <c r="J34" s="677">
        <v>0</v>
      </c>
      <c r="K34" s="683">
        <v>0</v>
      </c>
      <c r="L34" s="677">
        <v>1</v>
      </c>
      <c r="M34" s="677">
        <v>1</v>
      </c>
      <c r="N34" s="683" t="s">
        <v>37</v>
      </c>
      <c r="O34" s="677">
        <v>11</v>
      </c>
      <c r="P34" s="677">
        <v>150</v>
      </c>
      <c r="Q34" s="677">
        <v>1201738</v>
      </c>
      <c r="R34" s="677">
        <v>19</v>
      </c>
      <c r="S34" s="677">
        <v>212</v>
      </c>
      <c r="T34" s="677">
        <v>857439</v>
      </c>
      <c r="U34" s="677">
        <v>30</v>
      </c>
      <c r="V34" s="677">
        <v>387</v>
      </c>
      <c r="W34" s="677">
        <v>2472283</v>
      </c>
      <c r="X34" s="677">
        <v>22</v>
      </c>
      <c r="Y34" s="677">
        <v>248</v>
      </c>
      <c r="Z34" s="677">
        <v>1001341</v>
      </c>
      <c r="AA34" s="684" t="s">
        <v>36</v>
      </c>
      <c r="AB34" s="679">
        <v>108</v>
      </c>
      <c r="AC34" s="679">
        <v>652</v>
      </c>
      <c r="AD34" s="679">
        <v>868842</v>
      </c>
      <c r="AE34" s="679">
        <v>6953</v>
      </c>
      <c r="AF34" s="679">
        <v>2</v>
      </c>
      <c r="AG34" s="679">
        <v>21</v>
      </c>
      <c r="AH34" s="683" t="s">
        <v>37</v>
      </c>
      <c r="AI34" s="679">
        <v>281</v>
      </c>
      <c r="AJ34" s="679">
        <v>8</v>
      </c>
      <c r="AK34" s="679">
        <v>17</v>
      </c>
      <c r="AL34" s="679">
        <v>16400</v>
      </c>
      <c r="AM34" s="679">
        <v>422</v>
      </c>
      <c r="AN34" s="679">
        <v>42</v>
      </c>
      <c r="AO34" s="679">
        <v>337</v>
      </c>
      <c r="AP34" s="679">
        <v>417348</v>
      </c>
      <c r="AQ34" s="679">
        <v>2907</v>
      </c>
      <c r="AR34" s="679">
        <v>4</v>
      </c>
      <c r="AS34" s="679">
        <v>18</v>
      </c>
      <c r="AT34" s="679">
        <v>44019</v>
      </c>
      <c r="AU34" s="679">
        <v>172</v>
      </c>
      <c r="AV34" s="679">
        <v>13</v>
      </c>
      <c r="AW34" s="679">
        <v>45</v>
      </c>
      <c r="AX34" s="679">
        <v>75608</v>
      </c>
      <c r="AY34" s="679">
        <v>866</v>
      </c>
      <c r="AZ34" s="679">
        <v>39</v>
      </c>
      <c r="BA34" s="679">
        <v>214</v>
      </c>
      <c r="BB34" s="679">
        <v>282959</v>
      </c>
      <c r="BC34" s="679">
        <v>2305</v>
      </c>
    </row>
    <row r="35" spans="1:55" s="633" customFormat="1" ht="15" customHeight="1">
      <c r="A35" s="628"/>
      <c r="B35" s="682" t="s">
        <v>38</v>
      </c>
      <c r="C35" s="677">
        <v>598</v>
      </c>
      <c r="D35" s="677">
        <v>6923</v>
      </c>
      <c r="E35" s="677">
        <v>36642198</v>
      </c>
      <c r="F35" s="677">
        <v>362</v>
      </c>
      <c r="G35" s="677">
        <v>4463</v>
      </c>
      <c r="H35" s="677">
        <v>31266883</v>
      </c>
      <c r="I35" s="677">
        <v>0</v>
      </c>
      <c r="J35" s="677">
        <v>0</v>
      </c>
      <c r="K35" s="677">
        <v>0</v>
      </c>
      <c r="L35" s="677">
        <v>65</v>
      </c>
      <c r="M35" s="677">
        <v>716</v>
      </c>
      <c r="N35" s="677">
        <v>2453716</v>
      </c>
      <c r="O35" s="677">
        <v>40</v>
      </c>
      <c r="P35" s="677">
        <v>661</v>
      </c>
      <c r="Q35" s="677">
        <v>7292278</v>
      </c>
      <c r="R35" s="677">
        <v>84</v>
      </c>
      <c r="S35" s="677">
        <v>871</v>
      </c>
      <c r="T35" s="677">
        <v>7490425</v>
      </c>
      <c r="U35" s="677">
        <v>102</v>
      </c>
      <c r="V35" s="677">
        <v>1284</v>
      </c>
      <c r="W35" s="677">
        <v>7727487</v>
      </c>
      <c r="X35" s="677">
        <v>71</v>
      </c>
      <c r="Y35" s="677">
        <v>931</v>
      </c>
      <c r="Z35" s="677">
        <v>6302977</v>
      </c>
      <c r="AA35" s="684" t="s">
        <v>38</v>
      </c>
      <c r="AB35" s="679">
        <v>236</v>
      </c>
      <c r="AC35" s="679">
        <v>2460</v>
      </c>
      <c r="AD35" s="679">
        <v>5375315</v>
      </c>
      <c r="AE35" s="679">
        <v>74167</v>
      </c>
      <c r="AF35" s="679">
        <v>1</v>
      </c>
      <c r="AG35" s="679">
        <v>425</v>
      </c>
      <c r="AH35" s="683" t="s">
        <v>37</v>
      </c>
      <c r="AI35" s="679">
        <v>16135</v>
      </c>
      <c r="AJ35" s="679">
        <v>46</v>
      </c>
      <c r="AK35" s="679">
        <v>346</v>
      </c>
      <c r="AL35" s="679">
        <v>629244</v>
      </c>
      <c r="AM35" s="679">
        <v>13217</v>
      </c>
      <c r="AN35" s="679">
        <v>67</v>
      </c>
      <c r="AO35" s="679">
        <v>606</v>
      </c>
      <c r="AP35" s="679">
        <v>925339</v>
      </c>
      <c r="AQ35" s="679">
        <v>6680</v>
      </c>
      <c r="AR35" s="679">
        <v>33</v>
      </c>
      <c r="AS35" s="679">
        <v>326</v>
      </c>
      <c r="AT35" s="679">
        <v>1033025</v>
      </c>
      <c r="AU35" s="679">
        <v>3829</v>
      </c>
      <c r="AV35" s="679">
        <v>23</v>
      </c>
      <c r="AW35" s="679">
        <v>254</v>
      </c>
      <c r="AX35" s="679">
        <v>818315</v>
      </c>
      <c r="AY35" s="679">
        <v>20055</v>
      </c>
      <c r="AZ35" s="679">
        <v>66</v>
      </c>
      <c r="BA35" s="679">
        <v>503</v>
      </c>
      <c r="BB35" s="679">
        <v>928650</v>
      </c>
      <c r="BC35" s="679">
        <v>14251</v>
      </c>
    </row>
    <row r="36" spans="1:55" s="633" customFormat="1" ht="15" customHeight="1">
      <c r="A36" s="628"/>
      <c r="B36" s="687" t="s">
        <v>39</v>
      </c>
      <c r="C36" s="677">
        <v>1043</v>
      </c>
      <c r="D36" s="677">
        <v>9743</v>
      </c>
      <c r="E36" s="677">
        <v>69159869</v>
      </c>
      <c r="F36" s="677">
        <v>562</v>
      </c>
      <c r="G36" s="677">
        <v>6078</v>
      </c>
      <c r="H36" s="677">
        <v>62022310</v>
      </c>
      <c r="I36" s="677">
        <v>0</v>
      </c>
      <c r="J36" s="677">
        <v>0</v>
      </c>
      <c r="K36" s="683">
        <v>0</v>
      </c>
      <c r="L36" s="677">
        <v>21</v>
      </c>
      <c r="M36" s="677">
        <v>223</v>
      </c>
      <c r="N36" s="683" t="s">
        <v>15</v>
      </c>
      <c r="O36" s="677">
        <v>122</v>
      </c>
      <c r="P36" s="677">
        <v>2032</v>
      </c>
      <c r="Q36" s="677">
        <v>23546556</v>
      </c>
      <c r="R36" s="677">
        <v>102</v>
      </c>
      <c r="S36" s="677">
        <v>942</v>
      </c>
      <c r="T36" s="677">
        <v>9640822</v>
      </c>
      <c r="U36" s="677">
        <v>206</v>
      </c>
      <c r="V36" s="677">
        <v>1826</v>
      </c>
      <c r="W36" s="677">
        <v>16289172</v>
      </c>
      <c r="X36" s="677">
        <v>111</v>
      </c>
      <c r="Y36" s="677">
        <v>1055</v>
      </c>
      <c r="Z36" s="677">
        <v>8160722</v>
      </c>
      <c r="AA36" s="688" t="s">
        <v>39</v>
      </c>
      <c r="AB36" s="679">
        <v>481</v>
      </c>
      <c r="AC36" s="679">
        <v>3665</v>
      </c>
      <c r="AD36" s="679">
        <v>7137559</v>
      </c>
      <c r="AE36" s="679">
        <v>54488</v>
      </c>
      <c r="AF36" s="679">
        <v>3</v>
      </c>
      <c r="AG36" s="679">
        <v>225</v>
      </c>
      <c r="AH36" s="683">
        <v>463754</v>
      </c>
      <c r="AI36" s="679">
        <v>7977</v>
      </c>
      <c r="AJ36" s="679">
        <v>64</v>
      </c>
      <c r="AK36" s="679">
        <v>310</v>
      </c>
      <c r="AL36" s="679">
        <v>538655</v>
      </c>
      <c r="AM36" s="679">
        <v>8538</v>
      </c>
      <c r="AN36" s="679">
        <v>157</v>
      </c>
      <c r="AO36" s="679">
        <v>1173</v>
      </c>
      <c r="AP36" s="679">
        <v>2007517</v>
      </c>
      <c r="AQ36" s="679">
        <v>11698</v>
      </c>
      <c r="AR36" s="679">
        <v>49</v>
      </c>
      <c r="AS36" s="679">
        <v>321</v>
      </c>
      <c r="AT36" s="679">
        <v>1005743</v>
      </c>
      <c r="AU36" s="679">
        <v>1407</v>
      </c>
      <c r="AV36" s="679">
        <v>49</v>
      </c>
      <c r="AW36" s="679">
        <v>289</v>
      </c>
      <c r="AX36" s="679">
        <v>1161038</v>
      </c>
      <c r="AY36" s="679">
        <v>5740</v>
      </c>
      <c r="AZ36" s="679">
        <v>159</v>
      </c>
      <c r="BA36" s="679">
        <v>1347</v>
      </c>
      <c r="BB36" s="679">
        <v>1960852</v>
      </c>
      <c r="BC36" s="679">
        <v>19128</v>
      </c>
    </row>
    <row r="37" spans="1:55" s="633" customFormat="1" ht="15" customHeight="1">
      <c r="A37" s="628"/>
      <c r="B37" s="682" t="s">
        <v>40</v>
      </c>
      <c r="C37" s="677">
        <v>416</v>
      </c>
      <c r="D37" s="677">
        <v>4015</v>
      </c>
      <c r="E37" s="677">
        <v>20281636</v>
      </c>
      <c r="F37" s="677">
        <v>208</v>
      </c>
      <c r="G37" s="677">
        <v>2181</v>
      </c>
      <c r="H37" s="677">
        <v>16201276</v>
      </c>
      <c r="I37" s="677">
        <v>0</v>
      </c>
      <c r="J37" s="677">
        <v>0</v>
      </c>
      <c r="K37" s="683">
        <v>0</v>
      </c>
      <c r="L37" s="677">
        <v>11</v>
      </c>
      <c r="M37" s="677">
        <v>121</v>
      </c>
      <c r="N37" s="677">
        <v>309500</v>
      </c>
      <c r="O37" s="677">
        <v>28</v>
      </c>
      <c r="P37" s="677">
        <v>600</v>
      </c>
      <c r="Q37" s="677">
        <v>4778807</v>
      </c>
      <c r="R37" s="677">
        <v>41</v>
      </c>
      <c r="S37" s="677">
        <v>324</v>
      </c>
      <c r="T37" s="677">
        <v>1997876</v>
      </c>
      <c r="U37" s="677">
        <v>82</v>
      </c>
      <c r="V37" s="677">
        <v>837</v>
      </c>
      <c r="W37" s="677">
        <v>6984194</v>
      </c>
      <c r="X37" s="677">
        <v>46</v>
      </c>
      <c r="Y37" s="677">
        <v>299</v>
      </c>
      <c r="Z37" s="677">
        <v>2130899</v>
      </c>
      <c r="AA37" s="684" t="s">
        <v>40</v>
      </c>
      <c r="AB37" s="679">
        <v>208</v>
      </c>
      <c r="AC37" s="679">
        <v>1834</v>
      </c>
      <c r="AD37" s="679">
        <v>4080360</v>
      </c>
      <c r="AE37" s="679">
        <v>35385</v>
      </c>
      <c r="AF37" s="679">
        <v>1</v>
      </c>
      <c r="AG37" s="679">
        <v>210</v>
      </c>
      <c r="AH37" s="683" t="s">
        <v>15</v>
      </c>
      <c r="AI37" s="679">
        <v>7961</v>
      </c>
      <c r="AJ37" s="679">
        <v>15</v>
      </c>
      <c r="AK37" s="679">
        <v>86</v>
      </c>
      <c r="AL37" s="679">
        <v>146837</v>
      </c>
      <c r="AM37" s="679">
        <v>3131</v>
      </c>
      <c r="AN37" s="679">
        <v>66</v>
      </c>
      <c r="AO37" s="679">
        <v>579</v>
      </c>
      <c r="AP37" s="679">
        <v>1034490</v>
      </c>
      <c r="AQ37" s="679">
        <v>7630</v>
      </c>
      <c r="AR37" s="679">
        <v>39</v>
      </c>
      <c r="AS37" s="679">
        <v>216</v>
      </c>
      <c r="AT37" s="679">
        <v>577804</v>
      </c>
      <c r="AU37" s="679">
        <v>1308</v>
      </c>
      <c r="AV37" s="679">
        <v>14</v>
      </c>
      <c r="AW37" s="679">
        <v>127</v>
      </c>
      <c r="AX37" s="679">
        <v>891112</v>
      </c>
      <c r="AY37" s="679">
        <v>3688</v>
      </c>
      <c r="AZ37" s="679">
        <v>73</v>
      </c>
      <c r="BA37" s="679">
        <v>616</v>
      </c>
      <c r="BB37" s="679">
        <v>1046327</v>
      </c>
      <c r="BC37" s="679">
        <v>11667</v>
      </c>
    </row>
    <row r="38" spans="1:55" s="633" customFormat="1" ht="15" customHeight="1">
      <c r="A38" s="628"/>
      <c r="B38" s="682" t="s">
        <v>41</v>
      </c>
      <c r="C38" s="677">
        <v>627</v>
      </c>
      <c r="D38" s="677">
        <v>5728</v>
      </c>
      <c r="E38" s="677">
        <v>48878233</v>
      </c>
      <c r="F38" s="677">
        <v>354</v>
      </c>
      <c r="G38" s="677">
        <v>3897</v>
      </c>
      <c r="H38" s="677">
        <v>45821034</v>
      </c>
      <c r="I38" s="677">
        <v>0</v>
      </c>
      <c r="J38" s="677">
        <v>0</v>
      </c>
      <c r="K38" s="677">
        <v>0</v>
      </c>
      <c r="L38" s="677">
        <v>10</v>
      </c>
      <c r="M38" s="677">
        <v>102</v>
      </c>
      <c r="N38" s="677">
        <v>4075538</v>
      </c>
      <c r="O38" s="677">
        <v>94</v>
      </c>
      <c r="P38" s="677">
        <v>1432</v>
      </c>
      <c r="Q38" s="677">
        <v>18767749</v>
      </c>
      <c r="R38" s="677">
        <v>61</v>
      </c>
      <c r="S38" s="677">
        <v>618</v>
      </c>
      <c r="T38" s="677">
        <v>7642946</v>
      </c>
      <c r="U38" s="677">
        <v>124</v>
      </c>
      <c r="V38" s="677">
        <v>989</v>
      </c>
      <c r="W38" s="677">
        <v>9304978</v>
      </c>
      <c r="X38" s="677">
        <v>65</v>
      </c>
      <c r="Y38" s="677">
        <v>756</v>
      </c>
      <c r="Z38" s="677">
        <v>6029823</v>
      </c>
      <c r="AA38" s="684" t="s">
        <v>41</v>
      </c>
      <c r="AB38" s="679">
        <v>273</v>
      </c>
      <c r="AC38" s="679">
        <v>1831</v>
      </c>
      <c r="AD38" s="679">
        <v>3057199</v>
      </c>
      <c r="AE38" s="679">
        <v>19103</v>
      </c>
      <c r="AF38" s="679">
        <v>2</v>
      </c>
      <c r="AG38" s="679">
        <v>15</v>
      </c>
      <c r="AH38" s="683" t="s">
        <v>15</v>
      </c>
      <c r="AI38" s="679">
        <v>16</v>
      </c>
      <c r="AJ38" s="679">
        <v>49</v>
      </c>
      <c r="AK38" s="679">
        <v>224</v>
      </c>
      <c r="AL38" s="679">
        <v>391818</v>
      </c>
      <c r="AM38" s="679">
        <v>5407</v>
      </c>
      <c r="AN38" s="679">
        <v>91</v>
      </c>
      <c r="AO38" s="679">
        <v>594</v>
      </c>
      <c r="AP38" s="679">
        <v>973027</v>
      </c>
      <c r="AQ38" s="679">
        <v>4068</v>
      </c>
      <c r="AR38" s="679">
        <v>10</v>
      </c>
      <c r="AS38" s="679">
        <v>105</v>
      </c>
      <c r="AT38" s="679">
        <v>427939</v>
      </c>
      <c r="AU38" s="679">
        <v>99</v>
      </c>
      <c r="AV38" s="679">
        <v>35</v>
      </c>
      <c r="AW38" s="679">
        <v>162</v>
      </c>
      <c r="AX38" s="679">
        <v>269926</v>
      </c>
      <c r="AY38" s="679">
        <v>2052</v>
      </c>
      <c r="AZ38" s="679">
        <v>86</v>
      </c>
      <c r="BA38" s="679">
        <v>731</v>
      </c>
      <c r="BB38" s="679">
        <v>914525</v>
      </c>
      <c r="BC38" s="679">
        <v>7461</v>
      </c>
    </row>
    <row r="39" spans="1:55" s="633" customFormat="1" ht="15" customHeight="1">
      <c r="A39" s="628"/>
      <c r="B39" s="690" t="s">
        <v>42</v>
      </c>
      <c r="C39" s="677">
        <v>485</v>
      </c>
      <c r="D39" s="677">
        <v>4267</v>
      </c>
      <c r="E39" s="677">
        <v>12190663</v>
      </c>
      <c r="F39" s="677">
        <v>137</v>
      </c>
      <c r="G39" s="677">
        <v>1614</v>
      </c>
      <c r="H39" s="677">
        <v>7140935</v>
      </c>
      <c r="I39" s="677">
        <v>0</v>
      </c>
      <c r="J39" s="677">
        <v>0</v>
      </c>
      <c r="K39" s="683">
        <v>0</v>
      </c>
      <c r="L39" s="677">
        <v>4</v>
      </c>
      <c r="M39" s="677">
        <v>29</v>
      </c>
      <c r="N39" s="677">
        <v>134976</v>
      </c>
      <c r="O39" s="677">
        <v>20</v>
      </c>
      <c r="P39" s="677">
        <v>155</v>
      </c>
      <c r="Q39" s="677">
        <v>1084619</v>
      </c>
      <c r="R39" s="677">
        <v>43</v>
      </c>
      <c r="S39" s="677">
        <v>296</v>
      </c>
      <c r="T39" s="677">
        <v>3011248</v>
      </c>
      <c r="U39" s="677">
        <v>41</v>
      </c>
      <c r="V39" s="677">
        <v>895</v>
      </c>
      <c r="W39" s="677">
        <v>2102003</v>
      </c>
      <c r="X39" s="677">
        <v>29</v>
      </c>
      <c r="Y39" s="677">
        <v>239</v>
      </c>
      <c r="Z39" s="677">
        <v>808089</v>
      </c>
      <c r="AA39" s="690" t="s">
        <v>42</v>
      </c>
      <c r="AB39" s="679">
        <v>348</v>
      </c>
      <c r="AC39" s="679">
        <v>2653</v>
      </c>
      <c r="AD39" s="679">
        <v>5049728</v>
      </c>
      <c r="AE39" s="679">
        <v>76563</v>
      </c>
      <c r="AF39" s="679">
        <v>2</v>
      </c>
      <c r="AG39" s="679">
        <v>298</v>
      </c>
      <c r="AH39" s="679">
        <v>675357</v>
      </c>
      <c r="AI39" s="679">
        <v>18497</v>
      </c>
      <c r="AJ39" s="679">
        <v>40</v>
      </c>
      <c r="AK39" s="679">
        <v>175</v>
      </c>
      <c r="AL39" s="679">
        <v>262869</v>
      </c>
      <c r="AM39" s="679">
        <v>7478</v>
      </c>
      <c r="AN39" s="679">
        <v>115</v>
      </c>
      <c r="AO39" s="679">
        <v>864</v>
      </c>
      <c r="AP39" s="679">
        <v>1078760</v>
      </c>
      <c r="AQ39" s="679">
        <v>11286</v>
      </c>
      <c r="AR39" s="679">
        <v>37</v>
      </c>
      <c r="AS39" s="679">
        <v>200</v>
      </c>
      <c r="AT39" s="679">
        <v>615189</v>
      </c>
      <c r="AU39" s="679">
        <v>2718</v>
      </c>
      <c r="AV39" s="679">
        <v>33</v>
      </c>
      <c r="AW39" s="679">
        <v>147</v>
      </c>
      <c r="AX39" s="679">
        <v>308305</v>
      </c>
      <c r="AY39" s="679">
        <v>8174</v>
      </c>
      <c r="AZ39" s="679">
        <v>121</v>
      </c>
      <c r="BA39" s="679">
        <v>969</v>
      </c>
      <c r="BB39" s="679">
        <v>2109248</v>
      </c>
      <c r="BC39" s="679">
        <v>28410</v>
      </c>
    </row>
    <row r="40" spans="1:55" s="633" customFormat="1" ht="15" customHeight="1">
      <c r="A40" s="628"/>
      <c r="B40" s="682" t="s">
        <v>43</v>
      </c>
      <c r="C40" s="677">
        <v>244</v>
      </c>
      <c r="D40" s="677">
        <v>2659</v>
      </c>
      <c r="E40" s="677">
        <v>7563307</v>
      </c>
      <c r="F40" s="677">
        <v>77</v>
      </c>
      <c r="G40" s="677">
        <v>1062</v>
      </c>
      <c r="H40" s="677">
        <v>4281547</v>
      </c>
      <c r="I40" s="677">
        <v>0</v>
      </c>
      <c r="J40" s="677">
        <v>0</v>
      </c>
      <c r="K40" s="677">
        <v>0</v>
      </c>
      <c r="L40" s="677">
        <v>3</v>
      </c>
      <c r="M40" s="677">
        <v>27</v>
      </c>
      <c r="N40" s="683" t="s">
        <v>1237</v>
      </c>
      <c r="O40" s="677">
        <v>9</v>
      </c>
      <c r="P40" s="677">
        <v>94</v>
      </c>
      <c r="Q40" s="677">
        <v>547485</v>
      </c>
      <c r="R40" s="677">
        <v>23</v>
      </c>
      <c r="S40" s="677">
        <v>194</v>
      </c>
      <c r="T40" s="677">
        <v>2529530</v>
      </c>
      <c r="U40" s="677">
        <v>22</v>
      </c>
      <c r="V40" s="677">
        <v>581</v>
      </c>
      <c r="W40" s="677">
        <v>576806</v>
      </c>
      <c r="X40" s="677">
        <v>20</v>
      </c>
      <c r="Y40" s="677">
        <v>166</v>
      </c>
      <c r="Z40" s="677">
        <v>494126</v>
      </c>
      <c r="AA40" s="684" t="s">
        <v>43</v>
      </c>
      <c r="AB40" s="679">
        <v>167</v>
      </c>
      <c r="AC40" s="679">
        <v>1597</v>
      </c>
      <c r="AD40" s="679">
        <v>3281760</v>
      </c>
      <c r="AE40" s="679">
        <v>60257</v>
      </c>
      <c r="AF40" s="679">
        <v>1</v>
      </c>
      <c r="AG40" s="679">
        <v>286</v>
      </c>
      <c r="AH40" s="683" t="s">
        <v>1237</v>
      </c>
      <c r="AI40" s="679">
        <v>18000</v>
      </c>
      <c r="AJ40" s="679">
        <v>22</v>
      </c>
      <c r="AK40" s="679">
        <v>107</v>
      </c>
      <c r="AL40" s="679">
        <v>186619</v>
      </c>
      <c r="AM40" s="679">
        <v>5047</v>
      </c>
      <c r="AN40" s="679">
        <v>52</v>
      </c>
      <c r="AO40" s="679">
        <v>388</v>
      </c>
      <c r="AP40" s="679">
        <v>430039</v>
      </c>
      <c r="AQ40" s="679">
        <v>5182</v>
      </c>
      <c r="AR40" s="679">
        <v>19</v>
      </c>
      <c r="AS40" s="679">
        <v>95</v>
      </c>
      <c r="AT40" s="679">
        <v>278619</v>
      </c>
      <c r="AU40" s="679">
        <v>1685</v>
      </c>
      <c r="AV40" s="679">
        <v>13</v>
      </c>
      <c r="AW40" s="679">
        <v>90</v>
      </c>
      <c r="AX40" s="679">
        <v>240873</v>
      </c>
      <c r="AY40" s="679">
        <v>6086</v>
      </c>
      <c r="AZ40" s="679">
        <v>60</v>
      </c>
      <c r="BA40" s="679">
        <v>631</v>
      </c>
      <c r="BB40" s="679">
        <v>1505116</v>
      </c>
      <c r="BC40" s="679">
        <v>24257</v>
      </c>
    </row>
    <row r="41" spans="1:55" s="633" customFormat="1" ht="15" customHeight="1">
      <c r="A41" s="628"/>
      <c r="B41" s="682" t="s">
        <v>44</v>
      </c>
      <c r="C41" s="677">
        <v>79</v>
      </c>
      <c r="D41" s="677">
        <v>436</v>
      </c>
      <c r="E41" s="677">
        <v>930287</v>
      </c>
      <c r="F41" s="677">
        <v>19</v>
      </c>
      <c r="G41" s="677">
        <v>145</v>
      </c>
      <c r="H41" s="677">
        <v>464365</v>
      </c>
      <c r="I41" s="677">
        <v>0</v>
      </c>
      <c r="J41" s="677">
        <v>0</v>
      </c>
      <c r="K41" s="677">
        <v>0</v>
      </c>
      <c r="L41" s="677">
        <v>0</v>
      </c>
      <c r="M41" s="677">
        <v>0</v>
      </c>
      <c r="N41" s="677">
        <v>0</v>
      </c>
      <c r="O41" s="677">
        <v>3</v>
      </c>
      <c r="P41" s="677">
        <v>21</v>
      </c>
      <c r="Q41" s="677">
        <v>106100</v>
      </c>
      <c r="R41" s="677">
        <v>9</v>
      </c>
      <c r="S41" s="677">
        <v>36</v>
      </c>
      <c r="T41" s="677">
        <v>68915</v>
      </c>
      <c r="U41" s="677">
        <v>5</v>
      </c>
      <c r="V41" s="677">
        <v>81</v>
      </c>
      <c r="W41" s="677">
        <v>277750</v>
      </c>
      <c r="X41" s="677">
        <v>2</v>
      </c>
      <c r="Y41" s="677">
        <v>7</v>
      </c>
      <c r="Z41" s="677">
        <v>11600</v>
      </c>
      <c r="AA41" s="684" t="s">
        <v>44</v>
      </c>
      <c r="AB41" s="679">
        <v>60</v>
      </c>
      <c r="AC41" s="679">
        <v>291</v>
      </c>
      <c r="AD41" s="679">
        <v>465922</v>
      </c>
      <c r="AE41" s="679">
        <v>3271</v>
      </c>
      <c r="AF41" s="679">
        <v>0</v>
      </c>
      <c r="AG41" s="679">
        <v>0</v>
      </c>
      <c r="AH41" s="679">
        <v>0</v>
      </c>
      <c r="AI41" s="679">
        <v>0</v>
      </c>
      <c r="AJ41" s="679">
        <v>3</v>
      </c>
      <c r="AK41" s="679">
        <v>6</v>
      </c>
      <c r="AL41" s="679">
        <v>4804</v>
      </c>
      <c r="AM41" s="679">
        <v>233</v>
      </c>
      <c r="AN41" s="679">
        <v>29</v>
      </c>
      <c r="AO41" s="679">
        <v>138</v>
      </c>
      <c r="AP41" s="679">
        <v>124317</v>
      </c>
      <c r="AQ41" s="679">
        <v>1351</v>
      </c>
      <c r="AR41" s="679">
        <v>5</v>
      </c>
      <c r="AS41" s="679">
        <v>21</v>
      </c>
      <c r="AT41" s="679">
        <v>41932</v>
      </c>
      <c r="AU41" s="679">
        <v>393</v>
      </c>
      <c r="AV41" s="679">
        <v>3</v>
      </c>
      <c r="AW41" s="679">
        <v>12</v>
      </c>
      <c r="AX41" s="679">
        <v>11073</v>
      </c>
      <c r="AY41" s="679">
        <v>688</v>
      </c>
      <c r="AZ41" s="679">
        <v>20</v>
      </c>
      <c r="BA41" s="679">
        <v>114</v>
      </c>
      <c r="BB41" s="679">
        <v>283796</v>
      </c>
      <c r="BC41" s="679">
        <v>606</v>
      </c>
    </row>
    <row r="42" spans="1:55" s="633" customFormat="1" ht="15" customHeight="1">
      <c r="A42" s="628"/>
      <c r="B42" s="682" t="s">
        <v>45</v>
      </c>
      <c r="C42" s="677">
        <v>162</v>
      </c>
      <c r="D42" s="677">
        <v>1172</v>
      </c>
      <c r="E42" s="677">
        <v>3697069</v>
      </c>
      <c r="F42" s="677">
        <v>41</v>
      </c>
      <c r="G42" s="677">
        <v>407</v>
      </c>
      <c r="H42" s="677">
        <v>2395023</v>
      </c>
      <c r="I42" s="677">
        <v>0</v>
      </c>
      <c r="J42" s="677">
        <v>0</v>
      </c>
      <c r="K42" s="683">
        <v>0</v>
      </c>
      <c r="L42" s="677">
        <v>1</v>
      </c>
      <c r="M42" s="677">
        <v>2</v>
      </c>
      <c r="N42" s="683" t="s">
        <v>1237</v>
      </c>
      <c r="O42" s="677">
        <v>8</v>
      </c>
      <c r="P42" s="677">
        <v>40</v>
      </c>
      <c r="Q42" s="677">
        <v>431034</v>
      </c>
      <c r="R42" s="677">
        <v>11</v>
      </c>
      <c r="S42" s="677">
        <v>66</v>
      </c>
      <c r="T42" s="677">
        <v>412803</v>
      </c>
      <c r="U42" s="677">
        <v>14</v>
      </c>
      <c r="V42" s="677">
        <v>233</v>
      </c>
      <c r="W42" s="677">
        <v>1247447</v>
      </c>
      <c r="X42" s="677">
        <v>7</v>
      </c>
      <c r="Y42" s="677">
        <v>66</v>
      </c>
      <c r="Z42" s="677">
        <v>302363</v>
      </c>
      <c r="AA42" s="684" t="s">
        <v>45</v>
      </c>
      <c r="AB42" s="679">
        <v>121</v>
      </c>
      <c r="AC42" s="679">
        <v>765</v>
      </c>
      <c r="AD42" s="679">
        <v>1302046</v>
      </c>
      <c r="AE42" s="679">
        <v>13035</v>
      </c>
      <c r="AF42" s="679">
        <v>1</v>
      </c>
      <c r="AG42" s="679">
        <v>12</v>
      </c>
      <c r="AH42" s="683" t="s">
        <v>1237</v>
      </c>
      <c r="AI42" s="679">
        <v>497</v>
      </c>
      <c r="AJ42" s="679">
        <v>15</v>
      </c>
      <c r="AK42" s="679">
        <v>62</v>
      </c>
      <c r="AL42" s="679">
        <v>71446</v>
      </c>
      <c r="AM42" s="679">
        <v>2198</v>
      </c>
      <c r="AN42" s="679">
        <v>34</v>
      </c>
      <c r="AO42" s="679">
        <v>338</v>
      </c>
      <c r="AP42" s="679">
        <v>524404</v>
      </c>
      <c r="AQ42" s="679">
        <v>4753</v>
      </c>
      <c r="AR42" s="679">
        <v>13</v>
      </c>
      <c r="AS42" s="679">
        <v>84</v>
      </c>
      <c r="AT42" s="679">
        <v>294638</v>
      </c>
      <c r="AU42" s="679">
        <v>640</v>
      </c>
      <c r="AV42" s="679">
        <v>17</v>
      </c>
      <c r="AW42" s="679">
        <v>45</v>
      </c>
      <c r="AX42" s="679">
        <v>56359</v>
      </c>
      <c r="AY42" s="679">
        <v>1400</v>
      </c>
      <c r="AZ42" s="679">
        <v>41</v>
      </c>
      <c r="BA42" s="679">
        <v>224</v>
      </c>
      <c r="BB42" s="679">
        <v>320336</v>
      </c>
      <c r="BC42" s="679">
        <v>3547</v>
      </c>
    </row>
    <row r="43" spans="1:55" s="633" customFormat="1" ht="15" customHeight="1">
      <c r="A43" s="628"/>
      <c r="B43" s="687" t="s">
        <v>46</v>
      </c>
      <c r="C43" s="677">
        <v>445</v>
      </c>
      <c r="D43" s="677">
        <v>3189</v>
      </c>
      <c r="E43" s="677">
        <v>10850286</v>
      </c>
      <c r="F43" s="677">
        <v>123</v>
      </c>
      <c r="G43" s="677">
        <v>1377</v>
      </c>
      <c r="H43" s="677">
        <v>7331108</v>
      </c>
      <c r="I43" s="677">
        <v>0</v>
      </c>
      <c r="J43" s="677">
        <v>0</v>
      </c>
      <c r="K43" s="677">
        <v>0</v>
      </c>
      <c r="L43" s="677">
        <v>4</v>
      </c>
      <c r="M43" s="677">
        <v>14</v>
      </c>
      <c r="N43" s="677">
        <v>24919</v>
      </c>
      <c r="O43" s="677">
        <v>21</v>
      </c>
      <c r="P43" s="677">
        <v>135</v>
      </c>
      <c r="Q43" s="677">
        <v>678025</v>
      </c>
      <c r="R43" s="677">
        <v>36</v>
      </c>
      <c r="S43" s="677">
        <v>267</v>
      </c>
      <c r="T43" s="677">
        <v>2384714</v>
      </c>
      <c r="U43" s="677">
        <v>32</v>
      </c>
      <c r="V43" s="677">
        <v>544</v>
      </c>
      <c r="W43" s="677">
        <v>1882900</v>
      </c>
      <c r="X43" s="677">
        <v>30</v>
      </c>
      <c r="Y43" s="677">
        <v>417</v>
      </c>
      <c r="Z43" s="677">
        <v>2360550</v>
      </c>
      <c r="AA43" s="688" t="s">
        <v>46</v>
      </c>
      <c r="AB43" s="679">
        <v>322</v>
      </c>
      <c r="AC43" s="679">
        <v>1812</v>
      </c>
      <c r="AD43" s="679">
        <v>3519178</v>
      </c>
      <c r="AE43" s="679">
        <v>21631</v>
      </c>
      <c r="AF43" s="679">
        <v>0</v>
      </c>
      <c r="AG43" s="679">
        <v>0</v>
      </c>
      <c r="AH43" s="689">
        <v>0</v>
      </c>
      <c r="AI43" s="679">
        <v>0</v>
      </c>
      <c r="AJ43" s="679">
        <v>31</v>
      </c>
      <c r="AK43" s="679">
        <v>112</v>
      </c>
      <c r="AL43" s="679">
        <v>119939</v>
      </c>
      <c r="AM43" s="679">
        <v>2225</v>
      </c>
      <c r="AN43" s="679">
        <v>114</v>
      </c>
      <c r="AO43" s="679">
        <v>609</v>
      </c>
      <c r="AP43" s="679">
        <v>684119</v>
      </c>
      <c r="AQ43" s="679">
        <v>6547</v>
      </c>
      <c r="AR43" s="679">
        <v>29</v>
      </c>
      <c r="AS43" s="679">
        <v>279</v>
      </c>
      <c r="AT43" s="679">
        <v>1730825</v>
      </c>
      <c r="AU43" s="679">
        <v>582</v>
      </c>
      <c r="AV43" s="679">
        <v>40</v>
      </c>
      <c r="AW43" s="679">
        <v>150</v>
      </c>
      <c r="AX43" s="679">
        <v>299836</v>
      </c>
      <c r="AY43" s="679">
        <v>4076</v>
      </c>
      <c r="AZ43" s="679">
        <v>108</v>
      </c>
      <c r="BA43" s="679">
        <v>662</v>
      </c>
      <c r="BB43" s="679">
        <v>684459</v>
      </c>
      <c r="BC43" s="679">
        <v>8201</v>
      </c>
    </row>
    <row r="44" spans="1:55" s="633" customFormat="1" ht="15" customHeight="1">
      <c r="A44" s="628"/>
      <c r="B44" s="682" t="s">
        <v>47</v>
      </c>
      <c r="C44" s="677">
        <v>274</v>
      </c>
      <c r="D44" s="677">
        <v>2455</v>
      </c>
      <c r="E44" s="677">
        <v>10143192</v>
      </c>
      <c r="F44" s="677">
        <v>100</v>
      </c>
      <c r="G44" s="677">
        <v>1258</v>
      </c>
      <c r="H44" s="677">
        <v>7040370</v>
      </c>
      <c r="I44" s="677">
        <v>0</v>
      </c>
      <c r="J44" s="677">
        <v>0</v>
      </c>
      <c r="K44" s="677">
        <v>0</v>
      </c>
      <c r="L44" s="677">
        <v>2</v>
      </c>
      <c r="M44" s="677">
        <v>4</v>
      </c>
      <c r="N44" s="677">
        <v>11093</v>
      </c>
      <c r="O44" s="677">
        <v>13</v>
      </c>
      <c r="P44" s="677">
        <v>94</v>
      </c>
      <c r="Q44" s="677">
        <v>612440</v>
      </c>
      <c r="R44" s="677">
        <v>32</v>
      </c>
      <c r="S44" s="677">
        <v>250</v>
      </c>
      <c r="T44" s="677">
        <v>2361134</v>
      </c>
      <c r="U44" s="677">
        <v>30</v>
      </c>
      <c r="V44" s="677">
        <v>538</v>
      </c>
      <c r="W44" s="677">
        <v>1872686</v>
      </c>
      <c r="X44" s="677">
        <v>23</v>
      </c>
      <c r="Y44" s="677">
        <v>372</v>
      </c>
      <c r="Z44" s="677">
        <v>2183017</v>
      </c>
      <c r="AA44" s="684" t="s">
        <v>47</v>
      </c>
      <c r="AB44" s="679">
        <v>174</v>
      </c>
      <c r="AC44" s="679">
        <v>1197</v>
      </c>
      <c r="AD44" s="679">
        <v>3102822</v>
      </c>
      <c r="AE44" s="679">
        <v>14640</v>
      </c>
      <c r="AF44" s="679">
        <v>0</v>
      </c>
      <c r="AG44" s="679">
        <v>0</v>
      </c>
      <c r="AH44" s="689">
        <v>0</v>
      </c>
      <c r="AI44" s="679">
        <v>0</v>
      </c>
      <c r="AJ44" s="679">
        <v>14</v>
      </c>
      <c r="AK44" s="679">
        <v>74</v>
      </c>
      <c r="AL44" s="679">
        <v>97856</v>
      </c>
      <c r="AM44" s="679">
        <v>1412</v>
      </c>
      <c r="AN44" s="679">
        <v>58</v>
      </c>
      <c r="AO44" s="679">
        <v>397</v>
      </c>
      <c r="AP44" s="679">
        <v>518509</v>
      </c>
      <c r="AQ44" s="679">
        <v>4298</v>
      </c>
      <c r="AR44" s="679">
        <v>25</v>
      </c>
      <c r="AS44" s="679">
        <v>264</v>
      </c>
      <c r="AT44" s="679">
        <v>1711323</v>
      </c>
      <c r="AU44" s="679">
        <v>349</v>
      </c>
      <c r="AV44" s="679">
        <v>22</v>
      </c>
      <c r="AW44" s="679">
        <v>87</v>
      </c>
      <c r="AX44" s="679">
        <v>225207</v>
      </c>
      <c r="AY44" s="679">
        <v>2413</v>
      </c>
      <c r="AZ44" s="679">
        <v>55</v>
      </c>
      <c r="BA44" s="679">
        <v>375</v>
      </c>
      <c r="BB44" s="679">
        <v>549927</v>
      </c>
      <c r="BC44" s="679">
        <v>6168</v>
      </c>
    </row>
    <row r="45" spans="1:55" s="633" customFormat="1" ht="15" customHeight="1">
      <c r="A45" s="628"/>
      <c r="B45" s="682" t="s">
        <v>48</v>
      </c>
      <c r="C45" s="677">
        <v>171</v>
      </c>
      <c r="D45" s="677">
        <v>734</v>
      </c>
      <c r="E45" s="677">
        <v>707094</v>
      </c>
      <c r="F45" s="677">
        <v>23</v>
      </c>
      <c r="G45" s="677">
        <v>119</v>
      </c>
      <c r="H45" s="677">
        <v>290738</v>
      </c>
      <c r="I45" s="677">
        <v>0</v>
      </c>
      <c r="J45" s="677">
        <v>0</v>
      </c>
      <c r="K45" s="677">
        <v>0</v>
      </c>
      <c r="L45" s="677">
        <v>2</v>
      </c>
      <c r="M45" s="677">
        <v>10</v>
      </c>
      <c r="N45" s="677">
        <v>13826</v>
      </c>
      <c r="O45" s="677">
        <v>8</v>
      </c>
      <c r="P45" s="677">
        <v>41</v>
      </c>
      <c r="Q45" s="677">
        <v>65585</v>
      </c>
      <c r="R45" s="677">
        <v>4</v>
      </c>
      <c r="S45" s="677">
        <v>17</v>
      </c>
      <c r="T45" s="677">
        <v>23580</v>
      </c>
      <c r="U45" s="677">
        <v>2</v>
      </c>
      <c r="V45" s="677">
        <v>6</v>
      </c>
      <c r="W45" s="677">
        <v>10214</v>
      </c>
      <c r="X45" s="677">
        <v>7</v>
      </c>
      <c r="Y45" s="677">
        <v>45</v>
      </c>
      <c r="Z45" s="677">
        <v>177533</v>
      </c>
      <c r="AA45" s="684" t="s">
        <v>48</v>
      </c>
      <c r="AB45" s="679">
        <v>148</v>
      </c>
      <c r="AC45" s="679">
        <v>615</v>
      </c>
      <c r="AD45" s="679">
        <v>416356</v>
      </c>
      <c r="AE45" s="679">
        <v>6991</v>
      </c>
      <c r="AF45" s="679">
        <v>0</v>
      </c>
      <c r="AG45" s="679">
        <v>0</v>
      </c>
      <c r="AH45" s="679">
        <v>0</v>
      </c>
      <c r="AI45" s="679">
        <v>0</v>
      </c>
      <c r="AJ45" s="679">
        <v>17</v>
      </c>
      <c r="AK45" s="679">
        <v>38</v>
      </c>
      <c r="AL45" s="679">
        <v>22083</v>
      </c>
      <c r="AM45" s="679">
        <v>813</v>
      </c>
      <c r="AN45" s="679">
        <v>56</v>
      </c>
      <c r="AO45" s="679">
        <v>212</v>
      </c>
      <c r="AP45" s="679">
        <v>165610</v>
      </c>
      <c r="AQ45" s="679">
        <v>2249</v>
      </c>
      <c r="AR45" s="679">
        <v>4</v>
      </c>
      <c r="AS45" s="679">
        <v>15</v>
      </c>
      <c r="AT45" s="679">
        <v>19502</v>
      </c>
      <c r="AU45" s="679">
        <v>233</v>
      </c>
      <c r="AV45" s="679">
        <v>18</v>
      </c>
      <c r="AW45" s="679">
        <v>63</v>
      </c>
      <c r="AX45" s="679">
        <v>74629</v>
      </c>
      <c r="AY45" s="679">
        <v>1663</v>
      </c>
      <c r="AZ45" s="679">
        <v>53</v>
      </c>
      <c r="BA45" s="679">
        <v>287</v>
      </c>
      <c r="BB45" s="679">
        <v>134532</v>
      </c>
      <c r="BC45" s="679">
        <v>2033</v>
      </c>
    </row>
    <row r="46" spans="1:55" s="633" customFormat="1" ht="15" customHeight="1">
      <c r="A46" s="628"/>
      <c r="B46" s="687" t="s">
        <v>49</v>
      </c>
      <c r="C46" s="677">
        <v>78</v>
      </c>
      <c r="D46" s="677">
        <v>372</v>
      </c>
      <c r="E46" s="677">
        <v>462832</v>
      </c>
      <c r="F46" s="677">
        <v>7</v>
      </c>
      <c r="G46" s="677">
        <v>23</v>
      </c>
      <c r="H46" s="677">
        <v>56226</v>
      </c>
      <c r="I46" s="677">
        <v>0</v>
      </c>
      <c r="J46" s="677">
        <v>0</v>
      </c>
      <c r="K46" s="677">
        <v>0</v>
      </c>
      <c r="L46" s="677">
        <v>0</v>
      </c>
      <c r="M46" s="677">
        <v>0</v>
      </c>
      <c r="N46" s="677">
        <v>0</v>
      </c>
      <c r="O46" s="677">
        <v>0</v>
      </c>
      <c r="P46" s="677">
        <v>0</v>
      </c>
      <c r="Q46" s="683">
        <v>0</v>
      </c>
      <c r="R46" s="677">
        <v>3</v>
      </c>
      <c r="S46" s="677">
        <v>11</v>
      </c>
      <c r="T46" s="677">
        <v>16656</v>
      </c>
      <c r="U46" s="677">
        <v>2</v>
      </c>
      <c r="V46" s="677">
        <v>8</v>
      </c>
      <c r="W46" s="677">
        <v>34631</v>
      </c>
      <c r="X46" s="677">
        <v>2</v>
      </c>
      <c r="Y46" s="677">
        <v>4</v>
      </c>
      <c r="Z46" s="677">
        <v>4939</v>
      </c>
      <c r="AA46" s="688" t="s">
        <v>49</v>
      </c>
      <c r="AB46" s="679">
        <v>71</v>
      </c>
      <c r="AC46" s="679">
        <v>349</v>
      </c>
      <c r="AD46" s="679">
        <v>406606</v>
      </c>
      <c r="AE46" s="679">
        <v>2464</v>
      </c>
      <c r="AF46" s="679">
        <v>0</v>
      </c>
      <c r="AG46" s="679">
        <v>0</v>
      </c>
      <c r="AH46" s="679">
        <v>0</v>
      </c>
      <c r="AI46" s="679">
        <v>0</v>
      </c>
      <c r="AJ46" s="679">
        <v>3</v>
      </c>
      <c r="AK46" s="679">
        <v>8</v>
      </c>
      <c r="AL46" s="679">
        <v>11028</v>
      </c>
      <c r="AM46" s="679">
        <v>57</v>
      </c>
      <c r="AN46" s="679">
        <v>40</v>
      </c>
      <c r="AO46" s="679">
        <v>161</v>
      </c>
      <c r="AP46" s="679">
        <v>153704</v>
      </c>
      <c r="AQ46" s="679">
        <v>1551</v>
      </c>
      <c r="AR46" s="679">
        <v>3</v>
      </c>
      <c r="AS46" s="679">
        <v>15</v>
      </c>
      <c r="AT46" s="679">
        <v>22086</v>
      </c>
      <c r="AU46" s="679">
        <v>0</v>
      </c>
      <c r="AV46" s="679">
        <v>6</v>
      </c>
      <c r="AW46" s="679">
        <v>10</v>
      </c>
      <c r="AX46" s="679">
        <v>6754</v>
      </c>
      <c r="AY46" s="679">
        <v>67</v>
      </c>
      <c r="AZ46" s="679">
        <v>19</v>
      </c>
      <c r="BA46" s="679">
        <v>155</v>
      </c>
      <c r="BB46" s="679">
        <v>213034</v>
      </c>
      <c r="BC46" s="679">
        <v>789</v>
      </c>
    </row>
    <row r="47" spans="1:55" s="633" customFormat="1" ht="15" customHeight="1">
      <c r="A47" s="628"/>
      <c r="B47" s="682" t="s">
        <v>50</v>
      </c>
      <c r="C47" s="677">
        <v>36</v>
      </c>
      <c r="D47" s="677">
        <v>206</v>
      </c>
      <c r="E47" s="677">
        <v>225500</v>
      </c>
      <c r="F47" s="677">
        <v>4</v>
      </c>
      <c r="G47" s="677">
        <v>12</v>
      </c>
      <c r="H47" s="677">
        <v>44487</v>
      </c>
      <c r="I47" s="677">
        <v>0</v>
      </c>
      <c r="J47" s="677">
        <v>0</v>
      </c>
      <c r="K47" s="677">
        <v>0</v>
      </c>
      <c r="L47" s="677">
        <v>0</v>
      </c>
      <c r="M47" s="677">
        <v>0</v>
      </c>
      <c r="N47" s="677">
        <v>0</v>
      </c>
      <c r="O47" s="677">
        <v>0</v>
      </c>
      <c r="P47" s="677">
        <v>0</v>
      </c>
      <c r="Q47" s="683">
        <v>0</v>
      </c>
      <c r="R47" s="677">
        <v>1</v>
      </c>
      <c r="S47" s="677">
        <v>3</v>
      </c>
      <c r="T47" s="683" t="s">
        <v>15</v>
      </c>
      <c r="U47" s="677">
        <v>2</v>
      </c>
      <c r="V47" s="677">
        <v>8</v>
      </c>
      <c r="W47" s="677">
        <v>34631</v>
      </c>
      <c r="X47" s="677">
        <v>1</v>
      </c>
      <c r="Y47" s="677">
        <v>1</v>
      </c>
      <c r="Z47" s="683" t="s">
        <v>15</v>
      </c>
      <c r="AA47" s="684" t="s">
        <v>50</v>
      </c>
      <c r="AB47" s="679">
        <v>32</v>
      </c>
      <c r="AC47" s="679">
        <v>194</v>
      </c>
      <c r="AD47" s="679">
        <v>181013</v>
      </c>
      <c r="AE47" s="679">
        <v>1064</v>
      </c>
      <c r="AF47" s="679">
        <v>0</v>
      </c>
      <c r="AG47" s="679">
        <v>0</v>
      </c>
      <c r="AH47" s="679">
        <v>0</v>
      </c>
      <c r="AI47" s="679">
        <v>0</v>
      </c>
      <c r="AJ47" s="679">
        <v>1</v>
      </c>
      <c r="AK47" s="679">
        <v>5</v>
      </c>
      <c r="AL47" s="683" t="s">
        <v>15</v>
      </c>
      <c r="AM47" s="679">
        <v>12</v>
      </c>
      <c r="AN47" s="679">
        <v>16</v>
      </c>
      <c r="AO47" s="679">
        <v>108</v>
      </c>
      <c r="AP47" s="679">
        <v>110262</v>
      </c>
      <c r="AQ47" s="679">
        <v>817</v>
      </c>
      <c r="AR47" s="679">
        <v>1</v>
      </c>
      <c r="AS47" s="679">
        <v>5</v>
      </c>
      <c r="AT47" s="683" t="s">
        <v>15</v>
      </c>
      <c r="AU47" s="679">
        <v>0</v>
      </c>
      <c r="AV47" s="679">
        <v>5</v>
      </c>
      <c r="AW47" s="679">
        <v>9</v>
      </c>
      <c r="AX47" s="683" t="s">
        <v>15</v>
      </c>
      <c r="AY47" s="679">
        <v>57</v>
      </c>
      <c r="AZ47" s="679">
        <v>9</v>
      </c>
      <c r="BA47" s="679">
        <v>67</v>
      </c>
      <c r="BB47" s="679">
        <v>50661</v>
      </c>
      <c r="BC47" s="679">
        <v>178</v>
      </c>
    </row>
    <row r="48" spans="1:55" s="633" customFormat="1" ht="15" customHeight="1">
      <c r="A48" s="628"/>
      <c r="B48" s="682" t="s">
        <v>51</v>
      </c>
      <c r="C48" s="677">
        <v>42</v>
      </c>
      <c r="D48" s="677">
        <v>166</v>
      </c>
      <c r="E48" s="677">
        <v>237332</v>
      </c>
      <c r="F48" s="677">
        <v>3</v>
      </c>
      <c r="G48" s="677">
        <v>11</v>
      </c>
      <c r="H48" s="677">
        <v>11739</v>
      </c>
      <c r="I48" s="677">
        <v>0</v>
      </c>
      <c r="J48" s="677">
        <v>0</v>
      </c>
      <c r="K48" s="677">
        <v>0</v>
      </c>
      <c r="L48" s="677">
        <v>0</v>
      </c>
      <c r="M48" s="677">
        <v>0</v>
      </c>
      <c r="N48" s="677">
        <v>0</v>
      </c>
      <c r="O48" s="677">
        <v>0</v>
      </c>
      <c r="P48" s="677">
        <v>0</v>
      </c>
      <c r="Q48" s="677">
        <v>0</v>
      </c>
      <c r="R48" s="677">
        <v>2</v>
      </c>
      <c r="S48" s="677">
        <v>8</v>
      </c>
      <c r="T48" s="683" t="s">
        <v>15</v>
      </c>
      <c r="U48" s="677">
        <v>0</v>
      </c>
      <c r="V48" s="677">
        <v>0</v>
      </c>
      <c r="W48" s="677">
        <v>0</v>
      </c>
      <c r="X48" s="677">
        <v>1</v>
      </c>
      <c r="Y48" s="677">
        <v>3</v>
      </c>
      <c r="Z48" s="683" t="s">
        <v>15</v>
      </c>
      <c r="AA48" s="684" t="s">
        <v>51</v>
      </c>
      <c r="AB48" s="679">
        <v>39</v>
      </c>
      <c r="AC48" s="679">
        <v>155</v>
      </c>
      <c r="AD48" s="679">
        <v>225593</v>
      </c>
      <c r="AE48" s="679">
        <v>1400</v>
      </c>
      <c r="AF48" s="679">
        <v>0</v>
      </c>
      <c r="AG48" s="679">
        <v>0</v>
      </c>
      <c r="AH48" s="679">
        <v>0</v>
      </c>
      <c r="AI48" s="679">
        <v>0</v>
      </c>
      <c r="AJ48" s="679">
        <v>2</v>
      </c>
      <c r="AK48" s="679">
        <v>3</v>
      </c>
      <c r="AL48" s="683" t="s">
        <v>15</v>
      </c>
      <c r="AM48" s="679">
        <v>45</v>
      </c>
      <c r="AN48" s="679">
        <v>24</v>
      </c>
      <c r="AO48" s="679">
        <v>53</v>
      </c>
      <c r="AP48" s="679">
        <v>43442</v>
      </c>
      <c r="AQ48" s="679">
        <v>734</v>
      </c>
      <c r="AR48" s="679">
        <v>2</v>
      </c>
      <c r="AS48" s="679">
        <v>10</v>
      </c>
      <c r="AT48" s="683" t="s">
        <v>15</v>
      </c>
      <c r="AU48" s="679">
        <v>0</v>
      </c>
      <c r="AV48" s="679">
        <v>1</v>
      </c>
      <c r="AW48" s="679">
        <v>1</v>
      </c>
      <c r="AX48" s="683" t="s">
        <v>15</v>
      </c>
      <c r="AY48" s="679">
        <v>10</v>
      </c>
      <c r="AZ48" s="679">
        <v>10</v>
      </c>
      <c r="BA48" s="679">
        <v>88</v>
      </c>
      <c r="BB48" s="679">
        <v>162373</v>
      </c>
      <c r="BC48" s="679">
        <v>611</v>
      </c>
    </row>
    <row r="49" spans="1:55" s="633" customFormat="1" ht="15" customHeight="1">
      <c r="A49" s="691"/>
      <c r="B49" s="692"/>
      <c r="C49" s="693"/>
      <c r="D49" s="694"/>
      <c r="E49" s="694"/>
      <c r="F49" s="694"/>
      <c r="G49" s="694"/>
      <c r="H49" s="694"/>
      <c r="I49" s="694"/>
      <c r="J49" s="694"/>
      <c r="K49" s="694"/>
      <c r="L49" s="694"/>
      <c r="M49" s="694"/>
      <c r="N49" s="694"/>
      <c r="O49" s="694"/>
      <c r="P49" s="695"/>
      <c r="Q49" s="695"/>
      <c r="R49" s="695"/>
      <c r="S49" s="695"/>
      <c r="T49" s="695"/>
      <c r="U49" s="695"/>
      <c r="V49" s="695"/>
      <c r="W49" s="695"/>
      <c r="X49" s="695"/>
      <c r="Y49" s="695"/>
      <c r="Z49" s="695"/>
      <c r="AA49" s="696"/>
      <c r="AB49" s="697"/>
      <c r="AC49" s="697"/>
      <c r="AD49" s="697"/>
      <c r="AE49" s="697"/>
      <c r="AF49" s="697"/>
      <c r="AG49" s="697"/>
      <c r="AH49" s="697"/>
      <c r="AI49" s="697"/>
      <c r="AJ49" s="697"/>
      <c r="AK49" s="697"/>
      <c r="AL49" s="697"/>
      <c r="AM49" s="697"/>
      <c r="AN49" s="697"/>
      <c r="AO49" s="697"/>
      <c r="AP49" s="697"/>
      <c r="AQ49" s="697"/>
      <c r="AR49" s="697"/>
      <c r="AS49" s="697"/>
      <c r="AT49" s="697"/>
      <c r="AU49" s="697"/>
      <c r="AV49" s="697"/>
      <c r="AW49" s="697"/>
      <c r="AX49" s="697"/>
      <c r="AY49" s="697"/>
      <c r="AZ49" s="697"/>
      <c r="BA49" s="697"/>
      <c r="BB49" s="697"/>
      <c r="BC49" s="697"/>
    </row>
  </sheetData>
  <mergeCells count="45">
    <mergeCell ref="AW4:AW5"/>
    <mergeCell ref="AZ4:AZ5"/>
    <mergeCell ref="BA4:BA5"/>
    <mergeCell ref="AO4:AO5"/>
    <mergeCell ref="AR4:AR5"/>
    <mergeCell ref="AS4:AS5"/>
    <mergeCell ref="AV4:AV5"/>
    <mergeCell ref="AG4:AG5"/>
    <mergeCell ref="AJ4:AJ5"/>
    <mergeCell ref="AK4:AK5"/>
    <mergeCell ref="AN4:AN5"/>
    <mergeCell ref="Y4:Y5"/>
    <mergeCell ref="AB4:AB5"/>
    <mergeCell ref="AC4:AC5"/>
    <mergeCell ref="AF4:AF5"/>
    <mergeCell ref="S4:S5"/>
    <mergeCell ref="U4:U5"/>
    <mergeCell ref="V4:V5"/>
    <mergeCell ref="X4:X5"/>
    <mergeCell ref="M4:M5"/>
    <mergeCell ref="O4:O5"/>
    <mergeCell ref="P4:P5"/>
    <mergeCell ref="R4:R5"/>
    <mergeCell ref="AS3:AU3"/>
    <mergeCell ref="AW3:AY3"/>
    <mergeCell ref="BA3:BB3"/>
    <mergeCell ref="C4:C5"/>
    <mergeCell ref="D4:D5"/>
    <mergeCell ref="F4:F5"/>
    <mergeCell ref="G4:G5"/>
    <mergeCell ref="I4:I5"/>
    <mergeCell ref="J4:J5"/>
    <mergeCell ref="L4:L5"/>
    <mergeCell ref="AB3:AE3"/>
    <mergeCell ref="AG3:AH3"/>
    <mergeCell ref="AK3:AM3"/>
    <mergeCell ref="AO3:AP3"/>
    <mergeCell ref="P3:Q3"/>
    <mergeCell ref="S3:T3"/>
    <mergeCell ref="V3:W3"/>
    <mergeCell ref="Y3:Z3"/>
    <mergeCell ref="C3:E3"/>
    <mergeCell ref="F3:H3"/>
    <mergeCell ref="J3:K3"/>
    <mergeCell ref="M3:N3"/>
  </mergeCells>
  <printOptions/>
  <pageMargins left="0.75" right="0.75" top="1" bottom="1" header="0.512" footer="0.512"/>
  <pageSetup firstPageNumber="60" useFirstPageNumber="1" horizontalDpi="600" verticalDpi="600" orientation="portrait" paperSize="9" r:id="rId1"/>
  <headerFooter alignWithMargins="0">
    <oddFooter>&amp;C&amp;"Times New Roman,標準"&amp;10- &amp;P -</oddFooter>
  </headerFooter>
  <colBreaks count="1" manualBreakCount="1">
    <brk id="2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P593"/>
  <sheetViews>
    <sheetView workbookViewId="0" topLeftCell="A1">
      <selection activeCell="A2" sqref="A2"/>
    </sheetView>
  </sheetViews>
  <sheetFormatPr defaultColWidth="8.796875" defaultRowHeight="14.25" customHeight="1"/>
  <cols>
    <col min="1" max="1" width="0.8984375" style="0" customWidth="1"/>
    <col min="2" max="2" width="10.19921875" style="699" customWidth="1"/>
    <col min="3" max="3" width="6" style="631" customWidth="1"/>
    <col min="4" max="4" width="6.09765625" style="631" customWidth="1"/>
    <col min="5" max="5" width="6" style="631" customWidth="1"/>
    <col min="6" max="7" width="5.5" style="631" customWidth="1"/>
    <col min="8" max="8" width="6.09765625" style="631" customWidth="1"/>
    <col min="9" max="9" width="5.3984375" style="631" customWidth="1"/>
    <col min="10" max="10" width="5.59765625" style="631" customWidth="1"/>
    <col min="11" max="11" width="5.8984375" style="631" customWidth="1"/>
    <col min="12" max="12" width="6.59765625" style="631" customWidth="1"/>
    <col min="13" max="13" width="9.69921875" style="631" customWidth="1"/>
    <col min="14" max="14" width="7.3984375" style="703" customWidth="1"/>
    <col min="15" max="16384" width="9" style="631" customWidth="1"/>
  </cols>
  <sheetData>
    <row r="1" spans="3:14" ht="14.25" customHeight="1">
      <c r="C1" s="700" t="s">
        <v>52</v>
      </c>
      <c r="L1" s="119"/>
      <c r="M1" s="119"/>
      <c r="N1" s="701"/>
    </row>
    <row r="2" ht="14.25" customHeight="1">
      <c r="B2" s="702" t="s">
        <v>684</v>
      </c>
    </row>
    <row r="3" spans="2:14" ht="14.25" customHeight="1">
      <c r="B3" s="704"/>
      <c r="C3" s="705" t="s">
        <v>696</v>
      </c>
      <c r="D3" s="705"/>
      <c r="E3" s="705"/>
      <c r="F3" s="705"/>
      <c r="G3" s="705"/>
      <c r="H3" s="705"/>
      <c r="I3" s="705"/>
      <c r="J3" s="705"/>
      <c r="K3" s="705"/>
      <c r="L3" s="706" t="s">
        <v>619</v>
      </c>
      <c r="M3" s="707" t="s">
        <v>697</v>
      </c>
      <c r="N3" s="708" t="s">
        <v>698</v>
      </c>
    </row>
    <row r="4" spans="2:14" ht="14.25" customHeight="1">
      <c r="B4" s="709" t="s">
        <v>7</v>
      </c>
      <c r="C4" s="710" t="s">
        <v>71</v>
      </c>
      <c r="D4" s="711" t="s">
        <v>699</v>
      </c>
      <c r="E4" s="712" t="s">
        <v>700</v>
      </c>
      <c r="F4" s="713"/>
      <c r="G4" s="713"/>
      <c r="H4" s="713"/>
      <c r="I4" s="713"/>
      <c r="J4" s="713"/>
      <c r="K4" s="714"/>
      <c r="L4" s="715"/>
      <c r="M4" s="716"/>
      <c r="N4" s="717"/>
    </row>
    <row r="5" spans="2:14" ht="40.5" customHeight="1">
      <c r="B5" s="718" t="s">
        <v>701</v>
      </c>
      <c r="C5" s="710"/>
      <c r="D5" s="711"/>
      <c r="E5" s="719" t="s">
        <v>71</v>
      </c>
      <c r="F5" s="720" t="s">
        <v>702</v>
      </c>
      <c r="G5" s="721" t="s">
        <v>53</v>
      </c>
      <c r="H5" s="720" t="s">
        <v>703</v>
      </c>
      <c r="I5" s="720" t="s">
        <v>704</v>
      </c>
      <c r="J5" s="721" t="s">
        <v>54</v>
      </c>
      <c r="K5" s="722" t="s">
        <v>705</v>
      </c>
      <c r="L5" s="715"/>
      <c r="M5" s="723"/>
      <c r="N5" s="724"/>
    </row>
    <row r="6" spans="2:3" ht="14.25" customHeight="1">
      <c r="B6" s="725"/>
      <c r="C6" s="726"/>
    </row>
    <row r="7" spans="2:16" ht="14.25" customHeight="1">
      <c r="B7" s="727" t="s">
        <v>55</v>
      </c>
      <c r="C7" s="728">
        <v>7802</v>
      </c>
      <c r="D7" s="728">
        <v>2539</v>
      </c>
      <c r="E7" s="728">
        <v>5263</v>
      </c>
      <c r="F7" s="728">
        <v>23</v>
      </c>
      <c r="G7" s="728">
        <v>925</v>
      </c>
      <c r="H7" s="728">
        <v>1657</v>
      </c>
      <c r="I7" s="728">
        <v>382</v>
      </c>
      <c r="J7" s="728">
        <v>526</v>
      </c>
      <c r="K7" s="728">
        <v>1750</v>
      </c>
      <c r="L7" s="728">
        <v>59501</v>
      </c>
      <c r="M7" s="728">
        <v>293526615</v>
      </c>
      <c r="N7" s="729">
        <v>620053</v>
      </c>
      <c r="P7" s="730"/>
    </row>
    <row r="8" spans="2:16" ht="14.25" customHeight="1">
      <c r="B8" s="731"/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9"/>
      <c r="P8" s="730"/>
    </row>
    <row r="9" spans="2:16" ht="14.25" customHeight="1">
      <c r="B9" s="732" t="s">
        <v>706</v>
      </c>
      <c r="C9" s="728">
        <v>899</v>
      </c>
      <c r="D9" s="728">
        <v>128</v>
      </c>
      <c r="E9" s="728">
        <v>771</v>
      </c>
      <c r="F9" s="728">
        <v>3</v>
      </c>
      <c r="G9" s="728">
        <v>319</v>
      </c>
      <c r="H9" s="728">
        <v>189</v>
      </c>
      <c r="I9" s="728">
        <v>4</v>
      </c>
      <c r="J9" s="728">
        <v>56</v>
      </c>
      <c r="K9" s="728">
        <v>200</v>
      </c>
      <c r="L9" s="728">
        <v>5656</v>
      </c>
      <c r="M9" s="728">
        <v>25606103</v>
      </c>
      <c r="N9" s="729">
        <v>119469</v>
      </c>
      <c r="P9" s="730"/>
    </row>
    <row r="10" spans="2:16" ht="14.25" customHeight="1">
      <c r="B10" s="731" t="s">
        <v>707</v>
      </c>
      <c r="C10" s="728">
        <v>45</v>
      </c>
      <c r="D10" s="728">
        <v>3</v>
      </c>
      <c r="E10" s="728">
        <v>42</v>
      </c>
      <c r="F10" s="728">
        <v>0</v>
      </c>
      <c r="G10" s="728">
        <v>10</v>
      </c>
      <c r="H10" s="728">
        <v>5</v>
      </c>
      <c r="I10" s="728">
        <v>0</v>
      </c>
      <c r="J10" s="728">
        <v>7</v>
      </c>
      <c r="K10" s="728">
        <v>20</v>
      </c>
      <c r="L10" s="728">
        <v>237</v>
      </c>
      <c r="M10" s="728">
        <v>762290</v>
      </c>
      <c r="N10" s="729">
        <v>3365</v>
      </c>
      <c r="P10" s="730"/>
    </row>
    <row r="11" spans="2:14" ht="14.25" customHeight="1">
      <c r="B11" s="731" t="s">
        <v>708</v>
      </c>
      <c r="C11" s="728">
        <v>7</v>
      </c>
      <c r="D11" s="728">
        <v>1</v>
      </c>
      <c r="E11" s="728">
        <v>6</v>
      </c>
      <c r="F11" s="728">
        <v>0</v>
      </c>
      <c r="G11" s="728">
        <v>2</v>
      </c>
      <c r="H11" s="728">
        <v>2</v>
      </c>
      <c r="I11" s="728">
        <v>0</v>
      </c>
      <c r="J11" s="728">
        <v>0</v>
      </c>
      <c r="K11" s="728">
        <v>2</v>
      </c>
      <c r="L11" s="728">
        <v>16</v>
      </c>
      <c r="M11" s="728">
        <v>224833</v>
      </c>
      <c r="N11" s="729">
        <v>153</v>
      </c>
    </row>
    <row r="12" spans="2:14" ht="14.25" customHeight="1">
      <c r="B12" s="731" t="s">
        <v>709</v>
      </c>
      <c r="C12" s="728">
        <v>114</v>
      </c>
      <c r="D12" s="728">
        <v>1</v>
      </c>
      <c r="E12" s="728">
        <v>113</v>
      </c>
      <c r="F12" s="728">
        <v>0</v>
      </c>
      <c r="G12" s="728">
        <v>84</v>
      </c>
      <c r="H12" s="728">
        <v>3</v>
      </c>
      <c r="I12" s="728">
        <v>0</v>
      </c>
      <c r="J12" s="728">
        <v>5</v>
      </c>
      <c r="K12" s="728">
        <v>21</v>
      </c>
      <c r="L12" s="728">
        <v>440</v>
      </c>
      <c r="M12" s="728">
        <v>697512</v>
      </c>
      <c r="N12" s="729">
        <v>10273</v>
      </c>
    </row>
    <row r="13" spans="2:14" ht="14.25" customHeight="1">
      <c r="B13" s="731" t="s">
        <v>710</v>
      </c>
      <c r="C13" s="728">
        <v>15</v>
      </c>
      <c r="D13" s="728">
        <v>2</v>
      </c>
      <c r="E13" s="728">
        <v>13</v>
      </c>
      <c r="F13" s="728">
        <v>0</v>
      </c>
      <c r="G13" s="728">
        <v>6</v>
      </c>
      <c r="H13" s="728">
        <v>3</v>
      </c>
      <c r="I13" s="728">
        <v>1</v>
      </c>
      <c r="J13" s="728">
        <v>0</v>
      </c>
      <c r="K13" s="728">
        <v>3</v>
      </c>
      <c r="L13" s="728">
        <v>50</v>
      </c>
      <c r="M13" s="728">
        <v>68493</v>
      </c>
      <c r="N13" s="729">
        <v>616</v>
      </c>
    </row>
    <row r="14" spans="2:14" ht="14.25" customHeight="1">
      <c r="B14" s="731" t="s">
        <v>711</v>
      </c>
      <c r="C14" s="728">
        <v>2</v>
      </c>
      <c r="D14" s="728">
        <v>0</v>
      </c>
      <c r="E14" s="728">
        <v>2</v>
      </c>
      <c r="F14" s="728">
        <v>0</v>
      </c>
      <c r="G14" s="728">
        <v>0</v>
      </c>
      <c r="H14" s="728">
        <v>1</v>
      </c>
      <c r="I14" s="728">
        <v>0</v>
      </c>
      <c r="J14" s="728">
        <v>1</v>
      </c>
      <c r="K14" s="728">
        <v>0</v>
      </c>
      <c r="L14" s="728">
        <v>26</v>
      </c>
      <c r="M14" s="728">
        <v>23023</v>
      </c>
      <c r="N14" s="729">
        <v>55</v>
      </c>
    </row>
    <row r="15" spans="2:14" ht="14.25" customHeight="1">
      <c r="B15" s="731" t="s">
        <v>712</v>
      </c>
      <c r="C15" s="728">
        <v>51</v>
      </c>
      <c r="D15" s="728">
        <v>6</v>
      </c>
      <c r="E15" s="728">
        <v>45</v>
      </c>
      <c r="F15" s="728">
        <v>0</v>
      </c>
      <c r="G15" s="728">
        <v>21</v>
      </c>
      <c r="H15" s="728">
        <v>8</v>
      </c>
      <c r="I15" s="728">
        <v>0</v>
      </c>
      <c r="J15" s="728">
        <v>2</v>
      </c>
      <c r="K15" s="728">
        <v>14</v>
      </c>
      <c r="L15" s="728">
        <v>180</v>
      </c>
      <c r="M15" s="728">
        <v>289795</v>
      </c>
      <c r="N15" s="729">
        <v>1619</v>
      </c>
    </row>
    <row r="16" spans="2:14" ht="14.25" customHeight="1">
      <c r="B16" s="731" t="s">
        <v>713</v>
      </c>
      <c r="C16" s="728">
        <v>3</v>
      </c>
      <c r="D16" s="728">
        <v>1</v>
      </c>
      <c r="E16" s="728">
        <v>2</v>
      </c>
      <c r="F16" s="728">
        <v>0</v>
      </c>
      <c r="G16" s="728">
        <v>0</v>
      </c>
      <c r="H16" s="728">
        <v>1</v>
      </c>
      <c r="I16" s="728">
        <v>0</v>
      </c>
      <c r="J16" s="728">
        <v>0</v>
      </c>
      <c r="K16" s="728">
        <v>1</v>
      </c>
      <c r="L16" s="728">
        <v>14</v>
      </c>
      <c r="M16" s="728">
        <v>11911</v>
      </c>
      <c r="N16" s="729">
        <v>66</v>
      </c>
    </row>
    <row r="17" spans="2:14" ht="14.25" customHeight="1">
      <c r="B17" s="731" t="s">
        <v>714</v>
      </c>
      <c r="C17" s="728">
        <v>8</v>
      </c>
      <c r="D17" s="728">
        <v>2</v>
      </c>
      <c r="E17" s="728">
        <v>6</v>
      </c>
      <c r="F17" s="728">
        <v>0</v>
      </c>
      <c r="G17" s="728">
        <v>2</v>
      </c>
      <c r="H17" s="728">
        <v>1</v>
      </c>
      <c r="I17" s="728">
        <v>0</v>
      </c>
      <c r="J17" s="728">
        <v>1</v>
      </c>
      <c r="K17" s="728">
        <v>2</v>
      </c>
      <c r="L17" s="728">
        <v>26</v>
      </c>
      <c r="M17" s="728">
        <v>14681</v>
      </c>
      <c r="N17" s="729">
        <v>276</v>
      </c>
    </row>
    <row r="18" spans="2:14" ht="14.25" customHeight="1">
      <c r="B18" s="731" t="s">
        <v>715</v>
      </c>
      <c r="C18" s="728">
        <v>2</v>
      </c>
      <c r="D18" s="728">
        <v>1</v>
      </c>
      <c r="E18" s="728">
        <v>1</v>
      </c>
      <c r="F18" s="728">
        <v>0</v>
      </c>
      <c r="G18" s="728">
        <v>0</v>
      </c>
      <c r="H18" s="728">
        <v>1</v>
      </c>
      <c r="I18" s="728">
        <v>0</v>
      </c>
      <c r="J18" s="728">
        <v>0</v>
      </c>
      <c r="K18" s="728">
        <v>0</v>
      </c>
      <c r="L18" s="728">
        <v>6</v>
      </c>
      <c r="M18" s="728">
        <v>6973</v>
      </c>
      <c r="N18" s="729">
        <v>30</v>
      </c>
    </row>
    <row r="19" spans="2:14" ht="14.25" customHeight="1">
      <c r="B19" s="731" t="s">
        <v>716</v>
      </c>
      <c r="C19" s="728">
        <v>13</v>
      </c>
      <c r="D19" s="728">
        <v>3</v>
      </c>
      <c r="E19" s="728">
        <v>10</v>
      </c>
      <c r="F19" s="728">
        <v>0</v>
      </c>
      <c r="G19" s="728">
        <v>5</v>
      </c>
      <c r="H19" s="728">
        <v>2</v>
      </c>
      <c r="I19" s="728">
        <v>0</v>
      </c>
      <c r="J19" s="728">
        <v>0</v>
      </c>
      <c r="K19" s="728">
        <v>3</v>
      </c>
      <c r="L19" s="728">
        <v>34</v>
      </c>
      <c r="M19" s="728">
        <v>44326</v>
      </c>
      <c r="N19" s="729">
        <v>547</v>
      </c>
    </row>
    <row r="20" spans="2:14" ht="14.25" customHeight="1">
      <c r="B20" s="731" t="s">
        <v>717</v>
      </c>
      <c r="C20" s="728">
        <v>111</v>
      </c>
      <c r="D20" s="728">
        <v>5</v>
      </c>
      <c r="E20" s="728">
        <v>106</v>
      </c>
      <c r="F20" s="728">
        <v>1</v>
      </c>
      <c r="G20" s="728">
        <v>40</v>
      </c>
      <c r="H20" s="728">
        <v>19</v>
      </c>
      <c r="I20" s="728">
        <v>0</v>
      </c>
      <c r="J20" s="728">
        <v>9</v>
      </c>
      <c r="K20" s="728">
        <v>37</v>
      </c>
      <c r="L20" s="728">
        <v>711</v>
      </c>
      <c r="M20" s="728">
        <v>4387067</v>
      </c>
      <c r="N20" s="729">
        <v>12183</v>
      </c>
    </row>
    <row r="21" spans="2:14" ht="14.25" customHeight="1">
      <c r="B21" s="731" t="s">
        <v>718</v>
      </c>
      <c r="C21" s="728">
        <v>114</v>
      </c>
      <c r="D21" s="728">
        <v>6</v>
      </c>
      <c r="E21" s="728">
        <v>108</v>
      </c>
      <c r="F21" s="728">
        <v>0</v>
      </c>
      <c r="G21" s="728">
        <v>51</v>
      </c>
      <c r="H21" s="728">
        <v>17</v>
      </c>
      <c r="I21" s="728">
        <v>1</v>
      </c>
      <c r="J21" s="728">
        <v>5</v>
      </c>
      <c r="K21" s="728">
        <v>34</v>
      </c>
      <c r="L21" s="728">
        <v>533</v>
      </c>
      <c r="M21" s="728">
        <v>1270093</v>
      </c>
      <c r="N21" s="729">
        <v>8731</v>
      </c>
    </row>
    <row r="22" spans="2:14" ht="14.25" customHeight="1">
      <c r="B22" s="731" t="s">
        <v>719</v>
      </c>
      <c r="C22" s="728">
        <v>38</v>
      </c>
      <c r="D22" s="728">
        <v>2</v>
      </c>
      <c r="E22" s="728">
        <v>36</v>
      </c>
      <c r="F22" s="728">
        <v>1</v>
      </c>
      <c r="G22" s="728">
        <v>21</v>
      </c>
      <c r="H22" s="728">
        <v>4</v>
      </c>
      <c r="I22" s="728">
        <v>0</v>
      </c>
      <c r="J22" s="728">
        <v>4</v>
      </c>
      <c r="K22" s="728">
        <v>6</v>
      </c>
      <c r="L22" s="728">
        <v>664</v>
      </c>
      <c r="M22" s="728">
        <v>4307786</v>
      </c>
      <c r="N22" s="729">
        <v>31641</v>
      </c>
    </row>
    <row r="23" spans="2:14" ht="14.25" customHeight="1">
      <c r="B23" s="731" t="s">
        <v>720</v>
      </c>
      <c r="C23" s="728">
        <v>62</v>
      </c>
      <c r="D23" s="728">
        <v>5</v>
      </c>
      <c r="E23" s="728">
        <v>57</v>
      </c>
      <c r="F23" s="728">
        <v>0</v>
      </c>
      <c r="G23" s="728">
        <v>39</v>
      </c>
      <c r="H23" s="728">
        <v>3</v>
      </c>
      <c r="I23" s="728">
        <v>0</v>
      </c>
      <c r="J23" s="728">
        <v>4</v>
      </c>
      <c r="K23" s="728">
        <v>11</v>
      </c>
      <c r="L23" s="728">
        <v>285</v>
      </c>
      <c r="M23" s="728">
        <v>480496</v>
      </c>
      <c r="N23" s="729">
        <v>6404</v>
      </c>
    </row>
    <row r="24" spans="2:14" ht="14.25" customHeight="1">
      <c r="B24" s="731" t="s">
        <v>721</v>
      </c>
      <c r="C24" s="728">
        <v>35</v>
      </c>
      <c r="D24" s="728">
        <v>21</v>
      </c>
      <c r="E24" s="728">
        <v>14</v>
      </c>
      <c r="F24" s="728">
        <v>0</v>
      </c>
      <c r="G24" s="728">
        <v>2</v>
      </c>
      <c r="H24" s="728">
        <v>2</v>
      </c>
      <c r="I24" s="728">
        <v>1</v>
      </c>
      <c r="J24" s="728">
        <v>1</v>
      </c>
      <c r="K24" s="728">
        <v>8</v>
      </c>
      <c r="L24" s="728">
        <v>252</v>
      </c>
      <c r="M24" s="728">
        <v>3276719</v>
      </c>
      <c r="N24" s="729">
        <v>982</v>
      </c>
    </row>
    <row r="25" spans="2:14" ht="14.25" customHeight="1">
      <c r="B25" s="731" t="s">
        <v>722</v>
      </c>
      <c r="C25" s="728">
        <v>55</v>
      </c>
      <c r="D25" s="728">
        <v>13</v>
      </c>
      <c r="E25" s="728">
        <v>42</v>
      </c>
      <c r="F25" s="728">
        <v>1</v>
      </c>
      <c r="G25" s="728">
        <v>21</v>
      </c>
      <c r="H25" s="728">
        <v>9</v>
      </c>
      <c r="I25" s="728">
        <v>0</v>
      </c>
      <c r="J25" s="728">
        <v>5</v>
      </c>
      <c r="K25" s="728">
        <v>6</v>
      </c>
      <c r="L25" s="728">
        <v>605</v>
      </c>
      <c r="M25" s="728">
        <v>2230309</v>
      </c>
      <c r="N25" s="729">
        <v>34333</v>
      </c>
    </row>
    <row r="26" spans="2:14" ht="14.25" customHeight="1">
      <c r="B26" s="731" t="s">
        <v>723</v>
      </c>
      <c r="C26" s="728">
        <v>32</v>
      </c>
      <c r="D26" s="728">
        <v>1</v>
      </c>
      <c r="E26" s="728">
        <v>31</v>
      </c>
      <c r="F26" s="728">
        <v>0</v>
      </c>
      <c r="G26" s="728">
        <v>6</v>
      </c>
      <c r="H26" s="728">
        <v>16</v>
      </c>
      <c r="I26" s="728">
        <v>0</v>
      </c>
      <c r="J26" s="728">
        <v>0</v>
      </c>
      <c r="K26" s="728">
        <v>9</v>
      </c>
      <c r="L26" s="728">
        <v>177</v>
      </c>
      <c r="M26" s="728">
        <v>355137</v>
      </c>
      <c r="N26" s="729">
        <v>1519</v>
      </c>
    </row>
    <row r="27" spans="2:14" ht="14.25" customHeight="1">
      <c r="B27" s="731" t="s">
        <v>724</v>
      </c>
      <c r="C27" s="728">
        <v>46</v>
      </c>
      <c r="D27" s="728">
        <v>5</v>
      </c>
      <c r="E27" s="728">
        <v>41</v>
      </c>
      <c r="F27" s="728">
        <v>0</v>
      </c>
      <c r="G27" s="728">
        <v>1</v>
      </c>
      <c r="H27" s="728">
        <v>35</v>
      </c>
      <c r="I27" s="728">
        <v>0</v>
      </c>
      <c r="J27" s="728">
        <v>1</v>
      </c>
      <c r="K27" s="728">
        <v>4</v>
      </c>
      <c r="L27" s="728">
        <v>193</v>
      </c>
      <c r="M27" s="728">
        <v>368766</v>
      </c>
      <c r="N27" s="729">
        <v>1553</v>
      </c>
    </row>
    <row r="28" spans="2:14" ht="14.25" customHeight="1">
      <c r="B28" s="731" t="s">
        <v>725</v>
      </c>
      <c r="C28" s="728">
        <v>47</v>
      </c>
      <c r="D28" s="728">
        <v>7</v>
      </c>
      <c r="E28" s="728">
        <v>40</v>
      </c>
      <c r="F28" s="728">
        <v>0</v>
      </c>
      <c r="G28" s="728">
        <v>4</v>
      </c>
      <c r="H28" s="728">
        <v>34</v>
      </c>
      <c r="I28" s="728">
        <v>0</v>
      </c>
      <c r="J28" s="728">
        <v>0</v>
      </c>
      <c r="K28" s="728">
        <v>2</v>
      </c>
      <c r="L28" s="728">
        <v>381</v>
      </c>
      <c r="M28" s="728">
        <v>966343</v>
      </c>
      <c r="N28" s="729">
        <v>1654</v>
      </c>
    </row>
    <row r="29" spans="2:14" ht="14.25" customHeight="1">
      <c r="B29" s="731" t="s">
        <v>726</v>
      </c>
      <c r="C29" s="728">
        <v>28</v>
      </c>
      <c r="D29" s="728">
        <v>12</v>
      </c>
      <c r="E29" s="728">
        <v>16</v>
      </c>
      <c r="F29" s="728">
        <v>0</v>
      </c>
      <c r="G29" s="728">
        <v>0</v>
      </c>
      <c r="H29" s="728">
        <v>10</v>
      </c>
      <c r="I29" s="728">
        <v>1</v>
      </c>
      <c r="J29" s="728">
        <v>3</v>
      </c>
      <c r="K29" s="728">
        <v>2</v>
      </c>
      <c r="L29" s="728">
        <v>229</v>
      </c>
      <c r="M29" s="728">
        <v>585103</v>
      </c>
      <c r="N29" s="729">
        <v>1383</v>
      </c>
    </row>
    <row r="30" spans="2:14" ht="14.25" customHeight="1">
      <c r="B30" s="731" t="s">
        <v>727</v>
      </c>
      <c r="C30" s="728">
        <v>12</v>
      </c>
      <c r="D30" s="728">
        <v>3</v>
      </c>
      <c r="E30" s="728">
        <v>9</v>
      </c>
      <c r="F30" s="728">
        <v>0</v>
      </c>
      <c r="G30" s="728">
        <v>0</v>
      </c>
      <c r="H30" s="728">
        <v>6</v>
      </c>
      <c r="I30" s="728">
        <v>0</v>
      </c>
      <c r="J30" s="728">
        <v>1</v>
      </c>
      <c r="K30" s="728">
        <v>2</v>
      </c>
      <c r="L30" s="728">
        <v>113</v>
      </c>
      <c r="M30" s="728">
        <v>681206</v>
      </c>
      <c r="N30" s="729">
        <v>373</v>
      </c>
    </row>
    <row r="31" spans="2:14" ht="14.25" customHeight="1">
      <c r="B31" s="731" t="s">
        <v>728</v>
      </c>
      <c r="C31" s="728">
        <v>1</v>
      </c>
      <c r="D31" s="728">
        <v>0</v>
      </c>
      <c r="E31" s="728">
        <v>1</v>
      </c>
      <c r="F31" s="728">
        <v>0</v>
      </c>
      <c r="G31" s="728">
        <v>1</v>
      </c>
      <c r="H31" s="728">
        <v>0</v>
      </c>
      <c r="I31" s="728">
        <v>0</v>
      </c>
      <c r="J31" s="728">
        <v>0</v>
      </c>
      <c r="K31" s="728">
        <v>0</v>
      </c>
      <c r="L31" s="728">
        <v>2</v>
      </c>
      <c r="M31" s="733" t="s">
        <v>56</v>
      </c>
      <c r="N31" s="729">
        <v>10</v>
      </c>
    </row>
    <row r="32" spans="2:14" ht="14.25" customHeight="1">
      <c r="B32" s="731" t="s">
        <v>729</v>
      </c>
      <c r="C32" s="728">
        <v>2</v>
      </c>
      <c r="D32" s="728">
        <v>1</v>
      </c>
      <c r="E32" s="728">
        <v>1</v>
      </c>
      <c r="F32" s="728">
        <v>0</v>
      </c>
      <c r="G32" s="728">
        <v>0</v>
      </c>
      <c r="H32" s="728">
        <v>0</v>
      </c>
      <c r="I32" s="728">
        <v>0</v>
      </c>
      <c r="J32" s="728">
        <v>1</v>
      </c>
      <c r="K32" s="728">
        <v>0</v>
      </c>
      <c r="L32" s="728">
        <v>6</v>
      </c>
      <c r="M32" s="728">
        <v>7341</v>
      </c>
      <c r="N32" s="729">
        <v>20</v>
      </c>
    </row>
    <row r="33" spans="2:14" ht="14.25" customHeight="1">
      <c r="B33" s="731" t="s">
        <v>730</v>
      </c>
      <c r="C33" s="728">
        <v>56</v>
      </c>
      <c r="D33" s="728">
        <v>27</v>
      </c>
      <c r="E33" s="728">
        <v>29</v>
      </c>
      <c r="F33" s="728">
        <v>0</v>
      </c>
      <c r="G33" s="728">
        <v>3</v>
      </c>
      <c r="H33" s="728">
        <v>7</v>
      </c>
      <c r="I33" s="728">
        <v>0</v>
      </c>
      <c r="J33" s="728">
        <v>6</v>
      </c>
      <c r="K33" s="728">
        <v>13</v>
      </c>
      <c r="L33" s="728">
        <v>476</v>
      </c>
      <c r="M33" s="728">
        <v>4545460</v>
      </c>
      <c r="N33" s="729">
        <v>1683</v>
      </c>
    </row>
    <row r="34" spans="2:14" ht="14.25" customHeight="1">
      <c r="B34" s="731"/>
      <c r="C34" s="728"/>
      <c r="D34" s="728"/>
      <c r="E34" s="728"/>
      <c r="F34" s="728"/>
      <c r="G34" s="728"/>
      <c r="H34" s="728"/>
      <c r="I34" s="728"/>
      <c r="J34" s="728"/>
      <c r="K34" s="728"/>
      <c r="L34" s="728"/>
      <c r="M34" s="728"/>
      <c r="N34" s="729"/>
    </row>
    <row r="35" spans="2:14" ht="14.25" customHeight="1">
      <c r="B35" s="732" t="s">
        <v>731</v>
      </c>
      <c r="C35" s="728">
        <v>278</v>
      </c>
      <c r="D35" s="728">
        <v>83</v>
      </c>
      <c r="E35" s="728">
        <v>195</v>
      </c>
      <c r="F35" s="728">
        <v>0</v>
      </c>
      <c r="G35" s="728">
        <v>31</v>
      </c>
      <c r="H35" s="728">
        <v>73</v>
      </c>
      <c r="I35" s="728">
        <v>2</v>
      </c>
      <c r="J35" s="728">
        <v>17</v>
      </c>
      <c r="K35" s="728">
        <v>72</v>
      </c>
      <c r="L35" s="728">
        <v>1693</v>
      </c>
      <c r="M35" s="728">
        <v>20312103</v>
      </c>
      <c r="N35" s="729">
        <v>8587</v>
      </c>
    </row>
    <row r="36" spans="2:14" ht="14.25" customHeight="1">
      <c r="B36" s="731" t="s">
        <v>732</v>
      </c>
      <c r="C36" s="728">
        <v>27</v>
      </c>
      <c r="D36" s="728">
        <v>4</v>
      </c>
      <c r="E36" s="728">
        <v>23</v>
      </c>
      <c r="F36" s="728">
        <v>0</v>
      </c>
      <c r="G36" s="728">
        <v>5</v>
      </c>
      <c r="H36" s="728">
        <v>6</v>
      </c>
      <c r="I36" s="728">
        <v>0</v>
      </c>
      <c r="J36" s="728">
        <v>1</v>
      </c>
      <c r="K36" s="728">
        <v>11</v>
      </c>
      <c r="L36" s="728">
        <v>110</v>
      </c>
      <c r="M36" s="728">
        <v>120608</v>
      </c>
      <c r="N36" s="729">
        <v>1596</v>
      </c>
    </row>
    <row r="37" spans="2:14" ht="14.25" customHeight="1">
      <c r="B37" s="731" t="s">
        <v>733</v>
      </c>
      <c r="C37" s="728">
        <v>17</v>
      </c>
      <c r="D37" s="728">
        <v>1</v>
      </c>
      <c r="E37" s="728">
        <v>16</v>
      </c>
      <c r="F37" s="728">
        <v>0</v>
      </c>
      <c r="G37" s="728">
        <v>1</v>
      </c>
      <c r="H37" s="728">
        <v>8</v>
      </c>
      <c r="I37" s="728">
        <v>0</v>
      </c>
      <c r="J37" s="728">
        <v>0</v>
      </c>
      <c r="K37" s="728">
        <v>7</v>
      </c>
      <c r="L37" s="728">
        <v>132</v>
      </c>
      <c r="M37" s="728">
        <v>382080</v>
      </c>
      <c r="N37" s="729">
        <v>526</v>
      </c>
    </row>
    <row r="38" spans="2:14" ht="14.25" customHeight="1">
      <c r="B38" s="731" t="s">
        <v>734</v>
      </c>
      <c r="C38" s="728">
        <v>17</v>
      </c>
      <c r="D38" s="728">
        <v>3</v>
      </c>
      <c r="E38" s="728">
        <v>14</v>
      </c>
      <c r="F38" s="728">
        <v>0</v>
      </c>
      <c r="G38" s="728">
        <v>4</v>
      </c>
      <c r="H38" s="728">
        <v>8</v>
      </c>
      <c r="I38" s="728">
        <v>0</v>
      </c>
      <c r="J38" s="728">
        <v>0</v>
      </c>
      <c r="K38" s="728">
        <v>2</v>
      </c>
      <c r="L38" s="728">
        <v>68</v>
      </c>
      <c r="M38" s="728">
        <v>52976</v>
      </c>
      <c r="N38" s="729">
        <v>318</v>
      </c>
    </row>
    <row r="39" spans="2:14" ht="14.25" customHeight="1">
      <c r="B39" s="731" t="s">
        <v>735</v>
      </c>
      <c r="C39" s="728">
        <v>30</v>
      </c>
      <c r="D39" s="728">
        <v>3</v>
      </c>
      <c r="E39" s="728">
        <v>27</v>
      </c>
      <c r="F39" s="728">
        <v>0</v>
      </c>
      <c r="G39" s="728">
        <v>4</v>
      </c>
      <c r="H39" s="728">
        <v>12</v>
      </c>
      <c r="I39" s="728">
        <v>0</v>
      </c>
      <c r="J39" s="728">
        <v>2</v>
      </c>
      <c r="K39" s="728">
        <v>9</v>
      </c>
      <c r="L39" s="728">
        <v>69</v>
      </c>
      <c r="M39" s="728">
        <v>58614</v>
      </c>
      <c r="N39" s="729">
        <v>772</v>
      </c>
    </row>
    <row r="40" spans="2:14" ht="14.25" customHeight="1">
      <c r="B40" s="731" t="s">
        <v>736</v>
      </c>
      <c r="C40" s="728">
        <v>23</v>
      </c>
      <c r="D40" s="728">
        <v>8</v>
      </c>
      <c r="E40" s="728">
        <v>15</v>
      </c>
      <c r="F40" s="728">
        <v>0</v>
      </c>
      <c r="G40" s="728">
        <v>3</v>
      </c>
      <c r="H40" s="728">
        <v>6</v>
      </c>
      <c r="I40" s="728">
        <v>0</v>
      </c>
      <c r="J40" s="728">
        <v>2</v>
      </c>
      <c r="K40" s="728">
        <v>4</v>
      </c>
      <c r="L40" s="728">
        <v>102</v>
      </c>
      <c r="M40" s="728">
        <v>342508</v>
      </c>
      <c r="N40" s="729">
        <v>451</v>
      </c>
    </row>
    <row r="41" spans="2:14" ht="14.25" customHeight="1">
      <c r="B41" s="731" t="s">
        <v>737</v>
      </c>
      <c r="C41" s="728">
        <v>16</v>
      </c>
      <c r="D41" s="728">
        <v>6</v>
      </c>
      <c r="E41" s="728">
        <v>10</v>
      </c>
      <c r="F41" s="728">
        <v>0</v>
      </c>
      <c r="G41" s="728">
        <v>1</v>
      </c>
      <c r="H41" s="728">
        <v>3</v>
      </c>
      <c r="I41" s="728">
        <v>0</v>
      </c>
      <c r="J41" s="728">
        <v>3</v>
      </c>
      <c r="K41" s="728">
        <v>3</v>
      </c>
      <c r="L41" s="728">
        <v>59</v>
      </c>
      <c r="M41" s="728">
        <v>182334</v>
      </c>
      <c r="N41" s="729">
        <v>1243</v>
      </c>
    </row>
    <row r="42" spans="2:14" ht="14.25" customHeight="1">
      <c r="B42" s="731" t="s">
        <v>738</v>
      </c>
      <c r="C42" s="728">
        <v>21</v>
      </c>
      <c r="D42" s="728">
        <v>5</v>
      </c>
      <c r="E42" s="728">
        <v>16</v>
      </c>
      <c r="F42" s="728">
        <v>0</v>
      </c>
      <c r="G42" s="728">
        <v>0</v>
      </c>
      <c r="H42" s="728">
        <v>6</v>
      </c>
      <c r="I42" s="728">
        <v>1</v>
      </c>
      <c r="J42" s="728">
        <v>1</v>
      </c>
      <c r="K42" s="728">
        <v>8</v>
      </c>
      <c r="L42" s="728">
        <v>71</v>
      </c>
      <c r="M42" s="728">
        <v>269830</v>
      </c>
      <c r="N42" s="729">
        <v>738</v>
      </c>
    </row>
    <row r="43" spans="2:14" ht="14.25" customHeight="1">
      <c r="B43" s="731" t="s">
        <v>739</v>
      </c>
      <c r="C43" s="728">
        <v>7</v>
      </c>
      <c r="D43" s="728">
        <v>0</v>
      </c>
      <c r="E43" s="728">
        <v>7</v>
      </c>
      <c r="F43" s="728">
        <v>0</v>
      </c>
      <c r="G43" s="728">
        <v>1</v>
      </c>
      <c r="H43" s="728">
        <v>4</v>
      </c>
      <c r="I43" s="728">
        <v>0</v>
      </c>
      <c r="J43" s="728">
        <v>0</v>
      </c>
      <c r="K43" s="728">
        <v>2</v>
      </c>
      <c r="L43" s="728">
        <v>20</v>
      </c>
      <c r="M43" s="728">
        <v>18983</v>
      </c>
      <c r="N43" s="729">
        <v>115</v>
      </c>
    </row>
    <row r="44" spans="2:14" ht="14.25" customHeight="1">
      <c r="B44" s="731" t="s">
        <v>740</v>
      </c>
      <c r="C44" s="728">
        <v>39</v>
      </c>
      <c r="D44" s="728">
        <v>23</v>
      </c>
      <c r="E44" s="728">
        <v>16</v>
      </c>
      <c r="F44" s="728">
        <v>0</v>
      </c>
      <c r="G44" s="728">
        <v>4</v>
      </c>
      <c r="H44" s="728">
        <v>8</v>
      </c>
      <c r="I44" s="728">
        <v>0</v>
      </c>
      <c r="J44" s="728">
        <v>0</v>
      </c>
      <c r="K44" s="728">
        <v>4</v>
      </c>
      <c r="L44" s="728">
        <v>358</v>
      </c>
      <c r="M44" s="728">
        <v>12338640</v>
      </c>
      <c r="N44" s="729">
        <v>1155</v>
      </c>
    </row>
    <row r="45" spans="2:14" ht="14.25" customHeight="1">
      <c r="B45" s="731" t="s">
        <v>741</v>
      </c>
      <c r="C45" s="728">
        <v>12</v>
      </c>
      <c r="D45" s="728">
        <v>7</v>
      </c>
      <c r="E45" s="728">
        <v>5</v>
      </c>
      <c r="F45" s="728">
        <v>0</v>
      </c>
      <c r="G45" s="728">
        <v>0</v>
      </c>
      <c r="H45" s="728">
        <v>1</v>
      </c>
      <c r="I45" s="728">
        <v>0</v>
      </c>
      <c r="J45" s="728">
        <v>2</v>
      </c>
      <c r="K45" s="728">
        <v>2</v>
      </c>
      <c r="L45" s="728">
        <v>67</v>
      </c>
      <c r="M45" s="728">
        <v>2218957</v>
      </c>
      <c r="N45" s="729">
        <v>116</v>
      </c>
    </row>
    <row r="46" spans="2:14" ht="14.25" customHeight="1">
      <c r="B46" s="731" t="s">
        <v>742</v>
      </c>
      <c r="C46" s="728">
        <v>26</v>
      </c>
      <c r="D46" s="728">
        <v>6</v>
      </c>
      <c r="E46" s="728">
        <v>20</v>
      </c>
      <c r="F46" s="728">
        <v>0</v>
      </c>
      <c r="G46" s="728">
        <v>3</v>
      </c>
      <c r="H46" s="728">
        <v>7</v>
      </c>
      <c r="I46" s="728">
        <v>0</v>
      </c>
      <c r="J46" s="728">
        <v>2</v>
      </c>
      <c r="K46" s="728">
        <v>8</v>
      </c>
      <c r="L46" s="728">
        <v>94</v>
      </c>
      <c r="M46" s="728">
        <v>232906</v>
      </c>
      <c r="N46" s="729">
        <v>777</v>
      </c>
    </row>
    <row r="47" spans="2:14" ht="14.25" customHeight="1">
      <c r="B47" s="731" t="s">
        <v>743</v>
      </c>
      <c r="C47" s="728">
        <v>43</v>
      </c>
      <c r="D47" s="728">
        <v>17</v>
      </c>
      <c r="E47" s="728">
        <v>26</v>
      </c>
      <c r="F47" s="728">
        <v>0</v>
      </c>
      <c r="G47" s="728">
        <v>5</v>
      </c>
      <c r="H47" s="728">
        <v>4</v>
      </c>
      <c r="I47" s="728">
        <v>1</v>
      </c>
      <c r="J47" s="728">
        <v>4</v>
      </c>
      <c r="K47" s="728">
        <v>12</v>
      </c>
      <c r="L47" s="728">
        <v>543</v>
      </c>
      <c r="M47" s="728">
        <v>4093667</v>
      </c>
      <c r="N47" s="729">
        <v>780</v>
      </c>
    </row>
    <row r="48" spans="2:14" ht="14.25" customHeight="1">
      <c r="B48" s="731"/>
      <c r="C48" s="728"/>
      <c r="D48" s="728"/>
      <c r="E48" s="728"/>
      <c r="F48" s="728"/>
      <c r="G48" s="728"/>
      <c r="H48" s="728"/>
      <c r="I48" s="728"/>
      <c r="J48" s="728"/>
      <c r="K48" s="728"/>
      <c r="L48" s="728"/>
      <c r="M48" s="728"/>
      <c r="N48" s="729"/>
    </row>
    <row r="49" spans="2:14" ht="14.25" customHeight="1">
      <c r="B49" s="732" t="s">
        <v>744</v>
      </c>
      <c r="C49" s="728">
        <v>460</v>
      </c>
      <c r="D49" s="728">
        <v>153</v>
      </c>
      <c r="E49" s="728">
        <v>307</v>
      </c>
      <c r="F49" s="728">
        <v>1</v>
      </c>
      <c r="G49" s="728">
        <v>76</v>
      </c>
      <c r="H49" s="728">
        <v>76</v>
      </c>
      <c r="I49" s="728">
        <v>9</v>
      </c>
      <c r="J49" s="728">
        <v>35</v>
      </c>
      <c r="K49" s="728">
        <v>110</v>
      </c>
      <c r="L49" s="728">
        <v>2582</v>
      </c>
      <c r="M49" s="728">
        <v>20700477</v>
      </c>
      <c r="N49" s="729">
        <v>27876</v>
      </c>
    </row>
    <row r="50" spans="2:14" ht="14.25" customHeight="1">
      <c r="B50" s="731" t="s">
        <v>745</v>
      </c>
      <c r="C50" s="728">
        <v>50</v>
      </c>
      <c r="D50" s="728">
        <v>21</v>
      </c>
      <c r="E50" s="728">
        <v>29</v>
      </c>
      <c r="F50" s="728">
        <v>0</v>
      </c>
      <c r="G50" s="728">
        <v>3</v>
      </c>
      <c r="H50" s="728">
        <v>10</v>
      </c>
      <c r="I50" s="728">
        <v>1</v>
      </c>
      <c r="J50" s="728">
        <v>5</v>
      </c>
      <c r="K50" s="728">
        <v>10</v>
      </c>
      <c r="L50" s="728">
        <v>366</v>
      </c>
      <c r="M50" s="728">
        <v>1010216</v>
      </c>
      <c r="N50" s="729">
        <v>2278</v>
      </c>
    </row>
    <row r="51" spans="2:14" ht="14.25" customHeight="1">
      <c r="B51" s="731" t="s">
        <v>746</v>
      </c>
      <c r="C51" s="728">
        <v>54</v>
      </c>
      <c r="D51" s="728">
        <v>8</v>
      </c>
      <c r="E51" s="728">
        <v>46</v>
      </c>
      <c r="F51" s="728">
        <v>1</v>
      </c>
      <c r="G51" s="728">
        <v>10</v>
      </c>
      <c r="H51" s="728">
        <v>10</v>
      </c>
      <c r="I51" s="728">
        <v>1</v>
      </c>
      <c r="J51" s="728">
        <v>3</v>
      </c>
      <c r="K51" s="728">
        <v>21</v>
      </c>
      <c r="L51" s="728">
        <v>343</v>
      </c>
      <c r="M51" s="728">
        <v>910605</v>
      </c>
      <c r="N51" s="729">
        <v>11297</v>
      </c>
    </row>
    <row r="52" spans="2:14" ht="14.25" customHeight="1">
      <c r="B52" s="731" t="s">
        <v>747</v>
      </c>
      <c r="C52" s="728">
        <v>15</v>
      </c>
      <c r="D52" s="728">
        <v>7</v>
      </c>
      <c r="E52" s="728">
        <v>8</v>
      </c>
      <c r="F52" s="728">
        <v>0</v>
      </c>
      <c r="G52" s="728">
        <v>1</v>
      </c>
      <c r="H52" s="728">
        <v>3</v>
      </c>
      <c r="I52" s="728">
        <v>0</v>
      </c>
      <c r="J52" s="728">
        <v>1</v>
      </c>
      <c r="K52" s="728">
        <v>3</v>
      </c>
      <c r="L52" s="728">
        <v>112</v>
      </c>
      <c r="M52" s="728">
        <v>3152432</v>
      </c>
      <c r="N52" s="729">
        <v>275</v>
      </c>
    </row>
    <row r="53" spans="3:14" ht="14.25" customHeight="1">
      <c r="C53" s="700"/>
      <c r="L53" s="119"/>
      <c r="M53" s="119"/>
      <c r="N53" s="701"/>
    </row>
    <row r="54" ht="14.25" customHeight="1">
      <c r="B54" s="702" t="s">
        <v>684</v>
      </c>
    </row>
    <row r="55" spans="2:14" ht="14.25" customHeight="1">
      <c r="B55" s="704"/>
      <c r="C55" s="705" t="s">
        <v>696</v>
      </c>
      <c r="D55" s="705"/>
      <c r="E55" s="705"/>
      <c r="F55" s="705"/>
      <c r="G55" s="705"/>
      <c r="H55" s="705"/>
      <c r="I55" s="705"/>
      <c r="J55" s="705"/>
      <c r="K55" s="705"/>
      <c r="L55" s="706" t="s">
        <v>619</v>
      </c>
      <c r="M55" s="707" t="s">
        <v>697</v>
      </c>
      <c r="N55" s="708" t="s">
        <v>698</v>
      </c>
    </row>
    <row r="56" spans="2:14" ht="14.25" customHeight="1">
      <c r="B56" s="709" t="s">
        <v>7</v>
      </c>
      <c r="C56" s="710" t="s">
        <v>71</v>
      </c>
      <c r="D56" s="711" t="s">
        <v>699</v>
      </c>
      <c r="E56" s="712" t="s">
        <v>700</v>
      </c>
      <c r="F56" s="713"/>
      <c r="G56" s="713"/>
      <c r="H56" s="713"/>
      <c r="I56" s="713"/>
      <c r="J56" s="713"/>
      <c r="K56" s="714"/>
      <c r="L56" s="715"/>
      <c r="M56" s="716"/>
      <c r="N56" s="717"/>
    </row>
    <row r="57" spans="2:14" ht="40.5" customHeight="1">
      <c r="B57" s="718" t="s">
        <v>701</v>
      </c>
      <c r="C57" s="710"/>
      <c r="D57" s="711"/>
      <c r="E57" s="719" t="s">
        <v>71</v>
      </c>
      <c r="F57" s="720" t="s">
        <v>702</v>
      </c>
      <c r="G57" s="721" t="s">
        <v>53</v>
      </c>
      <c r="H57" s="720" t="s">
        <v>703</v>
      </c>
      <c r="I57" s="720" t="s">
        <v>704</v>
      </c>
      <c r="J57" s="721" t="s">
        <v>54</v>
      </c>
      <c r="K57" s="722" t="s">
        <v>705</v>
      </c>
      <c r="L57" s="715"/>
      <c r="M57" s="723"/>
      <c r="N57" s="724"/>
    </row>
    <row r="58" spans="2:14" ht="14.25" customHeight="1">
      <c r="B58" s="734" t="s">
        <v>748</v>
      </c>
      <c r="C58" s="728">
        <v>25</v>
      </c>
      <c r="D58" s="728">
        <v>10</v>
      </c>
      <c r="E58" s="728">
        <v>15</v>
      </c>
      <c r="F58" s="728">
        <v>0</v>
      </c>
      <c r="G58" s="728">
        <v>4</v>
      </c>
      <c r="H58" s="728">
        <v>4</v>
      </c>
      <c r="I58" s="728">
        <v>1</v>
      </c>
      <c r="J58" s="728">
        <v>1</v>
      </c>
      <c r="K58" s="728">
        <v>5</v>
      </c>
      <c r="L58" s="728">
        <v>127</v>
      </c>
      <c r="M58" s="728">
        <v>604671</v>
      </c>
      <c r="N58" s="729">
        <v>825</v>
      </c>
    </row>
    <row r="59" spans="2:14" ht="14.25" customHeight="1">
      <c r="B59" s="731" t="s">
        <v>749</v>
      </c>
      <c r="C59" s="728">
        <v>84</v>
      </c>
      <c r="D59" s="728">
        <v>16</v>
      </c>
      <c r="E59" s="728">
        <v>68</v>
      </c>
      <c r="F59" s="728">
        <v>0</v>
      </c>
      <c r="G59" s="728">
        <v>28</v>
      </c>
      <c r="H59" s="728">
        <v>7</v>
      </c>
      <c r="I59" s="728">
        <v>0</v>
      </c>
      <c r="J59" s="728">
        <v>13</v>
      </c>
      <c r="K59" s="728">
        <v>20</v>
      </c>
      <c r="L59" s="728">
        <v>257</v>
      </c>
      <c r="M59" s="728">
        <v>339867</v>
      </c>
      <c r="N59" s="729">
        <v>4844</v>
      </c>
    </row>
    <row r="60" spans="2:14" ht="14.25" customHeight="1">
      <c r="B60" s="731" t="s">
        <v>750</v>
      </c>
      <c r="C60" s="728">
        <v>46</v>
      </c>
      <c r="D60" s="728">
        <v>28</v>
      </c>
      <c r="E60" s="728">
        <v>18</v>
      </c>
      <c r="F60" s="728">
        <v>0</v>
      </c>
      <c r="G60" s="728">
        <v>2</v>
      </c>
      <c r="H60" s="728">
        <v>4</v>
      </c>
      <c r="I60" s="728">
        <v>1</v>
      </c>
      <c r="J60" s="728">
        <v>2</v>
      </c>
      <c r="K60" s="728">
        <v>9</v>
      </c>
      <c r="L60" s="728">
        <v>499</v>
      </c>
      <c r="M60" s="728">
        <v>8685524</v>
      </c>
      <c r="N60" s="729">
        <v>3170</v>
      </c>
    </row>
    <row r="61" spans="2:14" ht="14.25" customHeight="1">
      <c r="B61" s="731" t="s">
        <v>751</v>
      </c>
      <c r="C61" s="728">
        <v>48</v>
      </c>
      <c r="D61" s="728">
        <v>25</v>
      </c>
      <c r="E61" s="728">
        <v>23</v>
      </c>
      <c r="F61" s="728">
        <v>0</v>
      </c>
      <c r="G61" s="728">
        <v>11</v>
      </c>
      <c r="H61" s="728">
        <v>3</v>
      </c>
      <c r="I61" s="728">
        <v>0</v>
      </c>
      <c r="J61" s="728">
        <v>1</v>
      </c>
      <c r="K61" s="728">
        <v>8</v>
      </c>
      <c r="L61" s="728">
        <v>305</v>
      </c>
      <c r="M61" s="728">
        <v>2893005</v>
      </c>
      <c r="N61" s="729">
        <v>1646</v>
      </c>
    </row>
    <row r="62" spans="2:14" ht="14.25" customHeight="1">
      <c r="B62" s="731" t="s">
        <v>752</v>
      </c>
      <c r="C62" s="728">
        <v>29</v>
      </c>
      <c r="D62" s="728">
        <v>10</v>
      </c>
      <c r="E62" s="728">
        <v>19</v>
      </c>
      <c r="F62" s="728">
        <v>0</v>
      </c>
      <c r="G62" s="728">
        <v>2</v>
      </c>
      <c r="H62" s="728">
        <v>6</v>
      </c>
      <c r="I62" s="728">
        <v>1</v>
      </c>
      <c r="J62" s="728">
        <v>2</v>
      </c>
      <c r="K62" s="728">
        <v>8</v>
      </c>
      <c r="L62" s="728">
        <v>131</v>
      </c>
      <c r="M62" s="728">
        <v>181583</v>
      </c>
      <c r="N62" s="729">
        <v>937</v>
      </c>
    </row>
    <row r="63" spans="2:14" ht="14.25" customHeight="1">
      <c r="B63" s="731" t="s">
        <v>753</v>
      </c>
      <c r="C63" s="728">
        <v>46</v>
      </c>
      <c r="D63" s="728">
        <v>10</v>
      </c>
      <c r="E63" s="728">
        <v>36</v>
      </c>
      <c r="F63" s="728">
        <v>0</v>
      </c>
      <c r="G63" s="728">
        <v>9</v>
      </c>
      <c r="H63" s="728">
        <v>12</v>
      </c>
      <c r="I63" s="728">
        <v>0</v>
      </c>
      <c r="J63" s="728">
        <v>2</v>
      </c>
      <c r="K63" s="728">
        <v>13</v>
      </c>
      <c r="L63" s="728">
        <v>199</v>
      </c>
      <c r="M63" s="728">
        <v>2370267</v>
      </c>
      <c r="N63" s="729">
        <v>1264</v>
      </c>
    </row>
    <row r="64" spans="2:14" ht="14.25" customHeight="1">
      <c r="B64" s="731" t="s">
        <v>754</v>
      </c>
      <c r="C64" s="728">
        <v>35</v>
      </c>
      <c r="D64" s="728">
        <v>12</v>
      </c>
      <c r="E64" s="728">
        <v>23</v>
      </c>
      <c r="F64" s="728">
        <v>0</v>
      </c>
      <c r="G64" s="728">
        <v>5</v>
      </c>
      <c r="H64" s="728">
        <v>6</v>
      </c>
      <c r="I64" s="728">
        <v>2</v>
      </c>
      <c r="J64" s="728">
        <v>4</v>
      </c>
      <c r="K64" s="728">
        <v>6</v>
      </c>
      <c r="L64" s="728">
        <v>105</v>
      </c>
      <c r="M64" s="728">
        <v>218521</v>
      </c>
      <c r="N64" s="729">
        <v>767</v>
      </c>
    </row>
    <row r="65" spans="2:14" ht="14.25" customHeight="1">
      <c r="B65" s="731" t="s">
        <v>755</v>
      </c>
      <c r="C65" s="728">
        <v>28</v>
      </c>
      <c r="D65" s="728">
        <v>6</v>
      </c>
      <c r="E65" s="728">
        <v>22</v>
      </c>
      <c r="F65" s="728">
        <v>0</v>
      </c>
      <c r="G65" s="728">
        <v>1</v>
      </c>
      <c r="H65" s="728">
        <v>11</v>
      </c>
      <c r="I65" s="728">
        <v>2</v>
      </c>
      <c r="J65" s="728">
        <v>1</v>
      </c>
      <c r="K65" s="728">
        <v>7</v>
      </c>
      <c r="L65" s="728">
        <v>138</v>
      </c>
      <c r="M65" s="728">
        <v>333786</v>
      </c>
      <c r="N65" s="729">
        <v>573</v>
      </c>
    </row>
    <row r="66" spans="2:14" ht="14.25" customHeight="1">
      <c r="B66" s="731"/>
      <c r="C66" s="728"/>
      <c r="D66" s="728"/>
      <c r="E66" s="728"/>
      <c r="F66" s="728"/>
      <c r="G66" s="728"/>
      <c r="H66" s="728"/>
      <c r="I66" s="728"/>
      <c r="J66" s="728"/>
      <c r="K66" s="728"/>
      <c r="L66" s="728"/>
      <c r="M66" s="728"/>
      <c r="N66" s="729"/>
    </row>
    <row r="67" spans="2:14" ht="14.25" customHeight="1">
      <c r="B67" s="732" t="s">
        <v>756</v>
      </c>
      <c r="C67" s="728">
        <v>146</v>
      </c>
      <c r="D67" s="728">
        <v>20</v>
      </c>
      <c r="E67" s="728">
        <v>126</v>
      </c>
      <c r="F67" s="728">
        <v>1</v>
      </c>
      <c r="G67" s="728">
        <v>15</v>
      </c>
      <c r="H67" s="728">
        <v>43</v>
      </c>
      <c r="I67" s="728">
        <v>2</v>
      </c>
      <c r="J67" s="728">
        <v>16</v>
      </c>
      <c r="K67" s="728">
        <v>49</v>
      </c>
      <c r="L67" s="728">
        <v>830</v>
      </c>
      <c r="M67" s="728">
        <v>1080346</v>
      </c>
      <c r="N67" s="729">
        <v>8247</v>
      </c>
    </row>
    <row r="68" spans="2:14" ht="14.25" customHeight="1">
      <c r="B68" s="731" t="s">
        <v>757</v>
      </c>
      <c r="C68" s="728">
        <v>16</v>
      </c>
      <c r="D68" s="728">
        <v>3</v>
      </c>
      <c r="E68" s="728">
        <v>13</v>
      </c>
      <c r="F68" s="728">
        <v>0</v>
      </c>
      <c r="G68" s="728">
        <v>0</v>
      </c>
      <c r="H68" s="728">
        <v>6</v>
      </c>
      <c r="I68" s="728">
        <v>0</v>
      </c>
      <c r="J68" s="728">
        <v>2</v>
      </c>
      <c r="K68" s="728">
        <v>5</v>
      </c>
      <c r="L68" s="728">
        <v>58</v>
      </c>
      <c r="M68" s="728">
        <v>132922</v>
      </c>
      <c r="N68" s="729">
        <v>278</v>
      </c>
    </row>
    <row r="69" spans="2:14" ht="14.25" customHeight="1">
      <c r="B69" s="731" t="s">
        <v>758</v>
      </c>
      <c r="C69" s="728">
        <v>16</v>
      </c>
      <c r="D69" s="728">
        <v>7</v>
      </c>
      <c r="E69" s="728">
        <v>9</v>
      </c>
      <c r="F69" s="728">
        <v>0</v>
      </c>
      <c r="G69" s="728">
        <v>1</v>
      </c>
      <c r="H69" s="728">
        <v>1</v>
      </c>
      <c r="I69" s="728">
        <v>0</v>
      </c>
      <c r="J69" s="728">
        <v>0</v>
      </c>
      <c r="K69" s="728">
        <v>7</v>
      </c>
      <c r="L69" s="728">
        <v>140</v>
      </c>
      <c r="M69" s="728">
        <v>400948</v>
      </c>
      <c r="N69" s="729">
        <v>138</v>
      </c>
    </row>
    <row r="70" spans="2:14" ht="14.25" customHeight="1">
      <c r="B70" s="731" t="s">
        <v>759</v>
      </c>
      <c r="C70" s="728">
        <v>19</v>
      </c>
      <c r="D70" s="728">
        <v>1</v>
      </c>
      <c r="E70" s="728">
        <v>18</v>
      </c>
      <c r="F70" s="728">
        <v>0</v>
      </c>
      <c r="G70" s="728">
        <v>3</v>
      </c>
      <c r="H70" s="728">
        <v>8</v>
      </c>
      <c r="I70" s="728">
        <v>0</v>
      </c>
      <c r="J70" s="728">
        <v>3</v>
      </c>
      <c r="K70" s="728">
        <v>4</v>
      </c>
      <c r="L70" s="728">
        <v>86</v>
      </c>
      <c r="M70" s="728">
        <v>117715</v>
      </c>
      <c r="N70" s="729">
        <v>1346</v>
      </c>
    </row>
    <row r="71" spans="2:14" ht="14.25" customHeight="1">
      <c r="B71" s="731" t="s">
        <v>636</v>
      </c>
      <c r="C71" s="728">
        <v>16</v>
      </c>
      <c r="D71" s="728">
        <v>2</v>
      </c>
      <c r="E71" s="728">
        <v>14</v>
      </c>
      <c r="F71" s="728">
        <v>0</v>
      </c>
      <c r="G71" s="728">
        <v>1</v>
      </c>
      <c r="H71" s="728">
        <v>8</v>
      </c>
      <c r="I71" s="728">
        <v>0</v>
      </c>
      <c r="J71" s="728">
        <v>2</v>
      </c>
      <c r="K71" s="728">
        <v>3</v>
      </c>
      <c r="L71" s="728">
        <v>34</v>
      </c>
      <c r="M71" s="728">
        <v>20936</v>
      </c>
      <c r="N71" s="729">
        <v>802</v>
      </c>
    </row>
    <row r="72" spans="2:14" ht="14.25" customHeight="1">
      <c r="B72" s="731" t="s">
        <v>760</v>
      </c>
      <c r="C72" s="728">
        <v>28</v>
      </c>
      <c r="D72" s="728">
        <v>5</v>
      </c>
      <c r="E72" s="728">
        <v>23</v>
      </c>
      <c r="F72" s="728">
        <v>1</v>
      </c>
      <c r="G72" s="728">
        <v>3</v>
      </c>
      <c r="H72" s="728">
        <v>7</v>
      </c>
      <c r="I72" s="728">
        <v>2</v>
      </c>
      <c r="J72" s="728">
        <v>3</v>
      </c>
      <c r="K72" s="728">
        <v>7</v>
      </c>
      <c r="L72" s="728">
        <v>117</v>
      </c>
      <c r="M72" s="728">
        <v>120679</v>
      </c>
      <c r="N72" s="729">
        <v>1884</v>
      </c>
    </row>
    <row r="73" spans="2:14" ht="14.25" customHeight="1">
      <c r="B73" s="731" t="s">
        <v>761</v>
      </c>
      <c r="C73" s="728">
        <v>24</v>
      </c>
      <c r="D73" s="728">
        <v>2</v>
      </c>
      <c r="E73" s="728">
        <v>22</v>
      </c>
      <c r="F73" s="728">
        <v>0</v>
      </c>
      <c r="G73" s="728">
        <v>5</v>
      </c>
      <c r="H73" s="728">
        <v>9</v>
      </c>
      <c r="I73" s="728">
        <v>0</v>
      </c>
      <c r="J73" s="728">
        <v>1</v>
      </c>
      <c r="K73" s="728">
        <v>7</v>
      </c>
      <c r="L73" s="728">
        <v>216</v>
      </c>
      <c r="M73" s="728">
        <v>171746</v>
      </c>
      <c r="N73" s="729">
        <v>825</v>
      </c>
    </row>
    <row r="74" spans="2:14" ht="14.25" customHeight="1">
      <c r="B74" s="731" t="s">
        <v>762</v>
      </c>
      <c r="C74" s="728">
        <v>9</v>
      </c>
      <c r="D74" s="728">
        <v>0</v>
      </c>
      <c r="E74" s="728">
        <v>9</v>
      </c>
      <c r="F74" s="728">
        <v>0</v>
      </c>
      <c r="G74" s="728">
        <v>2</v>
      </c>
      <c r="H74" s="728">
        <v>1</v>
      </c>
      <c r="I74" s="728">
        <v>0</v>
      </c>
      <c r="J74" s="728">
        <v>1</v>
      </c>
      <c r="K74" s="728">
        <v>5</v>
      </c>
      <c r="L74" s="728">
        <v>40</v>
      </c>
      <c r="M74" s="728">
        <v>33359</v>
      </c>
      <c r="N74" s="729">
        <v>1045</v>
      </c>
    </row>
    <row r="75" spans="2:14" ht="14.25" customHeight="1">
      <c r="B75" s="731" t="s">
        <v>763</v>
      </c>
      <c r="C75" s="728">
        <v>18</v>
      </c>
      <c r="D75" s="728">
        <v>0</v>
      </c>
      <c r="E75" s="728">
        <v>18</v>
      </c>
      <c r="F75" s="728">
        <v>0</v>
      </c>
      <c r="G75" s="728">
        <v>0</v>
      </c>
      <c r="H75" s="728">
        <v>3</v>
      </c>
      <c r="I75" s="728">
        <v>0</v>
      </c>
      <c r="J75" s="728">
        <v>4</v>
      </c>
      <c r="K75" s="728">
        <v>11</v>
      </c>
      <c r="L75" s="728">
        <v>139</v>
      </c>
      <c r="M75" s="728">
        <v>82041</v>
      </c>
      <c r="N75" s="729">
        <v>1929</v>
      </c>
    </row>
    <row r="76" spans="2:14" ht="14.25" customHeight="1">
      <c r="B76" s="731"/>
      <c r="C76" s="728"/>
      <c r="D76" s="728"/>
      <c r="E76" s="728"/>
      <c r="F76" s="728"/>
      <c r="G76" s="728"/>
      <c r="H76" s="728"/>
      <c r="I76" s="728"/>
      <c r="J76" s="728"/>
      <c r="K76" s="728"/>
      <c r="L76" s="728"/>
      <c r="M76" s="728"/>
      <c r="N76" s="729"/>
    </row>
    <row r="77" spans="2:14" ht="14.25" customHeight="1">
      <c r="B77" s="732" t="s">
        <v>764</v>
      </c>
      <c r="C77" s="728">
        <v>156</v>
      </c>
      <c r="D77" s="728">
        <v>16</v>
      </c>
      <c r="E77" s="728">
        <v>140</v>
      </c>
      <c r="F77" s="728">
        <v>1</v>
      </c>
      <c r="G77" s="728">
        <v>16</v>
      </c>
      <c r="H77" s="728">
        <v>49</v>
      </c>
      <c r="I77" s="728">
        <v>12</v>
      </c>
      <c r="J77" s="728">
        <v>14</v>
      </c>
      <c r="K77" s="728">
        <v>48</v>
      </c>
      <c r="L77" s="728">
        <v>1204</v>
      </c>
      <c r="M77" s="728">
        <v>1881318</v>
      </c>
      <c r="N77" s="729">
        <v>23141</v>
      </c>
    </row>
    <row r="78" spans="2:14" ht="14.25" customHeight="1">
      <c r="B78" s="731" t="s">
        <v>765</v>
      </c>
      <c r="C78" s="728">
        <v>22</v>
      </c>
      <c r="D78" s="728">
        <v>4</v>
      </c>
      <c r="E78" s="728">
        <v>18</v>
      </c>
      <c r="F78" s="728">
        <v>0</v>
      </c>
      <c r="G78" s="728">
        <v>2</v>
      </c>
      <c r="H78" s="728">
        <v>11</v>
      </c>
      <c r="I78" s="728">
        <v>1</v>
      </c>
      <c r="J78" s="728">
        <v>0</v>
      </c>
      <c r="K78" s="728">
        <v>4</v>
      </c>
      <c r="L78" s="728">
        <v>117</v>
      </c>
      <c r="M78" s="728">
        <v>67064</v>
      </c>
      <c r="N78" s="729">
        <v>1311</v>
      </c>
    </row>
    <row r="79" spans="2:14" ht="14.25" customHeight="1">
      <c r="B79" s="731" t="s">
        <v>766</v>
      </c>
      <c r="C79" s="728">
        <v>8</v>
      </c>
      <c r="D79" s="728">
        <v>1</v>
      </c>
      <c r="E79" s="728">
        <v>7</v>
      </c>
      <c r="F79" s="728">
        <v>0</v>
      </c>
      <c r="G79" s="728">
        <v>2</v>
      </c>
      <c r="H79" s="728">
        <v>2</v>
      </c>
      <c r="I79" s="728">
        <v>1</v>
      </c>
      <c r="J79" s="728">
        <v>1</v>
      </c>
      <c r="K79" s="728">
        <v>1</v>
      </c>
      <c r="L79" s="728">
        <v>30</v>
      </c>
      <c r="M79" s="728">
        <v>34344</v>
      </c>
      <c r="N79" s="729">
        <v>356</v>
      </c>
    </row>
    <row r="80" spans="2:14" ht="14.25" customHeight="1">
      <c r="B80" s="731" t="s">
        <v>767</v>
      </c>
      <c r="C80" s="728">
        <v>13</v>
      </c>
      <c r="D80" s="728">
        <v>0</v>
      </c>
      <c r="E80" s="728">
        <v>13</v>
      </c>
      <c r="F80" s="728">
        <v>0</v>
      </c>
      <c r="G80" s="728">
        <v>0</v>
      </c>
      <c r="H80" s="728">
        <v>4</v>
      </c>
      <c r="I80" s="728">
        <v>0</v>
      </c>
      <c r="J80" s="728">
        <v>3</v>
      </c>
      <c r="K80" s="728">
        <v>6</v>
      </c>
      <c r="L80" s="728">
        <v>74</v>
      </c>
      <c r="M80" s="728">
        <v>86282</v>
      </c>
      <c r="N80" s="729">
        <v>723</v>
      </c>
    </row>
    <row r="81" spans="2:14" ht="14.25" customHeight="1">
      <c r="B81" s="731" t="s">
        <v>768</v>
      </c>
      <c r="C81" s="728">
        <v>15</v>
      </c>
      <c r="D81" s="728">
        <v>2</v>
      </c>
      <c r="E81" s="728">
        <v>13</v>
      </c>
      <c r="F81" s="728">
        <v>0</v>
      </c>
      <c r="G81" s="728">
        <v>0</v>
      </c>
      <c r="H81" s="728">
        <v>2</v>
      </c>
      <c r="I81" s="728">
        <v>2</v>
      </c>
      <c r="J81" s="728">
        <v>1</v>
      </c>
      <c r="K81" s="728">
        <v>8</v>
      </c>
      <c r="L81" s="728">
        <v>59</v>
      </c>
      <c r="M81" s="728">
        <v>82047</v>
      </c>
      <c r="N81" s="729">
        <v>284</v>
      </c>
    </row>
    <row r="82" spans="2:14" ht="14.25" customHeight="1">
      <c r="B82" s="731" t="s">
        <v>769</v>
      </c>
      <c r="C82" s="728">
        <v>7</v>
      </c>
      <c r="D82" s="728">
        <v>1</v>
      </c>
      <c r="E82" s="728">
        <v>6</v>
      </c>
      <c r="F82" s="728">
        <v>0</v>
      </c>
      <c r="G82" s="728">
        <v>0</v>
      </c>
      <c r="H82" s="728">
        <v>2</v>
      </c>
      <c r="I82" s="728">
        <v>0</v>
      </c>
      <c r="J82" s="728">
        <v>2</v>
      </c>
      <c r="K82" s="728">
        <v>2</v>
      </c>
      <c r="L82" s="728">
        <v>14</v>
      </c>
      <c r="M82" s="728">
        <v>11417</v>
      </c>
      <c r="N82" s="729">
        <v>91</v>
      </c>
    </row>
    <row r="83" spans="2:14" ht="14.25" customHeight="1">
      <c r="B83" s="731" t="s">
        <v>770</v>
      </c>
      <c r="C83" s="728">
        <v>6</v>
      </c>
      <c r="D83" s="728">
        <v>0</v>
      </c>
      <c r="E83" s="728">
        <v>6</v>
      </c>
      <c r="F83" s="728">
        <v>0</v>
      </c>
      <c r="G83" s="728">
        <v>0</v>
      </c>
      <c r="H83" s="728">
        <v>2</v>
      </c>
      <c r="I83" s="728">
        <v>0</v>
      </c>
      <c r="J83" s="728">
        <v>1</v>
      </c>
      <c r="K83" s="728">
        <v>3</v>
      </c>
      <c r="L83" s="728">
        <v>24</v>
      </c>
      <c r="M83" s="728">
        <v>29765</v>
      </c>
      <c r="N83" s="729">
        <v>390</v>
      </c>
    </row>
    <row r="84" spans="2:14" ht="14.25" customHeight="1">
      <c r="B84" s="731" t="s">
        <v>771</v>
      </c>
      <c r="C84" s="728">
        <v>7</v>
      </c>
      <c r="D84" s="728">
        <v>2</v>
      </c>
      <c r="E84" s="728">
        <v>5</v>
      </c>
      <c r="F84" s="728">
        <v>0</v>
      </c>
      <c r="G84" s="728">
        <v>0</v>
      </c>
      <c r="H84" s="728">
        <v>3</v>
      </c>
      <c r="I84" s="728">
        <v>0</v>
      </c>
      <c r="J84" s="728">
        <v>2</v>
      </c>
      <c r="K84" s="728">
        <v>0</v>
      </c>
      <c r="L84" s="728">
        <v>24</v>
      </c>
      <c r="M84" s="728">
        <v>41814</v>
      </c>
      <c r="N84" s="729">
        <v>199</v>
      </c>
    </row>
    <row r="85" spans="2:14" ht="14.25" customHeight="1">
      <c r="B85" s="731" t="s">
        <v>772</v>
      </c>
      <c r="C85" s="728">
        <v>17</v>
      </c>
      <c r="D85" s="728">
        <v>4</v>
      </c>
      <c r="E85" s="728">
        <v>13</v>
      </c>
      <c r="F85" s="728">
        <v>0</v>
      </c>
      <c r="G85" s="728">
        <v>0</v>
      </c>
      <c r="H85" s="728">
        <v>6</v>
      </c>
      <c r="I85" s="728">
        <v>2</v>
      </c>
      <c r="J85" s="728">
        <v>0</v>
      </c>
      <c r="K85" s="728">
        <v>5</v>
      </c>
      <c r="L85" s="728">
        <v>66</v>
      </c>
      <c r="M85" s="728">
        <v>101328</v>
      </c>
      <c r="N85" s="729">
        <v>1011</v>
      </c>
    </row>
    <row r="86" spans="2:14" ht="14.25" customHeight="1">
      <c r="B86" s="731" t="s">
        <v>773</v>
      </c>
      <c r="C86" s="728">
        <v>8</v>
      </c>
      <c r="D86" s="728">
        <v>1</v>
      </c>
      <c r="E86" s="728">
        <v>7</v>
      </c>
      <c r="F86" s="728">
        <v>0</v>
      </c>
      <c r="G86" s="728">
        <v>1</v>
      </c>
      <c r="H86" s="728">
        <v>2</v>
      </c>
      <c r="I86" s="728">
        <v>1</v>
      </c>
      <c r="J86" s="728">
        <v>1</v>
      </c>
      <c r="K86" s="728">
        <v>2</v>
      </c>
      <c r="L86" s="728">
        <v>50</v>
      </c>
      <c r="M86" s="728">
        <v>40219</v>
      </c>
      <c r="N86" s="729">
        <v>298</v>
      </c>
    </row>
    <row r="87" spans="2:14" ht="14.25" customHeight="1">
      <c r="B87" s="731" t="s">
        <v>774</v>
      </c>
      <c r="C87" s="728">
        <v>12</v>
      </c>
      <c r="D87" s="728">
        <v>0</v>
      </c>
      <c r="E87" s="728">
        <v>12</v>
      </c>
      <c r="F87" s="728">
        <v>0</v>
      </c>
      <c r="G87" s="728">
        <v>0</v>
      </c>
      <c r="H87" s="728">
        <v>4</v>
      </c>
      <c r="I87" s="728">
        <v>3</v>
      </c>
      <c r="J87" s="728">
        <v>2</v>
      </c>
      <c r="K87" s="728">
        <v>3</v>
      </c>
      <c r="L87" s="728">
        <v>128</v>
      </c>
      <c r="M87" s="728">
        <v>255101</v>
      </c>
      <c r="N87" s="729">
        <v>1351</v>
      </c>
    </row>
    <row r="88" spans="2:14" ht="14.25" customHeight="1">
      <c r="B88" s="731" t="s">
        <v>775</v>
      </c>
      <c r="C88" s="728">
        <v>2</v>
      </c>
      <c r="D88" s="728">
        <v>1</v>
      </c>
      <c r="E88" s="728">
        <v>1</v>
      </c>
      <c r="F88" s="728">
        <v>0</v>
      </c>
      <c r="G88" s="728">
        <v>0</v>
      </c>
      <c r="H88" s="728">
        <v>0</v>
      </c>
      <c r="I88" s="728">
        <v>0</v>
      </c>
      <c r="J88" s="728">
        <v>0</v>
      </c>
      <c r="K88" s="728">
        <v>1</v>
      </c>
      <c r="L88" s="728">
        <v>24</v>
      </c>
      <c r="M88" s="728">
        <v>9300</v>
      </c>
      <c r="N88" s="729">
        <v>0</v>
      </c>
    </row>
    <row r="89" spans="2:14" ht="14.25" customHeight="1">
      <c r="B89" s="731" t="s">
        <v>776</v>
      </c>
      <c r="C89" s="728">
        <v>34</v>
      </c>
      <c r="D89" s="728">
        <v>0</v>
      </c>
      <c r="E89" s="728">
        <v>34</v>
      </c>
      <c r="F89" s="728">
        <v>1</v>
      </c>
      <c r="G89" s="728">
        <v>11</v>
      </c>
      <c r="H89" s="728">
        <v>9</v>
      </c>
      <c r="I89" s="728">
        <v>2</v>
      </c>
      <c r="J89" s="728">
        <v>1</v>
      </c>
      <c r="K89" s="728">
        <v>10</v>
      </c>
      <c r="L89" s="728">
        <v>573</v>
      </c>
      <c r="M89" s="728">
        <v>1093947</v>
      </c>
      <c r="N89" s="729">
        <v>17039</v>
      </c>
    </row>
    <row r="90" spans="2:14" ht="14.25" customHeight="1">
      <c r="B90" s="731" t="s">
        <v>777</v>
      </c>
      <c r="C90" s="728">
        <v>2</v>
      </c>
      <c r="D90" s="728">
        <v>0</v>
      </c>
      <c r="E90" s="728">
        <v>2</v>
      </c>
      <c r="F90" s="728">
        <v>0</v>
      </c>
      <c r="G90" s="728">
        <v>0</v>
      </c>
      <c r="H90" s="728">
        <v>1</v>
      </c>
      <c r="I90" s="728">
        <v>0</v>
      </c>
      <c r="J90" s="728">
        <v>0</v>
      </c>
      <c r="K90" s="728">
        <v>1</v>
      </c>
      <c r="L90" s="728">
        <v>2</v>
      </c>
      <c r="M90" s="728">
        <v>3873</v>
      </c>
      <c r="N90" s="729">
        <v>73</v>
      </c>
    </row>
    <row r="91" spans="2:14" ht="14.25" customHeight="1">
      <c r="B91" s="731" t="s">
        <v>778</v>
      </c>
      <c r="C91" s="728">
        <v>3</v>
      </c>
      <c r="D91" s="728">
        <v>0</v>
      </c>
      <c r="E91" s="728">
        <v>3</v>
      </c>
      <c r="F91" s="728">
        <v>0</v>
      </c>
      <c r="G91" s="728">
        <v>0</v>
      </c>
      <c r="H91" s="728">
        <v>1</v>
      </c>
      <c r="I91" s="728">
        <v>0</v>
      </c>
      <c r="J91" s="728">
        <v>0</v>
      </c>
      <c r="K91" s="728">
        <v>2</v>
      </c>
      <c r="L91" s="728">
        <v>19</v>
      </c>
      <c r="M91" s="728">
        <v>24817</v>
      </c>
      <c r="N91" s="729">
        <v>15</v>
      </c>
    </row>
    <row r="92" spans="2:14" ht="14.25" customHeight="1">
      <c r="B92" s="731"/>
      <c r="C92" s="728"/>
      <c r="D92" s="728"/>
      <c r="E92" s="728"/>
      <c r="F92" s="728"/>
      <c r="G92" s="728"/>
      <c r="H92" s="728"/>
      <c r="I92" s="728"/>
      <c r="J92" s="728"/>
      <c r="K92" s="728"/>
      <c r="L92" s="728"/>
      <c r="M92" s="728"/>
      <c r="N92" s="729"/>
    </row>
    <row r="93" spans="2:14" ht="14.25" customHeight="1">
      <c r="B93" s="732" t="s">
        <v>779</v>
      </c>
      <c r="C93" s="728">
        <v>176</v>
      </c>
      <c r="D93" s="728">
        <v>13</v>
      </c>
      <c r="E93" s="728">
        <v>163</v>
      </c>
      <c r="F93" s="728">
        <v>2</v>
      </c>
      <c r="G93" s="728">
        <v>23</v>
      </c>
      <c r="H93" s="728">
        <v>51</v>
      </c>
      <c r="I93" s="728">
        <v>4</v>
      </c>
      <c r="J93" s="728">
        <v>16</v>
      </c>
      <c r="K93" s="728">
        <v>67</v>
      </c>
      <c r="L93" s="728">
        <v>1055</v>
      </c>
      <c r="M93" s="728">
        <v>1773821</v>
      </c>
      <c r="N93" s="729">
        <v>10400</v>
      </c>
    </row>
    <row r="94" spans="2:14" ht="14.25" customHeight="1">
      <c r="B94" s="731" t="s">
        <v>780</v>
      </c>
      <c r="C94" s="728">
        <v>44</v>
      </c>
      <c r="D94" s="728">
        <v>4</v>
      </c>
      <c r="E94" s="728">
        <v>40</v>
      </c>
      <c r="F94" s="728">
        <v>0</v>
      </c>
      <c r="G94" s="728">
        <v>4</v>
      </c>
      <c r="H94" s="728">
        <v>11</v>
      </c>
      <c r="I94" s="728">
        <v>2</v>
      </c>
      <c r="J94" s="728">
        <v>3</v>
      </c>
      <c r="K94" s="728">
        <v>20</v>
      </c>
      <c r="L94" s="728">
        <v>278</v>
      </c>
      <c r="M94" s="728">
        <v>373661</v>
      </c>
      <c r="N94" s="729">
        <v>2286</v>
      </c>
    </row>
    <row r="95" spans="2:14" ht="14.25" customHeight="1">
      <c r="B95" s="731" t="s">
        <v>781</v>
      </c>
      <c r="C95" s="728">
        <v>44</v>
      </c>
      <c r="D95" s="728">
        <v>4</v>
      </c>
      <c r="E95" s="728">
        <v>40</v>
      </c>
      <c r="F95" s="728">
        <v>0</v>
      </c>
      <c r="G95" s="728">
        <v>13</v>
      </c>
      <c r="H95" s="728">
        <v>12</v>
      </c>
      <c r="I95" s="728">
        <v>0</v>
      </c>
      <c r="J95" s="728">
        <v>4</v>
      </c>
      <c r="K95" s="728">
        <v>11</v>
      </c>
      <c r="L95" s="728">
        <v>220</v>
      </c>
      <c r="M95" s="728">
        <v>424105</v>
      </c>
      <c r="N95" s="729">
        <v>2487</v>
      </c>
    </row>
    <row r="96" spans="2:14" ht="14.25" customHeight="1">
      <c r="B96" s="731" t="s">
        <v>782</v>
      </c>
      <c r="C96" s="728">
        <v>8</v>
      </c>
      <c r="D96" s="728">
        <v>0</v>
      </c>
      <c r="E96" s="728">
        <v>8</v>
      </c>
      <c r="F96" s="728">
        <v>2</v>
      </c>
      <c r="G96" s="728">
        <v>1</v>
      </c>
      <c r="H96" s="728">
        <v>1</v>
      </c>
      <c r="I96" s="728">
        <v>0</v>
      </c>
      <c r="J96" s="728">
        <v>3</v>
      </c>
      <c r="K96" s="728">
        <v>1</v>
      </c>
      <c r="L96" s="728">
        <v>20</v>
      </c>
      <c r="M96" s="728">
        <v>21643</v>
      </c>
      <c r="N96" s="729">
        <v>287</v>
      </c>
    </row>
    <row r="97" spans="2:14" ht="14.25" customHeight="1">
      <c r="B97" s="731" t="s">
        <v>783</v>
      </c>
      <c r="C97" s="728">
        <v>18</v>
      </c>
      <c r="D97" s="728">
        <v>4</v>
      </c>
      <c r="E97" s="728">
        <v>14</v>
      </c>
      <c r="F97" s="728">
        <v>0</v>
      </c>
      <c r="G97" s="728">
        <v>0</v>
      </c>
      <c r="H97" s="728">
        <v>5</v>
      </c>
      <c r="I97" s="728">
        <v>0</v>
      </c>
      <c r="J97" s="728">
        <v>0</v>
      </c>
      <c r="K97" s="728">
        <v>9</v>
      </c>
      <c r="L97" s="728">
        <v>156</v>
      </c>
      <c r="M97" s="728">
        <v>430901</v>
      </c>
      <c r="N97" s="729">
        <v>803</v>
      </c>
    </row>
    <row r="98" spans="2:14" ht="14.25" customHeight="1">
      <c r="B98" s="731" t="s">
        <v>784</v>
      </c>
      <c r="C98" s="728">
        <v>4</v>
      </c>
      <c r="D98" s="728">
        <v>0</v>
      </c>
      <c r="E98" s="728">
        <v>4</v>
      </c>
      <c r="F98" s="728">
        <v>0</v>
      </c>
      <c r="G98" s="728">
        <v>0</v>
      </c>
      <c r="H98" s="728">
        <v>1</v>
      </c>
      <c r="I98" s="728">
        <v>0</v>
      </c>
      <c r="J98" s="728">
        <v>0</v>
      </c>
      <c r="K98" s="728">
        <v>3</v>
      </c>
      <c r="L98" s="728">
        <v>38</v>
      </c>
      <c r="M98" s="728">
        <v>57390</v>
      </c>
      <c r="N98" s="729">
        <v>401</v>
      </c>
    </row>
    <row r="99" spans="2:14" ht="14.25" customHeight="1">
      <c r="B99" s="731" t="s">
        <v>785</v>
      </c>
      <c r="C99" s="728">
        <v>8</v>
      </c>
      <c r="D99" s="728">
        <v>0</v>
      </c>
      <c r="E99" s="728">
        <v>8</v>
      </c>
      <c r="F99" s="728">
        <v>0</v>
      </c>
      <c r="G99" s="728">
        <v>0</v>
      </c>
      <c r="H99" s="728">
        <v>3</v>
      </c>
      <c r="I99" s="728">
        <v>0</v>
      </c>
      <c r="J99" s="728">
        <v>1</v>
      </c>
      <c r="K99" s="728">
        <v>4</v>
      </c>
      <c r="L99" s="728">
        <v>60</v>
      </c>
      <c r="M99" s="728">
        <v>83028</v>
      </c>
      <c r="N99" s="729">
        <v>1149</v>
      </c>
    </row>
    <row r="100" spans="2:14" ht="14.25" customHeight="1">
      <c r="B100" s="731" t="s">
        <v>786</v>
      </c>
      <c r="C100" s="728">
        <v>10</v>
      </c>
      <c r="D100" s="728">
        <v>1</v>
      </c>
      <c r="E100" s="728">
        <v>9</v>
      </c>
      <c r="F100" s="728">
        <v>0</v>
      </c>
      <c r="G100" s="728">
        <v>0</v>
      </c>
      <c r="H100" s="728">
        <v>3</v>
      </c>
      <c r="I100" s="728">
        <v>0</v>
      </c>
      <c r="J100" s="728">
        <v>0</v>
      </c>
      <c r="K100" s="728">
        <v>6</v>
      </c>
      <c r="L100" s="728">
        <v>141</v>
      </c>
      <c r="M100" s="728">
        <v>238812</v>
      </c>
      <c r="N100" s="729">
        <v>1539</v>
      </c>
    </row>
    <row r="101" spans="2:14" ht="14.25" customHeight="1">
      <c r="B101" s="731" t="s">
        <v>787</v>
      </c>
      <c r="C101" s="728">
        <v>26</v>
      </c>
      <c r="D101" s="728">
        <v>0</v>
      </c>
      <c r="E101" s="728">
        <v>26</v>
      </c>
      <c r="F101" s="728">
        <v>0</v>
      </c>
      <c r="G101" s="728">
        <v>3</v>
      </c>
      <c r="H101" s="728">
        <v>11</v>
      </c>
      <c r="I101" s="728">
        <v>2</v>
      </c>
      <c r="J101" s="728">
        <v>5</v>
      </c>
      <c r="K101" s="728">
        <v>5</v>
      </c>
      <c r="L101" s="728">
        <v>82</v>
      </c>
      <c r="M101" s="728">
        <v>107727</v>
      </c>
      <c r="N101" s="729">
        <v>1077</v>
      </c>
    </row>
    <row r="102" spans="2:14" ht="14.25" customHeight="1">
      <c r="B102" s="731" t="s">
        <v>788</v>
      </c>
      <c r="C102" s="728">
        <v>14</v>
      </c>
      <c r="D102" s="728">
        <v>0</v>
      </c>
      <c r="E102" s="728">
        <v>14</v>
      </c>
      <c r="F102" s="728">
        <v>0</v>
      </c>
      <c r="G102" s="728">
        <v>2</v>
      </c>
      <c r="H102" s="728">
        <v>4</v>
      </c>
      <c r="I102" s="728">
        <v>0</v>
      </c>
      <c r="J102" s="728">
        <v>0</v>
      </c>
      <c r="K102" s="728">
        <v>8</v>
      </c>
      <c r="L102" s="728">
        <v>60</v>
      </c>
      <c r="M102" s="728">
        <v>36554</v>
      </c>
      <c r="N102" s="729">
        <v>371</v>
      </c>
    </row>
    <row r="103" spans="2:14" ht="14.25" customHeight="1">
      <c r="B103" s="731"/>
      <c r="C103" s="728"/>
      <c r="D103" s="728"/>
      <c r="E103" s="728"/>
      <c r="F103" s="728"/>
      <c r="G103" s="728"/>
      <c r="H103" s="728"/>
      <c r="I103" s="728"/>
      <c r="J103" s="728"/>
      <c r="K103" s="728"/>
      <c r="L103" s="728"/>
      <c r="M103" s="728"/>
      <c r="N103" s="729"/>
    </row>
    <row r="104" spans="2:14" ht="14.25" customHeight="1">
      <c r="B104" s="732" t="s">
        <v>789</v>
      </c>
      <c r="C104" s="728">
        <v>100</v>
      </c>
      <c r="D104" s="728">
        <v>10</v>
      </c>
      <c r="E104" s="728">
        <v>90</v>
      </c>
      <c r="F104" s="728">
        <v>0</v>
      </c>
      <c r="G104" s="728">
        <v>15</v>
      </c>
      <c r="H104" s="728">
        <v>28</v>
      </c>
      <c r="I104" s="728">
        <v>4</v>
      </c>
      <c r="J104" s="728">
        <v>11</v>
      </c>
      <c r="K104" s="728">
        <v>32</v>
      </c>
      <c r="L104" s="728">
        <v>368</v>
      </c>
      <c r="M104" s="728">
        <v>762164</v>
      </c>
      <c r="N104" s="729">
        <v>3168</v>
      </c>
    </row>
    <row r="105" spans="3:14" ht="14.25" customHeight="1">
      <c r="C105" s="700" t="s">
        <v>57</v>
      </c>
      <c r="L105" s="119"/>
      <c r="M105" s="119"/>
      <c r="N105" s="735"/>
    </row>
    <row r="106" ht="14.25" customHeight="1">
      <c r="B106" s="702" t="s">
        <v>684</v>
      </c>
    </row>
    <row r="107" spans="2:14" ht="14.25" customHeight="1">
      <c r="B107" s="704"/>
      <c r="C107" s="705" t="s">
        <v>696</v>
      </c>
      <c r="D107" s="705"/>
      <c r="E107" s="705"/>
      <c r="F107" s="705"/>
      <c r="G107" s="705"/>
      <c r="H107" s="705"/>
      <c r="I107" s="705"/>
      <c r="J107" s="705"/>
      <c r="K107" s="705"/>
      <c r="L107" s="706" t="s">
        <v>619</v>
      </c>
      <c r="M107" s="707" t="s">
        <v>697</v>
      </c>
      <c r="N107" s="708" t="s">
        <v>698</v>
      </c>
    </row>
    <row r="108" spans="2:14" ht="14.25" customHeight="1">
      <c r="B108" s="709" t="s">
        <v>7</v>
      </c>
      <c r="C108" s="710" t="s">
        <v>71</v>
      </c>
      <c r="D108" s="711" t="s">
        <v>699</v>
      </c>
      <c r="E108" s="712" t="s">
        <v>700</v>
      </c>
      <c r="F108" s="713"/>
      <c r="G108" s="713"/>
      <c r="H108" s="713"/>
      <c r="I108" s="713"/>
      <c r="J108" s="713"/>
      <c r="K108" s="714"/>
      <c r="L108" s="715"/>
      <c r="M108" s="716"/>
      <c r="N108" s="717"/>
    </row>
    <row r="109" spans="2:14" ht="40.5" customHeight="1">
      <c r="B109" s="718" t="s">
        <v>701</v>
      </c>
      <c r="C109" s="710"/>
      <c r="D109" s="711"/>
      <c r="E109" s="719" t="s">
        <v>71</v>
      </c>
      <c r="F109" s="720" t="s">
        <v>702</v>
      </c>
      <c r="G109" s="721" t="s">
        <v>53</v>
      </c>
      <c r="H109" s="720" t="s">
        <v>703</v>
      </c>
      <c r="I109" s="720" t="s">
        <v>704</v>
      </c>
      <c r="J109" s="721" t="s">
        <v>54</v>
      </c>
      <c r="K109" s="722" t="s">
        <v>705</v>
      </c>
      <c r="L109" s="715"/>
      <c r="M109" s="723"/>
      <c r="N109" s="724"/>
    </row>
    <row r="110" spans="2:14" ht="14.25" customHeight="1">
      <c r="B110" s="734" t="s">
        <v>790</v>
      </c>
      <c r="C110" s="728">
        <v>2</v>
      </c>
      <c r="D110" s="728">
        <v>0</v>
      </c>
      <c r="E110" s="728">
        <v>2</v>
      </c>
      <c r="F110" s="728">
        <v>0</v>
      </c>
      <c r="G110" s="728">
        <v>0</v>
      </c>
      <c r="H110" s="728">
        <v>0</v>
      </c>
      <c r="I110" s="728">
        <v>0</v>
      </c>
      <c r="J110" s="728">
        <v>1</v>
      </c>
      <c r="K110" s="728">
        <v>1</v>
      </c>
      <c r="L110" s="728">
        <v>11</v>
      </c>
      <c r="M110" s="728">
        <v>33153</v>
      </c>
      <c r="N110" s="729">
        <v>19</v>
      </c>
    </row>
    <row r="111" spans="2:14" ht="14.25" customHeight="1">
      <c r="B111" s="731" t="s">
        <v>791</v>
      </c>
      <c r="C111" s="728">
        <v>4</v>
      </c>
      <c r="D111" s="728">
        <v>0</v>
      </c>
      <c r="E111" s="728">
        <v>4</v>
      </c>
      <c r="F111" s="728">
        <v>0</v>
      </c>
      <c r="G111" s="728">
        <v>0</v>
      </c>
      <c r="H111" s="728">
        <v>3</v>
      </c>
      <c r="I111" s="728">
        <v>0</v>
      </c>
      <c r="J111" s="728">
        <v>1</v>
      </c>
      <c r="K111" s="728">
        <v>0</v>
      </c>
      <c r="L111" s="728">
        <v>7</v>
      </c>
      <c r="M111" s="728">
        <v>3021</v>
      </c>
      <c r="N111" s="729">
        <v>77</v>
      </c>
    </row>
    <row r="112" spans="2:14" ht="14.25" customHeight="1">
      <c r="B112" s="731" t="s">
        <v>792</v>
      </c>
      <c r="C112" s="728">
        <v>11</v>
      </c>
      <c r="D112" s="728">
        <v>2</v>
      </c>
      <c r="E112" s="728">
        <v>9</v>
      </c>
      <c r="F112" s="728">
        <v>0</v>
      </c>
      <c r="G112" s="728">
        <v>1</v>
      </c>
      <c r="H112" s="728">
        <v>4</v>
      </c>
      <c r="I112" s="728">
        <v>0</v>
      </c>
      <c r="J112" s="728">
        <v>0</v>
      </c>
      <c r="K112" s="728">
        <v>4</v>
      </c>
      <c r="L112" s="728">
        <v>35</v>
      </c>
      <c r="M112" s="728">
        <v>43187</v>
      </c>
      <c r="N112" s="729">
        <v>212</v>
      </c>
    </row>
    <row r="113" spans="2:14" ht="14.25" customHeight="1">
      <c r="B113" s="731" t="s">
        <v>793</v>
      </c>
      <c r="C113" s="728">
        <v>31</v>
      </c>
      <c r="D113" s="728">
        <v>2</v>
      </c>
      <c r="E113" s="728">
        <v>29</v>
      </c>
      <c r="F113" s="728">
        <v>0</v>
      </c>
      <c r="G113" s="728">
        <v>3</v>
      </c>
      <c r="H113" s="728">
        <v>9</v>
      </c>
      <c r="I113" s="728">
        <v>2</v>
      </c>
      <c r="J113" s="728">
        <v>2</v>
      </c>
      <c r="K113" s="728">
        <v>13</v>
      </c>
      <c r="L113" s="728">
        <v>118</v>
      </c>
      <c r="M113" s="728">
        <v>138860</v>
      </c>
      <c r="N113" s="729">
        <v>1170</v>
      </c>
    </row>
    <row r="114" spans="2:14" ht="14.25" customHeight="1">
      <c r="B114" s="731" t="s">
        <v>794</v>
      </c>
      <c r="C114" s="728">
        <v>13</v>
      </c>
      <c r="D114" s="728">
        <v>1</v>
      </c>
      <c r="E114" s="728">
        <v>12</v>
      </c>
      <c r="F114" s="728">
        <v>0</v>
      </c>
      <c r="G114" s="728">
        <v>2</v>
      </c>
      <c r="H114" s="728">
        <v>1</v>
      </c>
      <c r="I114" s="728">
        <v>1</v>
      </c>
      <c r="J114" s="728">
        <v>1</v>
      </c>
      <c r="K114" s="728">
        <v>7</v>
      </c>
      <c r="L114" s="728">
        <v>61</v>
      </c>
      <c r="M114" s="728">
        <v>102641</v>
      </c>
      <c r="N114" s="729">
        <v>580</v>
      </c>
    </row>
    <row r="115" spans="2:14" ht="14.25" customHeight="1">
      <c r="B115" s="731" t="s">
        <v>795</v>
      </c>
      <c r="C115" s="728">
        <v>39</v>
      </c>
      <c r="D115" s="728">
        <v>5</v>
      </c>
      <c r="E115" s="728">
        <v>34</v>
      </c>
      <c r="F115" s="728">
        <v>0</v>
      </c>
      <c r="G115" s="728">
        <v>9</v>
      </c>
      <c r="H115" s="728">
        <v>11</v>
      </c>
      <c r="I115" s="728">
        <v>1</v>
      </c>
      <c r="J115" s="728">
        <v>6</v>
      </c>
      <c r="K115" s="728">
        <v>7</v>
      </c>
      <c r="L115" s="728">
        <v>136</v>
      </c>
      <c r="M115" s="728">
        <v>441302</v>
      </c>
      <c r="N115" s="729">
        <v>1110</v>
      </c>
    </row>
    <row r="116" spans="2:14" ht="14.25" customHeight="1">
      <c r="B116" s="731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9"/>
    </row>
    <row r="117" spans="2:14" ht="14.25" customHeight="1">
      <c r="B117" s="732" t="s">
        <v>796</v>
      </c>
      <c r="C117" s="728">
        <v>143</v>
      </c>
      <c r="D117" s="728">
        <v>33</v>
      </c>
      <c r="E117" s="728">
        <v>110</v>
      </c>
      <c r="F117" s="728">
        <v>0</v>
      </c>
      <c r="G117" s="728">
        <v>16</v>
      </c>
      <c r="H117" s="728">
        <v>43</v>
      </c>
      <c r="I117" s="728">
        <v>7</v>
      </c>
      <c r="J117" s="728">
        <v>9</v>
      </c>
      <c r="K117" s="728">
        <v>35</v>
      </c>
      <c r="L117" s="728">
        <v>819</v>
      </c>
      <c r="M117" s="728">
        <v>2131269</v>
      </c>
      <c r="N117" s="729">
        <v>10300</v>
      </c>
    </row>
    <row r="118" spans="2:14" ht="14.25" customHeight="1">
      <c r="B118" s="731" t="s">
        <v>797</v>
      </c>
      <c r="C118" s="728">
        <v>3</v>
      </c>
      <c r="D118" s="728">
        <v>1</v>
      </c>
      <c r="E118" s="728">
        <v>2</v>
      </c>
      <c r="F118" s="728">
        <v>0</v>
      </c>
      <c r="G118" s="728">
        <v>0</v>
      </c>
      <c r="H118" s="728">
        <v>1</v>
      </c>
      <c r="I118" s="728">
        <v>0</v>
      </c>
      <c r="J118" s="728">
        <v>0</v>
      </c>
      <c r="K118" s="728">
        <v>1</v>
      </c>
      <c r="L118" s="728">
        <v>11</v>
      </c>
      <c r="M118" s="728">
        <v>14908</v>
      </c>
      <c r="N118" s="729">
        <v>103</v>
      </c>
    </row>
    <row r="119" spans="2:14" ht="14.25" customHeight="1">
      <c r="B119" s="731" t="s">
        <v>798</v>
      </c>
      <c r="C119" s="728">
        <v>7</v>
      </c>
      <c r="D119" s="728">
        <v>4</v>
      </c>
      <c r="E119" s="728">
        <v>3</v>
      </c>
      <c r="F119" s="728">
        <v>0</v>
      </c>
      <c r="G119" s="728">
        <v>1</v>
      </c>
      <c r="H119" s="728">
        <v>2</v>
      </c>
      <c r="I119" s="728">
        <v>0</v>
      </c>
      <c r="J119" s="728">
        <v>0</v>
      </c>
      <c r="K119" s="728">
        <v>0</v>
      </c>
      <c r="L119" s="728">
        <v>32</v>
      </c>
      <c r="M119" s="728">
        <v>49880</v>
      </c>
      <c r="N119" s="729">
        <v>98</v>
      </c>
    </row>
    <row r="120" spans="2:14" ht="14.25" customHeight="1">
      <c r="B120" s="731" t="s">
        <v>799</v>
      </c>
      <c r="C120" s="728">
        <v>9</v>
      </c>
      <c r="D120" s="728">
        <v>3</v>
      </c>
      <c r="E120" s="728">
        <v>6</v>
      </c>
      <c r="F120" s="728">
        <v>0</v>
      </c>
      <c r="G120" s="728">
        <v>0</v>
      </c>
      <c r="H120" s="728">
        <v>3</v>
      </c>
      <c r="I120" s="728">
        <v>0</v>
      </c>
      <c r="J120" s="728">
        <v>1</v>
      </c>
      <c r="K120" s="728">
        <v>2</v>
      </c>
      <c r="L120" s="728">
        <v>68</v>
      </c>
      <c r="M120" s="728">
        <v>162067</v>
      </c>
      <c r="N120" s="729">
        <v>599</v>
      </c>
    </row>
    <row r="121" spans="2:14" ht="14.25" customHeight="1">
      <c r="B121" s="731" t="s">
        <v>800</v>
      </c>
      <c r="C121" s="728">
        <v>6</v>
      </c>
      <c r="D121" s="728">
        <v>1</v>
      </c>
      <c r="E121" s="728">
        <v>5</v>
      </c>
      <c r="F121" s="728">
        <v>0</v>
      </c>
      <c r="G121" s="728">
        <v>1</v>
      </c>
      <c r="H121" s="728">
        <v>2</v>
      </c>
      <c r="I121" s="728">
        <v>0</v>
      </c>
      <c r="J121" s="728">
        <v>0</v>
      </c>
      <c r="K121" s="728">
        <v>2</v>
      </c>
      <c r="L121" s="728">
        <v>15</v>
      </c>
      <c r="M121" s="728">
        <v>9231</v>
      </c>
      <c r="N121" s="729">
        <v>198</v>
      </c>
    </row>
    <row r="122" spans="2:14" ht="14.25" customHeight="1">
      <c r="B122" s="731" t="s">
        <v>801</v>
      </c>
      <c r="C122" s="728">
        <v>10</v>
      </c>
      <c r="D122" s="728">
        <v>1</v>
      </c>
      <c r="E122" s="728">
        <v>9</v>
      </c>
      <c r="F122" s="728">
        <v>0</v>
      </c>
      <c r="G122" s="728">
        <v>0</v>
      </c>
      <c r="H122" s="728">
        <v>2</v>
      </c>
      <c r="I122" s="728">
        <v>1</v>
      </c>
      <c r="J122" s="728">
        <v>0</v>
      </c>
      <c r="K122" s="728">
        <v>6</v>
      </c>
      <c r="L122" s="728">
        <v>75</v>
      </c>
      <c r="M122" s="728">
        <v>99183</v>
      </c>
      <c r="N122" s="729">
        <v>858</v>
      </c>
    </row>
    <row r="123" spans="2:14" ht="14.25" customHeight="1">
      <c r="B123" s="731" t="s">
        <v>802</v>
      </c>
      <c r="C123" s="728">
        <v>8</v>
      </c>
      <c r="D123" s="728">
        <v>0</v>
      </c>
      <c r="E123" s="728">
        <v>8</v>
      </c>
      <c r="F123" s="728">
        <v>0</v>
      </c>
      <c r="G123" s="728">
        <v>2</v>
      </c>
      <c r="H123" s="728">
        <v>2</v>
      </c>
      <c r="I123" s="728">
        <v>1</v>
      </c>
      <c r="J123" s="728">
        <v>0</v>
      </c>
      <c r="K123" s="728">
        <v>3</v>
      </c>
      <c r="L123" s="728">
        <v>48</v>
      </c>
      <c r="M123" s="728">
        <v>54817</v>
      </c>
      <c r="N123" s="729">
        <v>626</v>
      </c>
    </row>
    <row r="124" spans="2:14" ht="14.25" customHeight="1">
      <c r="B124" s="731" t="s">
        <v>803</v>
      </c>
      <c r="C124" s="728">
        <v>7</v>
      </c>
      <c r="D124" s="728">
        <v>2</v>
      </c>
      <c r="E124" s="728">
        <v>5</v>
      </c>
      <c r="F124" s="728">
        <v>0</v>
      </c>
      <c r="G124" s="728">
        <v>1</v>
      </c>
      <c r="H124" s="728">
        <v>2</v>
      </c>
      <c r="I124" s="728">
        <v>0</v>
      </c>
      <c r="J124" s="728">
        <v>2</v>
      </c>
      <c r="K124" s="728">
        <v>0</v>
      </c>
      <c r="L124" s="728">
        <v>40</v>
      </c>
      <c r="M124" s="728">
        <v>62963</v>
      </c>
      <c r="N124" s="729">
        <v>907</v>
      </c>
    </row>
    <row r="125" spans="2:14" ht="14.25" customHeight="1">
      <c r="B125" s="731" t="s">
        <v>804</v>
      </c>
      <c r="C125" s="728">
        <v>5</v>
      </c>
      <c r="D125" s="728">
        <v>3</v>
      </c>
      <c r="E125" s="728">
        <v>2</v>
      </c>
      <c r="F125" s="728">
        <v>0</v>
      </c>
      <c r="G125" s="728">
        <v>0</v>
      </c>
      <c r="H125" s="728">
        <v>1</v>
      </c>
      <c r="I125" s="728">
        <v>1</v>
      </c>
      <c r="J125" s="728">
        <v>0</v>
      </c>
      <c r="K125" s="728">
        <v>0</v>
      </c>
      <c r="L125" s="728">
        <v>37</v>
      </c>
      <c r="M125" s="728">
        <v>43026</v>
      </c>
      <c r="N125" s="729">
        <v>108</v>
      </c>
    </row>
    <row r="126" spans="2:14" ht="14.25" customHeight="1">
      <c r="B126" s="731" t="s">
        <v>805</v>
      </c>
      <c r="C126" s="728">
        <v>30</v>
      </c>
      <c r="D126" s="728">
        <v>3</v>
      </c>
      <c r="E126" s="728">
        <v>27</v>
      </c>
      <c r="F126" s="728">
        <v>0</v>
      </c>
      <c r="G126" s="728">
        <v>4</v>
      </c>
      <c r="H126" s="728">
        <v>10</v>
      </c>
      <c r="I126" s="728">
        <v>1</v>
      </c>
      <c r="J126" s="728">
        <v>1</v>
      </c>
      <c r="K126" s="728">
        <v>11</v>
      </c>
      <c r="L126" s="728">
        <v>201</v>
      </c>
      <c r="M126" s="728">
        <v>402943</v>
      </c>
      <c r="N126" s="729">
        <v>4361</v>
      </c>
    </row>
    <row r="127" spans="2:14" ht="14.25" customHeight="1">
      <c r="B127" s="731" t="s">
        <v>806</v>
      </c>
      <c r="C127" s="728">
        <v>11</v>
      </c>
      <c r="D127" s="728">
        <v>5</v>
      </c>
      <c r="E127" s="728">
        <v>6</v>
      </c>
      <c r="F127" s="728">
        <v>0</v>
      </c>
      <c r="G127" s="728">
        <v>3</v>
      </c>
      <c r="H127" s="728">
        <v>2</v>
      </c>
      <c r="I127" s="728">
        <v>0</v>
      </c>
      <c r="J127" s="728">
        <v>1</v>
      </c>
      <c r="K127" s="728">
        <v>0</v>
      </c>
      <c r="L127" s="728">
        <v>63</v>
      </c>
      <c r="M127" s="728">
        <v>732718</v>
      </c>
      <c r="N127" s="729">
        <v>166</v>
      </c>
    </row>
    <row r="128" spans="2:14" ht="14.25" customHeight="1">
      <c r="B128" s="731" t="s">
        <v>807</v>
      </c>
      <c r="C128" s="728">
        <v>6</v>
      </c>
      <c r="D128" s="728">
        <v>2</v>
      </c>
      <c r="E128" s="728">
        <v>4</v>
      </c>
      <c r="F128" s="728">
        <v>0</v>
      </c>
      <c r="G128" s="728">
        <v>1</v>
      </c>
      <c r="H128" s="728">
        <v>1</v>
      </c>
      <c r="I128" s="728">
        <v>1</v>
      </c>
      <c r="J128" s="728">
        <v>0</v>
      </c>
      <c r="K128" s="728">
        <v>1</v>
      </c>
      <c r="L128" s="728">
        <v>10</v>
      </c>
      <c r="M128" s="728">
        <v>12961</v>
      </c>
      <c r="N128" s="729">
        <v>260</v>
      </c>
    </row>
    <row r="129" spans="2:14" ht="14.25" customHeight="1">
      <c r="B129" s="731" t="s">
        <v>808</v>
      </c>
      <c r="C129" s="728">
        <v>3</v>
      </c>
      <c r="D129" s="728">
        <v>1</v>
      </c>
      <c r="E129" s="728">
        <v>2</v>
      </c>
      <c r="F129" s="728">
        <v>0</v>
      </c>
      <c r="G129" s="728">
        <v>0</v>
      </c>
      <c r="H129" s="728">
        <v>2</v>
      </c>
      <c r="I129" s="728">
        <v>0</v>
      </c>
      <c r="J129" s="728">
        <v>0</v>
      </c>
      <c r="K129" s="728">
        <v>0</v>
      </c>
      <c r="L129" s="728">
        <v>16</v>
      </c>
      <c r="M129" s="728">
        <v>5032</v>
      </c>
      <c r="N129" s="729">
        <v>74</v>
      </c>
    </row>
    <row r="130" spans="2:14" ht="14.25" customHeight="1">
      <c r="B130" s="731" t="s">
        <v>809</v>
      </c>
      <c r="C130" s="728">
        <v>16</v>
      </c>
      <c r="D130" s="728">
        <v>3</v>
      </c>
      <c r="E130" s="728">
        <v>13</v>
      </c>
      <c r="F130" s="728">
        <v>0</v>
      </c>
      <c r="G130" s="728">
        <v>1</v>
      </c>
      <c r="H130" s="728">
        <v>7</v>
      </c>
      <c r="I130" s="728">
        <v>2</v>
      </c>
      <c r="J130" s="728">
        <v>2</v>
      </c>
      <c r="K130" s="728">
        <v>1</v>
      </c>
      <c r="L130" s="728">
        <v>67</v>
      </c>
      <c r="M130" s="728">
        <v>131572</v>
      </c>
      <c r="N130" s="729">
        <v>1151</v>
      </c>
    </row>
    <row r="131" spans="2:14" ht="14.25" customHeight="1">
      <c r="B131" s="731" t="s">
        <v>810</v>
      </c>
      <c r="C131" s="728">
        <v>8</v>
      </c>
      <c r="D131" s="728">
        <v>1</v>
      </c>
      <c r="E131" s="728">
        <v>7</v>
      </c>
      <c r="F131" s="728">
        <v>0</v>
      </c>
      <c r="G131" s="728">
        <v>2</v>
      </c>
      <c r="H131" s="728">
        <v>2</v>
      </c>
      <c r="I131" s="728">
        <v>0</v>
      </c>
      <c r="J131" s="728">
        <v>1</v>
      </c>
      <c r="K131" s="728">
        <v>2</v>
      </c>
      <c r="L131" s="728">
        <v>27</v>
      </c>
      <c r="M131" s="728">
        <v>35413</v>
      </c>
      <c r="N131" s="729">
        <v>248</v>
      </c>
    </row>
    <row r="132" spans="2:14" ht="14.25" customHeight="1">
      <c r="B132" s="731" t="s">
        <v>811</v>
      </c>
      <c r="C132" s="728">
        <v>14</v>
      </c>
      <c r="D132" s="728">
        <v>3</v>
      </c>
      <c r="E132" s="728">
        <v>11</v>
      </c>
      <c r="F132" s="728">
        <v>0</v>
      </c>
      <c r="G132" s="728">
        <v>0</v>
      </c>
      <c r="H132" s="728">
        <v>4</v>
      </c>
      <c r="I132" s="728">
        <v>0</v>
      </c>
      <c r="J132" s="728">
        <v>1</v>
      </c>
      <c r="K132" s="728">
        <v>6</v>
      </c>
      <c r="L132" s="728">
        <v>109</v>
      </c>
      <c r="M132" s="728">
        <v>314555</v>
      </c>
      <c r="N132" s="729">
        <v>543</v>
      </c>
    </row>
    <row r="133" spans="2:14" ht="14.25" customHeight="1">
      <c r="B133" s="731"/>
      <c r="C133" s="728"/>
      <c r="D133" s="728"/>
      <c r="E133" s="728"/>
      <c r="F133" s="728"/>
      <c r="G133" s="728"/>
      <c r="H133" s="728"/>
      <c r="I133" s="728"/>
      <c r="J133" s="728"/>
      <c r="K133" s="728"/>
      <c r="L133" s="728"/>
      <c r="M133" s="728"/>
      <c r="N133" s="729"/>
    </row>
    <row r="134" spans="2:14" ht="14.25" customHeight="1">
      <c r="B134" s="732" t="s">
        <v>812</v>
      </c>
      <c r="C134" s="728">
        <v>77</v>
      </c>
      <c r="D134" s="728">
        <v>5</v>
      </c>
      <c r="E134" s="728">
        <v>72</v>
      </c>
      <c r="F134" s="728">
        <v>0</v>
      </c>
      <c r="G134" s="728">
        <v>6</v>
      </c>
      <c r="H134" s="728">
        <v>25</v>
      </c>
      <c r="I134" s="728">
        <v>2</v>
      </c>
      <c r="J134" s="728">
        <v>3</v>
      </c>
      <c r="K134" s="728">
        <v>36</v>
      </c>
      <c r="L134" s="728">
        <v>425</v>
      </c>
      <c r="M134" s="728">
        <v>654608</v>
      </c>
      <c r="N134" s="729">
        <v>4538</v>
      </c>
    </row>
    <row r="135" spans="2:14" ht="14.25" customHeight="1">
      <c r="B135" s="731" t="s">
        <v>813</v>
      </c>
      <c r="C135" s="728">
        <v>23</v>
      </c>
      <c r="D135" s="728">
        <v>0</v>
      </c>
      <c r="E135" s="728">
        <v>23</v>
      </c>
      <c r="F135" s="728">
        <v>0</v>
      </c>
      <c r="G135" s="728">
        <v>3</v>
      </c>
      <c r="H135" s="728">
        <v>9</v>
      </c>
      <c r="I135" s="728">
        <v>1</v>
      </c>
      <c r="J135" s="728">
        <v>1</v>
      </c>
      <c r="K135" s="728">
        <v>9</v>
      </c>
      <c r="L135" s="728">
        <v>92</v>
      </c>
      <c r="M135" s="728">
        <v>98771</v>
      </c>
      <c r="N135" s="729">
        <v>1073</v>
      </c>
    </row>
    <row r="136" spans="2:14" ht="14.25" customHeight="1">
      <c r="B136" s="731" t="s">
        <v>814</v>
      </c>
      <c r="C136" s="728">
        <v>12</v>
      </c>
      <c r="D136" s="728">
        <v>0</v>
      </c>
      <c r="E136" s="728">
        <v>12</v>
      </c>
      <c r="F136" s="728">
        <v>0</v>
      </c>
      <c r="G136" s="728">
        <v>1</v>
      </c>
      <c r="H136" s="728">
        <v>7</v>
      </c>
      <c r="I136" s="728">
        <v>0</v>
      </c>
      <c r="J136" s="728">
        <v>0</v>
      </c>
      <c r="K136" s="728">
        <v>4</v>
      </c>
      <c r="L136" s="728">
        <v>112</v>
      </c>
      <c r="M136" s="728">
        <v>130764</v>
      </c>
      <c r="N136" s="729">
        <v>1080</v>
      </c>
    </row>
    <row r="137" spans="2:14" ht="14.25" customHeight="1">
      <c r="B137" s="731" t="s">
        <v>815</v>
      </c>
      <c r="C137" s="728">
        <v>7</v>
      </c>
      <c r="D137" s="728">
        <v>2</v>
      </c>
      <c r="E137" s="728">
        <v>5</v>
      </c>
      <c r="F137" s="728">
        <v>0</v>
      </c>
      <c r="G137" s="728">
        <v>0</v>
      </c>
      <c r="H137" s="728">
        <v>1</v>
      </c>
      <c r="I137" s="728">
        <v>0</v>
      </c>
      <c r="J137" s="728">
        <v>1</v>
      </c>
      <c r="K137" s="728">
        <v>3</v>
      </c>
      <c r="L137" s="728">
        <v>26</v>
      </c>
      <c r="M137" s="728">
        <v>53472</v>
      </c>
      <c r="N137" s="729">
        <v>171</v>
      </c>
    </row>
    <row r="138" spans="2:14" ht="14.25" customHeight="1">
      <c r="B138" s="731" t="s">
        <v>816</v>
      </c>
      <c r="C138" s="728">
        <v>2</v>
      </c>
      <c r="D138" s="728">
        <v>0</v>
      </c>
      <c r="E138" s="728">
        <v>2</v>
      </c>
      <c r="F138" s="728">
        <v>0</v>
      </c>
      <c r="G138" s="728">
        <v>0</v>
      </c>
      <c r="H138" s="728">
        <v>1</v>
      </c>
      <c r="I138" s="728">
        <v>0</v>
      </c>
      <c r="J138" s="728">
        <v>0</v>
      </c>
      <c r="K138" s="728">
        <v>1</v>
      </c>
      <c r="L138" s="728">
        <v>5</v>
      </c>
      <c r="M138" s="728">
        <v>19865</v>
      </c>
      <c r="N138" s="729">
        <v>0</v>
      </c>
    </row>
    <row r="139" spans="2:14" ht="14.25" customHeight="1">
      <c r="B139" s="731" t="s">
        <v>817</v>
      </c>
      <c r="C139" s="728">
        <v>14</v>
      </c>
      <c r="D139" s="728">
        <v>1</v>
      </c>
      <c r="E139" s="728">
        <v>13</v>
      </c>
      <c r="F139" s="728">
        <v>0</v>
      </c>
      <c r="G139" s="728">
        <v>0</v>
      </c>
      <c r="H139" s="728">
        <v>3</v>
      </c>
      <c r="I139" s="728">
        <v>0</v>
      </c>
      <c r="J139" s="728">
        <v>1</v>
      </c>
      <c r="K139" s="728">
        <v>9</v>
      </c>
      <c r="L139" s="728">
        <v>127</v>
      </c>
      <c r="M139" s="728">
        <v>273807</v>
      </c>
      <c r="N139" s="729">
        <v>1717</v>
      </c>
    </row>
    <row r="140" spans="2:14" ht="14.25" customHeight="1">
      <c r="B140" s="731" t="s">
        <v>630</v>
      </c>
      <c r="C140" s="728">
        <v>9</v>
      </c>
      <c r="D140" s="728">
        <v>1</v>
      </c>
      <c r="E140" s="728">
        <v>8</v>
      </c>
      <c r="F140" s="728">
        <v>0</v>
      </c>
      <c r="G140" s="728">
        <v>1</v>
      </c>
      <c r="H140" s="728">
        <v>1</v>
      </c>
      <c r="I140" s="728">
        <v>1</v>
      </c>
      <c r="J140" s="728">
        <v>0</v>
      </c>
      <c r="K140" s="728">
        <v>5</v>
      </c>
      <c r="L140" s="728">
        <v>35</v>
      </c>
      <c r="M140" s="728">
        <v>53071</v>
      </c>
      <c r="N140" s="729">
        <v>283</v>
      </c>
    </row>
    <row r="141" spans="2:14" ht="14.25" customHeight="1">
      <c r="B141" s="731" t="s">
        <v>818</v>
      </c>
      <c r="C141" s="728">
        <v>10</v>
      </c>
      <c r="D141" s="728">
        <v>1</v>
      </c>
      <c r="E141" s="728">
        <v>9</v>
      </c>
      <c r="F141" s="728">
        <v>0</v>
      </c>
      <c r="G141" s="728">
        <v>1</v>
      </c>
      <c r="H141" s="728">
        <v>3</v>
      </c>
      <c r="I141" s="728">
        <v>0</v>
      </c>
      <c r="J141" s="728">
        <v>0</v>
      </c>
      <c r="K141" s="728">
        <v>5</v>
      </c>
      <c r="L141" s="728">
        <v>28</v>
      </c>
      <c r="M141" s="728">
        <v>24858</v>
      </c>
      <c r="N141" s="729">
        <v>214</v>
      </c>
    </row>
    <row r="142" spans="2:14" ht="14.25" customHeight="1">
      <c r="B142" s="731"/>
      <c r="C142" s="728"/>
      <c r="D142" s="728"/>
      <c r="E142" s="728"/>
      <c r="F142" s="728"/>
      <c r="G142" s="728"/>
      <c r="H142" s="728"/>
      <c r="I142" s="728"/>
      <c r="J142" s="728"/>
      <c r="K142" s="728"/>
      <c r="L142" s="728"/>
      <c r="M142" s="728"/>
      <c r="N142" s="729"/>
    </row>
    <row r="143" spans="2:14" ht="14.25" customHeight="1">
      <c r="B143" s="732" t="s">
        <v>819</v>
      </c>
      <c r="C143" s="728">
        <v>88</v>
      </c>
      <c r="D143" s="728">
        <v>15</v>
      </c>
      <c r="E143" s="728">
        <v>73</v>
      </c>
      <c r="F143" s="728">
        <v>1</v>
      </c>
      <c r="G143" s="728">
        <v>9</v>
      </c>
      <c r="H143" s="728">
        <v>28</v>
      </c>
      <c r="I143" s="728">
        <v>6</v>
      </c>
      <c r="J143" s="728">
        <v>6</v>
      </c>
      <c r="K143" s="728">
        <v>23</v>
      </c>
      <c r="L143" s="728">
        <v>659</v>
      </c>
      <c r="M143" s="728">
        <v>1020116</v>
      </c>
      <c r="N143" s="729">
        <v>6064</v>
      </c>
    </row>
    <row r="144" spans="2:14" ht="14.25" customHeight="1">
      <c r="B144" s="731" t="s">
        <v>820</v>
      </c>
      <c r="C144" s="728">
        <v>4</v>
      </c>
      <c r="D144" s="728">
        <v>0</v>
      </c>
      <c r="E144" s="728">
        <v>4</v>
      </c>
      <c r="F144" s="728">
        <v>0</v>
      </c>
      <c r="G144" s="728">
        <v>0</v>
      </c>
      <c r="H144" s="728">
        <v>2</v>
      </c>
      <c r="I144" s="728">
        <v>0</v>
      </c>
      <c r="J144" s="728">
        <v>0</v>
      </c>
      <c r="K144" s="728">
        <v>2</v>
      </c>
      <c r="L144" s="728">
        <v>75</v>
      </c>
      <c r="M144" s="728">
        <v>120221</v>
      </c>
      <c r="N144" s="729">
        <v>1050</v>
      </c>
    </row>
    <row r="145" spans="2:14" ht="14.25" customHeight="1">
      <c r="B145" s="731" t="s">
        <v>821</v>
      </c>
      <c r="C145" s="728">
        <v>3</v>
      </c>
      <c r="D145" s="728">
        <v>0</v>
      </c>
      <c r="E145" s="728">
        <v>3</v>
      </c>
      <c r="F145" s="728">
        <v>0</v>
      </c>
      <c r="G145" s="728">
        <v>0</v>
      </c>
      <c r="H145" s="728">
        <v>2</v>
      </c>
      <c r="I145" s="728">
        <v>0</v>
      </c>
      <c r="J145" s="728">
        <v>0</v>
      </c>
      <c r="K145" s="728">
        <v>1</v>
      </c>
      <c r="L145" s="728">
        <v>5</v>
      </c>
      <c r="M145" s="728">
        <v>2073</v>
      </c>
      <c r="N145" s="729">
        <v>35</v>
      </c>
    </row>
    <row r="146" spans="2:14" ht="14.25" customHeight="1">
      <c r="B146" s="731" t="s">
        <v>822</v>
      </c>
      <c r="C146" s="728">
        <v>5</v>
      </c>
      <c r="D146" s="728">
        <v>2</v>
      </c>
      <c r="E146" s="728">
        <v>3</v>
      </c>
      <c r="F146" s="728">
        <v>0</v>
      </c>
      <c r="G146" s="728">
        <v>0</v>
      </c>
      <c r="H146" s="728">
        <v>3</v>
      </c>
      <c r="I146" s="728">
        <v>0</v>
      </c>
      <c r="J146" s="728">
        <v>0</v>
      </c>
      <c r="K146" s="728">
        <v>0</v>
      </c>
      <c r="L146" s="728">
        <v>102</v>
      </c>
      <c r="M146" s="728">
        <v>183792</v>
      </c>
      <c r="N146" s="729">
        <v>968</v>
      </c>
    </row>
    <row r="147" spans="2:14" ht="14.25" customHeight="1">
      <c r="B147" s="731" t="s">
        <v>823</v>
      </c>
      <c r="C147" s="728">
        <v>3</v>
      </c>
      <c r="D147" s="728">
        <v>1</v>
      </c>
      <c r="E147" s="728">
        <v>2</v>
      </c>
      <c r="F147" s="728">
        <v>0</v>
      </c>
      <c r="G147" s="728">
        <v>0</v>
      </c>
      <c r="H147" s="728">
        <v>1</v>
      </c>
      <c r="I147" s="728">
        <v>0</v>
      </c>
      <c r="J147" s="728">
        <v>0</v>
      </c>
      <c r="K147" s="728">
        <v>1</v>
      </c>
      <c r="L147" s="728">
        <v>10</v>
      </c>
      <c r="M147" s="728">
        <v>29041</v>
      </c>
      <c r="N147" s="729">
        <v>51</v>
      </c>
    </row>
    <row r="148" spans="2:14" ht="14.25" customHeight="1">
      <c r="B148" s="731" t="s">
        <v>824</v>
      </c>
      <c r="C148" s="728">
        <v>9</v>
      </c>
      <c r="D148" s="728">
        <v>0</v>
      </c>
      <c r="E148" s="728">
        <v>9</v>
      </c>
      <c r="F148" s="728">
        <v>0</v>
      </c>
      <c r="G148" s="728">
        <v>0</v>
      </c>
      <c r="H148" s="728">
        <v>2</v>
      </c>
      <c r="I148" s="728">
        <v>2</v>
      </c>
      <c r="J148" s="728">
        <v>1</v>
      </c>
      <c r="K148" s="728">
        <v>4</v>
      </c>
      <c r="L148" s="728">
        <v>61</v>
      </c>
      <c r="M148" s="728">
        <v>105145</v>
      </c>
      <c r="N148" s="729">
        <v>376</v>
      </c>
    </row>
    <row r="149" spans="2:14" ht="14.25" customHeight="1">
      <c r="B149" s="731" t="s">
        <v>825</v>
      </c>
      <c r="C149" s="728">
        <v>7</v>
      </c>
      <c r="D149" s="728">
        <v>2</v>
      </c>
      <c r="E149" s="728">
        <v>5</v>
      </c>
      <c r="F149" s="728">
        <v>0</v>
      </c>
      <c r="G149" s="728">
        <v>1</v>
      </c>
      <c r="H149" s="728">
        <v>2</v>
      </c>
      <c r="I149" s="728">
        <v>1</v>
      </c>
      <c r="J149" s="728">
        <v>0</v>
      </c>
      <c r="K149" s="728">
        <v>1</v>
      </c>
      <c r="L149" s="728">
        <v>116</v>
      </c>
      <c r="M149" s="728">
        <v>88949</v>
      </c>
      <c r="N149" s="729">
        <v>145</v>
      </c>
    </row>
    <row r="150" spans="2:14" ht="14.25" customHeight="1">
      <c r="B150" s="731" t="s">
        <v>826</v>
      </c>
      <c r="C150" s="728">
        <v>10</v>
      </c>
      <c r="D150" s="728">
        <v>0</v>
      </c>
      <c r="E150" s="728">
        <v>10</v>
      </c>
      <c r="F150" s="728">
        <v>0</v>
      </c>
      <c r="G150" s="728">
        <v>3</v>
      </c>
      <c r="H150" s="728">
        <v>4</v>
      </c>
      <c r="I150" s="728">
        <v>1</v>
      </c>
      <c r="J150" s="728">
        <v>0</v>
      </c>
      <c r="K150" s="728">
        <v>2</v>
      </c>
      <c r="L150" s="728">
        <v>49</v>
      </c>
      <c r="M150" s="728">
        <v>34925</v>
      </c>
      <c r="N150" s="729">
        <v>279</v>
      </c>
    </row>
    <row r="151" spans="2:14" ht="14.25" customHeight="1">
      <c r="B151" s="731" t="s">
        <v>827</v>
      </c>
      <c r="C151" s="728">
        <v>11</v>
      </c>
      <c r="D151" s="728">
        <v>2</v>
      </c>
      <c r="E151" s="728">
        <v>9</v>
      </c>
      <c r="F151" s="728">
        <v>0</v>
      </c>
      <c r="G151" s="728">
        <v>0</v>
      </c>
      <c r="H151" s="728">
        <v>5</v>
      </c>
      <c r="I151" s="728">
        <v>0</v>
      </c>
      <c r="J151" s="728">
        <v>1</v>
      </c>
      <c r="K151" s="728">
        <v>3</v>
      </c>
      <c r="L151" s="728">
        <v>50</v>
      </c>
      <c r="M151" s="728">
        <v>46152</v>
      </c>
      <c r="N151" s="729">
        <v>156</v>
      </c>
    </row>
    <row r="152" spans="2:14" ht="14.25" customHeight="1">
      <c r="B152" s="731" t="s">
        <v>828</v>
      </c>
      <c r="C152" s="728">
        <v>5</v>
      </c>
      <c r="D152" s="728">
        <v>1</v>
      </c>
      <c r="E152" s="728">
        <v>4</v>
      </c>
      <c r="F152" s="728">
        <v>0</v>
      </c>
      <c r="G152" s="728">
        <v>2</v>
      </c>
      <c r="H152" s="728">
        <v>1</v>
      </c>
      <c r="I152" s="728">
        <v>0</v>
      </c>
      <c r="J152" s="728">
        <v>0</v>
      </c>
      <c r="K152" s="728">
        <v>1</v>
      </c>
      <c r="L152" s="728">
        <v>27</v>
      </c>
      <c r="M152" s="728">
        <v>17467</v>
      </c>
      <c r="N152" s="729">
        <v>275</v>
      </c>
    </row>
    <row r="153" spans="2:14" ht="14.25" customHeight="1">
      <c r="B153" s="731" t="s">
        <v>829</v>
      </c>
      <c r="C153" s="728">
        <v>16</v>
      </c>
      <c r="D153" s="728">
        <v>3</v>
      </c>
      <c r="E153" s="728">
        <v>13</v>
      </c>
      <c r="F153" s="728">
        <v>0</v>
      </c>
      <c r="G153" s="728">
        <v>2</v>
      </c>
      <c r="H153" s="728">
        <v>5</v>
      </c>
      <c r="I153" s="728">
        <v>0</v>
      </c>
      <c r="J153" s="728">
        <v>1</v>
      </c>
      <c r="K153" s="728">
        <v>5</v>
      </c>
      <c r="L153" s="728">
        <v>98</v>
      </c>
      <c r="M153" s="728">
        <v>151427</v>
      </c>
      <c r="N153" s="729">
        <v>1887</v>
      </c>
    </row>
    <row r="154" spans="2:14" ht="14.25" customHeight="1">
      <c r="B154" s="731" t="s">
        <v>830</v>
      </c>
      <c r="C154" s="728">
        <v>6</v>
      </c>
      <c r="D154" s="728">
        <v>2</v>
      </c>
      <c r="E154" s="728">
        <v>4</v>
      </c>
      <c r="F154" s="728">
        <v>1</v>
      </c>
      <c r="G154" s="728">
        <v>0</v>
      </c>
      <c r="H154" s="728">
        <v>1</v>
      </c>
      <c r="I154" s="728">
        <v>0</v>
      </c>
      <c r="J154" s="728">
        <v>2</v>
      </c>
      <c r="K154" s="728">
        <v>0</v>
      </c>
      <c r="L154" s="728">
        <v>21</v>
      </c>
      <c r="M154" s="728">
        <v>99513</v>
      </c>
      <c r="N154" s="729">
        <v>105</v>
      </c>
    </row>
    <row r="155" spans="2:14" ht="14.25" customHeight="1">
      <c r="B155" s="731" t="s">
        <v>831</v>
      </c>
      <c r="C155" s="728">
        <v>9</v>
      </c>
      <c r="D155" s="728">
        <v>2</v>
      </c>
      <c r="E155" s="728">
        <v>7</v>
      </c>
      <c r="F155" s="728">
        <v>0</v>
      </c>
      <c r="G155" s="728">
        <v>1</v>
      </c>
      <c r="H155" s="728">
        <v>0</v>
      </c>
      <c r="I155" s="728">
        <v>2</v>
      </c>
      <c r="J155" s="728">
        <v>1</v>
      </c>
      <c r="K155" s="728">
        <v>3</v>
      </c>
      <c r="L155" s="728">
        <v>45</v>
      </c>
      <c r="M155" s="728">
        <v>141411</v>
      </c>
      <c r="N155" s="729">
        <v>737</v>
      </c>
    </row>
    <row r="156" spans="2:14" ht="14.25" customHeight="1">
      <c r="B156" s="731"/>
      <c r="C156" s="728"/>
      <c r="D156" s="728"/>
      <c r="E156" s="728"/>
      <c r="F156" s="728"/>
      <c r="G156" s="728"/>
      <c r="H156" s="728"/>
      <c r="I156" s="728"/>
      <c r="J156" s="728"/>
      <c r="K156" s="728"/>
      <c r="L156" s="728"/>
      <c r="M156" s="728"/>
      <c r="N156" s="729"/>
    </row>
    <row r="157" spans="3:14" ht="14.25" customHeight="1">
      <c r="C157" s="700"/>
      <c r="L157" s="119"/>
      <c r="M157" s="119"/>
      <c r="N157" s="735"/>
    </row>
    <row r="158" ht="14.25" customHeight="1">
      <c r="B158" s="702" t="s">
        <v>684</v>
      </c>
    </row>
    <row r="159" spans="2:14" ht="14.25" customHeight="1">
      <c r="B159" s="704"/>
      <c r="C159" s="705" t="s">
        <v>696</v>
      </c>
      <c r="D159" s="705"/>
      <c r="E159" s="705"/>
      <c r="F159" s="705"/>
      <c r="G159" s="705"/>
      <c r="H159" s="705"/>
      <c r="I159" s="705"/>
      <c r="J159" s="705"/>
      <c r="K159" s="705"/>
      <c r="L159" s="706" t="s">
        <v>619</v>
      </c>
      <c r="M159" s="707" t="s">
        <v>697</v>
      </c>
      <c r="N159" s="708" t="s">
        <v>698</v>
      </c>
    </row>
    <row r="160" spans="2:14" ht="14.25" customHeight="1">
      <c r="B160" s="709" t="s">
        <v>7</v>
      </c>
      <c r="C160" s="710" t="s">
        <v>71</v>
      </c>
      <c r="D160" s="711" t="s">
        <v>699</v>
      </c>
      <c r="E160" s="712" t="s">
        <v>700</v>
      </c>
      <c r="F160" s="713"/>
      <c r="G160" s="713"/>
      <c r="H160" s="713"/>
      <c r="I160" s="713"/>
      <c r="J160" s="713"/>
      <c r="K160" s="714"/>
      <c r="L160" s="715"/>
      <c r="M160" s="716"/>
      <c r="N160" s="717"/>
    </row>
    <row r="161" spans="2:14" ht="40.5" customHeight="1">
      <c r="B161" s="718" t="s">
        <v>701</v>
      </c>
      <c r="C161" s="710"/>
      <c r="D161" s="711"/>
      <c r="E161" s="719" t="s">
        <v>71</v>
      </c>
      <c r="F161" s="720" t="s">
        <v>702</v>
      </c>
      <c r="G161" s="721" t="s">
        <v>53</v>
      </c>
      <c r="H161" s="720" t="s">
        <v>703</v>
      </c>
      <c r="I161" s="720" t="s">
        <v>704</v>
      </c>
      <c r="J161" s="721" t="s">
        <v>54</v>
      </c>
      <c r="K161" s="722" t="s">
        <v>705</v>
      </c>
      <c r="L161" s="715"/>
      <c r="M161" s="723"/>
      <c r="N161" s="724"/>
    </row>
    <row r="162" spans="2:14" ht="14.25" customHeight="1">
      <c r="B162" s="736" t="s">
        <v>832</v>
      </c>
      <c r="C162" s="728">
        <v>123</v>
      </c>
      <c r="D162" s="728">
        <v>10</v>
      </c>
      <c r="E162" s="728">
        <v>113</v>
      </c>
      <c r="F162" s="728">
        <v>0</v>
      </c>
      <c r="G162" s="728">
        <v>13</v>
      </c>
      <c r="H162" s="728">
        <v>42</v>
      </c>
      <c r="I162" s="728">
        <v>1</v>
      </c>
      <c r="J162" s="728">
        <v>17</v>
      </c>
      <c r="K162" s="728">
        <v>40</v>
      </c>
      <c r="L162" s="728">
        <v>493</v>
      </c>
      <c r="M162" s="728">
        <v>491555</v>
      </c>
      <c r="N162" s="729">
        <v>5686</v>
      </c>
    </row>
    <row r="163" spans="2:14" ht="14.25" customHeight="1">
      <c r="B163" s="731" t="s">
        <v>833</v>
      </c>
      <c r="C163" s="728">
        <v>3</v>
      </c>
      <c r="D163" s="728">
        <v>1</v>
      </c>
      <c r="E163" s="728">
        <v>2</v>
      </c>
      <c r="F163" s="728">
        <v>0</v>
      </c>
      <c r="G163" s="728">
        <v>0</v>
      </c>
      <c r="H163" s="728">
        <v>1</v>
      </c>
      <c r="I163" s="728">
        <v>0</v>
      </c>
      <c r="J163" s="728">
        <v>0</v>
      </c>
      <c r="K163" s="728">
        <v>1</v>
      </c>
      <c r="L163" s="728">
        <v>14</v>
      </c>
      <c r="M163" s="728">
        <v>57953</v>
      </c>
      <c r="N163" s="729">
        <v>148</v>
      </c>
    </row>
    <row r="164" spans="2:14" ht="14.25" customHeight="1">
      <c r="B164" s="731" t="s">
        <v>834</v>
      </c>
      <c r="C164" s="728">
        <v>7</v>
      </c>
      <c r="D164" s="728">
        <v>2</v>
      </c>
      <c r="E164" s="728">
        <v>5</v>
      </c>
      <c r="F164" s="728">
        <v>0</v>
      </c>
      <c r="G164" s="728">
        <v>0</v>
      </c>
      <c r="H164" s="728">
        <v>3</v>
      </c>
      <c r="I164" s="728">
        <v>0</v>
      </c>
      <c r="J164" s="728">
        <v>1</v>
      </c>
      <c r="K164" s="728">
        <v>1</v>
      </c>
      <c r="L164" s="728">
        <v>15</v>
      </c>
      <c r="M164" s="728">
        <v>8075</v>
      </c>
      <c r="N164" s="729">
        <v>42</v>
      </c>
    </row>
    <row r="165" spans="2:14" ht="14.25" customHeight="1">
      <c r="B165" s="731" t="s">
        <v>835</v>
      </c>
      <c r="C165" s="728">
        <v>28</v>
      </c>
      <c r="D165" s="728">
        <v>0</v>
      </c>
      <c r="E165" s="728">
        <v>28</v>
      </c>
      <c r="F165" s="728">
        <v>0</v>
      </c>
      <c r="G165" s="728">
        <v>4</v>
      </c>
      <c r="H165" s="728">
        <v>7</v>
      </c>
      <c r="I165" s="728">
        <v>0</v>
      </c>
      <c r="J165" s="728">
        <v>5</v>
      </c>
      <c r="K165" s="728">
        <v>12</v>
      </c>
      <c r="L165" s="728">
        <v>102</v>
      </c>
      <c r="M165" s="728">
        <v>72553</v>
      </c>
      <c r="N165" s="729">
        <v>1863</v>
      </c>
    </row>
    <row r="166" spans="2:14" ht="14.25" customHeight="1">
      <c r="B166" s="731" t="s">
        <v>836</v>
      </c>
      <c r="C166" s="728">
        <v>24</v>
      </c>
      <c r="D166" s="728">
        <v>0</v>
      </c>
      <c r="E166" s="728">
        <v>24</v>
      </c>
      <c r="F166" s="728">
        <v>0</v>
      </c>
      <c r="G166" s="728">
        <v>4</v>
      </c>
      <c r="H166" s="728">
        <v>9</v>
      </c>
      <c r="I166" s="728">
        <v>1</v>
      </c>
      <c r="J166" s="728">
        <v>4</v>
      </c>
      <c r="K166" s="728">
        <v>6</v>
      </c>
      <c r="L166" s="728">
        <v>101</v>
      </c>
      <c r="M166" s="728">
        <v>113188</v>
      </c>
      <c r="N166" s="729">
        <v>983</v>
      </c>
    </row>
    <row r="167" spans="2:14" ht="14.25" customHeight="1">
      <c r="B167" s="731" t="s">
        <v>837</v>
      </c>
      <c r="C167" s="728">
        <v>23</v>
      </c>
      <c r="D167" s="728">
        <v>0</v>
      </c>
      <c r="E167" s="728">
        <v>23</v>
      </c>
      <c r="F167" s="728">
        <v>0</v>
      </c>
      <c r="G167" s="728">
        <v>2</v>
      </c>
      <c r="H167" s="728">
        <v>13</v>
      </c>
      <c r="I167" s="728">
        <v>0</v>
      </c>
      <c r="J167" s="728">
        <v>3</v>
      </c>
      <c r="K167" s="728">
        <v>5</v>
      </c>
      <c r="L167" s="728">
        <v>139</v>
      </c>
      <c r="M167" s="728">
        <v>113728</v>
      </c>
      <c r="N167" s="729">
        <v>1123</v>
      </c>
    </row>
    <row r="168" spans="2:14" ht="14.25" customHeight="1">
      <c r="B168" s="731" t="s">
        <v>838</v>
      </c>
      <c r="C168" s="728">
        <v>13</v>
      </c>
      <c r="D168" s="728">
        <v>3</v>
      </c>
      <c r="E168" s="728">
        <v>10</v>
      </c>
      <c r="F168" s="728">
        <v>0</v>
      </c>
      <c r="G168" s="728">
        <v>0</v>
      </c>
      <c r="H168" s="728">
        <v>1</v>
      </c>
      <c r="I168" s="728">
        <v>0</v>
      </c>
      <c r="J168" s="728">
        <v>1</v>
      </c>
      <c r="K168" s="728">
        <v>8</v>
      </c>
      <c r="L168" s="728">
        <v>36</v>
      </c>
      <c r="M168" s="728">
        <v>56615</v>
      </c>
      <c r="N168" s="729">
        <v>352</v>
      </c>
    </row>
    <row r="169" spans="2:14" ht="14.25" customHeight="1">
      <c r="B169" s="731" t="s">
        <v>839</v>
      </c>
      <c r="C169" s="728">
        <v>7</v>
      </c>
      <c r="D169" s="728">
        <v>1</v>
      </c>
      <c r="E169" s="728">
        <v>6</v>
      </c>
      <c r="F169" s="728">
        <v>0</v>
      </c>
      <c r="G169" s="728">
        <v>1</v>
      </c>
      <c r="H169" s="728">
        <v>3</v>
      </c>
      <c r="I169" s="728">
        <v>0</v>
      </c>
      <c r="J169" s="728">
        <v>1</v>
      </c>
      <c r="K169" s="728">
        <v>1</v>
      </c>
      <c r="L169" s="728">
        <v>30</v>
      </c>
      <c r="M169" s="728">
        <v>14990</v>
      </c>
      <c r="N169" s="729">
        <v>313</v>
      </c>
    </row>
    <row r="170" spans="2:14" ht="14.25" customHeight="1">
      <c r="B170" s="731" t="s">
        <v>840</v>
      </c>
      <c r="C170" s="728">
        <v>18</v>
      </c>
      <c r="D170" s="728">
        <v>3</v>
      </c>
      <c r="E170" s="728">
        <v>15</v>
      </c>
      <c r="F170" s="728">
        <v>0</v>
      </c>
      <c r="G170" s="728">
        <v>2</v>
      </c>
      <c r="H170" s="728">
        <v>5</v>
      </c>
      <c r="I170" s="728">
        <v>0</v>
      </c>
      <c r="J170" s="728">
        <v>2</v>
      </c>
      <c r="K170" s="728">
        <v>6</v>
      </c>
      <c r="L170" s="728">
        <v>56</v>
      </c>
      <c r="M170" s="728">
        <v>54453</v>
      </c>
      <c r="N170" s="729">
        <v>862</v>
      </c>
    </row>
    <row r="171" spans="2:14" ht="14.25" customHeight="1">
      <c r="B171" s="731"/>
      <c r="C171" s="728"/>
      <c r="D171" s="728"/>
      <c r="E171" s="728"/>
      <c r="F171" s="728"/>
      <c r="G171" s="728"/>
      <c r="H171" s="728"/>
      <c r="I171" s="728"/>
      <c r="J171" s="728"/>
      <c r="K171" s="728"/>
      <c r="L171" s="728"/>
      <c r="M171" s="728"/>
      <c r="N171" s="729"/>
    </row>
    <row r="172" spans="2:14" ht="14.25" customHeight="1">
      <c r="B172" s="732" t="s">
        <v>841</v>
      </c>
      <c r="C172" s="728">
        <v>280</v>
      </c>
      <c r="D172" s="728">
        <v>76</v>
      </c>
      <c r="E172" s="728">
        <v>204</v>
      </c>
      <c r="F172" s="728">
        <v>1</v>
      </c>
      <c r="G172" s="728">
        <v>42</v>
      </c>
      <c r="H172" s="728">
        <v>58</v>
      </c>
      <c r="I172" s="728">
        <v>30</v>
      </c>
      <c r="J172" s="728">
        <v>18</v>
      </c>
      <c r="K172" s="728">
        <v>55</v>
      </c>
      <c r="L172" s="728">
        <v>2269</v>
      </c>
      <c r="M172" s="728">
        <v>7259331</v>
      </c>
      <c r="N172" s="729">
        <v>25423</v>
      </c>
    </row>
    <row r="173" spans="2:14" ht="14.25" customHeight="1">
      <c r="B173" s="731" t="s">
        <v>842</v>
      </c>
      <c r="C173" s="728">
        <v>28</v>
      </c>
      <c r="D173" s="728">
        <v>2</v>
      </c>
      <c r="E173" s="728">
        <v>26</v>
      </c>
      <c r="F173" s="728">
        <v>0</v>
      </c>
      <c r="G173" s="728">
        <v>4</v>
      </c>
      <c r="H173" s="728">
        <v>10</v>
      </c>
      <c r="I173" s="728">
        <v>1</v>
      </c>
      <c r="J173" s="728">
        <v>2</v>
      </c>
      <c r="K173" s="728">
        <v>9</v>
      </c>
      <c r="L173" s="728">
        <v>114</v>
      </c>
      <c r="M173" s="728">
        <v>168783</v>
      </c>
      <c r="N173" s="729">
        <v>1378</v>
      </c>
    </row>
    <row r="174" spans="2:14" ht="14.25" customHeight="1">
      <c r="B174" s="731" t="s">
        <v>843</v>
      </c>
      <c r="C174" s="728">
        <v>28</v>
      </c>
      <c r="D174" s="728">
        <v>2</v>
      </c>
      <c r="E174" s="728">
        <v>26</v>
      </c>
      <c r="F174" s="728">
        <v>0</v>
      </c>
      <c r="G174" s="728">
        <v>5</v>
      </c>
      <c r="H174" s="728">
        <v>5</v>
      </c>
      <c r="I174" s="728">
        <v>0</v>
      </c>
      <c r="J174" s="728">
        <v>6</v>
      </c>
      <c r="K174" s="728">
        <v>10</v>
      </c>
      <c r="L174" s="728">
        <v>89</v>
      </c>
      <c r="M174" s="728">
        <v>61629</v>
      </c>
      <c r="N174" s="729">
        <v>1209</v>
      </c>
    </row>
    <row r="175" spans="2:14" ht="14.25" customHeight="1">
      <c r="B175" s="731" t="s">
        <v>844</v>
      </c>
      <c r="C175" s="728">
        <v>21</v>
      </c>
      <c r="D175" s="728">
        <v>0</v>
      </c>
      <c r="E175" s="728">
        <v>21</v>
      </c>
      <c r="F175" s="728">
        <v>0</v>
      </c>
      <c r="G175" s="728">
        <v>6</v>
      </c>
      <c r="H175" s="728">
        <v>9</v>
      </c>
      <c r="I175" s="728">
        <v>0</v>
      </c>
      <c r="J175" s="728">
        <v>2</v>
      </c>
      <c r="K175" s="728">
        <v>4</v>
      </c>
      <c r="L175" s="728">
        <v>65</v>
      </c>
      <c r="M175" s="728">
        <v>70273</v>
      </c>
      <c r="N175" s="729">
        <v>853</v>
      </c>
    </row>
    <row r="176" spans="2:14" ht="14.25" customHeight="1">
      <c r="B176" s="731" t="s">
        <v>845</v>
      </c>
      <c r="C176" s="728">
        <v>14</v>
      </c>
      <c r="D176" s="728">
        <v>2</v>
      </c>
      <c r="E176" s="728">
        <v>12</v>
      </c>
      <c r="F176" s="728">
        <v>0</v>
      </c>
      <c r="G176" s="728">
        <v>3</v>
      </c>
      <c r="H176" s="728">
        <v>3</v>
      </c>
      <c r="I176" s="728">
        <v>0</v>
      </c>
      <c r="J176" s="728">
        <v>1</v>
      </c>
      <c r="K176" s="728">
        <v>5</v>
      </c>
      <c r="L176" s="728">
        <v>73</v>
      </c>
      <c r="M176" s="728">
        <v>94952</v>
      </c>
      <c r="N176" s="729">
        <v>1213</v>
      </c>
    </row>
    <row r="177" spans="2:14" ht="14.25" customHeight="1">
      <c r="B177" s="731" t="s">
        <v>846</v>
      </c>
      <c r="C177" s="728">
        <v>2</v>
      </c>
      <c r="D177" s="728">
        <v>0</v>
      </c>
      <c r="E177" s="728">
        <v>2</v>
      </c>
      <c r="F177" s="728">
        <v>0</v>
      </c>
      <c r="G177" s="728">
        <v>0</v>
      </c>
      <c r="H177" s="728">
        <v>0</v>
      </c>
      <c r="I177" s="728">
        <v>0</v>
      </c>
      <c r="J177" s="728">
        <v>2</v>
      </c>
      <c r="K177" s="728">
        <v>0</v>
      </c>
      <c r="L177" s="728">
        <v>15</v>
      </c>
      <c r="M177" s="728">
        <v>7140</v>
      </c>
      <c r="N177" s="729">
        <v>758</v>
      </c>
    </row>
    <row r="178" spans="2:14" ht="14.25" customHeight="1">
      <c r="B178" s="731" t="s">
        <v>847</v>
      </c>
      <c r="C178" s="728">
        <v>11</v>
      </c>
      <c r="D178" s="728">
        <v>2</v>
      </c>
      <c r="E178" s="728">
        <v>9</v>
      </c>
      <c r="F178" s="728">
        <v>0</v>
      </c>
      <c r="G178" s="728">
        <v>2</v>
      </c>
      <c r="H178" s="728">
        <v>5</v>
      </c>
      <c r="I178" s="728">
        <v>1</v>
      </c>
      <c r="J178" s="728">
        <v>0</v>
      </c>
      <c r="K178" s="728">
        <v>1</v>
      </c>
      <c r="L178" s="728">
        <v>62</v>
      </c>
      <c r="M178" s="728">
        <v>151408</v>
      </c>
      <c r="N178" s="729">
        <v>500</v>
      </c>
    </row>
    <row r="179" spans="2:14" ht="14.25" customHeight="1">
      <c r="B179" s="731" t="s">
        <v>848</v>
      </c>
      <c r="C179" s="728">
        <v>16</v>
      </c>
      <c r="D179" s="728">
        <v>5</v>
      </c>
      <c r="E179" s="728">
        <v>11</v>
      </c>
      <c r="F179" s="728">
        <v>0</v>
      </c>
      <c r="G179" s="728">
        <v>1</v>
      </c>
      <c r="H179" s="728">
        <v>0</v>
      </c>
      <c r="I179" s="728">
        <v>5</v>
      </c>
      <c r="J179" s="728">
        <v>0</v>
      </c>
      <c r="K179" s="728">
        <v>5</v>
      </c>
      <c r="L179" s="728">
        <v>227</v>
      </c>
      <c r="M179" s="728">
        <v>650419</v>
      </c>
      <c r="N179" s="729">
        <v>142</v>
      </c>
    </row>
    <row r="180" spans="2:14" ht="14.25" customHeight="1">
      <c r="B180" s="731" t="s">
        <v>849</v>
      </c>
      <c r="C180" s="728">
        <v>25</v>
      </c>
      <c r="D180" s="728">
        <v>16</v>
      </c>
      <c r="E180" s="728">
        <v>9</v>
      </c>
      <c r="F180" s="728">
        <v>0</v>
      </c>
      <c r="G180" s="728">
        <v>0</v>
      </c>
      <c r="H180" s="728">
        <v>0</v>
      </c>
      <c r="I180" s="728">
        <v>7</v>
      </c>
      <c r="J180" s="728">
        <v>1</v>
      </c>
      <c r="K180" s="728">
        <v>1</v>
      </c>
      <c r="L180" s="728">
        <v>169</v>
      </c>
      <c r="M180" s="728">
        <v>648263</v>
      </c>
      <c r="N180" s="729">
        <v>981</v>
      </c>
    </row>
    <row r="181" spans="2:14" ht="14.25" customHeight="1">
      <c r="B181" s="731" t="s">
        <v>850</v>
      </c>
      <c r="C181" s="728">
        <v>13</v>
      </c>
      <c r="D181" s="728">
        <v>11</v>
      </c>
      <c r="E181" s="728">
        <v>2</v>
      </c>
      <c r="F181" s="728">
        <v>0</v>
      </c>
      <c r="G181" s="728">
        <v>0</v>
      </c>
      <c r="H181" s="728">
        <v>0</v>
      </c>
      <c r="I181" s="728">
        <v>2</v>
      </c>
      <c r="J181" s="728">
        <v>0</v>
      </c>
      <c r="K181" s="728">
        <v>0</v>
      </c>
      <c r="L181" s="728">
        <v>200</v>
      </c>
      <c r="M181" s="728">
        <v>663894</v>
      </c>
      <c r="N181" s="729">
        <v>0</v>
      </c>
    </row>
    <row r="182" spans="2:14" ht="14.25" customHeight="1">
      <c r="B182" s="731" t="s">
        <v>851</v>
      </c>
      <c r="C182" s="728">
        <v>17</v>
      </c>
      <c r="D182" s="728">
        <v>6</v>
      </c>
      <c r="E182" s="728">
        <v>11</v>
      </c>
      <c r="F182" s="728">
        <v>0</v>
      </c>
      <c r="G182" s="728">
        <v>0</v>
      </c>
      <c r="H182" s="728">
        <v>2</v>
      </c>
      <c r="I182" s="728">
        <v>6</v>
      </c>
      <c r="J182" s="728">
        <v>0</v>
      </c>
      <c r="K182" s="728">
        <v>3</v>
      </c>
      <c r="L182" s="728">
        <v>281</v>
      </c>
      <c r="M182" s="728">
        <v>888498</v>
      </c>
      <c r="N182" s="729">
        <v>830</v>
      </c>
    </row>
    <row r="183" spans="2:14" ht="14.25" customHeight="1">
      <c r="B183" s="731" t="s">
        <v>628</v>
      </c>
      <c r="C183" s="728">
        <v>43</v>
      </c>
      <c r="D183" s="728">
        <v>3</v>
      </c>
      <c r="E183" s="728">
        <v>40</v>
      </c>
      <c r="F183" s="728">
        <v>1</v>
      </c>
      <c r="G183" s="728">
        <v>18</v>
      </c>
      <c r="H183" s="728">
        <v>8</v>
      </c>
      <c r="I183" s="728">
        <v>1</v>
      </c>
      <c r="J183" s="728">
        <v>2</v>
      </c>
      <c r="K183" s="728">
        <v>10</v>
      </c>
      <c r="L183" s="728">
        <v>449</v>
      </c>
      <c r="M183" s="728">
        <v>919478</v>
      </c>
      <c r="N183" s="729">
        <v>16490</v>
      </c>
    </row>
    <row r="184" spans="2:14" ht="14.25" customHeight="1">
      <c r="B184" s="731" t="s">
        <v>852</v>
      </c>
      <c r="C184" s="728">
        <v>9</v>
      </c>
      <c r="D184" s="728">
        <v>2</v>
      </c>
      <c r="E184" s="728">
        <v>7</v>
      </c>
      <c r="F184" s="728">
        <v>0</v>
      </c>
      <c r="G184" s="728">
        <v>2</v>
      </c>
      <c r="H184" s="728">
        <v>4</v>
      </c>
      <c r="I184" s="728">
        <v>0</v>
      </c>
      <c r="J184" s="728">
        <v>1</v>
      </c>
      <c r="K184" s="728">
        <v>0</v>
      </c>
      <c r="L184" s="728">
        <v>33</v>
      </c>
      <c r="M184" s="728">
        <v>137730</v>
      </c>
      <c r="N184" s="729">
        <v>278</v>
      </c>
    </row>
    <row r="185" spans="2:14" ht="14.25" customHeight="1">
      <c r="B185" s="731" t="s">
        <v>853</v>
      </c>
      <c r="C185" s="728">
        <v>13</v>
      </c>
      <c r="D185" s="728">
        <v>4</v>
      </c>
      <c r="E185" s="728">
        <v>9</v>
      </c>
      <c r="F185" s="728">
        <v>0</v>
      </c>
      <c r="G185" s="728">
        <v>1</v>
      </c>
      <c r="H185" s="728">
        <v>5</v>
      </c>
      <c r="I185" s="728">
        <v>1</v>
      </c>
      <c r="J185" s="728">
        <v>1</v>
      </c>
      <c r="K185" s="728">
        <v>1</v>
      </c>
      <c r="L185" s="728">
        <v>84</v>
      </c>
      <c r="M185" s="728">
        <v>219906</v>
      </c>
      <c r="N185" s="729">
        <v>352</v>
      </c>
    </row>
    <row r="186" spans="2:14" ht="14.25" customHeight="1">
      <c r="B186" s="731" t="s">
        <v>854</v>
      </c>
      <c r="C186" s="728">
        <v>9</v>
      </c>
      <c r="D186" s="728">
        <v>3</v>
      </c>
      <c r="E186" s="728">
        <v>6</v>
      </c>
      <c r="F186" s="728">
        <v>0</v>
      </c>
      <c r="G186" s="728">
        <v>0</v>
      </c>
      <c r="H186" s="728">
        <v>1</v>
      </c>
      <c r="I186" s="728">
        <v>1</v>
      </c>
      <c r="J186" s="728">
        <v>0</v>
      </c>
      <c r="K186" s="728">
        <v>4</v>
      </c>
      <c r="L186" s="728">
        <v>55</v>
      </c>
      <c r="M186" s="728">
        <v>101039</v>
      </c>
      <c r="N186" s="729">
        <v>149</v>
      </c>
    </row>
    <row r="187" spans="2:14" ht="14.25" customHeight="1">
      <c r="B187" s="731" t="s">
        <v>855</v>
      </c>
      <c r="C187" s="728">
        <v>18</v>
      </c>
      <c r="D187" s="728">
        <v>12</v>
      </c>
      <c r="E187" s="728">
        <v>6</v>
      </c>
      <c r="F187" s="728">
        <v>0</v>
      </c>
      <c r="G187" s="728">
        <v>0</v>
      </c>
      <c r="H187" s="728">
        <v>2</v>
      </c>
      <c r="I187" s="728">
        <v>4</v>
      </c>
      <c r="J187" s="728">
        <v>0</v>
      </c>
      <c r="K187" s="728">
        <v>0</v>
      </c>
      <c r="L187" s="728">
        <v>177</v>
      </c>
      <c r="M187" s="728">
        <v>1355181</v>
      </c>
      <c r="N187" s="729">
        <v>198</v>
      </c>
    </row>
    <row r="188" spans="2:14" ht="14.25" customHeight="1">
      <c r="B188" s="731" t="s">
        <v>856</v>
      </c>
      <c r="C188" s="728">
        <v>6</v>
      </c>
      <c r="D188" s="728">
        <v>5</v>
      </c>
      <c r="E188" s="728">
        <v>1</v>
      </c>
      <c r="F188" s="728">
        <v>0</v>
      </c>
      <c r="G188" s="728">
        <v>0</v>
      </c>
      <c r="H188" s="728">
        <v>0</v>
      </c>
      <c r="I188" s="728">
        <v>1</v>
      </c>
      <c r="J188" s="728">
        <v>0</v>
      </c>
      <c r="K188" s="728">
        <v>0</v>
      </c>
      <c r="L188" s="728">
        <v>149</v>
      </c>
      <c r="M188" s="728">
        <v>1075648</v>
      </c>
      <c r="N188" s="729">
        <v>0</v>
      </c>
    </row>
    <row r="189" spans="2:14" ht="14.25" customHeight="1">
      <c r="B189" s="731" t="s">
        <v>857</v>
      </c>
      <c r="C189" s="728">
        <v>7</v>
      </c>
      <c r="D189" s="728">
        <v>1</v>
      </c>
      <c r="E189" s="728">
        <v>6</v>
      </c>
      <c r="F189" s="728">
        <v>0</v>
      </c>
      <c r="G189" s="728">
        <v>0</v>
      </c>
      <c r="H189" s="728">
        <v>4</v>
      </c>
      <c r="I189" s="728">
        <v>0</v>
      </c>
      <c r="J189" s="728">
        <v>0</v>
      </c>
      <c r="K189" s="728">
        <v>2</v>
      </c>
      <c r="L189" s="728">
        <v>27</v>
      </c>
      <c r="M189" s="728">
        <v>45090</v>
      </c>
      <c r="N189" s="729">
        <v>92</v>
      </c>
    </row>
    <row r="190" spans="2:14" ht="14.25" customHeight="1">
      <c r="B190" s="731"/>
      <c r="C190" s="728"/>
      <c r="D190" s="728"/>
      <c r="E190" s="728"/>
      <c r="F190" s="728"/>
      <c r="G190" s="728"/>
      <c r="H190" s="728"/>
      <c r="I190" s="728"/>
      <c r="J190" s="728"/>
      <c r="K190" s="728"/>
      <c r="L190" s="728"/>
      <c r="M190" s="728"/>
      <c r="N190" s="729"/>
    </row>
    <row r="191" spans="2:14" ht="14.25" customHeight="1">
      <c r="B191" s="732" t="s">
        <v>858</v>
      </c>
      <c r="C191" s="728">
        <v>149</v>
      </c>
      <c r="D191" s="728">
        <v>17</v>
      </c>
      <c r="E191" s="728">
        <v>132</v>
      </c>
      <c r="F191" s="728">
        <v>0</v>
      </c>
      <c r="G191" s="728">
        <v>17</v>
      </c>
      <c r="H191" s="728">
        <v>49</v>
      </c>
      <c r="I191" s="728">
        <v>3</v>
      </c>
      <c r="J191" s="728">
        <v>18</v>
      </c>
      <c r="K191" s="728">
        <v>45</v>
      </c>
      <c r="L191" s="728">
        <v>947</v>
      </c>
      <c r="M191" s="728">
        <v>2405152</v>
      </c>
      <c r="N191" s="729">
        <v>14041</v>
      </c>
    </row>
    <row r="192" spans="2:14" ht="14.25" customHeight="1">
      <c r="B192" s="731" t="s">
        <v>859</v>
      </c>
      <c r="C192" s="728">
        <v>20</v>
      </c>
      <c r="D192" s="728">
        <v>1</v>
      </c>
      <c r="E192" s="728">
        <v>19</v>
      </c>
      <c r="F192" s="728">
        <v>0</v>
      </c>
      <c r="G192" s="728">
        <v>2</v>
      </c>
      <c r="H192" s="728">
        <v>10</v>
      </c>
      <c r="I192" s="728">
        <v>0</v>
      </c>
      <c r="J192" s="728">
        <v>1</v>
      </c>
      <c r="K192" s="728">
        <v>6</v>
      </c>
      <c r="L192" s="728">
        <v>127</v>
      </c>
      <c r="M192" s="728">
        <v>204356</v>
      </c>
      <c r="N192" s="729">
        <v>1189</v>
      </c>
    </row>
    <row r="193" spans="2:14" ht="14.25" customHeight="1">
      <c r="B193" s="731" t="s">
        <v>860</v>
      </c>
      <c r="C193" s="728">
        <v>9</v>
      </c>
      <c r="D193" s="728">
        <v>3</v>
      </c>
      <c r="E193" s="728">
        <v>6</v>
      </c>
      <c r="F193" s="728">
        <v>0</v>
      </c>
      <c r="G193" s="728">
        <v>0</v>
      </c>
      <c r="H193" s="728">
        <v>1</v>
      </c>
      <c r="I193" s="728">
        <v>1</v>
      </c>
      <c r="J193" s="728">
        <v>2</v>
      </c>
      <c r="K193" s="728">
        <v>2</v>
      </c>
      <c r="L193" s="728">
        <v>55</v>
      </c>
      <c r="M193" s="728">
        <v>765963</v>
      </c>
      <c r="N193" s="729">
        <v>301</v>
      </c>
    </row>
    <row r="194" spans="2:14" ht="14.25" customHeight="1">
      <c r="B194" s="731" t="s">
        <v>861</v>
      </c>
      <c r="C194" s="728">
        <v>2</v>
      </c>
      <c r="D194" s="728">
        <v>0</v>
      </c>
      <c r="E194" s="728">
        <v>2</v>
      </c>
      <c r="F194" s="728">
        <v>0</v>
      </c>
      <c r="G194" s="728">
        <v>0</v>
      </c>
      <c r="H194" s="728">
        <v>1</v>
      </c>
      <c r="I194" s="728">
        <v>0</v>
      </c>
      <c r="J194" s="728">
        <v>1</v>
      </c>
      <c r="K194" s="728">
        <v>0</v>
      </c>
      <c r="L194" s="728">
        <v>5</v>
      </c>
      <c r="M194" s="728">
        <v>5350</v>
      </c>
      <c r="N194" s="729">
        <v>35</v>
      </c>
    </row>
    <row r="195" spans="2:14" ht="14.25" customHeight="1">
      <c r="B195" s="731" t="s">
        <v>862</v>
      </c>
      <c r="C195" s="728">
        <v>8</v>
      </c>
      <c r="D195" s="728">
        <v>2</v>
      </c>
      <c r="E195" s="728">
        <v>6</v>
      </c>
      <c r="F195" s="728">
        <v>0</v>
      </c>
      <c r="G195" s="728">
        <v>0</v>
      </c>
      <c r="H195" s="728">
        <v>1</v>
      </c>
      <c r="I195" s="728">
        <v>1</v>
      </c>
      <c r="J195" s="728">
        <v>2</v>
      </c>
      <c r="K195" s="728">
        <v>2</v>
      </c>
      <c r="L195" s="728">
        <v>33</v>
      </c>
      <c r="M195" s="728">
        <v>67856</v>
      </c>
      <c r="N195" s="729">
        <v>185</v>
      </c>
    </row>
    <row r="196" spans="2:14" ht="14.25" customHeight="1">
      <c r="B196" s="731" t="s">
        <v>863</v>
      </c>
      <c r="C196" s="728">
        <v>6</v>
      </c>
      <c r="D196" s="728">
        <v>1</v>
      </c>
      <c r="E196" s="728">
        <v>5</v>
      </c>
      <c r="F196" s="728">
        <v>0</v>
      </c>
      <c r="G196" s="728">
        <v>0</v>
      </c>
      <c r="H196" s="728">
        <v>3</v>
      </c>
      <c r="I196" s="728">
        <v>0</v>
      </c>
      <c r="J196" s="728">
        <v>1</v>
      </c>
      <c r="K196" s="728">
        <v>1</v>
      </c>
      <c r="L196" s="728">
        <v>51</v>
      </c>
      <c r="M196" s="728">
        <v>205140</v>
      </c>
      <c r="N196" s="729">
        <v>723</v>
      </c>
    </row>
    <row r="197" spans="2:14" ht="14.25" customHeight="1">
      <c r="B197" s="731" t="s">
        <v>864</v>
      </c>
      <c r="C197" s="728">
        <v>3</v>
      </c>
      <c r="D197" s="728">
        <v>0</v>
      </c>
      <c r="E197" s="728">
        <v>3</v>
      </c>
      <c r="F197" s="728">
        <v>0</v>
      </c>
      <c r="G197" s="728">
        <v>2</v>
      </c>
      <c r="H197" s="728">
        <v>1</v>
      </c>
      <c r="I197" s="728">
        <v>0</v>
      </c>
      <c r="J197" s="728">
        <v>0</v>
      </c>
      <c r="K197" s="728">
        <v>0</v>
      </c>
      <c r="L197" s="728">
        <v>6</v>
      </c>
      <c r="M197" s="728">
        <v>8358</v>
      </c>
      <c r="N197" s="729">
        <v>106</v>
      </c>
    </row>
    <row r="198" spans="2:14" ht="14.25" customHeight="1">
      <c r="B198" s="731" t="s">
        <v>865</v>
      </c>
      <c r="C198" s="728">
        <v>23</v>
      </c>
      <c r="D198" s="728">
        <v>4</v>
      </c>
      <c r="E198" s="728">
        <v>19</v>
      </c>
      <c r="F198" s="728">
        <v>0</v>
      </c>
      <c r="G198" s="728">
        <v>4</v>
      </c>
      <c r="H198" s="728">
        <v>7</v>
      </c>
      <c r="I198" s="728">
        <v>0</v>
      </c>
      <c r="J198" s="728">
        <v>2</v>
      </c>
      <c r="K198" s="728">
        <v>6</v>
      </c>
      <c r="L198" s="728">
        <v>141</v>
      </c>
      <c r="M198" s="728">
        <v>193648</v>
      </c>
      <c r="N198" s="729">
        <v>2394</v>
      </c>
    </row>
    <row r="199" spans="2:14" ht="14.25" customHeight="1">
      <c r="B199" s="731" t="s">
        <v>866</v>
      </c>
      <c r="C199" s="728">
        <v>20</v>
      </c>
      <c r="D199" s="728">
        <v>1</v>
      </c>
      <c r="E199" s="728">
        <v>19</v>
      </c>
      <c r="F199" s="728">
        <v>0</v>
      </c>
      <c r="G199" s="728">
        <v>4</v>
      </c>
      <c r="H199" s="728">
        <v>5</v>
      </c>
      <c r="I199" s="728">
        <v>0</v>
      </c>
      <c r="J199" s="728">
        <v>3</v>
      </c>
      <c r="K199" s="728">
        <v>7</v>
      </c>
      <c r="L199" s="728">
        <v>52</v>
      </c>
      <c r="M199" s="728">
        <v>80949</v>
      </c>
      <c r="N199" s="729">
        <v>773</v>
      </c>
    </row>
    <row r="200" spans="2:14" ht="14.25" customHeight="1">
      <c r="B200" s="731" t="s">
        <v>867</v>
      </c>
      <c r="C200" s="728">
        <v>16</v>
      </c>
      <c r="D200" s="728">
        <v>3</v>
      </c>
      <c r="E200" s="728">
        <v>13</v>
      </c>
      <c r="F200" s="728">
        <v>0</v>
      </c>
      <c r="G200" s="728">
        <v>0</v>
      </c>
      <c r="H200" s="728">
        <v>8</v>
      </c>
      <c r="I200" s="728">
        <v>0</v>
      </c>
      <c r="J200" s="728">
        <v>0</v>
      </c>
      <c r="K200" s="728">
        <v>5</v>
      </c>
      <c r="L200" s="728">
        <v>87</v>
      </c>
      <c r="M200" s="728">
        <v>146868</v>
      </c>
      <c r="N200" s="729">
        <v>1229</v>
      </c>
    </row>
    <row r="201" spans="2:14" ht="14.25" customHeight="1">
      <c r="B201" s="731" t="s">
        <v>868</v>
      </c>
      <c r="C201" s="728">
        <v>15</v>
      </c>
      <c r="D201" s="728">
        <v>2</v>
      </c>
      <c r="E201" s="728">
        <v>13</v>
      </c>
      <c r="F201" s="728">
        <v>0</v>
      </c>
      <c r="G201" s="728">
        <v>1</v>
      </c>
      <c r="H201" s="728">
        <v>5</v>
      </c>
      <c r="I201" s="728">
        <v>0</v>
      </c>
      <c r="J201" s="728">
        <v>2</v>
      </c>
      <c r="K201" s="728">
        <v>5</v>
      </c>
      <c r="L201" s="728">
        <v>104</v>
      </c>
      <c r="M201" s="728">
        <v>358423</v>
      </c>
      <c r="N201" s="729">
        <v>340</v>
      </c>
    </row>
    <row r="202" spans="2:14" ht="14.25" customHeight="1">
      <c r="B202" s="731" t="s">
        <v>869</v>
      </c>
      <c r="C202" s="728">
        <v>14</v>
      </c>
      <c r="D202" s="728">
        <v>0</v>
      </c>
      <c r="E202" s="728">
        <v>14</v>
      </c>
      <c r="F202" s="728">
        <v>0</v>
      </c>
      <c r="G202" s="728">
        <v>2</v>
      </c>
      <c r="H202" s="728">
        <v>4</v>
      </c>
      <c r="I202" s="728">
        <v>1</v>
      </c>
      <c r="J202" s="728">
        <v>2</v>
      </c>
      <c r="K202" s="728">
        <v>5</v>
      </c>
      <c r="L202" s="728">
        <v>183</v>
      </c>
      <c r="M202" s="728">
        <v>186502</v>
      </c>
      <c r="N202" s="729">
        <v>4072</v>
      </c>
    </row>
    <row r="203" spans="2:14" ht="14.25" customHeight="1">
      <c r="B203" s="731" t="s">
        <v>870</v>
      </c>
      <c r="C203" s="728">
        <v>13</v>
      </c>
      <c r="D203" s="728">
        <v>0</v>
      </c>
      <c r="E203" s="728">
        <v>13</v>
      </c>
      <c r="F203" s="728">
        <v>0</v>
      </c>
      <c r="G203" s="728">
        <v>2</v>
      </c>
      <c r="H203" s="728">
        <v>3</v>
      </c>
      <c r="I203" s="728">
        <v>0</v>
      </c>
      <c r="J203" s="728">
        <v>2</v>
      </c>
      <c r="K203" s="728">
        <v>6</v>
      </c>
      <c r="L203" s="728">
        <v>103</v>
      </c>
      <c r="M203" s="728">
        <v>181739</v>
      </c>
      <c r="N203" s="729">
        <v>2694</v>
      </c>
    </row>
    <row r="204" spans="2:14" ht="14.25" customHeight="1">
      <c r="B204" s="731"/>
      <c r="C204" s="728"/>
      <c r="D204" s="728"/>
      <c r="E204" s="728"/>
      <c r="F204" s="728"/>
      <c r="G204" s="728"/>
      <c r="H204" s="728"/>
      <c r="I204" s="728"/>
      <c r="J204" s="728"/>
      <c r="K204" s="728"/>
      <c r="L204" s="728"/>
      <c r="M204" s="728"/>
      <c r="N204" s="729"/>
    </row>
    <row r="205" spans="2:14" ht="14.25" customHeight="1">
      <c r="B205" s="732" t="s">
        <v>871</v>
      </c>
      <c r="C205" s="728">
        <v>296</v>
      </c>
      <c r="D205" s="728">
        <v>82</v>
      </c>
      <c r="E205" s="728">
        <v>214</v>
      </c>
      <c r="F205" s="728">
        <v>1</v>
      </c>
      <c r="G205" s="728">
        <v>30</v>
      </c>
      <c r="H205" s="728">
        <v>69</v>
      </c>
      <c r="I205" s="728">
        <v>19</v>
      </c>
      <c r="J205" s="728">
        <v>28</v>
      </c>
      <c r="K205" s="728">
        <v>67</v>
      </c>
      <c r="L205" s="728">
        <v>2764</v>
      </c>
      <c r="M205" s="728">
        <v>14750093</v>
      </c>
      <c r="N205" s="729">
        <v>37747</v>
      </c>
    </row>
    <row r="206" spans="2:14" ht="14.25" customHeight="1">
      <c r="B206" s="731" t="s">
        <v>872</v>
      </c>
      <c r="C206" s="728">
        <v>4</v>
      </c>
      <c r="D206" s="728">
        <v>4</v>
      </c>
      <c r="E206" s="728">
        <v>0</v>
      </c>
      <c r="F206" s="728">
        <v>0</v>
      </c>
      <c r="G206" s="728">
        <v>0</v>
      </c>
      <c r="H206" s="728">
        <v>0</v>
      </c>
      <c r="I206" s="728">
        <v>0</v>
      </c>
      <c r="J206" s="728">
        <v>0</v>
      </c>
      <c r="K206" s="728">
        <v>0</v>
      </c>
      <c r="L206" s="728">
        <v>9</v>
      </c>
      <c r="M206" s="728">
        <v>53120</v>
      </c>
      <c r="N206" s="729">
        <v>0</v>
      </c>
    </row>
    <row r="207" spans="2:14" ht="14.25" customHeight="1">
      <c r="B207" s="731" t="s">
        <v>873</v>
      </c>
      <c r="C207" s="728">
        <v>4</v>
      </c>
      <c r="D207" s="728">
        <v>2</v>
      </c>
      <c r="E207" s="728">
        <v>2</v>
      </c>
      <c r="F207" s="728">
        <v>0</v>
      </c>
      <c r="G207" s="728">
        <v>0</v>
      </c>
      <c r="H207" s="728">
        <v>2</v>
      </c>
      <c r="I207" s="728">
        <v>0</v>
      </c>
      <c r="J207" s="728">
        <v>0</v>
      </c>
      <c r="K207" s="728">
        <v>0</v>
      </c>
      <c r="L207" s="728">
        <v>70</v>
      </c>
      <c r="M207" s="728">
        <v>448043</v>
      </c>
      <c r="N207" s="729">
        <v>27</v>
      </c>
    </row>
    <row r="208" spans="2:14" ht="14.25" customHeight="1">
      <c r="B208" s="731" t="s">
        <v>874</v>
      </c>
      <c r="C208" s="728">
        <v>11</v>
      </c>
      <c r="D208" s="728">
        <v>4</v>
      </c>
      <c r="E208" s="728">
        <v>7</v>
      </c>
      <c r="F208" s="728">
        <v>0</v>
      </c>
      <c r="G208" s="728">
        <v>1</v>
      </c>
      <c r="H208" s="728">
        <v>2</v>
      </c>
      <c r="I208" s="728">
        <v>0</v>
      </c>
      <c r="J208" s="728">
        <v>1</v>
      </c>
      <c r="K208" s="728">
        <v>3</v>
      </c>
      <c r="L208" s="728">
        <v>46</v>
      </c>
      <c r="M208" s="728">
        <v>262419</v>
      </c>
      <c r="N208" s="729">
        <v>379</v>
      </c>
    </row>
    <row r="209" spans="3:14" ht="14.25" customHeight="1">
      <c r="C209" s="700" t="s">
        <v>57</v>
      </c>
      <c r="L209" s="119"/>
      <c r="M209" s="119"/>
      <c r="N209" s="735"/>
    </row>
    <row r="210" ht="14.25" customHeight="1">
      <c r="B210" s="702" t="s">
        <v>684</v>
      </c>
    </row>
    <row r="211" spans="2:14" ht="14.25" customHeight="1">
      <c r="B211" s="704"/>
      <c r="C211" s="705" t="s">
        <v>696</v>
      </c>
      <c r="D211" s="705"/>
      <c r="E211" s="705"/>
      <c r="F211" s="705"/>
      <c r="G211" s="705"/>
      <c r="H211" s="705"/>
      <c r="I211" s="705"/>
      <c r="J211" s="705"/>
      <c r="K211" s="705"/>
      <c r="L211" s="706" t="s">
        <v>619</v>
      </c>
      <c r="M211" s="707" t="s">
        <v>697</v>
      </c>
      <c r="N211" s="708" t="s">
        <v>698</v>
      </c>
    </row>
    <row r="212" spans="2:14" ht="14.25" customHeight="1">
      <c r="B212" s="709" t="s">
        <v>7</v>
      </c>
      <c r="C212" s="710" t="s">
        <v>71</v>
      </c>
      <c r="D212" s="711" t="s">
        <v>699</v>
      </c>
      <c r="E212" s="712" t="s">
        <v>700</v>
      </c>
      <c r="F212" s="713"/>
      <c r="G212" s="713"/>
      <c r="H212" s="713"/>
      <c r="I212" s="713"/>
      <c r="J212" s="713"/>
      <c r="K212" s="714"/>
      <c r="L212" s="715"/>
      <c r="M212" s="716"/>
      <c r="N212" s="717"/>
    </row>
    <row r="213" spans="2:14" ht="40.5" customHeight="1">
      <c r="B213" s="718" t="s">
        <v>701</v>
      </c>
      <c r="C213" s="710"/>
      <c r="D213" s="711"/>
      <c r="E213" s="719" t="s">
        <v>71</v>
      </c>
      <c r="F213" s="720" t="s">
        <v>702</v>
      </c>
      <c r="G213" s="721" t="s">
        <v>53</v>
      </c>
      <c r="H213" s="720" t="s">
        <v>703</v>
      </c>
      <c r="I213" s="720" t="s">
        <v>704</v>
      </c>
      <c r="J213" s="721" t="s">
        <v>54</v>
      </c>
      <c r="K213" s="722" t="s">
        <v>705</v>
      </c>
      <c r="L213" s="715"/>
      <c r="M213" s="723"/>
      <c r="N213" s="724"/>
    </row>
    <row r="214" spans="2:14" ht="14.25" customHeight="1">
      <c r="B214" s="734" t="s">
        <v>875</v>
      </c>
      <c r="C214" s="728">
        <v>11</v>
      </c>
      <c r="D214" s="728">
        <v>4</v>
      </c>
      <c r="E214" s="728">
        <v>7</v>
      </c>
      <c r="F214" s="728">
        <v>0</v>
      </c>
      <c r="G214" s="728">
        <v>1</v>
      </c>
      <c r="H214" s="728">
        <v>0</v>
      </c>
      <c r="I214" s="728">
        <v>2</v>
      </c>
      <c r="J214" s="728">
        <v>2</v>
      </c>
      <c r="K214" s="728">
        <v>2</v>
      </c>
      <c r="L214" s="728">
        <v>50</v>
      </c>
      <c r="M214" s="728">
        <v>213592</v>
      </c>
      <c r="N214" s="729">
        <v>810</v>
      </c>
    </row>
    <row r="215" spans="2:14" ht="14.25" customHeight="1">
      <c r="B215" s="731" t="s">
        <v>876</v>
      </c>
      <c r="C215" s="728">
        <v>8</v>
      </c>
      <c r="D215" s="728">
        <v>1</v>
      </c>
      <c r="E215" s="728">
        <v>7</v>
      </c>
      <c r="F215" s="728">
        <v>0</v>
      </c>
      <c r="G215" s="728">
        <v>1</v>
      </c>
      <c r="H215" s="728">
        <v>3</v>
      </c>
      <c r="I215" s="728">
        <v>0</v>
      </c>
      <c r="J215" s="728">
        <v>0</v>
      </c>
      <c r="K215" s="728">
        <v>3</v>
      </c>
      <c r="L215" s="728">
        <v>31</v>
      </c>
      <c r="M215" s="728">
        <v>26827</v>
      </c>
      <c r="N215" s="729">
        <v>359</v>
      </c>
    </row>
    <row r="216" spans="2:14" ht="14.25" customHeight="1">
      <c r="B216" s="731" t="s">
        <v>877</v>
      </c>
      <c r="C216" s="728">
        <v>6</v>
      </c>
      <c r="D216" s="728">
        <v>1</v>
      </c>
      <c r="E216" s="728">
        <v>5</v>
      </c>
      <c r="F216" s="728">
        <v>0</v>
      </c>
      <c r="G216" s="728">
        <v>0</v>
      </c>
      <c r="H216" s="728">
        <v>2</v>
      </c>
      <c r="I216" s="728">
        <v>0</v>
      </c>
      <c r="J216" s="728">
        <v>2</v>
      </c>
      <c r="K216" s="728">
        <v>1</v>
      </c>
      <c r="L216" s="728">
        <v>19</v>
      </c>
      <c r="M216" s="728">
        <v>33279</v>
      </c>
      <c r="N216" s="729">
        <v>116</v>
      </c>
    </row>
    <row r="217" spans="2:14" ht="14.25" customHeight="1">
      <c r="B217" s="731" t="s">
        <v>878</v>
      </c>
      <c r="C217" s="728">
        <v>13</v>
      </c>
      <c r="D217" s="728">
        <v>2</v>
      </c>
      <c r="E217" s="728">
        <v>11</v>
      </c>
      <c r="F217" s="728">
        <v>0</v>
      </c>
      <c r="G217" s="728">
        <v>1</v>
      </c>
      <c r="H217" s="728">
        <v>6</v>
      </c>
      <c r="I217" s="728">
        <v>1</v>
      </c>
      <c r="J217" s="728">
        <v>1</v>
      </c>
      <c r="K217" s="728">
        <v>2</v>
      </c>
      <c r="L217" s="728">
        <v>50</v>
      </c>
      <c r="M217" s="728">
        <v>49565</v>
      </c>
      <c r="N217" s="729">
        <v>397</v>
      </c>
    </row>
    <row r="218" spans="2:14" ht="14.25" customHeight="1">
      <c r="B218" s="731" t="s">
        <v>879</v>
      </c>
      <c r="C218" s="728">
        <v>2</v>
      </c>
      <c r="D218" s="728">
        <v>2</v>
      </c>
      <c r="E218" s="728">
        <v>0</v>
      </c>
      <c r="F218" s="728">
        <v>0</v>
      </c>
      <c r="G218" s="728">
        <v>0</v>
      </c>
      <c r="H218" s="728">
        <v>0</v>
      </c>
      <c r="I218" s="728">
        <v>0</v>
      </c>
      <c r="J218" s="728">
        <v>0</v>
      </c>
      <c r="K218" s="728">
        <v>0</v>
      </c>
      <c r="L218" s="728">
        <v>3</v>
      </c>
      <c r="M218" s="728">
        <v>3900</v>
      </c>
      <c r="N218" s="729">
        <v>0</v>
      </c>
    </row>
    <row r="219" spans="2:14" ht="14.25" customHeight="1">
      <c r="B219" s="731" t="s">
        <v>880</v>
      </c>
      <c r="C219" s="728">
        <v>13</v>
      </c>
      <c r="D219" s="728">
        <v>1</v>
      </c>
      <c r="E219" s="728">
        <v>12</v>
      </c>
      <c r="F219" s="728">
        <v>0</v>
      </c>
      <c r="G219" s="728">
        <v>1</v>
      </c>
      <c r="H219" s="728">
        <v>6</v>
      </c>
      <c r="I219" s="728">
        <v>0</v>
      </c>
      <c r="J219" s="728">
        <v>2</v>
      </c>
      <c r="K219" s="728">
        <v>3</v>
      </c>
      <c r="L219" s="728">
        <v>55</v>
      </c>
      <c r="M219" s="728">
        <v>77865</v>
      </c>
      <c r="N219" s="729">
        <v>624</v>
      </c>
    </row>
    <row r="220" spans="2:14" ht="14.25" customHeight="1">
      <c r="B220" s="731" t="s">
        <v>881</v>
      </c>
      <c r="C220" s="728">
        <v>11</v>
      </c>
      <c r="D220" s="728">
        <v>0</v>
      </c>
      <c r="E220" s="728">
        <v>11</v>
      </c>
      <c r="F220" s="728">
        <v>0</v>
      </c>
      <c r="G220" s="728">
        <v>2</v>
      </c>
      <c r="H220" s="728">
        <v>3</v>
      </c>
      <c r="I220" s="728">
        <v>0</v>
      </c>
      <c r="J220" s="728">
        <v>3</v>
      </c>
      <c r="K220" s="728">
        <v>3</v>
      </c>
      <c r="L220" s="728">
        <v>48</v>
      </c>
      <c r="M220" s="728">
        <v>62761</v>
      </c>
      <c r="N220" s="729">
        <v>832</v>
      </c>
    </row>
    <row r="221" spans="2:14" ht="14.25" customHeight="1">
      <c r="B221" s="731" t="s">
        <v>882</v>
      </c>
      <c r="C221" s="728">
        <v>16</v>
      </c>
      <c r="D221" s="728">
        <v>1</v>
      </c>
      <c r="E221" s="728">
        <v>15</v>
      </c>
      <c r="F221" s="728">
        <v>0</v>
      </c>
      <c r="G221" s="728">
        <v>2</v>
      </c>
      <c r="H221" s="728">
        <v>5</v>
      </c>
      <c r="I221" s="728">
        <v>0</v>
      </c>
      <c r="J221" s="728">
        <v>3</v>
      </c>
      <c r="K221" s="728">
        <v>5</v>
      </c>
      <c r="L221" s="728">
        <v>123</v>
      </c>
      <c r="M221" s="728">
        <v>187098</v>
      </c>
      <c r="N221" s="729">
        <v>1330</v>
      </c>
    </row>
    <row r="222" spans="2:14" ht="14.25" customHeight="1">
      <c r="B222" s="731" t="s">
        <v>883</v>
      </c>
      <c r="C222" s="728">
        <v>5</v>
      </c>
      <c r="D222" s="728">
        <v>1</v>
      </c>
      <c r="E222" s="728">
        <v>4</v>
      </c>
      <c r="F222" s="728">
        <v>0</v>
      </c>
      <c r="G222" s="728">
        <v>1</v>
      </c>
      <c r="H222" s="728">
        <v>1</v>
      </c>
      <c r="I222" s="728">
        <v>1</v>
      </c>
      <c r="J222" s="728">
        <v>0</v>
      </c>
      <c r="K222" s="728">
        <v>1</v>
      </c>
      <c r="L222" s="728">
        <v>33</v>
      </c>
      <c r="M222" s="728">
        <v>109013</v>
      </c>
      <c r="N222" s="729">
        <v>143</v>
      </c>
    </row>
    <row r="223" spans="2:14" ht="14.25" customHeight="1">
      <c r="B223" s="731" t="s">
        <v>884</v>
      </c>
      <c r="C223" s="728">
        <v>6</v>
      </c>
      <c r="D223" s="728">
        <v>1</v>
      </c>
      <c r="E223" s="728">
        <v>5</v>
      </c>
      <c r="F223" s="728">
        <v>0</v>
      </c>
      <c r="G223" s="728">
        <v>0</v>
      </c>
      <c r="H223" s="728">
        <v>1</v>
      </c>
      <c r="I223" s="728">
        <v>1</v>
      </c>
      <c r="J223" s="728">
        <v>0</v>
      </c>
      <c r="K223" s="728">
        <v>3</v>
      </c>
      <c r="L223" s="728">
        <v>81</v>
      </c>
      <c r="M223" s="728">
        <v>811600</v>
      </c>
      <c r="N223" s="729">
        <v>176</v>
      </c>
    </row>
    <row r="224" spans="2:14" ht="14.25" customHeight="1">
      <c r="B224" s="731" t="s">
        <v>885</v>
      </c>
      <c r="C224" s="728">
        <v>2</v>
      </c>
      <c r="D224" s="728">
        <v>0</v>
      </c>
      <c r="E224" s="728">
        <v>2</v>
      </c>
      <c r="F224" s="728">
        <v>0</v>
      </c>
      <c r="G224" s="728">
        <v>0</v>
      </c>
      <c r="H224" s="728">
        <v>0</v>
      </c>
      <c r="I224" s="728">
        <v>0</v>
      </c>
      <c r="J224" s="728">
        <v>1</v>
      </c>
      <c r="K224" s="728">
        <v>1</v>
      </c>
      <c r="L224" s="728">
        <v>8</v>
      </c>
      <c r="M224" s="728">
        <v>12334</v>
      </c>
      <c r="N224" s="729">
        <v>50</v>
      </c>
    </row>
    <row r="225" spans="2:14" ht="14.25" customHeight="1">
      <c r="B225" s="731" t="s">
        <v>886</v>
      </c>
      <c r="C225" s="728">
        <v>5</v>
      </c>
      <c r="D225" s="728">
        <v>3</v>
      </c>
      <c r="E225" s="728">
        <v>2</v>
      </c>
      <c r="F225" s="728">
        <v>0</v>
      </c>
      <c r="G225" s="728">
        <v>0</v>
      </c>
      <c r="H225" s="728">
        <v>1</v>
      </c>
      <c r="I225" s="728">
        <v>0</v>
      </c>
      <c r="J225" s="728">
        <v>1</v>
      </c>
      <c r="K225" s="728">
        <v>0</v>
      </c>
      <c r="L225" s="728">
        <v>148</v>
      </c>
      <c r="M225" s="728">
        <v>1960758</v>
      </c>
      <c r="N225" s="729">
        <v>250</v>
      </c>
    </row>
    <row r="226" spans="2:14" ht="14.25" customHeight="1">
      <c r="B226" s="731" t="s">
        <v>887</v>
      </c>
      <c r="C226" s="728">
        <v>1</v>
      </c>
      <c r="D226" s="728">
        <v>1</v>
      </c>
      <c r="E226" s="728">
        <v>0</v>
      </c>
      <c r="F226" s="728">
        <v>0</v>
      </c>
      <c r="G226" s="728">
        <v>0</v>
      </c>
      <c r="H226" s="728">
        <v>0</v>
      </c>
      <c r="I226" s="728">
        <v>0</v>
      </c>
      <c r="J226" s="728">
        <v>0</v>
      </c>
      <c r="K226" s="728">
        <v>0</v>
      </c>
      <c r="L226" s="728">
        <v>15</v>
      </c>
      <c r="M226" s="733" t="s">
        <v>58</v>
      </c>
      <c r="N226" s="729">
        <v>0</v>
      </c>
    </row>
    <row r="227" spans="2:14" ht="14.25" customHeight="1">
      <c r="B227" s="731" t="s">
        <v>888</v>
      </c>
      <c r="C227" s="728">
        <v>13</v>
      </c>
      <c r="D227" s="728">
        <v>5</v>
      </c>
      <c r="E227" s="728">
        <v>8</v>
      </c>
      <c r="F227" s="728">
        <v>0</v>
      </c>
      <c r="G227" s="728">
        <v>1</v>
      </c>
      <c r="H227" s="728">
        <v>2</v>
      </c>
      <c r="I227" s="728">
        <v>1</v>
      </c>
      <c r="J227" s="728">
        <v>2</v>
      </c>
      <c r="K227" s="728">
        <v>2</v>
      </c>
      <c r="L227" s="728">
        <v>131</v>
      </c>
      <c r="M227" s="728">
        <v>455591</v>
      </c>
      <c r="N227" s="729">
        <v>1738</v>
      </c>
    </row>
    <row r="228" spans="2:14" ht="14.25" customHeight="1">
      <c r="B228" s="731" t="s">
        <v>889</v>
      </c>
      <c r="C228" s="728">
        <v>9</v>
      </c>
      <c r="D228" s="728">
        <v>5</v>
      </c>
      <c r="E228" s="728">
        <v>4</v>
      </c>
      <c r="F228" s="728">
        <v>0</v>
      </c>
      <c r="G228" s="728">
        <v>0</v>
      </c>
      <c r="H228" s="728">
        <v>0</v>
      </c>
      <c r="I228" s="728">
        <v>1</v>
      </c>
      <c r="J228" s="728">
        <v>1</v>
      </c>
      <c r="K228" s="728">
        <v>2</v>
      </c>
      <c r="L228" s="728">
        <v>230</v>
      </c>
      <c r="M228" s="728">
        <v>1065794</v>
      </c>
      <c r="N228" s="729">
        <v>431</v>
      </c>
    </row>
    <row r="229" spans="2:14" ht="14.25" customHeight="1">
      <c r="B229" s="731" t="s">
        <v>890</v>
      </c>
      <c r="C229" s="728">
        <v>12</v>
      </c>
      <c r="D229" s="728">
        <v>7</v>
      </c>
      <c r="E229" s="728">
        <v>5</v>
      </c>
      <c r="F229" s="728">
        <v>0</v>
      </c>
      <c r="G229" s="728">
        <v>2</v>
      </c>
      <c r="H229" s="728">
        <v>1</v>
      </c>
      <c r="I229" s="728">
        <v>1</v>
      </c>
      <c r="J229" s="728">
        <v>0</v>
      </c>
      <c r="K229" s="728">
        <v>1</v>
      </c>
      <c r="L229" s="728">
        <v>136</v>
      </c>
      <c r="M229" s="728">
        <v>1614004</v>
      </c>
      <c r="N229" s="729">
        <v>132</v>
      </c>
    </row>
    <row r="230" spans="2:14" ht="14.25" customHeight="1">
      <c r="B230" s="731" t="s">
        <v>891</v>
      </c>
      <c r="C230" s="728">
        <v>38</v>
      </c>
      <c r="D230" s="728">
        <v>5</v>
      </c>
      <c r="E230" s="728">
        <v>33</v>
      </c>
      <c r="F230" s="728">
        <v>1</v>
      </c>
      <c r="G230" s="728">
        <v>9</v>
      </c>
      <c r="H230" s="728">
        <v>11</v>
      </c>
      <c r="I230" s="728">
        <v>2</v>
      </c>
      <c r="J230" s="728">
        <v>4</v>
      </c>
      <c r="K230" s="728">
        <v>6</v>
      </c>
      <c r="L230" s="728">
        <v>457</v>
      </c>
      <c r="M230" s="728">
        <v>1291443</v>
      </c>
      <c r="N230" s="729">
        <v>22910</v>
      </c>
    </row>
    <row r="231" spans="2:14" ht="14.25" customHeight="1">
      <c r="B231" s="731" t="s">
        <v>892</v>
      </c>
      <c r="C231" s="728">
        <v>11</v>
      </c>
      <c r="D231" s="728">
        <v>6</v>
      </c>
      <c r="E231" s="728">
        <v>5</v>
      </c>
      <c r="F231" s="728">
        <v>0</v>
      </c>
      <c r="G231" s="728">
        <v>0</v>
      </c>
      <c r="H231" s="728">
        <v>1</v>
      </c>
      <c r="I231" s="728">
        <v>2</v>
      </c>
      <c r="J231" s="728">
        <v>1</v>
      </c>
      <c r="K231" s="728">
        <v>1</v>
      </c>
      <c r="L231" s="728">
        <v>189</v>
      </c>
      <c r="M231" s="728">
        <v>3054217</v>
      </c>
      <c r="N231" s="729">
        <v>758</v>
      </c>
    </row>
    <row r="232" spans="2:14" ht="14.25" customHeight="1">
      <c r="B232" s="731" t="s">
        <v>893</v>
      </c>
      <c r="C232" s="728">
        <v>29</v>
      </c>
      <c r="D232" s="728">
        <v>6</v>
      </c>
      <c r="E232" s="728">
        <v>23</v>
      </c>
      <c r="F232" s="728">
        <v>0</v>
      </c>
      <c r="G232" s="728">
        <v>1</v>
      </c>
      <c r="H232" s="728">
        <v>12</v>
      </c>
      <c r="I232" s="728">
        <v>1</v>
      </c>
      <c r="J232" s="728">
        <v>1</v>
      </c>
      <c r="K232" s="728">
        <v>8</v>
      </c>
      <c r="L232" s="728">
        <v>182</v>
      </c>
      <c r="M232" s="728">
        <v>634713</v>
      </c>
      <c r="N232" s="729">
        <v>720</v>
      </c>
    </row>
    <row r="233" spans="2:14" ht="14.25" customHeight="1">
      <c r="B233" s="731" t="s">
        <v>894</v>
      </c>
      <c r="C233" s="728">
        <v>4</v>
      </c>
      <c r="D233" s="728">
        <v>1</v>
      </c>
      <c r="E233" s="728">
        <v>3</v>
      </c>
      <c r="F233" s="728">
        <v>0</v>
      </c>
      <c r="G233" s="728">
        <v>1</v>
      </c>
      <c r="H233" s="728">
        <v>0</v>
      </c>
      <c r="I233" s="728">
        <v>0</v>
      </c>
      <c r="J233" s="728">
        <v>1</v>
      </c>
      <c r="K233" s="728">
        <v>1</v>
      </c>
      <c r="L233" s="728">
        <v>14</v>
      </c>
      <c r="M233" s="728">
        <v>201368</v>
      </c>
      <c r="N233" s="729">
        <v>81</v>
      </c>
    </row>
    <row r="234" spans="2:14" ht="14.25" customHeight="1">
      <c r="B234" s="731" t="s">
        <v>895</v>
      </c>
      <c r="C234" s="728">
        <v>11</v>
      </c>
      <c r="D234" s="728">
        <v>3</v>
      </c>
      <c r="E234" s="728">
        <v>8</v>
      </c>
      <c r="F234" s="728">
        <v>0</v>
      </c>
      <c r="G234" s="728">
        <v>1</v>
      </c>
      <c r="H234" s="728">
        <v>2</v>
      </c>
      <c r="I234" s="728">
        <v>0</v>
      </c>
      <c r="J234" s="728">
        <v>2</v>
      </c>
      <c r="K234" s="728">
        <v>3</v>
      </c>
      <c r="L234" s="728">
        <v>118</v>
      </c>
      <c r="M234" s="728">
        <v>528424</v>
      </c>
      <c r="N234" s="729">
        <v>230</v>
      </c>
    </row>
    <row r="235" spans="2:14" ht="14.25" customHeight="1">
      <c r="B235" s="731"/>
      <c r="C235" s="728"/>
      <c r="D235" s="728"/>
      <c r="E235" s="728"/>
      <c r="F235" s="728"/>
      <c r="G235" s="728"/>
      <c r="H235" s="728"/>
      <c r="I235" s="728"/>
      <c r="J235" s="728"/>
      <c r="K235" s="728"/>
      <c r="L235" s="728"/>
      <c r="M235" s="728"/>
      <c r="N235" s="729"/>
    </row>
    <row r="236" spans="2:14" ht="14.25" customHeight="1">
      <c r="B236" s="732" t="s">
        <v>896</v>
      </c>
      <c r="C236" s="728">
        <v>208</v>
      </c>
      <c r="D236" s="728">
        <v>29</v>
      </c>
      <c r="E236" s="728">
        <v>179</v>
      </c>
      <c r="F236" s="728">
        <v>0</v>
      </c>
      <c r="G236" s="728">
        <v>24</v>
      </c>
      <c r="H236" s="728">
        <v>52</v>
      </c>
      <c r="I236" s="728">
        <v>12</v>
      </c>
      <c r="J236" s="728">
        <v>18</v>
      </c>
      <c r="K236" s="728">
        <v>73</v>
      </c>
      <c r="L236" s="728">
        <v>1454</v>
      </c>
      <c r="M236" s="728">
        <v>3375637</v>
      </c>
      <c r="N236" s="729">
        <v>16414</v>
      </c>
    </row>
    <row r="237" spans="2:14" ht="14.25" customHeight="1">
      <c r="B237" s="731" t="s">
        <v>897</v>
      </c>
      <c r="C237" s="728">
        <v>3</v>
      </c>
      <c r="D237" s="728">
        <v>0</v>
      </c>
      <c r="E237" s="728">
        <v>3</v>
      </c>
      <c r="F237" s="728">
        <v>0</v>
      </c>
      <c r="G237" s="728">
        <v>0</v>
      </c>
      <c r="H237" s="728">
        <v>1</v>
      </c>
      <c r="I237" s="728">
        <v>0</v>
      </c>
      <c r="J237" s="728">
        <v>0</v>
      </c>
      <c r="K237" s="728">
        <v>2</v>
      </c>
      <c r="L237" s="728">
        <v>14</v>
      </c>
      <c r="M237" s="728">
        <v>6413</v>
      </c>
      <c r="N237" s="729">
        <v>21</v>
      </c>
    </row>
    <row r="238" spans="2:14" ht="14.25" customHeight="1">
      <c r="B238" s="731" t="s">
        <v>898</v>
      </c>
      <c r="C238" s="728">
        <v>7</v>
      </c>
      <c r="D238" s="728">
        <v>1</v>
      </c>
      <c r="E238" s="728">
        <v>6</v>
      </c>
      <c r="F238" s="728">
        <v>0</v>
      </c>
      <c r="G238" s="728">
        <v>2</v>
      </c>
      <c r="H238" s="728">
        <v>2</v>
      </c>
      <c r="I238" s="728">
        <v>0</v>
      </c>
      <c r="J238" s="728">
        <v>2</v>
      </c>
      <c r="K238" s="728">
        <v>0</v>
      </c>
      <c r="L238" s="728">
        <v>21</v>
      </c>
      <c r="M238" s="728">
        <v>32352</v>
      </c>
      <c r="N238" s="729">
        <v>344</v>
      </c>
    </row>
    <row r="239" spans="2:14" ht="14.25" customHeight="1">
      <c r="B239" s="731" t="s">
        <v>899</v>
      </c>
      <c r="C239" s="728">
        <v>5</v>
      </c>
      <c r="D239" s="728">
        <v>1</v>
      </c>
      <c r="E239" s="728">
        <v>4</v>
      </c>
      <c r="F239" s="728">
        <v>0</v>
      </c>
      <c r="G239" s="728">
        <v>1</v>
      </c>
      <c r="H239" s="728">
        <v>1</v>
      </c>
      <c r="I239" s="728">
        <v>0</v>
      </c>
      <c r="J239" s="728">
        <v>1</v>
      </c>
      <c r="K239" s="728">
        <v>1</v>
      </c>
      <c r="L239" s="728">
        <v>11</v>
      </c>
      <c r="M239" s="728">
        <v>10120</v>
      </c>
      <c r="N239" s="729">
        <v>356</v>
      </c>
    </row>
    <row r="240" spans="2:14" ht="14.25" customHeight="1">
      <c r="B240" s="731" t="s">
        <v>900</v>
      </c>
      <c r="C240" s="728">
        <v>4</v>
      </c>
      <c r="D240" s="728">
        <v>0</v>
      </c>
      <c r="E240" s="728">
        <v>4</v>
      </c>
      <c r="F240" s="728">
        <v>0</v>
      </c>
      <c r="G240" s="728">
        <v>0</v>
      </c>
      <c r="H240" s="728">
        <v>1</v>
      </c>
      <c r="I240" s="728">
        <v>0</v>
      </c>
      <c r="J240" s="728">
        <v>1</v>
      </c>
      <c r="K240" s="728">
        <v>2</v>
      </c>
      <c r="L240" s="728">
        <v>10</v>
      </c>
      <c r="M240" s="728">
        <v>11742</v>
      </c>
      <c r="N240" s="729">
        <v>123</v>
      </c>
    </row>
    <row r="241" spans="2:14" ht="14.25" customHeight="1">
      <c r="B241" s="731" t="s">
        <v>901</v>
      </c>
      <c r="C241" s="728">
        <v>8</v>
      </c>
      <c r="D241" s="728">
        <v>2</v>
      </c>
      <c r="E241" s="728">
        <v>6</v>
      </c>
      <c r="F241" s="728">
        <v>0</v>
      </c>
      <c r="G241" s="728">
        <v>0</v>
      </c>
      <c r="H241" s="728">
        <v>3</v>
      </c>
      <c r="I241" s="728">
        <v>0</v>
      </c>
      <c r="J241" s="728">
        <v>1</v>
      </c>
      <c r="K241" s="728">
        <v>2</v>
      </c>
      <c r="L241" s="728">
        <v>64</v>
      </c>
      <c r="M241" s="728">
        <v>83981</v>
      </c>
      <c r="N241" s="729">
        <v>1402</v>
      </c>
    </row>
    <row r="242" spans="2:14" ht="14.25" customHeight="1">
      <c r="B242" s="731" t="s">
        <v>902</v>
      </c>
      <c r="C242" s="728">
        <v>11</v>
      </c>
      <c r="D242" s="728">
        <v>1</v>
      </c>
      <c r="E242" s="728">
        <v>10</v>
      </c>
      <c r="F242" s="728">
        <v>0</v>
      </c>
      <c r="G242" s="728">
        <v>0</v>
      </c>
      <c r="H242" s="728">
        <v>5</v>
      </c>
      <c r="I242" s="728">
        <v>0</v>
      </c>
      <c r="J242" s="728">
        <v>1</v>
      </c>
      <c r="K242" s="728">
        <v>4</v>
      </c>
      <c r="L242" s="728">
        <v>115</v>
      </c>
      <c r="M242" s="728">
        <v>141989</v>
      </c>
      <c r="N242" s="729">
        <v>372</v>
      </c>
    </row>
    <row r="243" spans="2:14" ht="14.25" customHeight="1">
      <c r="B243" s="731" t="s">
        <v>903</v>
      </c>
      <c r="C243" s="728">
        <v>9</v>
      </c>
      <c r="D243" s="728">
        <v>3</v>
      </c>
      <c r="E243" s="728">
        <v>6</v>
      </c>
      <c r="F243" s="728">
        <v>0</v>
      </c>
      <c r="G243" s="728">
        <v>2</v>
      </c>
      <c r="H243" s="728">
        <v>2</v>
      </c>
      <c r="I243" s="728">
        <v>0</v>
      </c>
      <c r="J243" s="728">
        <v>0</v>
      </c>
      <c r="K243" s="728">
        <v>2</v>
      </c>
      <c r="L243" s="728">
        <v>62</v>
      </c>
      <c r="M243" s="728">
        <v>135528</v>
      </c>
      <c r="N243" s="729">
        <v>179</v>
      </c>
    </row>
    <row r="244" spans="2:14" ht="14.25" customHeight="1">
      <c r="B244" s="731" t="s">
        <v>904</v>
      </c>
      <c r="C244" s="728">
        <v>12</v>
      </c>
      <c r="D244" s="728">
        <v>1</v>
      </c>
      <c r="E244" s="728">
        <v>11</v>
      </c>
      <c r="F244" s="728">
        <v>0</v>
      </c>
      <c r="G244" s="728">
        <v>1</v>
      </c>
      <c r="H244" s="728">
        <v>3</v>
      </c>
      <c r="I244" s="728">
        <v>0</v>
      </c>
      <c r="J244" s="728">
        <v>0</v>
      </c>
      <c r="K244" s="728">
        <v>7</v>
      </c>
      <c r="L244" s="728">
        <v>74</v>
      </c>
      <c r="M244" s="728">
        <v>192055</v>
      </c>
      <c r="N244" s="729">
        <v>818</v>
      </c>
    </row>
    <row r="245" spans="2:14" ht="14.25" customHeight="1">
      <c r="B245" s="731" t="s">
        <v>905</v>
      </c>
      <c r="C245" s="728">
        <v>6</v>
      </c>
      <c r="D245" s="728">
        <v>0</v>
      </c>
      <c r="E245" s="728">
        <v>6</v>
      </c>
      <c r="F245" s="728">
        <v>0</v>
      </c>
      <c r="G245" s="728">
        <v>2</v>
      </c>
      <c r="H245" s="728">
        <v>1</v>
      </c>
      <c r="I245" s="728">
        <v>0</v>
      </c>
      <c r="J245" s="728">
        <v>0</v>
      </c>
      <c r="K245" s="728">
        <v>3</v>
      </c>
      <c r="L245" s="728">
        <v>16</v>
      </c>
      <c r="M245" s="728">
        <v>16531</v>
      </c>
      <c r="N245" s="729">
        <v>267</v>
      </c>
    </row>
    <row r="246" spans="2:14" ht="14.25" customHeight="1">
      <c r="B246" s="731" t="s">
        <v>906</v>
      </c>
      <c r="C246" s="728">
        <v>17</v>
      </c>
      <c r="D246" s="728">
        <v>1</v>
      </c>
      <c r="E246" s="728">
        <v>16</v>
      </c>
      <c r="F246" s="728">
        <v>0</v>
      </c>
      <c r="G246" s="728">
        <v>3</v>
      </c>
      <c r="H246" s="728">
        <v>5</v>
      </c>
      <c r="I246" s="728">
        <v>0</v>
      </c>
      <c r="J246" s="728">
        <v>1</v>
      </c>
      <c r="K246" s="728">
        <v>7</v>
      </c>
      <c r="L246" s="728">
        <v>68</v>
      </c>
      <c r="M246" s="728">
        <v>78616</v>
      </c>
      <c r="N246" s="729">
        <v>1549</v>
      </c>
    </row>
    <row r="247" spans="2:14" ht="14.25" customHeight="1">
      <c r="B247" s="731" t="s">
        <v>907</v>
      </c>
      <c r="C247" s="728">
        <v>13</v>
      </c>
      <c r="D247" s="728">
        <v>1</v>
      </c>
      <c r="E247" s="728">
        <v>12</v>
      </c>
      <c r="F247" s="728">
        <v>0</v>
      </c>
      <c r="G247" s="728">
        <v>2</v>
      </c>
      <c r="H247" s="728">
        <v>6</v>
      </c>
      <c r="I247" s="728">
        <v>1</v>
      </c>
      <c r="J247" s="728">
        <v>1</v>
      </c>
      <c r="K247" s="728">
        <v>2</v>
      </c>
      <c r="L247" s="728">
        <v>29</v>
      </c>
      <c r="M247" s="728">
        <v>37946</v>
      </c>
      <c r="N247" s="729">
        <v>312</v>
      </c>
    </row>
    <row r="248" spans="2:14" ht="14.25" customHeight="1">
      <c r="B248" s="731" t="s">
        <v>908</v>
      </c>
      <c r="C248" s="728">
        <v>5</v>
      </c>
      <c r="D248" s="728">
        <v>1</v>
      </c>
      <c r="E248" s="728">
        <v>4</v>
      </c>
      <c r="F248" s="728">
        <v>0</v>
      </c>
      <c r="G248" s="728">
        <v>0</v>
      </c>
      <c r="H248" s="728">
        <v>0</v>
      </c>
      <c r="I248" s="728">
        <v>1</v>
      </c>
      <c r="J248" s="728">
        <v>1</v>
      </c>
      <c r="K248" s="728">
        <v>2</v>
      </c>
      <c r="L248" s="728">
        <v>36</v>
      </c>
      <c r="M248" s="728">
        <v>29337</v>
      </c>
      <c r="N248" s="729">
        <v>210</v>
      </c>
    </row>
    <row r="249" spans="2:14" ht="14.25" customHeight="1">
      <c r="B249" s="731" t="s">
        <v>909</v>
      </c>
      <c r="C249" s="728">
        <v>5</v>
      </c>
      <c r="D249" s="728">
        <v>0</v>
      </c>
      <c r="E249" s="728">
        <v>5</v>
      </c>
      <c r="F249" s="728">
        <v>0</v>
      </c>
      <c r="G249" s="728">
        <v>1</v>
      </c>
      <c r="H249" s="728">
        <v>2</v>
      </c>
      <c r="I249" s="728">
        <v>0</v>
      </c>
      <c r="J249" s="728">
        <v>0</v>
      </c>
      <c r="K249" s="728">
        <v>2</v>
      </c>
      <c r="L249" s="728">
        <v>123</v>
      </c>
      <c r="M249" s="728">
        <v>275095</v>
      </c>
      <c r="N249" s="729">
        <v>1104</v>
      </c>
    </row>
    <row r="250" spans="2:14" ht="14.25" customHeight="1">
      <c r="B250" s="731" t="s">
        <v>910</v>
      </c>
      <c r="C250" s="728">
        <v>7</v>
      </c>
      <c r="D250" s="728">
        <v>0</v>
      </c>
      <c r="E250" s="728">
        <v>7</v>
      </c>
      <c r="F250" s="728">
        <v>0</v>
      </c>
      <c r="G250" s="728">
        <v>0</v>
      </c>
      <c r="H250" s="728">
        <v>2</v>
      </c>
      <c r="I250" s="728">
        <v>0</v>
      </c>
      <c r="J250" s="728">
        <v>1</v>
      </c>
      <c r="K250" s="728">
        <v>4</v>
      </c>
      <c r="L250" s="728">
        <v>37</v>
      </c>
      <c r="M250" s="728">
        <v>38808</v>
      </c>
      <c r="N250" s="729">
        <v>471</v>
      </c>
    </row>
    <row r="251" spans="2:14" ht="14.25" customHeight="1">
      <c r="B251" s="731" t="s">
        <v>911</v>
      </c>
      <c r="C251" s="728">
        <v>15</v>
      </c>
      <c r="D251" s="728">
        <v>5</v>
      </c>
      <c r="E251" s="728">
        <v>10</v>
      </c>
      <c r="F251" s="728">
        <v>0</v>
      </c>
      <c r="G251" s="728">
        <v>3</v>
      </c>
      <c r="H251" s="728">
        <v>0</v>
      </c>
      <c r="I251" s="728">
        <v>1</v>
      </c>
      <c r="J251" s="728">
        <v>2</v>
      </c>
      <c r="K251" s="728">
        <v>4</v>
      </c>
      <c r="L251" s="728">
        <v>165</v>
      </c>
      <c r="M251" s="728">
        <v>1319769</v>
      </c>
      <c r="N251" s="729">
        <v>2413</v>
      </c>
    </row>
    <row r="252" spans="2:14" ht="14.25" customHeight="1">
      <c r="B252" s="731" t="s">
        <v>912</v>
      </c>
      <c r="C252" s="728">
        <v>4</v>
      </c>
      <c r="D252" s="728">
        <v>1</v>
      </c>
      <c r="E252" s="728">
        <v>3</v>
      </c>
      <c r="F252" s="728">
        <v>0</v>
      </c>
      <c r="G252" s="728">
        <v>0</v>
      </c>
      <c r="H252" s="728">
        <v>0</v>
      </c>
      <c r="I252" s="728">
        <v>1</v>
      </c>
      <c r="J252" s="728">
        <v>1</v>
      </c>
      <c r="K252" s="728">
        <v>1</v>
      </c>
      <c r="L252" s="728">
        <v>16</v>
      </c>
      <c r="M252" s="728">
        <v>53158</v>
      </c>
      <c r="N252" s="729">
        <v>0</v>
      </c>
    </row>
    <row r="253" spans="2:14" ht="14.25" customHeight="1">
      <c r="B253" s="731" t="s">
        <v>913</v>
      </c>
      <c r="C253" s="728">
        <v>11</v>
      </c>
      <c r="D253" s="728">
        <v>1</v>
      </c>
      <c r="E253" s="728">
        <v>10</v>
      </c>
      <c r="F253" s="728">
        <v>0</v>
      </c>
      <c r="G253" s="728">
        <v>1</v>
      </c>
      <c r="H253" s="728">
        <v>2</v>
      </c>
      <c r="I253" s="728">
        <v>0</v>
      </c>
      <c r="J253" s="728">
        <v>3</v>
      </c>
      <c r="K253" s="728">
        <v>4</v>
      </c>
      <c r="L253" s="728">
        <v>59</v>
      </c>
      <c r="M253" s="728">
        <v>86903</v>
      </c>
      <c r="N253" s="729">
        <v>463</v>
      </c>
    </row>
    <row r="254" spans="2:14" ht="14.25" customHeight="1">
      <c r="B254" s="731" t="s">
        <v>914</v>
      </c>
      <c r="C254" s="728">
        <v>9</v>
      </c>
      <c r="D254" s="728">
        <v>1</v>
      </c>
      <c r="E254" s="728">
        <v>8</v>
      </c>
      <c r="F254" s="728">
        <v>0</v>
      </c>
      <c r="G254" s="728">
        <v>5</v>
      </c>
      <c r="H254" s="728">
        <v>1</v>
      </c>
      <c r="I254" s="728">
        <v>0</v>
      </c>
      <c r="J254" s="728">
        <v>0</v>
      </c>
      <c r="K254" s="728">
        <v>2</v>
      </c>
      <c r="L254" s="728">
        <v>37</v>
      </c>
      <c r="M254" s="728">
        <v>65793</v>
      </c>
      <c r="N254" s="729">
        <v>440</v>
      </c>
    </row>
    <row r="255" spans="2:14" ht="14.25" customHeight="1">
      <c r="B255" s="731" t="s">
        <v>915</v>
      </c>
      <c r="C255" s="728">
        <v>14</v>
      </c>
      <c r="D255" s="728">
        <v>2</v>
      </c>
      <c r="E255" s="728">
        <v>12</v>
      </c>
      <c r="F255" s="728">
        <v>0</v>
      </c>
      <c r="G255" s="728">
        <v>0</v>
      </c>
      <c r="H255" s="728">
        <v>1</v>
      </c>
      <c r="I255" s="728">
        <v>2</v>
      </c>
      <c r="J255" s="728">
        <v>2</v>
      </c>
      <c r="K255" s="728">
        <v>7</v>
      </c>
      <c r="L255" s="728">
        <v>58</v>
      </c>
      <c r="M255" s="728">
        <v>120106</v>
      </c>
      <c r="N255" s="729">
        <v>1343</v>
      </c>
    </row>
    <row r="256" spans="2:14" ht="14.25" customHeight="1">
      <c r="B256" s="731" t="s">
        <v>916</v>
      </c>
      <c r="C256" s="728">
        <v>10</v>
      </c>
      <c r="D256" s="728">
        <v>1</v>
      </c>
      <c r="E256" s="728">
        <v>9</v>
      </c>
      <c r="F256" s="728">
        <v>0</v>
      </c>
      <c r="G256" s="728">
        <v>0</v>
      </c>
      <c r="H256" s="728">
        <v>4</v>
      </c>
      <c r="I256" s="728">
        <v>2</v>
      </c>
      <c r="J256" s="728">
        <v>0</v>
      </c>
      <c r="K256" s="728">
        <v>3</v>
      </c>
      <c r="L256" s="728">
        <v>179</v>
      </c>
      <c r="M256" s="728">
        <v>210879</v>
      </c>
      <c r="N256" s="729">
        <v>1875</v>
      </c>
    </row>
    <row r="257" spans="2:14" ht="14.25" customHeight="1">
      <c r="B257" s="731" t="s">
        <v>917</v>
      </c>
      <c r="C257" s="728">
        <v>4</v>
      </c>
      <c r="D257" s="728">
        <v>1</v>
      </c>
      <c r="E257" s="728">
        <v>3</v>
      </c>
      <c r="F257" s="728">
        <v>0</v>
      </c>
      <c r="G257" s="728">
        <v>0</v>
      </c>
      <c r="H257" s="728">
        <v>1</v>
      </c>
      <c r="I257" s="728">
        <v>1</v>
      </c>
      <c r="J257" s="728">
        <v>0</v>
      </c>
      <c r="K257" s="728">
        <v>1</v>
      </c>
      <c r="L257" s="728">
        <v>25</v>
      </c>
      <c r="M257" s="728">
        <v>36700</v>
      </c>
      <c r="N257" s="729">
        <v>349</v>
      </c>
    </row>
    <row r="258" spans="2:14" ht="14.25" customHeight="1">
      <c r="B258" s="731" t="s">
        <v>918</v>
      </c>
      <c r="C258" s="728">
        <v>16</v>
      </c>
      <c r="D258" s="728">
        <v>3</v>
      </c>
      <c r="E258" s="728">
        <v>13</v>
      </c>
      <c r="F258" s="728">
        <v>0</v>
      </c>
      <c r="G258" s="728">
        <v>1</v>
      </c>
      <c r="H258" s="728">
        <v>4</v>
      </c>
      <c r="I258" s="728">
        <v>1</v>
      </c>
      <c r="J258" s="728">
        <v>0</v>
      </c>
      <c r="K258" s="728">
        <v>7</v>
      </c>
      <c r="L258" s="728">
        <v>152</v>
      </c>
      <c r="M258" s="728">
        <v>270601</v>
      </c>
      <c r="N258" s="729">
        <v>1732</v>
      </c>
    </row>
    <row r="259" spans="2:14" ht="14.25" customHeight="1">
      <c r="B259" s="731" t="s">
        <v>919</v>
      </c>
      <c r="C259" s="728">
        <v>5</v>
      </c>
      <c r="D259" s="728">
        <v>0</v>
      </c>
      <c r="E259" s="728">
        <v>5</v>
      </c>
      <c r="F259" s="728">
        <v>0</v>
      </c>
      <c r="G259" s="728">
        <v>0</v>
      </c>
      <c r="H259" s="728">
        <v>3</v>
      </c>
      <c r="I259" s="728">
        <v>1</v>
      </c>
      <c r="J259" s="728">
        <v>0</v>
      </c>
      <c r="K259" s="728">
        <v>1</v>
      </c>
      <c r="L259" s="728">
        <v>52</v>
      </c>
      <c r="M259" s="728">
        <v>53475</v>
      </c>
      <c r="N259" s="729">
        <v>161</v>
      </c>
    </row>
    <row r="260" spans="2:14" ht="14.25" customHeight="1">
      <c r="B260" s="731" t="s">
        <v>920</v>
      </c>
      <c r="C260" s="728">
        <v>8</v>
      </c>
      <c r="D260" s="728">
        <v>2</v>
      </c>
      <c r="E260" s="728">
        <v>6</v>
      </c>
      <c r="F260" s="728">
        <v>0</v>
      </c>
      <c r="G260" s="728">
        <v>0</v>
      </c>
      <c r="H260" s="728">
        <v>2</v>
      </c>
      <c r="I260" s="728">
        <v>1</v>
      </c>
      <c r="J260" s="728">
        <v>0</v>
      </c>
      <c r="K260" s="728">
        <v>3</v>
      </c>
      <c r="L260" s="728">
        <v>31</v>
      </c>
      <c r="M260" s="728">
        <v>67740</v>
      </c>
      <c r="N260" s="729">
        <v>110</v>
      </c>
    </row>
    <row r="261" spans="3:14" ht="14.25" customHeight="1">
      <c r="C261" s="700"/>
      <c r="L261" s="119"/>
      <c r="M261" s="119"/>
      <c r="N261" s="735"/>
    </row>
    <row r="262" ht="14.25" customHeight="1">
      <c r="B262" s="702" t="s">
        <v>684</v>
      </c>
    </row>
    <row r="263" spans="2:14" ht="14.25" customHeight="1">
      <c r="B263" s="704"/>
      <c r="C263" s="705" t="s">
        <v>696</v>
      </c>
      <c r="D263" s="705"/>
      <c r="E263" s="705"/>
      <c r="F263" s="705"/>
      <c r="G263" s="705"/>
      <c r="H263" s="705"/>
      <c r="I263" s="705"/>
      <c r="J263" s="705"/>
      <c r="K263" s="705"/>
      <c r="L263" s="706" t="s">
        <v>619</v>
      </c>
      <c r="M263" s="707" t="s">
        <v>697</v>
      </c>
      <c r="N263" s="708" t="s">
        <v>698</v>
      </c>
    </row>
    <row r="264" spans="2:14" ht="14.25" customHeight="1">
      <c r="B264" s="709" t="s">
        <v>7</v>
      </c>
      <c r="C264" s="710" t="s">
        <v>71</v>
      </c>
      <c r="D264" s="711" t="s">
        <v>699</v>
      </c>
      <c r="E264" s="712" t="s">
        <v>700</v>
      </c>
      <c r="F264" s="713"/>
      <c r="G264" s="713"/>
      <c r="H264" s="713"/>
      <c r="I264" s="713"/>
      <c r="J264" s="713"/>
      <c r="K264" s="714"/>
      <c r="L264" s="715"/>
      <c r="M264" s="716"/>
      <c r="N264" s="717"/>
    </row>
    <row r="265" spans="2:14" ht="40.5" customHeight="1">
      <c r="B265" s="718" t="s">
        <v>701</v>
      </c>
      <c r="C265" s="710"/>
      <c r="D265" s="711"/>
      <c r="E265" s="719" t="s">
        <v>71</v>
      </c>
      <c r="F265" s="720" t="s">
        <v>702</v>
      </c>
      <c r="G265" s="721" t="s">
        <v>53</v>
      </c>
      <c r="H265" s="720" t="s">
        <v>703</v>
      </c>
      <c r="I265" s="720" t="s">
        <v>704</v>
      </c>
      <c r="J265" s="721" t="s">
        <v>54</v>
      </c>
      <c r="K265" s="722" t="s">
        <v>705</v>
      </c>
      <c r="L265" s="715"/>
      <c r="M265" s="723"/>
      <c r="N265" s="724"/>
    </row>
    <row r="266" spans="2:14" ht="14.25" customHeight="1">
      <c r="B266" s="736" t="s">
        <v>921</v>
      </c>
      <c r="C266" s="728">
        <v>149</v>
      </c>
      <c r="D266" s="728">
        <v>30</v>
      </c>
      <c r="E266" s="728">
        <v>119</v>
      </c>
      <c r="F266" s="728">
        <v>2</v>
      </c>
      <c r="G266" s="728">
        <v>13</v>
      </c>
      <c r="H266" s="728">
        <v>39</v>
      </c>
      <c r="I266" s="728">
        <v>13</v>
      </c>
      <c r="J266" s="728">
        <v>11</v>
      </c>
      <c r="K266" s="728">
        <v>41</v>
      </c>
      <c r="L266" s="728">
        <v>896</v>
      </c>
      <c r="M266" s="728">
        <v>1050202</v>
      </c>
      <c r="N266" s="729">
        <v>8189</v>
      </c>
    </row>
    <row r="267" spans="2:14" ht="14.25" customHeight="1">
      <c r="B267" s="731" t="s">
        <v>922</v>
      </c>
      <c r="C267" s="728">
        <v>13</v>
      </c>
      <c r="D267" s="728">
        <v>1</v>
      </c>
      <c r="E267" s="728">
        <v>12</v>
      </c>
      <c r="F267" s="728">
        <v>0</v>
      </c>
      <c r="G267" s="728">
        <v>1</v>
      </c>
      <c r="H267" s="728">
        <v>3</v>
      </c>
      <c r="I267" s="728">
        <v>1</v>
      </c>
      <c r="J267" s="728">
        <v>1</v>
      </c>
      <c r="K267" s="728">
        <v>6</v>
      </c>
      <c r="L267" s="728">
        <v>88</v>
      </c>
      <c r="M267" s="728">
        <v>107387</v>
      </c>
      <c r="N267" s="729">
        <v>602</v>
      </c>
    </row>
    <row r="268" spans="2:14" ht="14.25" customHeight="1">
      <c r="B268" s="731" t="s">
        <v>923</v>
      </c>
      <c r="C268" s="728">
        <v>10</v>
      </c>
      <c r="D268" s="728">
        <v>0</v>
      </c>
      <c r="E268" s="728">
        <v>10</v>
      </c>
      <c r="F268" s="728">
        <v>0</v>
      </c>
      <c r="G268" s="728">
        <v>1</v>
      </c>
      <c r="H268" s="728">
        <v>3</v>
      </c>
      <c r="I268" s="728">
        <v>0</v>
      </c>
      <c r="J268" s="728">
        <v>1</v>
      </c>
      <c r="K268" s="728">
        <v>5</v>
      </c>
      <c r="L268" s="728">
        <v>184</v>
      </c>
      <c r="M268" s="728">
        <v>149578</v>
      </c>
      <c r="N268" s="729">
        <v>1876</v>
      </c>
    </row>
    <row r="269" spans="2:14" ht="14.25" customHeight="1">
      <c r="B269" s="731" t="s">
        <v>924</v>
      </c>
      <c r="C269" s="728">
        <v>5</v>
      </c>
      <c r="D269" s="728">
        <v>0</v>
      </c>
      <c r="E269" s="728">
        <v>5</v>
      </c>
      <c r="F269" s="728">
        <v>0</v>
      </c>
      <c r="G269" s="728">
        <v>1</v>
      </c>
      <c r="H269" s="728">
        <v>2</v>
      </c>
      <c r="I269" s="728">
        <v>0</v>
      </c>
      <c r="J269" s="728">
        <v>1</v>
      </c>
      <c r="K269" s="728">
        <v>1</v>
      </c>
      <c r="L269" s="728">
        <v>111</v>
      </c>
      <c r="M269" s="728">
        <v>16060</v>
      </c>
      <c r="N269" s="729">
        <v>80</v>
      </c>
    </row>
    <row r="270" spans="2:14" ht="14.25" customHeight="1">
      <c r="B270" s="731" t="s">
        <v>925</v>
      </c>
      <c r="C270" s="728">
        <v>7</v>
      </c>
      <c r="D270" s="728">
        <v>1</v>
      </c>
      <c r="E270" s="728">
        <v>6</v>
      </c>
      <c r="F270" s="728">
        <v>0</v>
      </c>
      <c r="G270" s="728">
        <v>0</v>
      </c>
      <c r="H270" s="728">
        <v>1</v>
      </c>
      <c r="I270" s="728">
        <v>1</v>
      </c>
      <c r="J270" s="728">
        <v>1</v>
      </c>
      <c r="K270" s="728">
        <v>3</v>
      </c>
      <c r="L270" s="728">
        <v>41</v>
      </c>
      <c r="M270" s="728">
        <v>28380</v>
      </c>
      <c r="N270" s="729">
        <v>146</v>
      </c>
    </row>
    <row r="271" spans="2:14" ht="14.25" customHeight="1">
      <c r="B271" s="731" t="s">
        <v>926</v>
      </c>
      <c r="C271" s="728">
        <v>16</v>
      </c>
      <c r="D271" s="728">
        <v>5</v>
      </c>
      <c r="E271" s="728">
        <v>11</v>
      </c>
      <c r="F271" s="728">
        <v>0</v>
      </c>
      <c r="G271" s="728">
        <v>1</v>
      </c>
      <c r="H271" s="728">
        <v>4</v>
      </c>
      <c r="I271" s="728">
        <v>2</v>
      </c>
      <c r="J271" s="728">
        <v>0</v>
      </c>
      <c r="K271" s="728">
        <v>4</v>
      </c>
      <c r="L271" s="728">
        <v>37</v>
      </c>
      <c r="M271" s="728">
        <v>62743</v>
      </c>
      <c r="N271" s="729">
        <v>607</v>
      </c>
    </row>
    <row r="272" spans="2:14" ht="14.25" customHeight="1">
      <c r="B272" s="731" t="s">
        <v>927</v>
      </c>
      <c r="C272" s="728">
        <v>6</v>
      </c>
      <c r="D272" s="728">
        <v>0</v>
      </c>
      <c r="E272" s="728">
        <v>6</v>
      </c>
      <c r="F272" s="728">
        <v>0</v>
      </c>
      <c r="G272" s="728">
        <v>2</v>
      </c>
      <c r="H272" s="728">
        <v>0</v>
      </c>
      <c r="I272" s="728">
        <v>0</v>
      </c>
      <c r="J272" s="728">
        <v>1</v>
      </c>
      <c r="K272" s="728">
        <v>3</v>
      </c>
      <c r="L272" s="728">
        <v>19</v>
      </c>
      <c r="M272" s="728">
        <v>35230</v>
      </c>
      <c r="N272" s="729">
        <v>182</v>
      </c>
    </row>
    <row r="273" spans="2:14" ht="14.25" customHeight="1">
      <c r="B273" s="731" t="s">
        <v>928</v>
      </c>
      <c r="C273" s="728">
        <v>1</v>
      </c>
      <c r="D273" s="728">
        <v>0</v>
      </c>
      <c r="E273" s="728">
        <v>1</v>
      </c>
      <c r="F273" s="728">
        <v>0</v>
      </c>
      <c r="G273" s="728">
        <v>0</v>
      </c>
      <c r="H273" s="728">
        <v>1</v>
      </c>
      <c r="I273" s="728">
        <v>0</v>
      </c>
      <c r="J273" s="728">
        <v>0</v>
      </c>
      <c r="K273" s="728">
        <v>0</v>
      </c>
      <c r="L273" s="728">
        <v>1</v>
      </c>
      <c r="M273" s="733" t="s">
        <v>58</v>
      </c>
      <c r="N273" s="729">
        <v>30</v>
      </c>
    </row>
    <row r="274" spans="2:14" ht="14.25" customHeight="1">
      <c r="B274" s="731" t="s">
        <v>929</v>
      </c>
      <c r="C274" s="728">
        <v>22</v>
      </c>
      <c r="D274" s="728">
        <v>8</v>
      </c>
      <c r="E274" s="728">
        <v>14</v>
      </c>
      <c r="F274" s="728">
        <v>1</v>
      </c>
      <c r="G274" s="728">
        <v>1</v>
      </c>
      <c r="H274" s="728">
        <v>5</v>
      </c>
      <c r="I274" s="728">
        <v>2</v>
      </c>
      <c r="J274" s="728">
        <v>1</v>
      </c>
      <c r="K274" s="728">
        <v>4</v>
      </c>
      <c r="L274" s="728">
        <v>114</v>
      </c>
      <c r="M274" s="728">
        <v>158721</v>
      </c>
      <c r="N274" s="729">
        <v>855</v>
      </c>
    </row>
    <row r="275" spans="2:14" ht="14.25" customHeight="1">
      <c r="B275" s="731" t="s">
        <v>930</v>
      </c>
      <c r="C275" s="728">
        <v>4</v>
      </c>
      <c r="D275" s="728">
        <v>4</v>
      </c>
      <c r="E275" s="728">
        <v>0</v>
      </c>
      <c r="F275" s="728">
        <v>0</v>
      </c>
      <c r="G275" s="728">
        <v>0</v>
      </c>
      <c r="H275" s="728">
        <v>0</v>
      </c>
      <c r="I275" s="728">
        <v>0</v>
      </c>
      <c r="J275" s="728">
        <v>0</v>
      </c>
      <c r="K275" s="728">
        <v>0</v>
      </c>
      <c r="L275" s="728">
        <v>11</v>
      </c>
      <c r="M275" s="728">
        <v>20339</v>
      </c>
      <c r="N275" s="729">
        <v>0</v>
      </c>
    </row>
    <row r="276" spans="2:14" ht="14.25" customHeight="1">
      <c r="B276" s="731" t="s">
        <v>931</v>
      </c>
      <c r="C276" s="728">
        <v>9</v>
      </c>
      <c r="D276" s="728">
        <v>0</v>
      </c>
      <c r="E276" s="728">
        <v>9</v>
      </c>
      <c r="F276" s="728">
        <v>1</v>
      </c>
      <c r="G276" s="728">
        <v>2</v>
      </c>
      <c r="H276" s="728">
        <v>1</v>
      </c>
      <c r="I276" s="728">
        <v>0</v>
      </c>
      <c r="J276" s="728">
        <v>3</v>
      </c>
      <c r="K276" s="728">
        <v>2</v>
      </c>
      <c r="L276" s="728">
        <v>35</v>
      </c>
      <c r="M276" s="728">
        <v>80390</v>
      </c>
      <c r="N276" s="729">
        <v>821</v>
      </c>
    </row>
    <row r="277" spans="2:14" ht="14.25" customHeight="1">
      <c r="B277" s="731" t="s">
        <v>932</v>
      </c>
      <c r="C277" s="728">
        <v>5</v>
      </c>
      <c r="D277" s="728">
        <v>0</v>
      </c>
      <c r="E277" s="728">
        <v>5</v>
      </c>
      <c r="F277" s="728">
        <v>0</v>
      </c>
      <c r="G277" s="728">
        <v>1</v>
      </c>
      <c r="H277" s="728">
        <v>2</v>
      </c>
      <c r="I277" s="728">
        <v>1</v>
      </c>
      <c r="J277" s="728">
        <v>0</v>
      </c>
      <c r="K277" s="728">
        <v>1</v>
      </c>
      <c r="L277" s="728">
        <v>19</v>
      </c>
      <c r="M277" s="728">
        <v>17093</v>
      </c>
      <c r="N277" s="729">
        <v>291</v>
      </c>
    </row>
    <row r="278" spans="2:14" ht="14.25" customHeight="1">
      <c r="B278" s="731" t="s">
        <v>933</v>
      </c>
      <c r="C278" s="728">
        <v>5</v>
      </c>
      <c r="D278" s="728">
        <v>2</v>
      </c>
      <c r="E278" s="728">
        <v>3</v>
      </c>
      <c r="F278" s="728">
        <v>0</v>
      </c>
      <c r="G278" s="728">
        <v>0</v>
      </c>
      <c r="H278" s="728">
        <v>0</v>
      </c>
      <c r="I278" s="728">
        <v>1</v>
      </c>
      <c r="J278" s="728">
        <v>1</v>
      </c>
      <c r="K278" s="728">
        <v>1</v>
      </c>
      <c r="L278" s="728">
        <v>15</v>
      </c>
      <c r="M278" s="728">
        <v>19885</v>
      </c>
      <c r="N278" s="729">
        <v>50</v>
      </c>
    </row>
    <row r="279" spans="2:14" ht="14.25" customHeight="1">
      <c r="B279" s="731" t="s">
        <v>934</v>
      </c>
      <c r="C279" s="728">
        <v>7</v>
      </c>
      <c r="D279" s="728">
        <v>2</v>
      </c>
      <c r="E279" s="728">
        <v>5</v>
      </c>
      <c r="F279" s="728">
        <v>0</v>
      </c>
      <c r="G279" s="728">
        <v>0</v>
      </c>
      <c r="H279" s="728">
        <v>3</v>
      </c>
      <c r="I279" s="728">
        <v>2</v>
      </c>
      <c r="J279" s="728">
        <v>0</v>
      </c>
      <c r="K279" s="728">
        <v>0</v>
      </c>
      <c r="L279" s="728">
        <v>29</v>
      </c>
      <c r="M279" s="728">
        <v>43718</v>
      </c>
      <c r="N279" s="729">
        <v>248</v>
      </c>
    </row>
    <row r="280" spans="2:14" ht="14.25" customHeight="1">
      <c r="B280" s="731" t="s">
        <v>935</v>
      </c>
      <c r="C280" s="728">
        <v>14</v>
      </c>
      <c r="D280" s="728">
        <v>4</v>
      </c>
      <c r="E280" s="728">
        <v>10</v>
      </c>
      <c r="F280" s="728">
        <v>0</v>
      </c>
      <c r="G280" s="728">
        <v>0</v>
      </c>
      <c r="H280" s="728">
        <v>4</v>
      </c>
      <c r="I280" s="728">
        <v>2</v>
      </c>
      <c r="J280" s="728">
        <v>0</v>
      </c>
      <c r="K280" s="728">
        <v>4</v>
      </c>
      <c r="L280" s="728">
        <v>58</v>
      </c>
      <c r="M280" s="728">
        <v>125573</v>
      </c>
      <c r="N280" s="729">
        <v>334</v>
      </c>
    </row>
    <row r="281" spans="2:14" ht="14.25" customHeight="1">
      <c r="B281" s="731" t="s">
        <v>936</v>
      </c>
      <c r="C281" s="728">
        <v>2</v>
      </c>
      <c r="D281" s="728">
        <v>0</v>
      </c>
      <c r="E281" s="728">
        <v>2</v>
      </c>
      <c r="F281" s="728">
        <v>0</v>
      </c>
      <c r="G281" s="728">
        <v>0</v>
      </c>
      <c r="H281" s="728">
        <v>2</v>
      </c>
      <c r="I281" s="728">
        <v>0</v>
      </c>
      <c r="J281" s="728">
        <v>0</v>
      </c>
      <c r="K281" s="728">
        <v>0</v>
      </c>
      <c r="L281" s="728">
        <v>12</v>
      </c>
      <c r="M281" s="728">
        <v>9120</v>
      </c>
      <c r="N281" s="729">
        <v>76</v>
      </c>
    </row>
    <row r="282" spans="2:14" ht="14.25" customHeight="1">
      <c r="B282" s="731" t="s">
        <v>937</v>
      </c>
      <c r="C282" s="728">
        <v>2</v>
      </c>
      <c r="D282" s="728">
        <v>1</v>
      </c>
      <c r="E282" s="728">
        <v>1</v>
      </c>
      <c r="F282" s="728">
        <v>0</v>
      </c>
      <c r="G282" s="728">
        <v>0</v>
      </c>
      <c r="H282" s="728">
        <v>1</v>
      </c>
      <c r="I282" s="728">
        <v>0</v>
      </c>
      <c r="J282" s="728">
        <v>0</v>
      </c>
      <c r="K282" s="728">
        <v>0</v>
      </c>
      <c r="L282" s="728">
        <v>4</v>
      </c>
      <c r="M282" s="728">
        <v>6650</v>
      </c>
      <c r="N282" s="729">
        <v>33</v>
      </c>
    </row>
    <row r="283" spans="2:14" ht="14.25" customHeight="1">
      <c r="B283" s="731" t="s">
        <v>938</v>
      </c>
      <c r="C283" s="728">
        <v>15</v>
      </c>
      <c r="D283" s="728">
        <v>1</v>
      </c>
      <c r="E283" s="728">
        <v>14</v>
      </c>
      <c r="F283" s="728">
        <v>0</v>
      </c>
      <c r="G283" s="728">
        <v>1</v>
      </c>
      <c r="H283" s="728">
        <v>6</v>
      </c>
      <c r="I283" s="728">
        <v>1</v>
      </c>
      <c r="J283" s="728">
        <v>1</v>
      </c>
      <c r="K283" s="728">
        <v>5</v>
      </c>
      <c r="L283" s="728">
        <v>72</v>
      </c>
      <c r="M283" s="728">
        <v>85525</v>
      </c>
      <c r="N283" s="729">
        <v>1593</v>
      </c>
    </row>
    <row r="284" spans="2:14" ht="14.25" customHeight="1">
      <c r="B284" s="731" t="s">
        <v>939</v>
      </c>
      <c r="C284" s="728">
        <v>6</v>
      </c>
      <c r="D284" s="728">
        <v>1</v>
      </c>
      <c r="E284" s="728">
        <v>5</v>
      </c>
      <c r="F284" s="728">
        <v>0</v>
      </c>
      <c r="G284" s="728">
        <v>2</v>
      </c>
      <c r="H284" s="728">
        <v>1</v>
      </c>
      <c r="I284" s="728">
        <v>0</v>
      </c>
      <c r="J284" s="728">
        <v>0</v>
      </c>
      <c r="K284" s="728">
        <v>2</v>
      </c>
      <c r="L284" s="728">
        <v>46</v>
      </c>
      <c r="M284" s="728">
        <v>83680</v>
      </c>
      <c r="N284" s="729">
        <v>365</v>
      </c>
    </row>
    <row r="285" spans="2:14" ht="14.25" customHeight="1">
      <c r="B285" s="731"/>
      <c r="C285" s="728"/>
      <c r="D285" s="728"/>
      <c r="E285" s="728"/>
      <c r="F285" s="728"/>
      <c r="G285" s="728"/>
      <c r="H285" s="728"/>
      <c r="I285" s="728"/>
      <c r="J285" s="728"/>
      <c r="K285" s="728"/>
      <c r="L285" s="728"/>
      <c r="M285" s="728"/>
      <c r="N285" s="729"/>
    </row>
    <row r="286" spans="2:14" ht="14.25" customHeight="1">
      <c r="B286" s="732" t="s">
        <v>940</v>
      </c>
      <c r="C286" s="728">
        <v>830</v>
      </c>
      <c r="D286" s="728">
        <v>419</v>
      </c>
      <c r="E286" s="728">
        <v>411</v>
      </c>
      <c r="F286" s="728">
        <v>2</v>
      </c>
      <c r="G286" s="728">
        <v>42</v>
      </c>
      <c r="H286" s="728">
        <v>94</v>
      </c>
      <c r="I286" s="728">
        <v>78</v>
      </c>
      <c r="J286" s="728">
        <v>44</v>
      </c>
      <c r="K286" s="728">
        <v>151</v>
      </c>
      <c r="L286" s="728">
        <v>6677</v>
      </c>
      <c r="M286" s="728">
        <v>41742986</v>
      </c>
      <c r="N286" s="729">
        <v>34366</v>
      </c>
    </row>
    <row r="287" spans="2:14" ht="14.25" customHeight="1">
      <c r="B287" s="731" t="s">
        <v>941</v>
      </c>
      <c r="C287" s="728">
        <v>4</v>
      </c>
      <c r="D287" s="728">
        <v>3</v>
      </c>
      <c r="E287" s="728">
        <v>1</v>
      </c>
      <c r="F287" s="728">
        <v>0</v>
      </c>
      <c r="G287" s="728">
        <v>0</v>
      </c>
      <c r="H287" s="728">
        <v>0</v>
      </c>
      <c r="I287" s="728">
        <v>0</v>
      </c>
      <c r="J287" s="728">
        <v>0</v>
      </c>
      <c r="K287" s="728">
        <v>1</v>
      </c>
      <c r="L287" s="728">
        <v>55</v>
      </c>
      <c r="M287" s="728">
        <v>209844</v>
      </c>
      <c r="N287" s="729">
        <v>350</v>
      </c>
    </row>
    <row r="288" spans="2:14" ht="14.25" customHeight="1">
      <c r="B288" s="731" t="s">
        <v>942</v>
      </c>
      <c r="C288" s="728">
        <v>12</v>
      </c>
      <c r="D288" s="728">
        <v>5</v>
      </c>
      <c r="E288" s="728">
        <v>7</v>
      </c>
      <c r="F288" s="728">
        <v>0</v>
      </c>
      <c r="G288" s="728">
        <v>2</v>
      </c>
      <c r="H288" s="728">
        <v>0</v>
      </c>
      <c r="I288" s="728">
        <v>0</v>
      </c>
      <c r="J288" s="728">
        <v>1</v>
      </c>
      <c r="K288" s="728">
        <v>4</v>
      </c>
      <c r="L288" s="728">
        <v>75</v>
      </c>
      <c r="M288" s="728">
        <v>243425</v>
      </c>
      <c r="N288" s="729">
        <v>641</v>
      </c>
    </row>
    <row r="289" spans="2:14" ht="14.25" customHeight="1">
      <c r="B289" s="731" t="s">
        <v>943</v>
      </c>
      <c r="C289" s="728">
        <v>13</v>
      </c>
      <c r="D289" s="728">
        <v>10</v>
      </c>
      <c r="E289" s="728">
        <v>3</v>
      </c>
      <c r="F289" s="728">
        <v>0</v>
      </c>
      <c r="G289" s="728">
        <v>0</v>
      </c>
      <c r="H289" s="728">
        <v>1</v>
      </c>
      <c r="I289" s="728">
        <v>0</v>
      </c>
      <c r="J289" s="728">
        <v>0</v>
      </c>
      <c r="K289" s="728">
        <v>2</v>
      </c>
      <c r="L289" s="728">
        <v>159</v>
      </c>
      <c r="M289" s="728">
        <v>1136962</v>
      </c>
      <c r="N289" s="729">
        <v>285</v>
      </c>
    </row>
    <row r="290" spans="2:14" ht="14.25" customHeight="1">
      <c r="B290" s="731" t="s">
        <v>944</v>
      </c>
      <c r="C290" s="728">
        <v>10</v>
      </c>
      <c r="D290" s="728">
        <v>6</v>
      </c>
      <c r="E290" s="728">
        <v>4</v>
      </c>
      <c r="F290" s="728">
        <v>0</v>
      </c>
      <c r="G290" s="728">
        <v>0</v>
      </c>
      <c r="H290" s="728">
        <v>0</v>
      </c>
      <c r="I290" s="728">
        <v>1</v>
      </c>
      <c r="J290" s="728">
        <v>0</v>
      </c>
      <c r="K290" s="728">
        <v>3</v>
      </c>
      <c r="L290" s="728">
        <v>96</v>
      </c>
      <c r="M290" s="728">
        <v>418523</v>
      </c>
      <c r="N290" s="729">
        <v>144</v>
      </c>
    </row>
    <row r="291" spans="2:14" ht="14.25" customHeight="1">
      <c r="B291" s="731" t="s">
        <v>945</v>
      </c>
      <c r="C291" s="728">
        <v>6</v>
      </c>
      <c r="D291" s="728">
        <v>0</v>
      </c>
      <c r="E291" s="728">
        <v>6</v>
      </c>
      <c r="F291" s="728">
        <v>0</v>
      </c>
      <c r="G291" s="728">
        <v>0</v>
      </c>
      <c r="H291" s="728">
        <v>1</v>
      </c>
      <c r="I291" s="728">
        <v>1</v>
      </c>
      <c r="J291" s="728">
        <v>0</v>
      </c>
      <c r="K291" s="728">
        <v>4</v>
      </c>
      <c r="L291" s="728">
        <v>30</v>
      </c>
      <c r="M291" s="728">
        <v>53299</v>
      </c>
      <c r="N291" s="729">
        <v>402</v>
      </c>
    </row>
    <row r="292" spans="2:14" ht="14.25" customHeight="1">
      <c r="B292" s="731" t="s">
        <v>946</v>
      </c>
      <c r="C292" s="728">
        <v>12</v>
      </c>
      <c r="D292" s="728">
        <v>8</v>
      </c>
      <c r="E292" s="728">
        <v>4</v>
      </c>
      <c r="F292" s="728">
        <v>0</v>
      </c>
      <c r="G292" s="728">
        <v>0</v>
      </c>
      <c r="H292" s="728">
        <v>0</v>
      </c>
      <c r="I292" s="728">
        <v>2</v>
      </c>
      <c r="J292" s="728">
        <v>0</v>
      </c>
      <c r="K292" s="728">
        <v>2</v>
      </c>
      <c r="L292" s="728">
        <v>112</v>
      </c>
      <c r="M292" s="728">
        <v>784441</v>
      </c>
      <c r="N292" s="729">
        <v>150</v>
      </c>
    </row>
    <row r="293" spans="2:14" ht="14.25" customHeight="1">
      <c r="B293" s="731" t="s">
        <v>947</v>
      </c>
      <c r="C293" s="728">
        <v>4</v>
      </c>
      <c r="D293" s="728">
        <v>2</v>
      </c>
      <c r="E293" s="728">
        <v>2</v>
      </c>
      <c r="F293" s="728">
        <v>0</v>
      </c>
      <c r="G293" s="728">
        <v>0</v>
      </c>
      <c r="H293" s="728">
        <v>0</v>
      </c>
      <c r="I293" s="728">
        <v>0</v>
      </c>
      <c r="J293" s="728">
        <v>1</v>
      </c>
      <c r="K293" s="728">
        <v>1</v>
      </c>
      <c r="L293" s="728">
        <v>34</v>
      </c>
      <c r="M293" s="728">
        <v>808388</v>
      </c>
      <c r="N293" s="729">
        <v>36</v>
      </c>
    </row>
    <row r="294" spans="2:14" ht="14.25" customHeight="1">
      <c r="B294" s="731" t="s">
        <v>948</v>
      </c>
      <c r="C294" s="728">
        <v>9</v>
      </c>
      <c r="D294" s="728">
        <v>2</v>
      </c>
      <c r="E294" s="728">
        <v>7</v>
      </c>
      <c r="F294" s="728">
        <v>0</v>
      </c>
      <c r="G294" s="728">
        <v>0</v>
      </c>
      <c r="H294" s="728">
        <v>2</v>
      </c>
      <c r="I294" s="728">
        <v>1</v>
      </c>
      <c r="J294" s="728">
        <v>1</v>
      </c>
      <c r="K294" s="728">
        <v>3</v>
      </c>
      <c r="L294" s="728">
        <v>42</v>
      </c>
      <c r="M294" s="728">
        <v>73789</v>
      </c>
      <c r="N294" s="729">
        <v>126</v>
      </c>
    </row>
    <row r="295" spans="2:14" ht="14.25" customHeight="1">
      <c r="B295" s="731" t="s">
        <v>949</v>
      </c>
      <c r="C295" s="728">
        <v>31</v>
      </c>
      <c r="D295" s="728">
        <v>17</v>
      </c>
      <c r="E295" s="728">
        <v>14</v>
      </c>
      <c r="F295" s="728">
        <v>0</v>
      </c>
      <c r="G295" s="728">
        <v>1</v>
      </c>
      <c r="H295" s="728">
        <v>3</v>
      </c>
      <c r="I295" s="728">
        <v>3</v>
      </c>
      <c r="J295" s="728">
        <v>1</v>
      </c>
      <c r="K295" s="728">
        <v>6</v>
      </c>
      <c r="L295" s="728">
        <v>225</v>
      </c>
      <c r="M295" s="728">
        <v>1214108</v>
      </c>
      <c r="N295" s="729">
        <v>1812</v>
      </c>
    </row>
    <row r="296" spans="2:14" ht="14.25" customHeight="1">
      <c r="B296" s="731" t="s">
        <v>950</v>
      </c>
      <c r="C296" s="728">
        <v>41</v>
      </c>
      <c r="D296" s="728">
        <v>28</v>
      </c>
      <c r="E296" s="728">
        <v>13</v>
      </c>
      <c r="F296" s="728">
        <v>0</v>
      </c>
      <c r="G296" s="728">
        <v>2</v>
      </c>
      <c r="H296" s="728">
        <v>2</v>
      </c>
      <c r="I296" s="728">
        <v>4</v>
      </c>
      <c r="J296" s="728">
        <v>1</v>
      </c>
      <c r="K296" s="728">
        <v>4</v>
      </c>
      <c r="L296" s="728">
        <v>337</v>
      </c>
      <c r="M296" s="728">
        <v>1964497</v>
      </c>
      <c r="N296" s="729">
        <v>1161</v>
      </c>
    </row>
    <row r="297" spans="2:14" ht="14.25" customHeight="1">
      <c r="B297" s="731" t="s">
        <v>951</v>
      </c>
      <c r="C297" s="728">
        <v>5</v>
      </c>
      <c r="D297" s="728">
        <v>4</v>
      </c>
      <c r="E297" s="728">
        <v>1</v>
      </c>
      <c r="F297" s="728">
        <v>0</v>
      </c>
      <c r="G297" s="728">
        <v>0</v>
      </c>
      <c r="H297" s="728">
        <v>0</v>
      </c>
      <c r="I297" s="728">
        <v>1</v>
      </c>
      <c r="J297" s="728">
        <v>0</v>
      </c>
      <c r="K297" s="728">
        <v>0</v>
      </c>
      <c r="L297" s="728">
        <v>45</v>
      </c>
      <c r="M297" s="728">
        <v>365361</v>
      </c>
      <c r="N297" s="729">
        <v>0</v>
      </c>
    </row>
    <row r="298" spans="2:14" ht="14.25" customHeight="1">
      <c r="B298" s="731" t="s">
        <v>952</v>
      </c>
      <c r="C298" s="728">
        <v>21</v>
      </c>
      <c r="D298" s="728">
        <v>9</v>
      </c>
      <c r="E298" s="728">
        <v>12</v>
      </c>
      <c r="F298" s="728">
        <v>0</v>
      </c>
      <c r="G298" s="728">
        <v>4</v>
      </c>
      <c r="H298" s="728">
        <v>1</v>
      </c>
      <c r="I298" s="728">
        <v>2</v>
      </c>
      <c r="J298" s="728">
        <v>1</v>
      </c>
      <c r="K298" s="728">
        <v>4</v>
      </c>
      <c r="L298" s="728">
        <v>120</v>
      </c>
      <c r="M298" s="728">
        <v>612590</v>
      </c>
      <c r="N298" s="729">
        <v>260</v>
      </c>
    </row>
    <row r="299" spans="2:14" ht="14.25" customHeight="1">
      <c r="B299" s="731" t="s">
        <v>953</v>
      </c>
      <c r="C299" s="728">
        <v>6</v>
      </c>
      <c r="D299" s="728">
        <v>2</v>
      </c>
      <c r="E299" s="728">
        <v>4</v>
      </c>
      <c r="F299" s="728">
        <v>0</v>
      </c>
      <c r="G299" s="728">
        <v>2</v>
      </c>
      <c r="H299" s="728">
        <v>0</v>
      </c>
      <c r="I299" s="728">
        <v>1</v>
      </c>
      <c r="J299" s="728">
        <v>0</v>
      </c>
      <c r="K299" s="728">
        <v>1</v>
      </c>
      <c r="L299" s="728">
        <v>15</v>
      </c>
      <c r="M299" s="728">
        <v>16912</v>
      </c>
      <c r="N299" s="729">
        <v>100</v>
      </c>
    </row>
    <row r="300" spans="2:14" ht="14.25" customHeight="1">
      <c r="B300" s="731" t="s">
        <v>954</v>
      </c>
      <c r="C300" s="728">
        <v>41</v>
      </c>
      <c r="D300" s="728">
        <v>33</v>
      </c>
      <c r="E300" s="728">
        <v>8</v>
      </c>
      <c r="F300" s="728">
        <v>0</v>
      </c>
      <c r="G300" s="728">
        <v>1</v>
      </c>
      <c r="H300" s="728">
        <v>0</v>
      </c>
      <c r="I300" s="728">
        <v>4</v>
      </c>
      <c r="J300" s="728">
        <v>0</v>
      </c>
      <c r="K300" s="728">
        <v>3</v>
      </c>
      <c r="L300" s="728">
        <v>235</v>
      </c>
      <c r="M300" s="728">
        <v>1765581</v>
      </c>
      <c r="N300" s="729">
        <v>176</v>
      </c>
    </row>
    <row r="301" spans="2:14" ht="14.25" customHeight="1">
      <c r="B301" s="731" t="s">
        <v>955</v>
      </c>
      <c r="C301" s="728">
        <v>7</v>
      </c>
      <c r="D301" s="728">
        <v>1</v>
      </c>
      <c r="E301" s="728">
        <v>6</v>
      </c>
      <c r="F301" s="728">
        <v>0</v>
      </c>
      <c r="G301" s="728">
        <v>0</v>
      </c>
      <c r="H301" s="728">
        <v>4</v>
      </c>
      <c r="I301" s="728">
        <v>1</v>
      </c>
      <c r="J301" s="728">
        <v>0</v>
      </c>
      <c r="K301" s="728">
        <v>1</v>
      </c>
      <c r="L301" s="728">
        <v>22</v>
      </c>
      <c r="M301" s="728">
        <v>24829</v>
      </c>
      <c r="N301" s="729">
        <v>200</v>
      </c>
    </row>
    <row r="302" spans="2:14" ht="14.25" customHeight="1">
      <c r="B302" s="731" t="s">
        <v>956</v>
      </c>
      <c r="C302" s="728">
        <v>27</v>
      </c>
      <c r="D302" s="728">
        <v>7</v>
      </c>
      <c r="E302" s="728">
        <v>20</v>
      </c>
      <c r="F302" s="728">
        <v>0</v>
      </c>
      <c r="G302" s="728">
        <v>2</v>
      </c>
      <c r="H302" s="728">
        <v>7</v>
      </c>
      <c r="I302" s="728">
        <v>3</v>
      </c>
      <c r="J302" s="728">
        <v>1</v>
      </c>
      <c r="K302" s="728">
        <v>7</v>
      </c>
      <c r="L302" s="728">
        <v>208</v>
      </c>
      <c r="M302" s="728">
        <v>802237</v>
      </c>
      <c r="N302" s="729">
        <v>1503</v>
      </c>
    </row>
    <row r="303" spans="2:14" ht="14.25" customHeight="1">
      <c r="B303" s="731" t="s">
        <v>957</v>
      </c>
      <c r="C303" s="728">
        <v>34</v>
      </c>
      <c r="D303" s="728">
        <v>15</v>
      </c>
      <c r="E303" s="728">
        <v>19</v>
      </c>
      <c r="F303" s="728">
        <v>0</v>
      </c>
      <c r="G303" s="728">
        <v>2</v>
      </c>
      <c r="H303" s="728">
        <v>3</v>
      </c>
      <c r="I303" s="728">
        <v>3</v>
      </c>
      <c r="J303" s="728">
        <v>5</v>
      </c>
      <c r="K303" s="728">
        <v>6</v>
      </c>
      <c r="L303" s="728">
        <v>224</v>
      </c>
      <c r="M303" s="728">
        <v>1289669</v>
      </c>
      <c r="N303" s="729">
        <v>3142</v>
      </c>
    </row>
    <row r="304" spans="2:14" ht="14.25" customHeight="1">
      <c r="B304" s="731" t="s">
        <v>958</v>
      </c>
      <c r="C304" s="728">
        <v>20</v>
      </c>
      <c r="D304" s="728">
        <v>9</v>
      </c>
      <c r="E304" s="728">
        <v>11</v>
      </c>
      <c r="F304" s="728">
        <v>1</v>
      </c>
      <c r="G304" s="728">
        <v>1</v>
      </c>
      <c r="H304" s="728">
        <v>2</v>
      </c>
      <c r="I304" s="728">
        <v>6</v>
      </c>
      <c r="J304" s="728">
        <v>0</v>
      </c>
      <c r="K304" s="728">
        <v>1</v>
      </c>
      <c r="L304" s="728">
        <v>159</v>
      </c>
      <c r="M304" s="728">
        <v>650288</v>
      </c>
      <c r="N304" s="729">
        <v>1207</v>
      </c>
    </row>
    <row r="305" spans="2:14" ht="14.25" customHeight="1">
      <c r="B305" s="731" t="s">
        <v>959</v>
      </c>
      <c r="C305" s="728">
        <v>13</v>
      </c>
      <c r="D305" s="728">
        <v>7</v>
      </c>
      <c r="E305" s="728">
        <v>6</v>
      </c>
      <c r="F305" s="728">
        <v>0</v>
      </c>
      <c r="G305" s="728">
        <v>1</v>
      </c>
      <c r="H305" s="728">
        <v>1</v>
      </c>
      <c r="I305" s="728">
        <v>1</v>
      </c>
      <c r="J305" s="728">
        <v>2</v>
      </c>
      <c r="K305" s="728">
        <v>1</v>
      </c>
      <c r="L305" s="728">
        <v>128</v>
      </c>
      <c r="M305" s="728">
        <v>198520</v>
      </c>
      <c r="N305" s="729">
        <v>158</v>
      </c>
    </row>
    <row r="306" spans="2:14" ht="14.25" customHeight="1">
      <c r="B306" s="731" t="s">
        <v>960</v>
      </c>
      <c r="C306" s="728">
        <v>14</v>
      </c>
      <c r="D306" s="728">
        <v>8</v>
      </c>
      <c r="E306" s="728">
        <v>6</v>
      </c>
      <c r="F306" s="728">
        <v>0</v>
      </c>
      <c r="G306" s="728">
        <v>0</v>
      </c>
      <c r="H306" s="728">
        <v>1</v>
      </c>
      <c r="I306" s="728">
        <v>1</v>
      </c>
      <c r="J306" s="728">
        <v>1</v>
      </c>
      <c r="K306" s="728">
        <v>3</v>
      </c>
      <c r="L306" s="728">
        <v>108</v>
      </c>
      <c r="M306" s="728">
        <v>604455</v>
      </c>
      <c r="N306" s="729">
        <v>240</v>
      </c>
    </row>
    <row r="307" spans="2:14" ht="14.25" customHeight="1">
      <c r="B307" s="731" t="s">
        <v>961</v>
      </c>
      <c r="C307" s="728">
        <v>3</v>
      </c>
      <c r="D307" s="728">
        <v>0</v>
      </c>
      <c r="E307" s="728">
        <v>3</v>
      </c>
      <c r="F307" s="728">
        <v>0</v>
      </c>
      <c r="G307" s="728">
        <v>0</v>
      </c>
      <c r="H307" s="728">
        <v>0</v>
      </c>
      <c r="I307" s="728">
        <v>0</v>
      </c>
      <c r="J307" s="728">
        <v>1</v>
      </c>
      <c r="K307" s="728">
        <v>2</v>
      </c>
      <c r="L307" s="728">
        <v>8</v>
      </c>
      <c r="M307" s="728">
        <v>7710</v>
      </c>
      <c r="N307" s="729">
        <v>49</v>
      </c>
    </row>
    <row r="308" spans="2:14" ht="14.25" customHeight="1">
      <c r="B308" s="731" t="s">
        <v>962</v>
      </c>
      <c r="C308" s="728">
        <v>14</v>
      </c>
      <c r="D308" s="728">
        <v>6</v>
      </c>
      <c r="E308" s="728">
        <v>8</v>
      </c>
      <c r="F308" s="728">
        <v>0</v>
      </c>
      <c r="G308" s="728">
        <v>0</v>
      </c>
      <c r="H308" s="728">
        <v>3</v>
      </c>
      <c r="I308" s="728">
        <v>0</v>
      </c>
      <c r="J308" s="728">
        <v>0</v>
      </c>
      <c r="K308" s="728">
        <v>5</v>
      </c>
      <c r="L308" s="728">
        <v>108</v>
      </c>
      <c r="M308" s="728">
        <v>987532</v>
      </c>
      <c r="N308" s="729">
        <v>415</v>
      </c>
    </row>
    <row r="309" spans="2:14" ht="14.25" customHeight="1">
      <c r="B309" s="731" t="s">
        <v>963</v>
      </c>
      <c r="C309" s="728">
        <v>9</v>
      </c>
      <c r="D309" s="728">
        <v>4</v>
      </c>
      <c r="E309" s="728">
        <v>5</v>
      </c>
      <c r="F309" s="728">
        <v>0</v>
      </c>
      <c r="G309" s="728">
        <v>1</v>
      </c>
      <c r="H309" s="728">
        <v>0</v>
      </c>
      <c r="I309" s="728">
        <v>1</v>
      </c>
      <c r="J309" s="728">
        <v>1</v>
      </c>
      <c r="K309" s="728">
        <v>2</v>
      </c>
      <c r="L309" s="728">
        <v>33</v>
      </c>
      <c r="M309" s="728">
        <v>60013</v>
      </c>
      <c r="N309" s="729">
        <v>142</v>
      </c>
    </row>
    <row r="310" spans="2:14" ht="14.25" customHeight="1">
      <c r="B310" s="731" t="s">
        <v>964</v>
      </c>
      <c r="C310" s="728">
        <v>17</v>
      </c>
      <c r="D310" s="728">
        <v>7</v>
      </c>
      <c r="E310" s="728">
        <v>10</v>
      </c>
      <c r="F310" s="728">
        <v>0</v>
      </c>
      <c r="G310" s="728">
        <v>0</v>
      </c>
      <c r="H310" s="728">
        <v>6</v>
      </c>
      <c r="I310" s="728">
        <v>0</v>
      </c>
      <c r="J310" s="728">
        <v>1</v>
      </c>
      <c r="K310" s="728">
        <v>3</v>
      </c>
      <c r="L310" s="728">
        <v>194</v>
      </c>
      <c r="M310" s="728">
        <v>744325</v>
      </c>
      <c r="N310" s="729">
        <v>1883</v>
      </c>
    </row>
    <row r="311" spans="2:14" ht="14.25" customHeight="1">
      <c r="B311" s="731" t="s">
        <v>965</v>
      </c>
      <c r="C311" s="728">
        <v>15</v>
      </c>
      <c r="D311" s="728">
        <v>9</v>
      </c>
      <c r="E311" s="728">
        <v>6</v>
      </c>
      <c r="F311" s="728">
        <v>0</v>
      </c>
      <c r="G311" s="728">
        <v>2</v>
      </c>
      <c r="H311" s="728">
        <v>2</v>
      </c>
      <c r="I311" s="728">
        <v>2</v>
      </c>
      <c r="J311" s="728">
        <v>0</v>
      </c>
      <c r="K311" s="728">
        <v>0</v>
      </c>
      <c r="L311" s="728">
        <v>122</v>
      </c>
      <c r="M311" s="728">
        <v>1367503</v>
      </c>
      <c r="N311" s="729">
        <v>200</v>
      </c>
    </row>
    <row r="312" spans="2:14" ht="14.25" customHeight="1">
      <c r="B312" s="731" t="s">
        <v>966</v>
      </c>
      <c r="C312" s="728">
        <v>12</v>
      </c>
      <c r="D312" s="728">
        <v>7</v>
      </c>
      <c r="E312" s="728">
        <v>5</v>
      </c>
      <c r="F312" s="728">
        <v>0</v>
      </c>
      <c r="G312" s="728">
        <v>1</v>
      </c>
      <c r="H312" s="728">
        <v>2</v>
      </c>
      <c r="I312" s="728">
        <v>0</v>
      </c>
      <c r="J312" s="728">
        <v>1</v>
      </c>
      <c r="K312" s="728">
        <v>1</v>
      </c>
      <c r="L312" s="728">
        <v>95</v>
      </c>
      <c r="M312" s="728">
        <v>322898</v>
      </c>
      <c r="N312" s="729">
        <v>621</v>
      </c>
    </row>
    <row r="313" spans="3:14" ht="14.25" customHeight="1">
      <c r="C313" s="700" t="s">
        <v>57</v>
      </c>
      <c r="L313" s="119"/>
      <c r="M313" s="119"/>
      <c r="N313" s="735"/>
    </row>
    <row r="314" ht="14.25" customHeight="1">
      <c r="B314" s="702" t="s">
        <v>684</v>
      </c>
    </row>
    <row r="315" spans="2:14" ht="14.25" customHeight="1">
      <c r="B315" s="704"/>
      <c r="C315" s="705" t="s">
        <v>696</v>
      </c>
      <c r="D315" s="705"/>
      <c r="E315" s="705"/>
      <c r="F315" s="705"/>
      <c r="G315" s="705"/>
      <c r="H315" s="705"/>
      <c r="I315" s="705"/>
      <c r="J315" s="705"/>
      <c r="K315" s="705"/>
      <c r="L315" s="706" t="s">
        <v>619</v>
      </c>
      <c r="M315" s="707" t="s">
        <v>697</v>
      </c>
      <c r="N315" s="708" t="s">
        <v>698</v>
      </c>
    </row>
    <row r="316" spans="2:14" ht="14.25" customHeight="1">
      <c r="B316" s="709" t="s">
        <v>7</v>
      </c>
      <c r="C316" s="710" t="s">
        <v>71</v>
      </c>
      <c r="D316" s="711" t="s">
        <v>699</v>
      </c>
      <c r="E316" s="712" t="s">
        <v>700</v>
      </c>
      <c r="F316" s="713"/>
      <c r="G316" s="713"/>
      <c r="H316" s="713"/>
      <c r="I316" s="713"/>
      <c r="J316" s="713"/>
      <c r="K316" s="714"/>
      <c r="L316" s="715"/>
      <c r="M316" s="716"/>
      <c r="N316" s="717"/>
    </row>
    <row r="317" spans="2:14" ht="40.5" customHeight="1">
      <c r="B317" s="718" t="s">
        <v>701</v>
      </c>
      <c r="C317" s="710"/>
      <c r="D317" s="711"/>
      <c r="E317" s="719" t="s">
        <v>71</v>
      </c>
      <c r="F317" s="720" t="s">
        <v>702</v>
      </c>
      <c r="G317" s="721" t="s">
        <v>53</v>
      </c>
      <c r="H317" s="720" t="s">
        <v>703</v>
      </c>
      <c r="I317" s="720" t="s">
        <v>704</v>
      </c>
      <c r="J317" s="721" t="s">
        <v>54</v>
      </c>
      <c r="K317" s="722" t="s">
        <v>705</v>
      </c>
      <c r="L317" s="715"/>
      <c r="M317" s="723"/>
      <c r="N317" s="724"/>
    </row>
    <row r="318" spans="2:14" ht="14.25" customHeight="1">
      <c r="B318" s="734" t="s">
        <v>967</v>
      </c>
      <c r="C318" s="728">
        <v>15</v>
      </c>
      <c r="D318" s="728">
        <v>14</v>
      </c>
      <c r="E318" s="728">
        <v>1</v>
      </c>
      <c r="F318" s="728">
        <v>0</v>
      </c>
      <c r="G318" s="728">
        <v>0</v>
      </c>
      <c r="H318" s="728">
        <v>0</v>
      </c>
      <c r="I318" s="728">
        <v>0</v>
      </c>
      <c r="J318" s="728">
        <v>0</v>
      </c>
      <c r="K318" s="728">
        <v>1</v>
      </c>
      <c r="L318" s="728">
        <v>144</v>
      </c>
      <c r="M318" s="728">
        <v>908177</v>
      </c>
      <c r="N318" s="729">
        <v>10</v>
      </c>
    </row>
    <row r="319" spans="2:14" ht="14.25" customHeight="1">
      <c r="B319" s="731" t="s">
        <v>968</v>
      </c>
      <c r="C319" s="728">
        <v>6</v>
      </c>
      <c r="D319" s="728">
        <v>1</v>
      </c>
      <c r="E319" s="728">
        <v>5</v>
      </c>
      <c r="F319" s="728">
        <v>0</v>
      </c>
      <c r="G319" s="728">
        <v>0</v>
      </c>
      <c r="H319" s="728">
        <v>1</v>
      </c>
      <c r="I319" s="728">
        <v>2</v>
      </c>
      <c r="J319" s="728">
        <v>1</v>
      </c>
      <c r="K319" s="728">
        <v>1</v>
      </c>
      <c r="L319" s="728">
        <v>16</v>
      </c>
      <c r="M319" s="728">
        <v>66540</v>
      </c>
      <c r="N319" s="729">
        <v>69</v>
      </c>
    </row>
    <row r="320" spans="2:14" ht="14.25" customHeight="1">
      <c r="B320" s="731" t="s">
        <v>969</v>
      </c>
      <c r="C320" s="728">
        <v>9</v>
      </c>
      <c r="D320" s="728">
        <v>5</v>
      </c>
      <c r="E320" s="728">
        <v>4</v>
      </c>
      <c r="F320" s="728">
        <v>0</v>
      </c>
      <c r="G320" s="728">
        <v>0</v>
      </c>
      <c r="H320" s="728">
        <v>1</v>
      </c>
      <c r="I320" s="728">
        <v>1</v>
      </c>
      <c r="J320" s="728">
        <v>0</v>
      </c>
      <c r="K320" s="728">
        <v>2</v>
      </c>
      <c r="L320" s="728">
        <v>52</v>
      </c>
      <c r="M320" s="728">
        <v>375357</v>
      </c>
      <c r="N320" s="729">
        <v>222</v>
      </c>
    </row>
    <row r="321" spans="2:14" ht="14.25" customHeight="1">
      <c r="B321" s="731" t="s">
        <v>970</v>
      </c>
      <c r="C321" s="728">
        <v>4</v>
      </c>
      <c r="D321" s="728">
        <v>2</v>
      </c>
      <c r="E321" s="728">
        <v>2</v>
      </c>
      <c r="F321" s="728">
        <v>0</v>
      </c>
      <c r="G321" s="728">
        <v>1</v>
      </c>
      <c r="H321" s="728">
        <v>0</v>
      </c>
      <c r="I321" s="728">
        <v>0</v>
      </c>
      <c r="J321" s="728">
        <v>0</v>
      </c>
      <c r="K321" s="728">
        <v>1</v>
      </c>
      <c r="L321" s="728">
        <v>23</v>
      </c>
      <c r="M321" s="728">
        <v>93043</v>
      </c>
      <c r="N321" s="729">
        <v>10</v>
      </c>
    </row>
    <row r="322" spans="2:14" ht="14.25" customHeight="1">
      <c r="B322" s="731" t="s">
        <v>971</v>
      </c>
      <c r="C322" s="728">
        <v>12</v>
      </c>
      <c r="D322" s="728">
        <v>2</v>
      </c>
      <c r="E322" s="728">
        <v>10</v>
      </c>
      <c r="F322" s="728">
        <v>0</v>
      </c>
      <c r="G322" s="728">
        <v>1</v>
      </c>
      <c r="H322" s="728">
        <v>5</v>
      </c>
      <c r="I322" s="728">
        <v>1</v>
      </c>
      <c r="J322" s="728">
        <v>0</v>
      </c>
      <c r="K322" s="728">
        <v>3</v>
      </c>
      <c r="L322" s="728">
        <v>82</v>
      </c>
      <c r="M322" s="728">
        <v>245085</v>
      </c>
      <c r="N322" s="729">
        <v>584</v>
      </c>
    </row>
    <row r="323" spans="2:14" ht="14.25" customHeight="1">
      <c r="B323" s="731" t="s">
        <v>972</v>
      </c>
      <c r="C323" s="728">
        <v>13</v>
      </c>
      <c r="D323" s="728">
        <v>2</v>
      </c>
      <c r="E323" s="728">
        <v>11</v>
      </c>
      <c r="F323" s="728">
        <v>0</v>
      </c>
      <c r="G323" s="728">
        <v>0</v>
      </c>
      <c r="H323" s="728">
        <v>2</v>
      </c>
      <c r="I323" s="728">
        <v>3</v>
      </c>
      <c r="J323" s="728">
        <v>2</v>
      </c>
      <c r="K323" s="728">
        <v>4</v>
      </c>
      <c r="L323" s="728">
        <v>84</v>
      </c>
      <c r="M323" s="728">
        <v>199324</v>
      </c>
      <c r="N323" s="729">
        <v>389</v>
      </c>
    </row>
    <row r="324" spans="2:14" ht="14.25" customHeight="1">
      <c r="B324" s="731" t="s">
        <v>973</v>
      </c>
      <c r="C324" s="728">
        <v>17</v>
      </c>
      <c r="D324" s="728">
        <v>5</v>
      </c>
      <c r="E324" s="728">
        <v>12</v>
      </c>
      <c r="F324" s="728">
        <v>0</v>
      </c>
      <c r="G324" s="728">
        <v>2</v>
      </c>
      <c r="H324" s="728">
        <v>4</v>
      </c>
      <c r="I324" s="728">
        <v>0</v>
      </c>
      <c r="J324" s="728">
        <v>3</v>
      </c>
      <c r="K324" s="728">
        <v>3</v>
      </c>
      <c r="L324" s="728">
        <v>129</v>
      </c>
      <c r="M324" s="728">
        <v>342748</v>
      </c>
      <c r="N324" s="729">
        <v>2018</v>
      </c>
    </row>
    <row r="325" spans="2:14" ht="14.25" customHeight="1">
      <c r="B325" s="731" t="s">
        <v>974</v>
      </c>
      <c r="C325" s="728">
        <v>8</v>
      </c>
      <c r="D325" s="728">
        <v>2</v>
      </c>
      <c r="E325" s="728">
        <v>6</v>
      </c>
      <c r="F325" s="728">
        <v>0</v>
      </c>
      <c r="G325" s="728">
        <v>2</v>
      </c>
      <c r="H325" s="728">
        <v>2</v>
      </c>
      <c r="I325" s="728">
        <v>0</v>
      </c>
      <c r="J325" s="728">
        <v>0</v>
      </c>
      <c r="K325" s="728">
        <v>2</v>
      </c>
      <c r="L325" s="728">
        <v>19</v>
      </c>
      <c r="M325" s="728">
        <v>132526</v>
      </c>
      <c r="N325" s="729">
        <v>193</v>
      </c>
    </row>
    <row r="326" spans="2:14" ht="14.25" customHeight="1">
      <c r="B326" s="731" t="s">
        <v>975</v>
      </c>
      <c r="C326" s="728">
        <v>20</v>
      </c>
      <c r="D326" s="728">
        <v>3</v>
      </c>
      <c r="E326" s="728">
        <v>17</v>
      </c>
      <c r="F326" s="728">
        <v>0</v>
      </c>
      <c r="G326" s="728">
        <v>1</v>
      </c>
      <c r="H326" s="728">
        <v>6</v>
      </c>
      <c r="I326" s="728">
        <v>0</v>
      </c>
      <c r="J326" s="728">
        <v>3</v>
      </c>
      <c r="K326" s="728">
        <v>7</v>
      </c>
      <c r="L326" s="728">
        <v>202</v>
      </c>
      <c r="M326" s="728">
        <v>409402</v>
      </c>
      <c r="N326" s="729">
        <v>3439</v>
      </c>
    </row>
    <row r="327" spans="2:14" ht="14.25" customHeight="1">
      <c r="B327" s="731" t="s">
        <v>976</v>
      </c>
      <c r="C327" s="728">
        <v>17</v>
      </c>
      <c r="D327" s="728">
        <v>3</v>
      </c>
      <c r="E327" s="728">
        <v>14</v>
      </c>
      <c r="F327" s="728">
        <v>0</v>
      </c>
      <c r="G327" s="728">
        <v>1</v>
      </c>
      <c r="H327" s="728">
        <v>2</v>
      </c>
      <c r="I327" s="728">
        <v>1</v>
      </c>
      <c r="J327" s="728">
        <v>0</v>
      </c>
      <c r="K327" s="728">
        <v>10</v>
      </c>
      <c r="L327" s="728">
        <v>86</v>
      </c>
      <c r="M327" s="728">
        <v>457672</v>
      </c>
      <c r="N327" s="729">
        <v>1698</v>
      </c>
    </row>
    <row r="328" spans="2:14" ht="14.25" customHeight="1">
      <c r="B328" s="731" t="s">
        <v>977</v>
      </c>
      <c r="C328" s="728">
        <v>13</v>
      </c>
      <c r="D328" s="728">
        <v>3</v>
      </c>
      <c r="E328" s="728">
        <v>10</v>
      </c>
      <c r="F328" s="728">
        <v>0</v>
      </c>
      <c r="G328" s="728">
        <v>0</v>
      </c>
      <c r="H328" s="728">
        <v>4</v>
      </c>
      <c r="I328" s="728">
        <v>2</v>
      </c>
      <c r="J328" s="728">
        <v>1</v>
      </c>
      <c r="K328" s="728">
        <v>3</v>
      </c>
      <c r="L328" s="728">
        <v>68</v>
      </c>
      <c r="M328" s="728">
        <v>154461</v>
      </c>
      <c r="N328" s="729">
        <v>744</v>
      </c>
    </row>
    <row r="329" spans="2:14" ht="14.25" customHeight="1">
      <c r="B329" s="731" t="s">
        <v>978</v>
      </c>
      <c r="C329" s="728">
        <v>22</v>
      </c>
      <c r="D329" s="728">
        <v>5</v>
      </c>
      <c r="E329" s="728">
        <v>17</v>
      </c>
      <c r="F329" s="728">
        <v>0</v>
      </c>
      <c r="G329" s="728">
        <v>1</v>
      </c>
      <c r="H329" s="728">
        <v>2</v>
      </c>
      <c r="I329" s="728">
        <v>3</v>
      </c>
      <c r="J329" s="728">
        <v>3</v>
      </c>
      <c r="K329" s="728">
        <v>8</v>
      </c>
      <c r="L329" s="728">
        <v>108</v>
      </c>
      <c r="M329" s="728">
        <v>315851</v>
      </c>
      <c r="N329" s="729">
        <v>1053</v>
      </c>
    </row>
    <row r="330" spans="2:14" ht="14.25" customHeight="1">
      <c r="B330" s="731" t="s">
        <v>979</v>
      </c>
      <c r="C330" s="728">
        <v>11</v>
      </c>
      <c r="D330" s="728">
        <v>0</v>
      </c>
      <c r="E330" s="728">
        <v>11</v>
      </c>
      <c r="F330" s="728">
        <v>0</v>
      </c>
      <c r="G330" s="728">
        <v>0</v>
      </c>
      <c r="H330" s="728">
        <v>2</v>
      </c>
      <c r="I330" s="728">
        <v>4</v>
      </c>
      <c r="J330" s="728">
        <v>3</v>
      </c>
      <c r="K330" s="728">
        <v>2</v>
      </c>
      <c r="L330" s="728">
        <v>59</v>
      </c>
      <c r="M330" s="728">
        <v>164866</v>
      </c>
      <c r="N330" s="729">
        <v>582</v>
      </c>
    </row>
    <row r="331" spans="2:14" ht="14.25" customHeight="1">
      <c r="B331" s="731" t="s">
        <v>980</v>
      </c>
      <c r="C331" s="728">
        <v>12</v>
      </c>
      <c r="D331" s="728">
        <v>3</v>
      </c>
      <c r="E331" s="728">
        <v>9</v>
      </c>
      <c r="F331" s="728">
        <v>0</v>
      </c>
      <c r="G331" s="728">
        <v>1</v>
      </c>
      <c r="H331" s="728">
        <v>2</v>
      </c>
      <c r="I331" s="728">
        <v>0</v>
      </c>
      <c r="J331" s="728">
        <v>3</v>
      </c>
      <c r="K331" s="728">
        <v>3</v>
      </c>
      <c r="L331" s="728">
        <v>84</v>
      </c>
      <c r="M331" s="728">
        <v>200808</v>
      </c>
      <c r="N331" s="729">
        <v>2131</v>
      </c>
    </row>
    <row r="332" spans="2:14" ht="14.25" customHeight="1">
      <c r="B332" s="731" t="s">
        <v>981</v>
      </c>
      <c r="C332" s="728">
        <v>22</v>
      </c>
      <c r="D332" s="728">
        <v>10</v>
      </c>
      <c r="E332" s="728">
        <v>12</v>
      </c>
      <c r="F332" s="728">
        <v>0</v>
      </c>
      <c r="G332" s="728">
        <v>2</v>
      </c>
      <c r="H332" s="728">
        <v>3</v>
      </c>
      <c r="I332" s="728">
        <v>1</v>
      </c>
      <c r="J332" s="728">
        <v>1</v>
      </c>
      <c r="K332" s="728">
        <v>5</v>
      </c>
      <c r="L332" s="728">
        <v>173</v>
      </c>
      <c r="M332" s="728">
        <v>995735</v>
      </c>
      <c r="N332" s="729">
        <v>283</v>
      </c>
    </row>
    <row r="333" spans="2:14" ht="14.25" customHeight="1">
      <c r="B333" s="731" t="s">
        <v>982</v>
      </c>
      <c r="C333" s="728">
        <v>8</v>
      </c>
      <c r="D333" s="728">
        <v>4</v>
      </c>
      <c r="E333" s="728">
        <v>4</v>
      </c>
      <c r="F333" s="728">
        <v>0</v>
      </c>
      <c r="G333" s="728">
        <v>1</v>
      </c>
      <c r="H333" s="728">
        <v>2</v>
      </c>
      <c r="I333" s="728">
        <v>1</v>
      </c>
      <c r="J333" s="728">
        <v>0</v>
      </c>
      <c r="K333" s="728">
        <v>0</v>
      </c>
      <c r="L333" s="728">
        <v>56</v>
      </c>
      <c r="M333" s="728">
        <v>286475</v>
      </c>
      <c r="N333" s="729">
        <v>83</v>
      </c>
    </row>
    <row r="334" spans="2:14" ht="14.25" customHeight="1">
      <c r="B334" s="731" t="s">
        <v>983</v>
      </c>
      <c r="C334" s="728">
        <v>18</v>
      </c>
      <c r="D334" s="728">
        <v>8</v>
      </c>
      <c r="E334" s="728">
        <v>10</v>
      </c>
      <c r="F334" s="728">
        <v>0</v>
      </c>
      <c r="G334" s="728">
        <v>2</v>
      </c>
      <c r="H334" s="728">
        <v>5</v>
      </c>
      <c r="I334" s="728">
        <v>0</v>
      </c>
      <c r="J334" s="728">
        <v>1</v>
      </c>
      <c r="K334" s="728">
        <v>2</v>
      </c>
      <c r="L334" s="728">
        <v>99</v>
      </c>
      <c r="M334" s="728">
        <v>269605</v>
      </c>
      <c r="N334" s="729">
        <v>567</v>
      </c>
    </row>
    <row r="335" spans="2:14" ht="14.25" customHeight="1">
      <c r="B335" s="731" t="s">
        <v>984</v>
      </c>
      <c r="C335" s="728">
        <v>23</v>
      </c>
      <c r="D335" s="728">
        <v>19</v>
      </c>
      <c r="E335" s="728">
        <v>4</v>
      </c>
      <c r="F335" s="728">
        <v>0</v>
      </c>
      <c r="G335" s="728">
        <v>0</v>
      </c>
      <c r="H335" s="728">
        <v>0</v>
      </c>
      <c r="I335" s="728">
        <v>3</v>
      </c>
      <c r="J335" s="728">
        <v>0</v>
      </c>
      <c r="K335" s="728">
        <v>1</v>
      </c>
      <c r="L335" s="728">
        <v>132</v>
      </c>
      <c r="M335" s="728">
        <v>531565</v>
      </c>
      <c r="N335" s="729">
        <v>79</v>
      </c>
    </row>
    <row r="336" spans="2:14" ht="14.25" customHeight="1">
      <c r="B336" s="731" t="s">
        <v>985</v>
      </c>
      <c r="C336" s="728">
        <v>4</v>
      </c>
      <c r="D336" s="728">
        <v>4</v>
      </c>
      <c r="E336" s="728">
        <v>0</v>
      </c>
      <c r="F336" s="728">
        <v>0</v>
      </c>
      <c r="G336" s="728">
        <v>0</v>
      </c>
      <c r="H336" s="728">
        <v>0</v>
      </c>
      <c r="I336" s="728">
        <v>0</v>
      </c>
      <c r="J336" s="728">
        <v>0</v>
      </c>
      <c r="K336" s="728">
        <v>0</v>
      </c>
      <c r="L336" s="728">
        <v>43</v>
      </c>
      <c r="M336" s="728">
        <v>220101</v>
      </c>
      <c r="N336" s="729">
        <v>0</v>
      </c>
    </row>
    <row r="337" spans="2:14" ht="14.25" customHeight="1">
      <c r="B337" s="731" t="s">
        <v>986</v>
      </c>
      <c r="C337" s="728">
        <v>18</v>
      </c>
      <c r="D337" s="728">
        <v>9</v>
      </c>
      <c r="E337" s="728">
        <v>9</v>
      </c>
      <c r="F337" s="728">
        <v>0</v>
      </c>
      <c r="G337" s="728">
        <v>1</v>
      </c>
      <c r="H337" s="728">
        <v>3</v>
      </c>
      <c r="I337" s="728">
        <v>0</v>
      </c>
      <c r="J337" s="728">
        <v>2</v>
      </c>
      <c r="K337" s="728">
        <v>3</v>
      </c>
      <c r="L337" s="728">
        <v>132</v>
      </c>
      <c r="M337" s="728">
        <v>378379</v>
      </c>
      <c r="N337" s="729">
        <v>401</v>
      </c>
    </row>
    <row r="338" spans="2:14" ht="14.25" customHeight="1">
      <c r="B338" s="731" t="s">
        <v>987</v>
      </c>
      <c r="C338" s="728">
        <v>13</v>
      </c>
      <c r="D338" s="728">
        <v>11</v>
      </c>
      <c r="E338" s="728">
        <v>2</v>
      </c>
      <c r="F338" s="728">
        <v>0</v>
      </c>
      <c r="G338" s="728">
        <v>0</v>
      </c>
      <c r="H338" s="728">
        <v>0</v>
      </c>
      <c r="I338" s="728">
        <v>2</v>
      </c>
      <c r="J338" s="728">
        <v>0</v>
      </c>
      <c r="K338" s="728">
        <v>0</v>
      </c>
      <c r="L338" s="728">
        <v>105</v>
      </c>
      <c r="M338" s="728">
        <v>910886</v>
      </c>
      <c r="N338" s="729">
        <v>333</v>
      </c>
    </row>
    <row r="339" spans="2:14" ht="14.25" customHeight="1">
      <c r="B339" s="731" t="s">
        <v>988</v>
      </c>
      <c r="C339" s="728">
        <v>16</v>
      </c>
      <c r="D339" s="728">
        <v>10</v>
      </c>
      <c r="E339" s="728">
        <v>6</v>
      </c>
      <c r="F339" s="728">
        <v>0</v>
      </c>
      <c r="G339" s="728">
        <v>0</v>
      </c>
      <c r="H339" s="728">
        <v>2</v>
      </c>
      <c r="I339" s="728">
        <v>4</v>
      </c>
      <c r="J339" s="728">
        <v>0</v>
      </c>
      <c r="K339" s="728">
        <v>0</v>
      </c>
      <c r="L339" s="728">
        <v>124</v>
      </c>
      <c r="M339" s="728">
        <v>792642</v>
      </c>
      <c r="N339" s="729">
        <v>541</v>
      </c>
    </row>
    <row r="340" spans="2:14" ht="14.25" customHeight="1">
      <c r="B340" s="731" t="s">
        <v>989</v>
      </c>
      <c r="C340" s="728">
        <v>43</v>
      </c>
      <c r="D340" s="728">
        <v>22</v>
      </c>
      <c r="E340" s="728">
        <v>21</v>
      </c>
      <c r="F340" s="728">
        <v>1</v>
      </c>
      <c r="G340" s="728">
        <v>1</v>
      </c>
      <c r="H340" s="728">
        <v>1</v>
      </c>
      <c r="I340" s="728">
        <v>4</v>
      </c>
      <c r="J340" s="728">
        <v>1</v>
      </c>
      <c r="K340" s="728">
        <v>13</v>
      </c>
      <c r="L340" s="728">
        <v>540</v>
      </c>
      <c r="M340" s="728">
        <v>7152098</v>
      </c>
      <c r="N340" s="729">
        <v>2503</v>
      </c>
    </row>
    <row r="341" spans="2:14" ht="14.25" customHeight="1">
      <c r="B341" s="731" t="s">
        <v>990</v>
      </c>
      <c r="C341" s="728">
        <v>20</v>
      </c>
      <c r="D341" s="728">
        <v>9</v>
      </c>
      <c r="E341" s="728">
        <v>11</v>
      </c>
      <c r="F341" s="728">
        <v>0</v>
      </c>
      <c r="G341" s="728">
        <v>1</v>
      </c>
      <c r="H341" s="728">
        <v>2</v>
      </c>
      <c r="I341" s="728">
        <v>6</v>
      </c>
      <c r="J341" s="728">
        <v>1</v>
      </c>
      <c r="K341" s="728">
        <v>1</v>
      </c>
      <c r="L341" s="728">
        <v>178</v>
      </c>
      <c r="M341" s="728">
        <v>2592278</v>
      </c>
      <c r="N341" s="729">
        <v>747</v>
      </c>
    </row>
    <row r="342" spans="2:14" ht="14.25" customHeight="1">
      <c r="B342" s="731" t="s">
        <v>991</v>
      </c>
      <c r="C342" s="728">
        <v>16</v>
      </c>
      <c r="D342" s="728">
        <v>11</v>
      </c>
      <c r="E342" s="728">
        <v>5</v>
      </c>
      <c r="F342" s="728">
        <v>0</v>
      </c>
      <c r="G342" s="728">
        <v>1</v>
      </c>
      <c r="H342" s="728">
        <v>1</v>
      </c>
      <c r="I342" s="728">
        <v>0</v>
      </c>
      <c r="J342" s="728">
        <v>0</v>
      </c>
      <c r="K342" s="728">
        <v>3</v>
      </c>
      <c r="L342" s="728">
        <v>131</v>
      </c>
      <c r="M342" s="728">
        <v>1028045</v>
      </c>
      <c r="N342" s="729">
        <v>184</v>
      </c>
    </row>
    <row r="343" spans="2:14" ht="14.25" customHeight="1">
      <c r="B343" s="731" t="s">
        <v>992</v>
      </c>
      <c r="C343" s="728">
        <v>8</v>
      </c>
      <c r="D343" s="728">
        <v>8</v>
      </c>
      <c r="E343" s="728">
        <v>0</v>
      </c>
      <c r="F343" s="728">
        <v>0</v>
      </c>
      <c r="G343" s="728">
        <v>0</v>
      </c>
      <c r="H343" s="728">
        <v>0</v>
      </c>
      <c r="I343" s="728">
        <v>0</v>
      </c>
      <c r="J343" s="728">
        <v>0</v>
      </c>
      <c r="K343" s="728">
        <v>0</v>
      </c>
      <c r="L343" s="728">
        <v>350</v>
      </c>
      <c r="M343" s="728">
        <v>2472524</v>
      </c>
      <c r="N343" s="729">
        <v>0</v>
      </c>
    </row>
    <row r="344" spans="2:14" ht="14.25" customHeight="1">
      <c r="B344" s="731" t="s">
        <v>993</v>
      </c>
      <c r="C344" s="728">
        <v>30</v>
      </c>
      <c r="D344" s="728">
        <v>27</v>
      </c>
      <c r="E344" s="728">
        <v>3</v>
      </c>
      <c r="F344" s="728">
        <v>0</v>
      </c>
      <c r="G344" s="728">
        <v>0</v>
      </c>
      <c r="H344" s="728">
        <v>1</v>
      </c>
      <c r="I344" s="728">
        <v>1</v>
      </c>
      <c r="J344" s="728">
        <v>0</v>
      </c>
      <c r="K344" s="728">
        <v>1</v>
      </c>
      <c r="L344" s="728">
        <v>399</v>
      </c>
      <c r="M344" s="728">
        <v>2373680</v>
      </c>
      <c r="N344" s="729">
        <v>10</v>
      </c>
    </row>
    <row r="345" spans="2:14" ht="14.25" customHeight="1">
      <c r="B345" s="731" t="s">
        <v>994</v>
      </c>
      <c r="C345" s="728">
        <v>12</v>
      </c>
      <c r="D345" s="728">
        <v>8</v>
      </c>
      <c r="E345" s="728">
        <v>4</v>
      </c>
      <c r="F345" s="728">
        <v>0</v>
      </c>
      <c r="G345" s="728">
        <v>1</v>
      </c>
      <c r="H345" s="728">
        <v>0</v>
      </c>
      <c r="I345" s="728">
        <v>1</v>
      </c>
      <c r="J345" s="728">
        <v>0</v>
      </c>
      <c r="K345" s="728">
        <v>2</v>
      </c>
      <c r="L345" s="728">
        <v>70</v>
      </c>
      <c r="M345" s="728">
        <v>945414</v>
      </c>
      <c r="N345" s="729">
        <v>90</v>
      </c>
    </row>
    <row r="346" spans="2:14" ht="14.25" customHeight="1">
      <c r="B346" s="731"/>
      <c r="C346" s="728"/>
      <c r="D346" s="728"/>
      <c r="E346" s="728"/>
      <c r="F346" s="728"/>
      <c r="G346" s="728"/>
      <c r="H346" s="728"/>
      <c r="I346" s="728"/>
      <c r="J346" s="728"/>
      <c r="K346" s="728"/>
      <c r="L346" s="728"/>
      <c r="M346" s="728"/>
      <c r="N346" s="729"/>
    </row>
    <row r="347" spans="2:14" ht="14.25" customHeight="1">
      <c r="B347" s="732" t="s">
        <v>995</v>
      </c>
      <c r="C347" s="728">
        <v>208</v>
      </c>
      <c r="D347" s="728">
        <v>97</v>
      </c>
      <c r="E347" s="728">
        <v>111</v>
      </c>
      <c r="F347" s="728">
        <v>0</v>
      </c>
      <c r="G347" s="728">
        <v>9</v>
      </c>
      <c r="H347" s="728">
        <v>40</v>
      </c>
      <c r="I347" s="728">
        <v>12</v>
      </c>
      <c r="J347" s="728">
        <v>9</v>
      </c>
      <c r="K347" s="728">
        <v>41</v>
      </c>
      <c r="L347" s="728">
        <v>1755</v>
      </c>
      <c r="M347" s="728">
        <v>9417334</v>
      </c>
      <c r="N347" s="729">
        <v>9648</v>
      </c>
    </row>
    <row r="348" spans="2:14" ht="14.25" customHeight="1">
      <c r="B348" s="731" t="s">
        <v>996</v>
      </c>
      <c r="C348" s="728">
        <v>19</v>
      </c>
      <c r="D348" s="728">
        <v>12</v>
      </c>
      <c r="E348" s="728">
        <v>7</v>
      </c>
      <c r="F348" s="728">
        <v>0</v>
      </c>
      <c r="G348" s="728">
        <v>2</v>
      </c>
      <c r="H348" s="728">
        <v>0</v>
      </c>
      <c r="I348" s="728">
        <v>2</v>
      </c>
      <c r="J348" s="728">
        <v>0</v>
      </c>
      <c r="K348" s="728">
        <v>3</v>
      </c>
      <c r="L348" s="728">
        <v>207</v>
      </c>
      <c r="M348" s="728">
        <v>887811</v>
      </c>
      <c r="N348" s="729">
        <v>471</v>
      </c>
    </row>
    <row r="349" spans="2:14" ht="14.25" customHeight="1">
      <c r="B349" s="731" t="s">
        <v>997</v>
      </c>
      <c r="C349" s="728">
        <v>10</v>
      </c>
      <c r="D349" s="728">
        <v>7</v>
      </c>
      <c r="E349" s="728">
        <v>3</v>
      </c>
      <c r="F349" s="728">
        <v>0</v>
      </c>
      <c r="G349" s="728">
        <v>0</v>
      </c>
      <c r="H349" s="728">
        <v>1</v>
      </c>
      <c r="I349" s="728">
        <v>1</v>
      </c>
      <c r="J349" s="728">
        <v>0</v>
      </c>
      <c r="K349" s="728">
        <v>1</v>
      </c>
      <c r="L349" s="728">
        <v>70</v>
      </c>
      <c r="M349" s="728">
        <v>396191</v>
      </c>
      <c r="N349" s="729">
        <v>340</v>
      </c>
    </row>
    <row r="350" spans="2:14" ht="14.25" customHeight="1">
      <c r="B350" s="731" t="s">
        <v>998</v>
      </c>
      <c r="C350" s="728">
        <v>12</v>
      </c>
      <c r="D350" s="728">
        <v>7</v>
      </c>
      <c r="E350" s="728">
        <v>5</v>
      </c>
      <c r="F350" s="728">
        <v>0</v>
      </c>
      <c r="G350" s="728">
        <v>2</v>
      </c>
      <c r="H350" s="728">
        <v>1</v>
      </c>
      <c r="I350" s="728">
        <v>0</v>
      </c>
      <c r="J350" s="728">
        <v>0</v>
      </c>
      <c r="K350" s="728">
        <v>2</v>
      </c>
      <c r="L350" s="728">
        <v>62</v>
      </c>
      <c r="M350" s="728">
        <v>388559</v>
      </c>
      <c r="N350" s="729">
        <v>197</v>
      </c>
    </row>
    <row r="351" spans="2:14" ht="14.25" customHeight="1">
      <c r="B351" s="731" t="s">
        <v>999</v>
      </c>
      <c r="C351" s="728">
        <v>3</v>
      </c>
      <c r="D351" s="728">
        <v>0</v>
      </c>
      <c r="E351" s="728">
        <v>3</v>
      </c>
      <c r="F351" s="728">
        <v>0</v>
      </c>
      <c r="G351" s="728">
        <v>0</v>
      </c>
      <c r="H351" s="728">
        <v>1</v>
      </c>
      <c r="I351" s="728">
        <v>0</v>
      </c>
      <c r="J351" s="728">
        <v>0</v>
      </c>
      <c r="K351" s="728">
        <v>2</v>
      </c>
      <c r="L351" s="728">
        <v>7</v>
      </c>
      <c r="M351" s="728">
        <v>10700</v>
      </c>
      <c r="N351" s="729">
        <v>113</v>
      </c>
    </row>
    <row r="352" spans="2:14" ht="14.25" customHeight="1">
      <c r="B352" s="731" t="s">
        <v>1000</v>
      </c>
      <c r="C352" s="728">
        <v>11</v>
      </c>
      <c r="D352" s="728">
        <v>1</v>
      </c>
      <c r="E352" s="728">
        <v>10</v>
      </c>
      <c r="F352" s="728">
        <v>0</v>
      </c>
      <c r="G352" s="728">
        <v>1</v>
      </c>
      <c r="H352" s="728">
        <v>2</v>
      </c>
      <c r="I352" s="728">
        <v>0</v>
      </c>
      <c r="J352" s="728">
        <v>0</v>
      </c>
      <c r="K352" s="728">
        <v>7</v>
      </c>
      <c r="L352" s="728">
        <v>77</v>
      </c>
      <c r="M352" s="728">
        <v>196763</v>
      </c>
      <c r="N352" s="729">
        <v>2958</v>
      </c>
    </row>
    <row r="353" spans="2:14" ht="14.25" customHeight="1">
      <c r="B353" s="731" t="s">
        <v>1001</v>
      </c>
      <c r="C353" s="728">
        <v>4</v>
      </c>
      <c r="D353" s="728">
        <v>2</v>
      </c>
      <c r="E353" s="728">
        <v>2</v>
      </c>
      <c r="F353" s="728">
        <v>0</v>
      </c>
      <c r="G353" s="728">
        <v>0</v>
      </c>
      <c r="H353" s="728">
        <v>1</v>
      </c>
      <c r="I353" s="728">
        <v>0</v>
      </c>
      <c r="J353" s="728">
        <v>1</v>
      </c>
      <c r="K353" s="728">
        <v>0</v>
      </c>
      <c r="L353" s="728">
        <v>10</v>
      </c>
      <c r="M353" s="728">
        <v>5726</v>
      </c>
      <c r="N353" s="729">
        <v>79</v>
      </c>
    </row>
    <row r="354" spans="2:14" ht="14.25" customHeight="1">
      <c r="B354" s="731" t="s">
        <v>1002</v>
      </c>
      <c r="C354" s="728">
        <v>8</v>
      </c>
      <c r="D354" s="728">
        <v>0</v>
      </c>
      <c r="E354" s="728">
        <v>8</v>
      </c>
      <c r="F354" s="728">
        <v>0</v>
      </c>
      <c r="G354" s="728">
        <v>0</v>
      </c>
      <c r="H354" s="728">
        <v>5</v>
      </c>
      <c r="I354" s="728">
        <v>1</v>
      </c>
      <c r="J354" s="728">
        <v>0</v>
      </c>
      <c r="K354" s="728">
        <v>2</v>
      </c>
      <c r="L354" s="728">
        <v>20</v>
      </c>
      <c r="M354" s="728">
        <v>14614</v>
      </c>
      <c r="N354" s="729">
        <v>315</v>
      </c>
    </row>
    <row r="355" spans="2:14" ht="14.25" customHeight="1">
      <c r="B355" s="731" t="s">
        <v>1003</v>
      </c>
      <c r="C355" s="728">
        <v>8</v>
      </c>
      <c r="D355" s="728">
        <v>3</v>
      </c>
      <c r="E355" s="728">
        <v>5</v>
      </c>
      <c r="F355" s="728">
        <v>0</v>
      </c>
      <c r="G355" s="728">
        <v>0</v>
      </c>
      <c r="H355" s="728">
        <v>3</v>
      </c>
      <c r="I355" s="728">
        <v>0</v>
      </c>
      <c r="J355" s="728">
        <v>0</v>
      </c>
      <c r="K355" s="728">
        <v>2</v>
      </c>
      <c r="L355" s="728">
        <v>66</v>
      </c>
      <c r="M355" s="728">
        <v>103060</v>
      </c>
      <c r="N355" s="729">
        <v>201</v>
      </c>
    </row>
    <row r="356" spans="2:14" ht="14.25" customHeight="1">
      <c r="B356" s="731" t="s">
        <v>1004</v>
      </c>
      <c r="C356" s="728">
        <v>19</v>
      </c>
      <c r="D356" s="728">
        <v>10</v>
      </c>
      <c r="E356" s="728">
        <v>9</v>
      </c>
      <c r="F356" s="728">
        <v>0</v>
      </c>
      <c r="G356" s="728">
        <v>1</v>
      </c>
      <c r="H356" s="728">
        <v>3</v>
      </c>
      <c r="I356" s="728">
        <v>1</v>
      </c>
      <c r="J356" s="728">
        <v>1</v>
      </c>
      <c r="K356" s="728">
        <v>3</v>
      </c>
      <c r="L356" s="728">
        <v>84</v>
      </c>
      <c r="M356" s="728">
        <v>299291</v>
      </c>
      <c r="N356" s="729">
        <v>136</v>
      </c>
    </row>
    <row r="357" spans="2:14" ht="14.25" customHeight="1">
      <c r="B357" s="731" t="s">
        <v>1005</v>
      </c>
      <c r="C357" s="728">
        <v>14</v>
      </c>
      <c r="D357" s="728">
        <v>14</v>
      </c>
      <c r="E357" s="728">
        <v>0</v>
      </c>
      <c r="F357" s="728">
        <v>0</v>
      </c>
      <c r="G357" s="728">
        <v>0</v>
      </c>
      <c r="H357" s="728">
        <v>0</v>
      </c>
      <c r="I357" s="728">
        <v>0</v>
      </c>
      <c r="J357" s="728">
        <v>0</v>
      </c>
      <c r="K357" s="728">
        <v>0</v>
      </c>
      <c r="L357" s="728">
        <v>143</v>
      </c>
      <c r="M357" s="728">
        <v>661057</v>
      </c>
      <c r="N357" s="729">
        <v>0</v>
      </c>
    </row>
    <row r="358" spans="2:14" ht="14.25" customHeight="1">
      <c r="B358" s="731" t="s">
        <v>1006</v>
      </c>
      <c r="C358" s="728">
        <v>10</v>
      </c>
      <c r="D358" s="728">
        <v>6</v>
      </c>
      <c r="E358" s="728">
        <v>4</v>
      </c>
      <c r="F358" s="728">
        <v>0</v>
      </c>
      <c r="G358" s="728">
        <v>0</v>
      </c>
      <c r="H358" s="728">
        <v>2</v>
      </c>
      <c r="I358" s="728">
        <v>1</v>
      </c>
      <c r="J358" s="728">
        <v>1</v>
      </c>
      <c r="K358" s="728">
        <v>0</v>
      </c>
      <c r="L358" s="728">
        <v>159</v>
      </c>
      <c r="M358" s="728">
        <v>1721493</v>
      </c>
      <c r="N358" s="729">
        <v>100</v>
      </c>
    </row>
    <row r="359" spans="2:14" ht="14.25" customHeight="1">
      <c r="B359" s="731" t="s">
        <v>1007</v>
      </c>
      <c r="C359" s="728">
        <v>7</v>
      </c>
      <c r="D359" s="728">
        <v>1</v>
      </c>
      <c r="E359" s="728">
        <v>6</v>
      </c>
      <c r="F359" s="728">
        <v>0</v>
      </c>
      <c r="G359" s="728">
        <v>0</v>
      </c>
      <c r="H359" s="728">
        <v>4</v>
      </c>
      <c r="I359" s="728">
        <v>0</v>
      </c>
      <c r="J359" s="728">
        <v>1</v>
      </c>
      <c r="K359" s="728">
        <v>1</v>
      </c>
      <c r="L359" s="728">
        <v>31</v>
      </c>
      <c r="M359" s="728">
        <v>24354</v>
      </c>
      <c r="N359" s="729">
        <v>178</v>
      </c>
    </row>
    <row r="360" spans="2:14" ht="14.25" customHeight="1">
      <c r="B360" s="731" t="s">
        <v>1008</v>
      </c>
      <c r="C360" s="728">
        <v>6</v>
      </c>
      <c r="D360" s="728">
        <v>0</v>
      </c>
      <c r="E360" s="728">
        <v>6</v>
      </c>
      <c r="F360" s="728">
        <v>0</v>
      </c>
      <c r="G360" s="728">
        <v>1</v>
      </c>
      <c r="H360" s="728">
        <v>3</v>
      </c>
      <c r="I360" s="728">
        <v>0</v>
      </c>
      <c r="J360" s="728">
        <v>0</v>
      </c>
      <c r="K360" s="728">
        <v>2</v>
      </c>
      <c r="L360" s="728">
        <v>22</v>
      </c>
      <c r="M360" s="728">
        <v>19003</v>
      </c>
      <c r="N360" s="729">
        <v>320</v>
      </c>
    </row>
    <row r="361" spans="2:14" ht="14.25" customHeight="1">
      <c r="B361" s="731" t="s">
        <v>1009</v>
      </c>
      <c r="C361" s="728">
        <v>26</v>
      </c>
      <c r="D361" s="728">
        <v>15</v>
      </c>
      <c r="E361" s="728">
        <v>11</v>
      </c>
      <c r="F361" s="728">
        <v>0</v>
      </c>
      <c r="G361" s="728">
        <v>1</v>
      </c>
      <c r="H361" s="728">
        <v>3</v>
      </c>
      <c r="I361" s="728">
        <v>1</v>
      </c>
      <c r="J361" s="728">
        <v>2</v>
      </c>
      <c r="K361" s="728">
        <v>4</v>
      </c>
      <c r="L361" s="728">
        <v>243</v>
      </c>
      <c r="M361" s="728">
        <v>1674902</v>
      </c>
      <c r="N361" s="729">
        <v>1074</v>
      </c>
    </row>
    <row r="362" spans="2:14" ht="14.25" customHeight="1">
      <c r="B362" s="731" t="s">
        <v>1010</v>
      </c>
      <c r="C362" s="728">
        <v>7</v>
      </c>
      <c r="D362" s="728">
        <v>0</v>
      </c>
      <c r="E362" s="728">
        <v>7</v>
      </c>
      <c r="F362" s="728">
        <v>0</v>
      </c>
      <c r="G362" s="728">
        <v>0</v>
      </c>
      <c r="H362" s="728">
        <v>3</v>
      </c>
      <c r="I362" s="728">
        <v>1</v>
      </c>
      <c r="J362" s="728">
        <v>0</v>
      </c>
      <c r="K362" s="728">
        <v>3</v>
      </c>
      <c r="L362" s="728">
        <v>150</v>
      </c>
      <c r="M362" s="728">
        <v>94381</v>
      </c>
      <c r="N362" s="729">
        <v>1256</v>
      </c>
    </row>
    <row r="363" spans="2:14" ht="14.25" customHeight="1">
      <c r="B363" s="731" t="s">
        <v>1011</v>
      </c>
      <c r="C363" s="728">
        <v>11</v>
      </c>
      <c r="D363" s="728">
        <v>1</v>
      </c>
      <c r="E363" s="728">
        <v>10</v>
      </c>
      <c r="F363" s="728">
        <v>0</v>
      </c>
      <c r="G363" s="728">
        <v>0</v>
      </c>
      <c r="H363" s="728">
        <v>4</v>
      </c>
      <c r="I363" s="728">
        <v>2</v>
      </c>
      <c r="J363" s="728">
        <v>2</v>
      </c>
      <c r="K363" s="728">
        <v>2</v>
      </c>
      <c r="L363" s="728">
        <v>88</v>
      </c>
      <c r="M363" s="728">
        <v>222539</v>
      </c>
      <c r="N363" s="729">
        <v>1234</v>
      </c>
    </row>
    <row r="364" spans="2:14" ht="14.25" customHeight="1">
      <c r="B364" s="731" t="s">
        <v>1012</v>
      </c>
      <c r="C364" s="728">
        <v>8</v>
      </c>
      <c r="D364" s="728">
        <v>2</v>
      </c>
      <c r="E364" s="728">
        <v>6</v>
      </c>
      <c r="F364" s="728">
        <v>0</v>
      </c>
      <c r="G364" s="728">
        <v>0</v>
      </c>
      <c r="H364" s="728">
        <v>0</v>
      </c>
      <c r="I364" s="728">
        <v>1</v>
      </c>
      <c r="J364" s="728">
        <v>1</v>
      </c>
      <c r="K364" s="728">
        <v>4</v>
      </c>
      <c r="L364" s="728">
        <v>39</v>
      </c>
      <c r="M364" s="728">
        <v>75126</v>
      </c>
      <c r="N364" s="729">
        <v>106</v>
      </c>
    </row>
    <row r="365" spans="3:14" ht="14.25" customHeight="1">
      <c r="C365" s="700"/>
      <c r="L365" s="119"/>
      <c r="M365" s="119"/>
      <c r="N365" s="735"/>
    </row>
    <row r="366" ht="14.25" customHeight="1">
      <c r="B366" s="702" t="s">
        <v>684</v>
      </c>
    </row>
    <row r="367" spans="2:14" ht="14.25" customHeight="1">
      <c r="B367" s="704"/>
      <c r="C367" s="705" t="s">
        <v>696</v>
      </c>
      <c r="D367" s="705"/>
      <c r="E367" s="705"/>
      <c r="F367" s="705"/>
      <c r="G367" s="705"/>
      <c r="H367" s="705"/>
      <c r="I367" s="705"/>
      <c r="J367" s="705"/>
      <c r="K367" s="705"/>
      <c r="L367" s="706" t="s">
        <v>619</v>
      </c>
      <c r="M367" s="707" t="s">
        <v>697</v>
      </c>
      <c r="N367" s="708" t="s">
        <v>698</v>
      </c>
    </row>
    <row r="368" spans="2:14" ht="14.25" customHeight="1">
      <c r="B368" s="709" t="s">
        <v>7</v>
      </c>
      <c r="C368" s="710" t="s">
        <v>71</v>
      </c>
      <c r="D368" s="711" t="s">
        <v>699</v>
      </c>
      <c r="E368" s="712" t="s">
        <v>700</v>
      </c>
      <c r="F368" s="713"/>
      <c r="G368" s="713"/>
      <c r="H368" s="713"/>
      <c r="I368" s="713"/>
      <c r="J368" s="713"/>
      <c r="K368" s="714"/>
      <c r="L368" s="715"/>
      <c r="M368" s="716"/>
      <c r="N368" s="717"/>
    </row>
    <row r="369" spans="2:14" ht="40.5" customHeight="1">
      <c r="B369" s="718" t="s">
        <v>701</v>
      </c>
      <c r="C369" s="710"/>
      <c r="D369" s="711"/>
      <c r="E369" s="719" t="s">
        <v>71</v>
      </c>
      <c r="F369" s="720" t="s">
        <v>702</v>
      </c>
      <c r="G369" s="721" t="s">
        <v>53</v>
      </c>
      <c r="H369" s="720" t="s">
        <v>703</v>
      </c>
      <c r="I369" s="720" t="s">
        <v>704</v>
      </c>
      <c r="J369" s="721" t="s">
        <v>54</v>
      </c>
      <c r="K369" s="722" t="s">
        <v>705</v>
      </c>
      <c r="L369" s="715"/>
      <c r="M369" s="723"/>
      <c r="N369" s="724"/>
    </row>
    <row r="370" spans="2:14" ht="14.25" customHeight="1">
      <c r="B370" s="734" t="s">
        <v>1013</v>
      </c>
      <c r="C370" s="728">
        <v>19</v>
      </c>
      <c r="D370" s="728">
        <v>12</v>
      </c>
      <c r="E370" s="728">
        <v>7</v>
      </c>
      <c r="F370" s="728">
        <v>0</v>
      </c>
      <c r="G370" s="728">
        <v>1</v>
      </c>
      <c r="H370" s="728">
        <v>2</v>
      </c>
      <c r="I370" s="728">
        <v>1</v>
      </c>
      <c r="J370" s="728">
        <v>0</v>
      </c>
      <c r="K370" s="728">
        <v>3</v>
      </c>
      <c r="L370" s="728">
        <v>142</v>
      </c>
      <c r="M370" s="728">
        <v>550769</v>
      </c>
      <c r="N370" s="729">
        <v>452</v>
      </c>
    </row>
    <row r="371" spans="2:14" ht="14.25" customHeight="1">
      <c r="B371" s="731" t="s">
        <v>1014</v>
      </c>
      <c r="C371" s="728">
        <v>6</v>
      </c>
      <c r="D371" s="728">
        <v>4</v>
      </c>
      <c r="E371" s="728">
        <v>2</v>
      </c>
      <c r="F371" s="728">
        <v>0</v>
      </c>
      <c r="G371" s="728">
        <v>0</v>
      </c>
      <c r="H371" s="728">
        <v>2</v>
      </c>
      <c r="I371" s="728">
        <v>0</v>
      </c>
      <c r="J371" s="728">
        <v>0</v>
      </c>
      <c r="K371" s="728">
        <v>0</v>
      </c>
      <c r="L371" s="728">
        <v>135</v>
      </c>
      <c r="M371" s="728">
        <v>2070995</v>
      </c>
      <c r="N371" s="729">
        <v>118</v>
      </c>
    </row>
    <row r="372" spans="2:14" ht="14.25" customHeight="1">
      <c r="B372" s="731"/>
      <c r="C372" s="728"/>
      <c r="D372" s="728"/>
      <c r="E372" s="728"/>
      <c r="F372" s="728"/>
      <c r="G372" s="728"/>
      <c r="H372" s="728"/>
      <c r="I372" s="728"/>
      <c r="J372" s="728"/>
      <c r="K372" s="728"/>
      <c r="L372" s="728"/>
      <c r="M372" s="728"/>
      <c r="N372" s="729"/>
    </row>
    <row r="373" spans="2:14" ht="14.25" customHeight="1">
      <c r="B373" s="732" t="s">
        <v>1015</v>
      </c>
      <c r="C373" s="728">
        <v>196</v>
      </c>
      <c r="D373" s="728">
        <v>29</v>
      </c>
      <c r="E373" s="728">
        <v>167</v>
      </c>
      <c r="F373" s="728">
        <v>0</v>
      </c>
      <c r="G373" s="728">
        <v>17</v>
      </c>
      <c r="H373" s="728">
        <v>74</v>
      </c>
      <c r="I373" s="728">
        <v>7</v>
      </c>
      <c r="J373" s="728">
        <v>16</v>
      </c>
      <c r="K373" s="728">
        <v>53</v>
      </c>
      <c r="L373" s="728">
        <v>811</v>
      </c>
      <c r="M373" s="728">
        <v>1403452</v>
      </c>
      <c r="N373" s="729">
        <v>10483</v>
      </c>
    </row>
    <row r="374" spans="2:14" ht="14.25" customHeight="1">
      <c r="B374" s="731" t="s">
        <v>1016</v>
      </c>
      <c r="C374" s="728">
        <v>7</v>
      </c>
      <c r="D374" s="728">
        <v>0</v>
      </c>
      <c r="E374" s="728">
        <v>7</v>
      </c>
      <c r="F374" s="728">
        <v>0</v>
      </c>
      <c r="G374" s="728">
        <v>0</v>
      </c>
      <c r="H374" s="728">
        <v>1</v>
      </c>
      <c r="I374" s="728">
        <v>3</v>
      </c>
      <c r="J374" s="728">
        <v>0</v>
      </c>
      <c r="K374" s="728">
        <v>3</v>
      </c>
      <c r="L374" s="728">
        <v>44</v>
      </c>
      <c r="M374" s="728">
        <v>94541</v>
      </c>
      <c r="N374" s="729">
        <v>300</v>
      </c>
    </row>
    <row r="375" spans="2:14" ht="14.25" customHeight="1">
      <c r="B375" s="731" t="s">
        <v>1017</v>
      </c>
      <c r="C375" s="728">
        <v>11</v>
      </c>
      <c r="D375" s="728">
        <v>3</v>
      </c>
      <c r="E375" s="728">
        <v>8</v>
      </c>
      <c r="F375" s="728">
        <v>0</v>
      </c>
      <c r="G375" s="728">
        <v>1</v>
      </c>
      <c r="H375" s="728">
        <v>2</v>
      </c>
      <c r="I375" s="728">
        <v>0</v>
      </c>
      <c r="J375" s="728">
        <v>1</v>
      </c>
      <c r="K375" s="728">
        <v>4</v>
      </c>
      <c r="L375" s="728">
        <v>31</v>
      </c>
      <c r="M375" s="728">
        <v>93028</v>
      </c>
      <c r="N375" s="729">
        <v>221</v>
      </c>
    </row>
    <row r="376" spans="2:14" ht="14.25" customHeight="1">
      <c r="B376" s="731" t="s">
        <v>1018</v>
      </c>
      <c r="C376" s="728">
        <v>9</v>
      </c>
      <c r="D376" s="728">
        <v>1</v>
      </c>
      <c r="E376" s="728">
        <v>8</v>
      </c>
      <c r="F376" s="728">
        <v>0</v>
      </c>
      <c r="G376" s="728">
        <v>3</v>
      </c>
      <c r="H376" s="728">
        <v>4</v>
      </c>
      <c r="I376" s="728">
        <v>0</v>
      </c>
      <c r="J376" s="728">
        <v>1</v>
      </c>
      <c r="K376" s="728">
        <v>0</v>
      </c>
      <c r="L376" s="728">
        <v>76</v>
      </c>
      <c r="M376" s="728">
        <v>152210</v>
      </c>
      <c r="N376" s="729">
        <v>1811</v>
      </c>
    </row>
    <row r="377" spans="2:14" ht="14.25" customHeight="1">
      <c r="B377" s="731" t="s">
        <v>1019</v>
      </c>
      <c r="C377" s="728">
        <v>21</v>
      </c>
      <c r="D377" s="728">
        <v>2</v>
      </c>
      <c r="E377" s="728">
        <v>19</v>
      </c>
      <c r="F377" s="728">
        <v>0</v>
      </c>
      <c r="G377" s="728">
        <v>0</v>
      </c>
      <c r="H377" s="728">
        <v>9</v>
      </c>
      <c r="I377" s="728">
        <v>1</v>
      </c>
      <c r="J377" s="728">
        <v>3</v>
      </c>
      <c r="K377" s="728">
        <v>6</v>
      </c>
      <c r="L377" s="728">
        <v>59</v>
      </c>
      <c r="M377" s="728">
        <v>91894</v>
      </c>
      <c r="N377" s="729">
        <v>791</v>
      </c>
    </row>
    <row r="378" spans="2:14" ht="14.25" customHeight="1">
      <c r="B378" s="731" t="s">
        <v>1020</v>
      </c>
      <c r="C378" s="728">
        <v>12</v>
      </c>
      <c r="D378" s="728">
        <v>2</v>
      </c>
      <c r="E378" s="728">
        <v>10</v>
      </c>
      <c r="F378" s="728">
        <v>0</v>
      </c>
      <c r="G378" s="728">
        <v>2</v>
      </c>
      <c r="H378" s="728">
        <v>4</v>
      </c>
      <c r="I378" s="728">
        <v>0</v>
      </c>
      <c r="J378" s="728">
        <v>0</v>
      </c>
      <c r="K378" s="728">
        <v>4</v>
      </c>
      <c r="L378" s="728">
        <v>27</v>
      </c>
      <c r="M378" s="728">
        <v>20447</v>
      </c>
      <c r="N378" s="729">
        <v>263</v>
      </c>
    </row>
    <row r="379" spans="2:14" ht="14.25" customHeight="1">
      <c r="B379" s="731" t="s">
        <v>1021</v>
      </c>
      <c r="C379" s="728">
        <v>23</v>
      </c>
      <c r="D379" s="728">
        <v>3</v>
      </c>
      <c r="E379" s="728">
        <v>20</v>
      </c>
      <c r="F379" s="728">
        <v>0</v>
      </c>
      <c r="G379" s="728">
        <v>3</v>
      </c>
      <c r="H379" s="728">
        <v>10</v>
      </c>
      <c r="I379" s="728">
        <v>0</v>
      </c>
      <c r="J379" s="728">
        <v>2</v>
      </c>
      <c r="K379" s="728">
        <v>5</v>
      </c>
      <c r="L379" s="728">
        <v>77</v>
      </c>
      <c r="M379" s="728">
        <v>75609</v>
      </c>
      <c r="N379" s="729">
        <v>583</v>
      </c>
    </row>
    <row r="380" spans="2:14" ht="14.25" customHeight="1">
      <c r="B380" s="731" t="s">
        <v>1022</v>
      </c>
      <c r="C380" s="728">
        <v>13</v>
      </c>
      <c r="D380" s="728">
        <v>1</v>
      </c>
      <c r="E380" s="728">
        <v>12</v>
      </c>
      <c r="F380" s="728">
        <v>0</v>
      </c>
      <c r="G380" s="728">
        <v>0</v>
      </c>
      <c r="H380" s="728">
        <v>8</v>
      </c>
      <c r="I380" s="728">
        <v>0</v>
      </c>
      <c r="J380" s="728">
        <v>1</v>
      </c>
      <c r="K380" s="728">
        <v>3</v>
      </c>
      <c r="L380" s="728">
        <v>32</v>
      </c>
      <c r="M380" s="728">
        <v>33730</v>
      </c>
      <c r="N380" s="729">
        <v>307</v>
      </c>
    </row>
    <row r="381" spans="2:14" ht="14.25" customHeight="1">
      <c r="B381" s="731" t="s">
        <v>1023</v>
      </c>
      <c r="C381" s="728">
        <v>10</v>
      </c>
      <c r="D381" s="728">
        <v>2</v>
      </c>
      <c r="E381" s="728">
        <v>8</v>
      </c>
      <c r="F381" s="728">
        <v>0</v>
      </c>
      <c r="G381" s="728">
        <v>2</v>
      </c>
      <c r="H381" s="728">
        <v>5</v>
      </c>
      <c r="I381" s="728">
        <v>0</v>
      </c>
      <c r="J381" s="728">
        <v>1</v>
      </c>
      <c r="K381" s="728">
        <v>0</v>
      </c>
      <c r="L381" s="728">
        <v>45</v>
      </c>
      <c r="M381" s="728">
        <v>30638</v>
      </c>
      <c r="N381" s="729">
        <v>163</v>
      </c>
    </row>
    <row r="382" spans="2:14" ht="14.25" customHeight="1">
      <c r="B382" s="731" t="s">
        <v>1024</v>
      </c>
      <c r="C382" s="728">
        <v>5</v>
      </c>
      <c r="D382" s="728">
        <v>0</v>
      </c>
      <c r="E382" s="728">
        <v>5</v>
      </c>
      <c r="F382" s="728">
        <v>0</v>
      </c>
      <c r="G382" s="728">
        <v>0</v>
      </c>
      <c r="H382" s="728">
        <v>3</v>
      </c>
      <c r="I382" s="728">
        <v>0</v>
      </c>
      <c r="J382" s="728">
        <v>0</v>
      </c>
      <c r="K382" s="728">
        <v>2</v>
      </c>
      <c r="L382" s="728">
        <v>12</v>
      </c>
      <c r="M382" s="728">
        <v>16137</v>
      </c>
      <c r="N382" s="729">
        <v>73</v>
      </c>
    </row>
    <row r="383" spans="2:14" ht="14.25" customHeight="1">
      <c r="B383" s="731" t="s">
        <v>1025</v>
      </c>
      <c r="C383" s="728">
        <v>1</v>
      </c>
      <c r="D383" s="728">
        <v>0</v>
      </c>
      <c r="E383" s="728">
        <v>1</v>
      </c>
      <c r="F383" s="728">
        <v>0</v>
      </c>
      <c r="G383" s="728">
        <v>0</v>
      </c>
      <c r="H383" s="728">
        <v>0</v>
      </c>
      <c r="I383" s="728">
        <v>0</v>
      </c>
      <c r="J383" s="728">
        <v>0</v>
      </c>
      <c r="K383" s="728">
        <v>1</v>
      </c>
      <c r="L383" s="728">
        <v>1</v>
      </c>
      <c r="M383" s="733" t="s">
        <v>58</v>
      </c>
      <c r="N383" s="729">
        <v>3</v>
      </c>
    </row>
    <row r="384" spans="2:14" ht="14.25" customHeight="1">
      <c r="B384" s="731" t="s">
        <v>1026</v>
      </c>
      <c r="C384" s="728">
        <v>8</v>
      </c>
      <c r="D384" s="728">
        <v>1</v>
      </c>
      <c r="E384" s="728">
        <v>7</v>
      </c>
      <c r="F384" s="728">
        <v>0</v>
      </c>
      <c r="G384" s="728">
        <v>1</v>
      </c>
      <c r="H384" s="728">
        <v>4</v>
      </c>
      <c r="I384" s="728">
        <v>0</v>
      </c>
      <c r="J384" s="728">
        <v>0</v>
      </c>
      <c r="K384" s="728">
        <v>2</v>
      </c>
      <c r="L384" s="728">
        <v>14</v>
      </c>
      <c r="M384" s="728">
        <v>12679</v>
      </c>
      <c r="N384" s="729">
        <v>318</v>
      </c>
    </row>
    <row r="385" spans="2:14" ht="14.25" customHeight="1">
      <c r="B385" s="731" t="s">
        <v>1027</v>
      </c>
      <c r="C385" s="728">
        <v>17</v>
      </c>
      <c r="D385" s="728">
        <v>4</v>
      </c>
      <c r="E385" s="728">
        <v>13</v>
      </c>
      <c r="F385" s="728">
        <v>0</v>
      </c>
      <c r="G385" s="728">
        <v>1</v>
      </c>
      <c r="H385" s="728">
        <v>4</v>
      </c>
      <c r="I385" s="728">
        <v>1</v>
      </c>
      <c r="J385" s="728">
        <v>2</v>
      </c>
      <c r="K385" s="728">
        <v>5</v>
      </c>
      <c r="L385" s="728">
        <v>88</v>
      </c>
      <c r="M385" s="728">
        <v>359180</v>
      </c>
      <c r="N385" s="729">
        <v>449</v>
      </c>
    </row>
    <row r="386" spans="2:14" ht="14.25" customHeight="1">
      <c r="B386" s="731" t="s">
        <v>1028</v>
      </c>
      <c r="C386" s="728">
        <v>3</v>
      </c>
      <c r="D386" s="728">
        <v>1</v>
      </c>
      <c r="E386" s="728">
        <v>2</v>
      </c>
      <c r="F386" s="728">
        <v>0</v>
      </c>
      <c r="G386" s="728">
        <v>0</v>
      </c>
      <c r="H386" s="728">
        <v>2</v>
      </c>
      <c r="I386" s="728">
        <v>0</v>
      </c>
      <c r="J386" s="728">
        <v>0</v>
      </c>
      <c r="K386" s="728">
        <v>0</v>
      </c>
      <c r="L386" s="728">
        <v>9</v>
      </c>
      <c r="M386" s="728">
        <v>11772</v>
      </c>
      <c r="N386" s="729">
        <v>40</v>
      </c>
    </row>
    <row r="387" spans="2:14" ht="14.25" customHeight="1">
      <c r="B387" s="731" t="s">
        <v>1029</v>
      </c>
      <c r="C387" s="728">
        <v>7</v>
      </c>
      <c r="D387" s="728">
        <v>1</v>
      </c>
      <c r="E387" s="728">
        <v>6</v>
      </c>
      <c r="F387" s="728">
        <v>0</v>
      </c>
      <c r="G387" s="728">
        <v>0</v>
      </c>
      <c r="H387" s="728">
        <v>5</v>
      </c>
      <c r="I387" s="728">
        <v>0</v>
      </c>
      <c r="J387" s="728">
        <v>0</v>
      </c>
      <c r="K387" s="728">
        <v>1</v>
      </c>
      <c r="L387" s="728">
        <v>30</v>
      </c>
      <c r="M387" s="728">
        <v>20004</v>
      </c>
      <c r="N387" s="729">
        <v>231</v>
      </c>
    </row>
    <row r="388" spans="2:14" ht="14.25" customHeight="1">
      <c r="B388" s="731" t="s">
        <v>1030</v>
      </c>
      <c r="C388" s="728">
        <v>12</v>
      </c>
      <c r="D388" s="728">
        <v>3</v>
      </c>
      <c r="E388" s="728">
        <v>9</v>
      </c>
      <c r="F388" s="728">
        <v>0</v>
      </c>
      <c r="G388" s="728">
        <v>0</v>
      </c>
      <c r="H388" s="728">
        <v>4</v>
      </c>
      <c r="I388" s="728">
        <v>0</v>
      </c>
      <c r="J388" s="728">
        <v>2</v>
      </c>
      <c r="K388" s="728">
        <v>3</v>
      </c>
      <c r="L388" s="728">
        <v>82</v>
      </c>
      <c r="M388" s="728">
        <v>129109</v>
      </c>
      <c r="N388" s="729">
        <v>779</v>
      </c>
    </row>
    <row r="389" spans="2:14" ht="14.25" customHeight="1">
      <c r="B389" s="731" t="s">
        <v>1031</v>
      </c>
      <c r="C389" s="728">
        <v>13</v>
      </c>
      <c r="D389" s="728">
        <v>3</v>
      </c>
      <c r="E389" s="728">
        <v>10</v>
      </c>
      <c r="F389" s="728">
        <v>0</v>
      </c>
      <c r="G389" s="728">
        <v>1</v>
      </c>
      <c r="H389" s="728">
        <v>2</v>
      </c>
      <c r="I389" s="728">
        <v>1</v>
      </c>
      <c r="J389" s="728">
        <v>1</v>
      </c>
      <c r="K389" s="728">
        <v>5</v>
      </c>
      <c r="L389" s="728">
        <v>94</v>
      </c>
      <c r="M389" s="728">
        <v>139528</v>
      </c>
      <c r="N389" s="729">
        <v>1220</v>
      </c>
    </row>
    <row r="390" spans="2:14" ht="14.25" customHeight="1">
      <c r="B390" s="731" t="s">
        <v>1032</v>
      </c>
      <c r="C390" s="728">
        <v>22</v>
      </c>
      <c r="D390" s="728">
        <v>2</v>
      </c>
      <c r="E390" s="728">
        <v>20</v>
      </c>
      <c r="F390" s="728">
        <v>0</v>
      </c>
      <c r="G390" s="728">
        <v>3</v>
      </c>
      <c r="H390" s="728">
        <v>6</v>
      </c>
      <c r="I390" s="728">
        <v>1</v>
      </c>
      <c r="J390" s="728">
        <v>1</v>
      </c>
      <c r="K390" s="728">
        <v>9</v>
      </c>
      <c r="L390" s="728">
        <v>82</v>
      </c>
      <c r="M390" s="728">
        <v>103903</v>
      </c>
      <c r="N390" s="729">
        <v>2430</v>
      </c>
    </row>
    <row r="391" spans="2:14" ht="14.25" customHeight="1">
      <c r="B391" s="731" t="s">
        <v>1033</v>
      </c>
      <c r="C391" s="728">
        <v>2</v>
      </c>
      <c r="D391" s="728">
        <v>0</v>
      </c>
      <c r="E391" s="728">
        <v>2</v>
      </c>
      <c r="F391" s="728">
        <v>0</v>
      </c>
      <c r="G391" s="728">
        <v>0</v>
      </c>
      <c r="H391" s="728">
        <v>1</v>
      </c>
      <c r="I391" s="728">
        <v>0</v>
      </c>
      <c r="J391" s="728">
        <v>1</v>
      </c>
      <c r="K391" s="728">
        <v>0</v>
      </c>
      <c r="L391" s="728">
        <v>8</v>
      </c>
      <c r="M391" s="728">
        <v>18323</v>
      </c>
      <c r="N391" s="729">
        <v>501</v>
      </c>
    </row>
    <row r="392" spans="2:14" ht="14.25" customHeight="1">
      <c r="B392" s="731"/>
      <c r="C392" s="728"/>
      <c r="D392" s="728"/>
      <c r="E392" s="728"/>
      <c r="F392" s="728"/>
      <c r="G392" s="728"/>
      <c r="H392" s="728"/>
      <c r="I392" s="728"/>
      <c r="J392" s="728"/>
      <c r="K392" s="728"/>
      <c r="L392" s="728"/>
      <c r="M392" s="728"/>
      <c r="N392" s="729"/>
    </row>
    <row r="393" spans="2:14" ht="14.25" customHeight="1">
      <c r="B393" s="732" t="s">
        <v>1034</v>
      </c>
      <c r="C393" s="728">
        <v>191</v>
      </c>
      <c r="D393" s="728">
        <v>83</v>
      </c>
      <c r="E393" s="728">
        <v>108</v>
      </c>
      <c r="F393" s="728">
        <v>2</v>
      </c>
      <c r="G393" s="728">
        <v>8</v>
      </c>
      <c r="H393" s="728">
        <v>42</v>
      </c>
      <c r="I393" s="728">
        <v>4</v>
      </c>
      <c r="J393" s="728">
        <v>13</v>
      </c>
      <c r="K393" s="728">
        <v>39</v>
      </c>
      <c r="L393" s="728">
        <v>1650</v>
      </c>
      <c r="M393" s="728">
        <v>6402700</v>
      </c>
      <c r="N393" s="729">
        <v>6953</v>
      </c>
    </row>
    <row r="394" spans="2:14" ht="14.25" customHeight="1">
      <c r="B394" s="731" t="s">
        <v>1035</v>
      </c>
      <c r="C394" s="728">
        <v>5</v>
      </c>
      <c r="D394" s="728">
        <v>2</v>
      </c>
      <c r="E394" s="728">
        <v>3</v>
      </c>
      <c r="F394" s="728">
        <v>0</v>
      </c>
      <c r="G394" s="728">
        <v>1</v>
      </c>
      <c r="H394" s="728">
        <v>1</v>
      </c>
      <c r="I394" s="728">
        <v>1</v>
      </c>
      <c r="J394" s="728">
        <v>0</v>
      </c>
      <c r="K394" s="728">
        <v>0</v>
      </c>
      <c r="L394" s="728">
        <v>17</v>
      </c>
      <c r="M394" s="728">
        <v>33836</v>
      </c>
      <c r="N394" s="729">
        <v>231</v>
      </c>
    </row>
    <row r="395" spans="2:14" ht="14.25" customHeight="1">
      <c r="B395" s="731" t="s">
        <v>1036</v>
      </c>
      <c r="C395" s="728">
        <v>23</v>
      </c>
      <c r="D395" s="728">
        <v>9</v>
      </c>
      <c r="E395" s="728">
        <v>14</v>
      </c>
      <c r="F395" s="728">
        <v>0</v>
      </c>
      <c r="G395" s="728">
        <v>2</v>
      </c>
      <c r="H395" s="728">
        <v>4</v>
      </c>
      <c r="I395" s="728">
        <v>0</v>
      </c>
      <c r="J395" s="728">
        <v>2</v>
      </c>
      <c r="K395" s="728">
        <v>6</v>
      </c>
      <c r="L395" s="728">
        <v>124</v>
      </c>
      <c r="M395" s="728">
        <v>179425</v>
      </c>
      <c r="N395" s="729">
        <v>713</v>
      </c>
    </row>
    <row r="396" spans="2:14" ht="14.25" customHeight="1">
      <c r="B396" s="731" t="s">
        <v>1037</v>
      </c>
      <c r="C396" s="728">
        <v>11</v>
      </c>
      <c r="D396" s="728">
        <v>8</v>
      </c>
      <c r="E396" s="728">
        <v>3</v>
      </c>
      <c r="F396" s="728">
        <v>0</v>
      </c>
      <c r="G396" s="728">
        <v>0</v>
      </c>
      <c r="H396" s="728">
        <v>1</v>
      </c>
      <c r="I396" s="728">
        <v>0</v>
      </c>
      <c r="J396" s="728">
        <v>2</v>
      </c>
      <c r="K396" s="728">
        <v>0</v>
      </c>
      <c r="L396" s="728">
        <v>51</v>
      </c>
      <c r="M396" s="728">
        <v>367964</v>
      </c>
      <c r="N396" s="729">
        <v>132</v>
      </c>
    </row>
    <row r="397" spans="2:14" ht="14.25" customHeight="1">
      <c r="B397" s="731" t="s">
        <v>1038</v>
      </c>
      <c r="C397" s="728">
        <v>8</v>
      </c>
      <c r="D397" s="728">
        <v>3</v>
      </c>
      <c r="E397" s="728">
        <v>5</v>
      </c>
      <c r="F397" s="728">
        <v>0</v>
      </c>
      <c r="G397" s="728">
        <v>0</v>
      </c>
      <c r="H397" s="728">
        <v>2</v>
      </c>
      <c r="I397" s="728">
        <v>0</v>
      </c>
      <c r="J397" s="728">
        <v>0</v>
      </c>
      <c r="K397" s="728">
        <v>3</v>
      </c>
      <c r="L397" s="728">
        <v>89</v>
      </c>
      <c r="M397" s="728">
        <v>243188</v>
      </c>
      <c r="N397" s="729">
        <v>96</v>
      </c>
    </row>
    <row r="398" spans="2:14" ht="14.25" customHeight="1">
      <c r="B398" s="731" t="s">
        <v>1039</v>
      </c>
      <c r="C398" s="728">
        <v>3</v>
      </c>
      <c r="D398" s="728">
        <v>0</v>
      </c>
      <c r="E398" s="728">
        <v>3</v>
      </c>
      <c r="F398" s="728">
        <v>0</v>
      </c>
      <c r="G398" s="728">
        <v>0</v>
      </c>
      <c r="H398" s="728">
        <v>1</v>
      </c>
      <c r="I398" s="728">
        <v>0</v>
      </c>
      <c r="J398" s="728">
        <v>0</v>
      </c>
      <c r="K398" s="728">
        <v>2</v>
      </c>
      <c r="L398" s="728">
        <v>5</v>
      </c>
      <c r="M398" s="728">
        <v>6624</v>
      </c>
      <c r="N398" s="729">
        <v>106</v>
      </c>
    </row>
    <row r="399" spans="2:14" ht="14.25" customHeight="1">
      <c r="B399" s="731" t="s">
        <v>1040</v>
      </c>
      <c r="C399" s="728">
        <v>27</v>
      </c>
      <c r="D399" s="728">
        <v>9</v>
      </c>
      <c r="E399" s="728">
        <v>18</v>
      </c>
      <c r="F399" s="728">
        <v>1</v>
      </c>
      <c r="G399" s="728">
        <v>1</v>
      </c>
      <c r="H399" s="728">
        <v>2</v>
      </c>
      <c r="I399" s="728">
        <v>0</v>
      </c>
      <c r="J399" s="728">
        <v>2</v>
      </c>
      <c r="K399" s="728">
        <v>12</v>
      </c>
      <c r="L399" s="728">
        <v>146</v>
      </c>
      <c r="M399" s="728">
        <v>380452</v>
      </c>
      <c r="N399" s="729">
        <v>1379</v>
      </c>
    </row>
    <row r="400" spans="2:14" ht="14.25" customHeight="1">
      <c r="B400" s="731" t="s">
        <v>1041</v>
      </c>
      <c r="C400" s="728">
        <v>19</v>
      </c>
      <c r="D400" s="728">
        <v>6</v>
      </c>
      <c r="E400" s="728">
        <v>13</v>
      </c>
      <c r="F400" s="728">
        <v>1</v>
      </c>
      <c r="G400" s="728">
        <v>1</v>
      </c>
      <c r="H400" s="728">
        <v>4</v>
      </c>
      <c r="I400" s="728">
        <v>2</v>
      </c>
      <c r="J400" s="728">
        <v>1</v>
      </c>
      <c r="K400" s="728">
        <v>4</v>
      </c>
      <c r="L400" s="728">
        <v>142</v>
      </c>
      <c r="M400" s="728">
        <v>294914</v>
      </c>
      <c r="N400" s="729">
        <v>1765</v>
      </c>
    </row>
    <row r="401" spans="2:14" ht="14.25" customHeight="1">
      <c r="B401" s="731" t="s">
        <v>1042</v>
      </c>
      <c r="C401" s="728">
        <v>22</v>
      </c>
      <c r="D401" s="728">
        <v>8</v>
      </c>
      <c r="E401" s="728">
        <v>14</v>
      </c>
      <c r="F401" s="728">
        <v>0</v>
      </c>
      <c r="G401" s="728">
        <v>1</v>
      </c>
      <c r="H401" s="728">
        <v>10</v>
      </c>
      <c r="I401" s="728">
        <v>0</v>
      </c>
      <c r="J401" s="728">
        <v>1</v>
      </c>
      <c r="K401" s="728">
        <v>2</v>
      </c>
      <c r="L401" s="728">
        <v>398</v>
      </c>
      <c r="M401" s="728">
        <v>2334187</v>
      </c>
      <c r="N401" s="729">
        <v>997</v>
      </c>
    </row>
    <row r="402" spans="2:14" ht="14.25" customHeight="1">
      <c r="B402" s="731" t="s">
        <v>1043</v>
      </c>
      <c r="C402" s="728">
        <v>13</v>
      </c>
      <c r="D402" s="728">
        <v>7</v>
      </c>
      <c r="E402" s="728">
        <v>6</v>
      </c>
      <c r="F402" s="728">
        <v>0</v>
      </c>
      <c r="G402" s="728">
        <v>0</v>
      </c>
      <c r="H402" s="728">
        <v>3</v>
      </c>
      <c r="I402" s="728">
        <v>0</v>
      </c>
      <c r="J402" s="728">
        <v>2</v>
      </c>
      <c r="K402" s="728">
        <v>1</v>
      </c>
      <c r="L402" s="728">
        <v>127</v>
      </c>
      <c r="M402" s="728">
        <v>478679</v>
      </c>
      <c r="N402" s="729">
        <v>218</v>
      </c>
    </row>
    <row r="403" spans="2:14" ht="14.25" customHeight="1">
      <c r="B403" s="731" t="s">
        <v>1044</v>
      </c>
      <c r="C403" s="728">
        <v>7</v>
      </c>
      <c r="D403" s="728">
        <v>5</v>
      </c>
      <c r="E403" s="728">
        <v>2</v>
      </c>
      <c r="F403" s="728">
        <v>0</v>
      </c>
      <c r="G403" s="728">
        <v>0</v>
      </c>
      <c r="H403" s="728">
        <v>2</v>
      </c>
      <c r="I403" s="728">
        <v>0</v>
      </c>
      <c r="J403" s="728">
        <v>0</v>
      </c>
      <c r="K403" s="728">
        <v>0</v>
      </c>
      <c r="L403" s="728">
        <v>112</v>
      </c>
      <c r="M403" s="728">
        <v>789829</v>
      </c>
      <c r="N403" s="729">
        <v>36</v>
      </c>
    </row>
    <row r="404" spans="2:14" ht="14.25" customHeight="1">
      <c r="B404" s="731" t="s">
        <v>1045</v>
      </c>
      <c r="C404" s="728">
        <v>5</v>
      </c>
      <c r="D404" s="728">
        <v>1</v>
      </c>
      <c r="E404" s="728">
        <v>4</v>
      </c>
      <c r="F404" s="728">
        <v>0</v>
      </c>
      <c r="G404" s="728">
        <v>0</v>
      </c>
      <c r="H404" s="728">
        <v>2</v>
      </c>
      <c r="I404" s="728">
        <v>0</v>
      </c>
      <c r="J404" s="728">
        <v>0</v>
      </c>
      <c r="K404" s="728">
        <v>2</v>
      </c>
      <c r="L404" s="728">
        <v>83</v>
      </c>
      <c r="M404" s="728">
        <v>54393</v>
      </c>
      <c r="N404" s="729">
        <v>118</v>
      </c>
    </row>
    <row r="405" spans="2:14" ht="14.25" customHeight="1">
      <c r="B405" s="731" t="s">
        <v>1046</v>
      </c>
      <c r="C405" s="728">
        <v>9</v>
      </c>
      <c r="D405" s="728">
        <v>1</v>
      </c>
      <c r="E405" s="728">
        <v>8</v>
      </c>
      <c r="F405" s="728">
        <v>0</v>
      </c>
      <c r="G405" s="728">
        <v>1</v>
      </c>
      <c r="H405" s="728">
        <v>3</v>
      </c>
      <c r="I405" s="728">
        <v>0</v>
      </c>
      <c r="J405" s="728">
        <v>2</v>
      </c>
      <c r="K405" s="728">
        <v>2</v>
      </c>
      <c r="L405" s="728">
        <v>59</v>
      </c>
      <c r="M405" s="728">
        <v>110048</v>
      </c>
      <c r="N405" s="729">
        <v>301</v>
      </c>
    </row>
    <row r="406" spans="2:14" ht="14.25" customHeight="1">
      <c r="B406" s="731" t="s">
        <v>1047</v>
      </c>
      <c r="C406" s="728">
        <v>8</v>
      </c>
      <c r="D406" s="728">
        <v>4</v>
      </c>
      <c r="E406" s="728">
        <v>4</v>
      </c>
      <c r="F406" s="728">
        <v>0</v>
      </c>
      <c r="G406" s="728">
        <v>0</v>
      </c>
      <c r="H406" s="728">
        <v>2</v>
      </c>
      <c r="I406" s="728">
        <v>0</v>
      </c>
      <c r="J406" s="728">
        <v>1</v>
      </c>
      <c r="K406" s="728">
        <v>1</v>
      </c>
      <c r="L406" s="728">
        <v>21</v>
      </c>
      <c r="M406" s="728">
        <v>89130</v>
      </c>
      <c r="N406" s="729">
        <v>35</v>
      </c>
    </row>
    <row r="407" spans="2:14" ht="14.25" customHeight="1">
      <c r="B407" s="731" t="s">
        <v>1048</v>
      </c>
      <c r="C407" s="728">
        <v>1</v>
      </c>
      <c r="D407" s="728">
        <v>0</v>
      </c>
      <c r="E407" s="728">
        <v>1</v>
      </c>
      <c r="F407" s="728">
        <v>0</v>
      </c>
      <c r="G407" s="728">
        <v>1</v>
      </c>
      <c r="H407" s="728">
        <v>0</v>
      </c>
      <c r="I407" s="728">
        <v>0</v>
      </c>
      <c r="J407" s="728">
        <v>0</v>
      </c>
      <c r="K407" s="728">
        <v>0</v>
      </c>
      <c r="L407" s="728">
        <v>1</v>
      </c>
      <c r="M407" s="733" t="s">
        <v>58</v>
      </c>
      <c r="N407" s="729">
        <v>23</v>
      </c>
    </row>
    <row r="408" spans="2:14" ht="14.25" customHeight="1">
      <c r="B408" s="731" t="s">
        <v>1049</v>
      </c>
      <c r="C408" s="728">
        <v>10</v>
      </c>
      <c r="D408" s="728">
        <v>8</v>
      </c>
      <c r="E408" s="728">
        <v>2</v>
      </c>
      <c r="F408" s="728">
        <v>0</v>
      </c>
      <c r="G408" s="728">
        <v>0</v>
      </c>
      <c r="H408" s="728">
        <v>1</v>
      </c>
      <c r="I408" s="728">
        <v>0</v>
      </c>
      <c r="J408" s="728">
        <v>0</v>
      </c>
      <c r="K408" s="728">
        <v>1</v>
      </c>
      <c r="L408" s="728">
        <v>72</v>
      </c>
      <c r="M408" s="728">
        <v>256929</v>
      </c>
      <c r="N408" s="729">
        <v>531</v>
      </c>
    </row>
    <row r="409" spans="2:14" ht="14.25" customHeight="1">
      <c r="B409" s="731" t="s">
        <v>1050</v>
      </c>
      <c r="C409" s="728">
        <v>12</v>
      </c>
      <c r="D409" s="728">
        <v>8</v>
      </c>
      <c r="E409" s="728">
        <v>4</v>
      </c>
      <c r="F409" s="728">
        <v>0</v>
      </c>
      <c r="G409" s="728">
        <v>0</v>
      </c>
      <c r="H409" s="728">
        <v>2</v>
      </c>
      <c r="I409" s="728">
        <v>0</v>
      </c>
      <c r="J409" s="728">
        <v>0</v>
      </c>
      <c r="K409" s="728">
        <v>2</v>
      </c>
      <c r="L409" s="728">
        <v>140</v>
      </c>
      <c r="M409" s="728">
        <v>584772</v>
      </c>
      <c r="N409" s="729">
        <v>172</v>
      </c>
    </row>
    <row r="410" spans="2:14" ht="14.25" customHeight="1">
      <c r="B410" s="731" t="s">
        <v>1051</v>
      </c>
      <c r="C410" s="728">
        <v>5</v>
      </c>
      <c r="D410" s="728">
        <v>3</v>
      </c>
      <c r="E410" s="728">
        <v>2</v>
      </c>
      <c r="F410" s="728">
        <v>0</v>
      </c>
      <c r="G410" s="728">
        <v>0</v>
      </c>
      <c r="H410" s="728">
        <v>2</v>
      </c>
      <c r="I410" s="728">
        <v>0</v>
      </c>
      <c r="J410" s="728">
        <v>0</v>
      </c>
      <c r="K410" s="728">
        <v>0</v>
      </c>
      <c r="L410" s="728">
        <v>44</v>
      </c>
      <c r="M410" s="728">
        <v>84014</v>
      </c>
      <c r="N410" s="729">
        <v>100</v>
      </c>
    </row>
    <row r="411" spans="2:14" ht="14.25" customHeight="1">
      <c r="B411" s="731" t="s">
        <v>1052</v>
      </c>
      <c r="C411" s="728">
        <v>3</v>
      </c>
      <c r="D411" s="728">
        <v>1</v>
      </c>
      <c r="E411" s="728">
        <v>2</v>
      </c>
      <c r="F411" s="728">
        <v>0</v>
      </c>
      <c r="G411" s="728">
        <v>0</v>
      </c>
      <c r="H411" s="728">
        <v>0</v>
      </c>
      <c r="I411" s="728">
        <v>1</v>
      </c>
      <c r="J411" s="728">
        <v>0</v>
      </c>
      <c r="K411" s="728">
        <v>1</v>
      </c>
      <c r="L411" s="728">
        <v>19</v>
      </c>
      <c r="M411" s="728">
        <v>113280</v>
      </c>
      <c r="N411" s="729">
        <v>0</v>
      </c>
    </row>
    <row r="412" spans="2:14" ht="14.25" customHeight="1">
      <c r="B412" s="731"/>
      <c r="C412" s="728"/>
      <c r="D412" s="728"/>
      <c r="E412" s="728"/>
      <c r="F412" s="728"/>
      <c r="G412" s="728"/>
      <c r="H412" s="728"/>
      <c r="I412" s="728"/>
      <c r="J412" s="728"/>
      <c r="K412" s="728"/>
      <c r="L412" s="728"/>
      <c r="M412" s="728"/>
      <c r="N412" s="729"/>
    </row>
    <row r="413" spans="2:14" ht="14.25" customHeight="1">
      <c r="B413" s="732" t="s">
        <v>1053</v>
      </c>
      <c r="C413" s="728">
        <v>416</v>
      </c>
      <c r="D413" s="728">
        <v>208</v>
      </c>
      <c r="E413" s="728">
        <v>208</v>
      </c>
      <c r="F413" s="728">
        <v>1</v>
      </c>
      <c r="G413" s="728">
        <v>15</v>
      </c>
      <c r="H413" s="728">
        <v>66</v>
      </c>
      <c r="I413" s="728">
        <v>39</v>
      </c>
      <c r="J413" s="728">
        <v>14</v>
      </c>
      <c r="K413" s="728">
        <v>73</v>
      </c>
      <c r="L413" s="728">
        <v>4015</v>
      </c>
      <c r="M413" s="728">
        <v>20281636</v>
      </c>
      <c r="N413" s="729">
        <v>35385</v>
      </c>
    </row>
    <row r="414" spans="2:14" ht="14.25" customHeight="1">
      <c r="B414" s="731" t="s">
        <v>1054</v>
      </c>
      <c r="C414" s="728">
        <v>13</v>
      </c>
      <c r="D414" s="728">
        <v>9</v>
      </c>
      <c r="E414" s="728">
        <v>4</v>
      </c>
      <c r="F414" s="728">
        <v>0</v>
      </c>
      <c r="G414" s="728">
        <v>0</v>
      </c>
      <c r="H414" s="728">
        <v>2</v>
      </c>
      <c r="I414" s="728">
        <v>0</v>
      </c>
      <c r="J414" s="728">
        <v>2</v>
      </c>
      <c r="K414" s="728">
        <v>0</v>
      </c>
      <c r="L414" s="728">
        <v>85</v>
      </c>
      <c r="M414" s="728">
        <v>359769</v>
      </c>
      <c r="N414" s="729">
        <v>211</v>
      </c>
    </row>
    <row r="415" spans="2:14" ht="14.25" customHeight="1">
      <c r="B415" s="731" t="s">
        <v>1055</v>
      </c>
      <c r="C415" s="728">
        <v>16</v>
      </c>
      <c r="D415" s="728">
        <v>6</v>
      </c>
      <c r="E415" s="728">
        <v>10</v>
      </c>
      <c r="F415" s="728">
        <v>0</v>
      </c>
      <c r="G415" s="728">
        <v>1</v>
      </c>
      <c r="H415" s="728">
        <v>1</v>
      </c>
      <c r="I415" s="728">
        <v>2</v>
      </c>
      <c r="J415" s="728">
        <v>1</v>
      </c>
      <c r="K415" s="728">
        <v>5</v>
      </c>
      <c r="L415" s="728">
        <v>78</v>
      </c>
      <c r="M415" s="728">
        <v>300604</v>
      </c>
      <c r="N415" s="729">
        <v>354</v>
      </c>
    </row>
    <row r="416" spans="2:14" ht="14.25" customHeight="1">
      <c r="B416" s="731" t="s">
        <v>1056</v>
      </c>
      <c r="C416" s="728">
        <v>7</v>
      </c>
      <c r="D416" s="728">
        <v>4</v>
      </c>
      <c r="E416" s="728">
        <v>3</v>
      </c>
      <c r="F416" s="728">
        <v>0</v>
      </c>
      <c r="G416" s="728">
        <v>0</v>
      </c>
      <c r="H416" s="728">
        <v>0</v>
      </c>
      <c r="I416" s="728">
        <v>2</v>
      </c>
      <c r="J416" s="728">
        <v>0</v>
      </c>
      <c r="K416" s="728">
        <v>1</v>
      </c>
      <c r="L416" s="728">
        <v>38</v>
      </c>
      <c r="M416" s="728">
        <v>520157</v>
      </c>
      <c r="N416" s="729">
        <v>0</v>
      </c>
    </row>
    <row r="417" spans="3:14" ht="14.25" customHeight="1">
      <c r="C417" s="700" t="s">
        <v>57</v>
      </c>
      <c r="L417" s="119"/>
      <c r="M417" s="119"/>
      <c r="N417" s="735"/>
    </row>
    <row r="418" ht="14.25" customHeight="1">
      <c r="B418" s="702" t="s">
        <v>684</v>
      </c>
    </row>
    <row r="419" spans="2:14" ht="14.25" customHeight="1">
      <c r="B419" s="704"/>
      <c r="C419" s="705" t="s">
        <v>696</v>
      </c>
      <c r="D419" s="705"/>
      <c r="E419" s="705"/>
      <c r="F419" s="705"/>
      <c r="G419" s="705"/>
      <c r="H419" s="705"/>
      <c r="I419" s="705"/>
      <c r="J419" s="705"/>
      <c r="K419" s="705"/>
      <c r="L419" s="706" t="s">
        <v>619</v>
      </c>
      <c r="M419" s="707" t="s">
        <v>697</v>
      </c>
      <c r="N419" s="708" t="s">
        <v>698</v>
      </c>
    </row>
    <row r="420" spans="2:14" ht="14.25" customHeight="1">
      <c r="B420" s="709" t="s">
        <v>7</v>
      </c>
      <c r="C420" s="710" t="s">
        <v>71</v>
      </c>
      <c r="D420" s="711" t="s">
        <v>699</v>
      </c>
      <c r="E420" s="712" t="s">
        <v>700</v>
      </c>
      <c r="F420" s="713"/>
      <c r="G420" s="713"/>
      <c r="H420" s="713"/>
      <c r="I420" s="713"/>
      <c r="J420" s="713"/>
      <c r="K420" s="714"/>
      <c r="L420" s="715"/>
      <c r="M420" s="716"/>
      <c r="N420" s="717"/>
    </row>
    <row r="421" spans="2:14" ht="40.5" customHeight="1">
      <c r="B421" s="718" t="s">
        <v>701</v>
      </c>
      <c r="C421" s="710"/>
      <c r="D421" s="711"/>
      <c r="E421" s="719" t="s">
        <v>71</v>
      </c>
      <c r="F421" s="720" t="s">
        <v>702</v>
      </c>
      <c r="G421" s="721" t="s">
        <v>53</v>
      </c>
      <c r="H421" s="720" t="s">
        <v>703</v>
      </c>
      <c r="I421" s="720" t="s">
        <v>704</v>
      </c>
      <c r="J421" s="721" t="s">
        <v>54</v>
      </c>
      <c r="K421" s="722" t="s">
        <v>705</v>
      </c>
      <c r="L421" s="715"/>
      <c r="M421" s="723"/>
      <c r="N421" s="724"/>
    </row>
    <row r="422" spans="2:14" ht="14.25" customHeight="1">
      <c r="B422" s="734" t="s">
        <v>1057</v>
      </c>
      <c r="C422" s="728">
        <v>8</v>
      </c>
      <c r="D422" s="728">
        <v>2</v>
      </c>
      <c r="E422" s="728">
        <v>6</v>
      </c>
      <c r="F422" s="728">
        <v>0</v>
      </c>
      <c r="G422" s="728">
        <v>0</v>
      </c>
      <c r="H422" s="728">
        <v>2</v>
      </c>
      <c r="I422" s="728">
        <v>2</v>
      </c>
      <c r="J422" s="728">
        <v>0</v>
      </c>
      <c r="K422" s="728">
        <v>2</v>
      </c>
      <c r="L422" s="728">
        <v>63</v>
      </c>
      <c r="M422" s="728">
        <v>398938</v>
      </c>
      <c r="N422" s="729">
        <v>250</v>
      </c>
    </row>
    <row r="423" spans="2:14" ht="14.25" customHeight="1">
      <c r="B423" s="731" t="s">
        <v>1058</v>
      </c>
      <c r="C423" s="728">
        <v>7</v>
      </c>
      <c r="D423" s="728">
        <v>4</v>
      </c>
      <c r="E423" s="728">
        <v>3</v>
      </c>
      <c r="F423" s="728">
        <v>0</v>
      </c>
      <c r="G423" s="728">
        <v>0</v>
      </c>
      <c r="H423" s="728">
        <v>3</v>
      </c>
      <c r="I423" s="728">
        <v>0</v>
      </c>
      <c r="J423" s="728">
        <v>0</v>
      </c>
      <c r="K423" s="728">
        <v>0</v>
      </c>
      <c r="L423" s="728">
        <v>19</v>
      </c>
      <c r="M423" s="728">
        <v>29100</v>
      </c>
      <c r="N423" s="729">
        <v>33</v>
      </c>
    </row>
    <row r="424" spans="2:14" ht="14.25" customHeight="1">
      <c r="B424" s="731" t="s">
        <v>1059</v>
      </c>
      <c r="C424" s="728">
        <v>13</v>
      </c>
      <c r="D424" s="728">
        <v>6</v>
      </c>
      <c r="E424" s="728">
        <v>7</v>
      </c>
      <c r="F424" s="728">
        <v>0</v>
      </c>
      <c r="G424" s="728">
        <v>1</v>
      </c>
      <c r="H424" s="728">
        <v>2</v>
      </c>
      <c r="I424" s="728">
        <v>1</v>
      </c>
      <c r="J424" s="728">
        <v>0</v>
      </c>
      <c r="K424" s="728">
        <v>3</v>
      </c>
      <c r="L424" s="728">
        <v>45</v>
      </c>
      <c r="M424" s="728">
        <v>342987</v>
      </c>
      <c r="N424" s="729">
        <v>433</v>
      </c>
    </row>
    <row r="425" spans="2:14" ht="14.25" customHeight="1">
      <c r="B425" s="731" t="s">
        <v>1060</v>
      </c>
      <c r="C425" s="728">
        <v>17</v>
      </c>
      <c r="D425" s="728">
        <v>4</v>
      </c>
      <c r="E425" s="728">
        <v>13</v>
      </c>
      <c r="F425" s="728">
        <v>0</v>
      </c>
      <c r="G425" s="728">
        <v>0</v>
      </c>
      <c r="H425" s="728">
        <v>6</v>
      </c>
      <c r="I425" s="728">
        <v>1</v>
      </c>
      <c r="J425" s="728">
        <v>0</v>
      </c>
      <c r="K425" s="728">
        <v>6</v>
      </c>
      <c r="L425" s="728">
        <v>67</v>
      </c>
      <c r="M425" s="728">
        <v>127252</v>
      </c>
      <c r="N425" s="729">
        <v>375</v>
      </c>
    </row>
    <row r="426" spans="2:14" ht="14.25" customHeight="1">
      <c r="B426" s="731" t="s">
        <v>1061</v>
      </c>
      <c r="C426" s="728">
        <v>42</v>
      </c>
      <c r="D426" s="728">
        <v>31</v>
      </c>
      <c r="E426" s="728">
        <v>11</v>
      </c>
      <c r="F426" s="728">
        <v>0</v>
      </c>
      <c r="G426" s="728">
        <v>1</v>
      </c>
      <c r="H426" s="728">
        <v>3</v>
      </c>
      <c r="I426" s="728">
        <v>1</v>
      </c>
      <c r="J426" s="728">
        <v>1</v>
      </c>
      <c r="K426" s="728">
        <v>5</v>
      </c>
      <c r="L426" s="728">
        <v>548</v>
      </c>
      <c r="M426" s="728">
        <v>3602527</v>
      </c>
      <c r="N426" s="729">
        <v>655</v>
      </c>
    </row>
    <row r="427" spans="2:14" ht="14.25" customHeight="1">
      <c r="B427" s="731" t="s">
        <v>1062</v>
      </c>
      <c r="C427" s="728">
        <v>39</v>
      </c>
      <c r="D427" s="728">
        <v>19</v>
      </c>
      <c r="E427" s="728">
        <v>20</v>
      </c>
      <c r="F427" s="728">
        <v>1</v>
      </c>
      <c r="G427" s="728">
        <v>3</v>
      </c>
      <c r="H427" s="728">
        <v>6</v>
      </c>
      <c r="I427" s="728">
        <v>3</v>
      </c>
      <c r="J427" s="728">
        <v>1</v>
      </c>
      <c r="K427" s="728">
        <v>6</v>
      </c>
      <c r="L427" s="728">
        <v>684</v>
      </c>
      <c r="M427" s="728">
        <v>3328979</v>
      </c>
      <c r="N427" s="729">
        <v>9298</v>
      </c>
    </row>
    <row r="428" spans="2:14" ht="14.25" customHeight="1">
      <c r="B428" s="731" t="s">
        <v>1063</v>
      </c>
      <c r="C428" s="728">
        <v>30</v>
      </c>
      <c r="D428" s="728">
        <v>19</v>
      </c>
      <c r="E428" s="728">
        <v>11</v>
      </c>
      <c r="F428" s="728">
        <v>0</v>
      </c>
      <c r="G428" s="728">
        <v>0</v>
      </c>
      <c r="H428" s="728">
        <v>6</v>
      </c>
      <c r="I428" s="728">
        <v>2</v>
      </c>
      <c r="J428" s="728">
        <v>2</v>
      </c>
      <c r="K428" s="728">
        <v>1</v>
      </c>
      <c r="L428" s="728">
        <v>272</v>
      </c>
      <c r="M428" s="728">
        <v>1364155</v>
      </c>
      <c r="N428" s="729">
        <v>302</v>
      </c>
    </row>
    <row r="429" spans="2:14" ht="14.25" customHeight="1">
      <c r="B429" s="731" t="s">
        <v>1064</v>
      </c>
      <c r="C429" s="728">
        <v>26</v>
      </c>
      <c r="D429" s="728">
        <v>8</v>
      </c>
      <c r="E429" s="728">
        <v>18</v>
      </c>
      <c r="F429" s="728">
        <v>0</v>
      </c>
      <c r="G429" s="728">
        <v>2</v>
      </c>
      <c r="H429" s="728">
        <v>6</v>
      </c>
      <c r="I429" s="728">
        <v>2</v>
      </c>
      <c r="J429" s="728">
        <v>0</v>
      </c>
      <c r="K429" s="728">
        <v>8</v>
      </c>
      <c r="L429" s="728">
        <v>184</v>
      </c>
      <c r="M429" s="728">
        <v>591527</v>
      </c>
      <c r="N429" s="729">
        <v>4192</v>
      </c>
    </row>
    <row r="430" spans="2:14" ht="14.25" customHeight="1">
      <c r="B430" s="731" t="s">
        <v>1065</v>
      </c>
      <c r="C430" s="728">
        <v>23</v>
      </c>
      <c r="D430" s="728">
        <v>12</v>
      </c>
      <c r="E430" s="728">
        <v>11</v>
      </c>
      <c r="F430" s="728">
        <v>0</v>
      </c>
      <c r="G430" s="728">
        <v>1</v>
      </c>
      <c r="H430" s="728">
        <v>2</v>
      </c>
      <c r="I430" s="728">
        <v>3</v>
      </c>
      <c r="J430" s="728">
        <v>2</v>
      </c>
      <c r="K430" s="728">
        <v>3</v>
      </c>
      <c r="L430" s="728">
        <v>231</v>
      </c>
      <c r="M430" s="728">
        <v>684319</v>
      </c>
      <c r="N430" s="729">
        <v>728</v>
      </c>
    </row>
    <row r="431" spans="2:14" ht="14.25" customHeight="1">
      <c r="B431" s="731" t="s">
        <v>1066</v>
      </c>
      <c r="C431" s="728">
        <v>45</v>
      </c>
      <c r="D431" s="728">
        <v>29</v>
      </c>
      <c r="E431" s="728">
        <v>16</v>
      </c>
      <c r="F431" s="728">
        <v>0</v>
      </c>
      <c r="G431" s="728">
        <v>1</v>
      </c>
      <c r="H431" s="728">
        <v>3</v>
      </c>
      <c r="I431" s="728">
        <v>7</v>
      </c>
      <c r="J431" s="728">
        <v>2</v>
      </c>
      <c r="K431" s="728">
        <v>3</v>
      </c>
      <c r="L431" s="728">
        <v>418</v>
      </c>
      <c r="M431" s="728">
        <v>1641644</v>
      </c>
      <c r="N431" s="729">
        <v>262</v>
      </c>
    </row>
    <row r="432" spans="2:14" ht="14.25" customHeight="1">
      <c r="B432" s="731" t="s">
        <v>1067</v>
      </c>
      <c r="C432" s="728">
        <v>34</v>
      </c>
      <c r="D432" s="728">
        <v>16</v>
      </c>
      <c r="E432" s="728">
        <v>18</v>
      </c>
      <c r="F432" s="728">
        <v>0</v>
      </c>
      <c r="G432" s="728">
        <v>2</v>
      </c>
      <c r="H432" s="728">
        <v>3</v>
      </c>
      <c r="I432" s="728">
        <v>1</v>
      </c>
      <c r="J432" s="728">
        <v>1</v>
      </c>
      <c r="K432" s="728">
        <v>11</v>
      </c>
      <c r="L432" s="728">
        <v>453</v>
      </c>
      <c r="M432" s="728">
        <v>2062789</v>
      </c>
      <c r="N432" s="729">
        <v>10915</v>
      </c>
    </row>
    <row r="433" spans="2:14" ht="14.25" customHeight="1">
      <c r="B433" s="731" t="s">
        <v>1068</v>
      </c>
      <c r="C433" s="728">
        <v>17</v>
      </c>
      <c r="D433" s="728">
        <v>9</v>
      </c>
      <c r="E433" s="728">
        <v>8</v>
      </c>
      <c r="F433" s="728">
        <v>0</v>
      </c>
      <c r="G433" s="728">
        <v>0</v>
      </c>
      <c r="H433" s="728">
        <v>3</v>
      </c>
      <c r="I433" s="728">
        <v>3</v>
      </c>
      <c r="J433" s="728">
        <v>1</v>
      </c>
      <c r="K433" s="728">
        <v>1</v>
      </c>
      <c r="L433" s="728">
        <v>197</v>
      </c>
      <c r="M433" s="728">
        <v>1316744</v>
      </c>
      <c r="N433" s="729">
        <v>960</v>
      </c>
    </row>
    <row r="434" spans="2:14" ht="14.25" customHeight="1">
      <c r="B434" s="731" t="s">
        <v>1069</v>
      </c>
      <c r="C434" s="728">
        <v>13</v>
      </c>
      <c r="D434" s="728">
        <v>6</v>
      </c>
      <c r="E434" s="728">
        <v>7</v>
      </c>
      <c r="F434" s="728">
        <v>0</v>
      </c>
      <c r="G434" s="728">
        <v>0</v>
      </c>
      <c r="H434" s="728">
        <v>2</v>
      </c>
      <c r="I434" s="728">
        <v>3</v>
      </c>
      <c r="J434" s="728">
        <v>1</v>
      </c>
      <c r="K434" s="728">
        <v>1</v>
      </c>
      <c r="L434" s="728">
        <v>53</v>
      </c>
      <c r="M434" s="728">
        <v>1666997</v>
      </c>
      <c r="N434" s="729">
        <v>440</v>
      </c>
    </row>
    <row r="435" spans="2:14" ht="14.25" customHeight="1">
      <c r="B435" s="731" t="s">
        <v>1070</v>
      </c>
      <c r="C435" s="728">
        <v>17</v>
      </c>
      <c r="D435" s="728">
        <v>6</v>
      </c>
      <c r="E435" s="728">
        <v>11</v>
      </c>
      <c r="F435" s="728">
        <v>0</v>
      </c>
      <c r="G435" s="728">
        <v>0</v>
      </c>
      <c r="H435" s="728">
        <v>3</v>
      </c>
      <c r="I435" s="728">
        <v>4</v>
      </c>
      <c r="J435" s="728">
        <v>0</v>
      </c>
      <c r="K435" s="728">
        <v>4</v>
      </c>
      <c r="L435" s="728">
        <v>110</v>
      </c>
      <c r="M435" s="728">
        <v>701383</v>
      </c>
      <c r="N435" s="729">
        <v>336</v>
      </c>
    </row>
    <row r="436" spans="2:14" ht="14.25" customHeight="1">
      <c r="B436" s="731" t="s">
        <v>1071</v>
      </c>
      <c r="C436" s="728">
        <v>11</v>
      </c>
      <c r="D436" s="728">
        <v>9</v>
      </c>
      <c r="E436" s="728">
        <v>2</v>
      </c>
      <c r="F436" s="728">
        <v>0</v>
      </c>
      <c r="G436" s="728">
        <v>0</v>
      </c>
      <c r="H436" s="728">
        <v>1</v>
      </c>
      <c r="I436" s="728">
        <v>0</v>
      </c>
      <c r="J436" s="728">
        <v>0</v>
      </c>
      <c r="K436" s="728">
        <v>1</v>
      </c>
      <c r="L436" s="728">
        <v>167</v>
      </c>
      <c r="M436" s="728">
        <v>587371</v>
      </c>
      <c r="N436" s="729">
        <v>0</v>
      </c>
    </row>
    <row r="437" spans="2:14" ht="14.25" customHeight="1">
      <c r="B437" s="731" t="s">
        <v>1072</v>
      </c>
      <c r="C437" s="728">
        <v>6</v>
      </c>
      <c r="D437" s="728">
        <v>3</v>
      </c>
      <c r="E437" s="728">
        <v>3</v>
      </c>
      <c r="F437" s="728">
        <v>0</v>
      </c>
      <c r="G437" s="728">
        <v>1</v>
      </c>
      <c r="H437" s="728">
        <v>1</v>
      </c>
      <c r="I437" s="728">
        <v>0</v>
      </c>
      <c r="J437" s="728">
        <v>0</v>
      </c>
      <c r="K437" s="728">
        <v>1</v>
      </c>
      <c r="L437" s="728">
        <v>33</v>
      </c>
      <c r="M437" s="728">
        <v>140890</v>
      </c>
      <c r="N437" s="729">
        <v>455</v>
      </c>
    </row>
    <row r="438" spans="2:14" ht="14.25" customHeight="1">
      <c r="B438" s="731" t="s">
        <v>1073</v>
      </c>
      <c r="C438" s="728">
        <v>14</v>
      </c>
      <c r="D438" s="728">
        <v>1</v>
      </c>
      <c r="E438" s="728">
        <v>13</v>
      </c>
      <c r="F438" s="728">
        <v>0</v>
      </c>
      <c r="G438" s="728">
        <v>1</v>
      </c>
      <c r="H438" s="728">
        <v>8</v>
      </c>
      <c r="I438" s="728">
        <v>1</v>
      </c>
      <c r="J438" s="728">
        <v>0</v>
      </c>
      <c r="K438" s="728">
        <v>3</v>
      </c>
      <c r="L438" s="728">
        <v>125</v>
      </c>
      <c r="M438" s="728">
        <v>151207</v>
      </c>
      <c r="N438" s="729">
        <v>1910</v>
      </c>
    </row>
    <row r="439" spans="2:14" ht="14.25" customHeight="1">
      <c r="B439" s="731" t="s">
        <v>1074</v>
      </c>
      <c r="C439" s="728">
        <v>18</v>
      </c>
      <c r="D439" s="728">
        <v>5</v>
      </c>
      <c r="E439" s="728">
        <v>13</v>
      </c>
      <c r="F439" s="728">
        <v>0</v>
      </c>
      <c r="G439" s="728">
        <v>1</v>
      </c>
      <c r="H439" s="728">
        <v>3</v>
      </c>
      <c r="I439" s="728">
        <v>1</v>
      </c>
      <c r="J439" s="728">
        <v>0</v>
      </c>
      <c r="K439" s="728">
        <v>8</v>
      </c>
      <c r="L439" s="728">
        <v>145</v>
      </c>
      <c r="M439" s="728">
        <v>362297</v>
      </c>
      <c r="N439" s="729">
        <v>3276</v>
      </c>
    </row>
    <row r="440" spans="2:14" ht="14.25" customHeight="1">
      <c r="B440" s="731"/>
      <c r="C440" s="728"/>
      <c r="D440" s="728"/>
      <c r="E440" s="728"/>
      <c r="F440" s="728"/>
      <c r="G440" s="728"/>
      <c r="H440" s="728"/>
      <c r="I440" s="728"/>
      <c r="J440" s="728"/>
      <c r="K440" s="728"/>
      <c r="L440" s="728"/>
      <c r="M440" s="728"/>
      <c r="N440" s="729"/>
    </row>
    <row r="441" spans="2:14" ht="14.25" customHeight="1">
      <c r="B441" s="732" t="s">
        <v>1075</v>
      </c>
      <c r="C441" s="728">
        <v>627</v>
      </c>
      <c r="D441" s="728">
        <v>354</v>
      </c>
      <c r="E441" s="728">
        <v>273</v>
      </c>
      <c r="F441" s="728">
        <v>2</v>
      </c>
      <c r="G441" s="728">
        <v>49</v>
      </c>
      <c r="H441" s="728">
        <v>91</v>
      </c>
      <c r="I441" s="728">
        <v>10</v>
      </c>
      <c r="J441" s="728">
        <v>35</v>
      </c>
      <c r="K441" s="728">
        <v>86</v>
      </c>
      <c r="L441" s="728">
        <v>5728</v>
      </c>
      <c r="M441" s="728">
        <v>48878233</v>
      </c>
      <c r="N441" s="729">
        <v>19103</v>
      </c>
    </row>
    <row r="442" spans="2:14" ht="14.25" customHeight="1">
      <c r="B442" s="731" t="s">
        <v>1076</v>
      </c>
      <c r="C442" s="728">
        <v>116</v>
      </c>
      <c r="D442" s="728">
        <v>0</v>
      </c>
      <c r="E442" s="728">
        <v>116</v>
      </c>
      <c r="F442" s="728">
        <v>1</v>
      </c>
      <c r="G442" s="728">
        <v>31</v>
      </c>
      <c r="H442" s="728">
        <v>53</v>
      </c>
      <c r="I442" s="728">
        <v>0</v>
      </c>
      <c r="J442" s="728">
        <v>13</v>
      </c>
      <c r="K442" s="728">
        <v>18</v>
      </c>
      <c r="L442" s="728">
        <v>532</v>
      </c>
      <c r="M442" s="728">
        <v>902352</v>
      </c>
      <c r="N442" s="729">
        <v>4794</v>
      </c>
    </row>
    <row r="443" spans="2:14" ht="14.25" customHeight="1">
      <c r="B443" s="731" t="s">
        <v>1077</v>
      </c>
      <c r="C443" s="728">
        <v>18</v>
      </c>
      <c r="D443" s="728">
        <v>3</v>
      </c>
      <c r="E443" s="728">
        <v>15</v>
      </c>
      <c r="F443" s="728">
        <v>0</v>
      </c>
      <c r="G443" s="728">
        <v>3</v>
      </c>
      <c r="H443" s="728">
        <v>4</v>
      </c>
      <c r="I443" s="728">
        <v>2</v>
      </c>
      <c r="J443" s="728">
        <v>0</v>
      </c>
      <c r="K443" s="728">
        <v>6</v>
      </c>
      <c r="L443" s="728">
        <v>51</v>
      </c>
      <c r="M443" s="728">
        <v>31004</v>
      </c>
      <c r="N443" s="729">
        <v>566</v>
      </c>
    </row>
    <row r="444" spans="2:14" ht="14.25" customHeight="1">
      <c r="B444" s="731" t="s">
        <v>1078</v>
      </c>
      <c r="C444" s="728">
        <v>53</v>
      </c>
      <c r="D444" s="728">
        <v>36</v>
      </c>
      <c r="E444" s="728">
        <v>17</v>
      </c>
      <c r="F444" s="728">
        <v>0</v>
      </c>
      <c r="G444" s="728">
        <v>1</v>
      </c>
      <c r="H444" s="728">
        <v>4</v>
      </c>
      <c r="I444" s="728">
        <v>1</v>
      </c>
      <c r="J444" s="728">
        <v>3</v>
      </c>
      <c r="K444" s="728">
        <v>8</v>
      </c>
      <c r="L444" s="728">
        <v>443</v>
      </c>
      <c r="M444" s="728">
        <v>8253204</v>
      </c>
      <c r="N444" s="729">
        <v>1139</v>
      </c>
    </row>
    <row r="445" spans="2:14" ht="14.25" customHeight="1">
      <c r="B445" s="731" t="s">
        <v>1079</v>
      </c>
      <c r="C445" s="728">
        <v>50</v>
      </c>
      <c r="D445" s="728">
        <v>40</v>
      </c>
      <c r="E445" s="728">
        <v>10</v>
      </c>
      <c r="F445" s="728">
        <v>0</v>
      </c>
      <c r="G445" s="728">
        <v>1</v>
      </c>
      <c r="H445" s="728">
        <v>3</v>
      </c>
      <c r="I445" s="728">
        <v>0</v>
      </c>
      <c r="J445" s="728">
        <v>1</v>
      </c>
      <c r="K445" s="728">
        <v>5</v>
      </c>
      <c r="L445" s="728">
        <v>533</v>
      </c>
      <c r="M445" s="728">
        <v>3644168</v>
      </c>
      <c r="N445" s="729">
        <v>398</v>
      </c>
    </row>
    <row r="446" spans="2:14" ht="14.25" customHeight="1">
      <c r="B446" s="731" t="s">
        <v>1080</v>
      </c>
      <c r="C446" s="728">
        <v>28</v>
      </c>
      <c r="D446" s="728">
        <v>26</v>
      </c>
      <c r="E446" s="728">
        <v>2</v>
      </c>
      <c r="F446" s="728">
        <v>0</v>
      </c>
      <c r="G446" s="728">
        <v>1</v>
      </c>
      <c r="H446" s="728">
        <v>0</v>
      </c>
      <c r="I446" s="728">
        <v>0</v>
      </c>
      <c r="J446" s="728">
        <v>0</v>
      </c>
      <c r="K446" s="728">
        <v>1</v>
      </c>
      <c r="L446" s="728">
        <v>365</v>
      </c>
      <c r="M446" s="728">
        <v>6589614</v>
      </c>
      <c r="N446" s="729">
        <v>398</v>
      </c>
    </row>
    <row r="447" spans="2:14" ht="14.25" customHeight="1">
      <c r="B447" s="731" t="s">
        <v>1081</v>
      </c>
      <c r="C447" s="728">
        <v>47</v>
      </c>
      <c r="D447" s="728">
        <v>36</v>
      </c>
      <c r="E447" s="728">
        <v>11</v>
      </c>
      <c r="F447" s="728">
        <v>1</v>
      </c>
      <c r="G447" s="728">
        <v>2</v>
      </c>
      <c r="H447" s="728">
        <v>1</v>
      </c>
      <c r="I447" s="728">
        <v>0</v>
      </c>
      <c r="J447" s="728">
        <v>2</v>
      </c>
      <c r="K447" s="728">
        <v>5</v>
      </c>
      <c r="L447" s="728">
        <v>363</v>
      </c>
      <c r="M447" s="728">
        <v>2547325</v>
      </c>
      <c r="N447" s="729">
        <v>503</v>
      </c>
    </row>
    <row r="448" spans="2:14" ht="14.25" customHeight="1">
      <c r="B448" s="731" t="s">
        <v>1082</v>
      </c>
      <c r="C448" s="728">
        <v>32</v>
      </c>
      <c r="D448" s="728">
        <v>15</v>
      </c>
      <c r="E448" s="728">
        <v>17</v>
      </c>
      <c r="F448" s="728">
        <v>0</v>
      </c>
      <c r="G448" s="728">
        <v>4</v>
      </c>
      <c r="H448" s="728">
        <v>3</v>
      </c>
      <c r="I448" s="728">
        <v>3</v>
      </c>
      <c r="J448" s="728">
        <v>3</v>
      </c>
      <c r="K448" s="728">
        <v>4</v>
      </c>
      <c r="L448" s="728">
        <v>297</v>
      </c>
      <c r="M448" s="728">
        <v>1309598</v>
      </c>
      <c r="N448" s="729">
        <v>2454</v>
      </c>
    </row>
    <row r="449" spans="2:14" ht="14.25" customHeight="1">
      <c r="B449" s="731" t="s">
        <v>1083</v>
      </c>
      <c r="C449" s="728">
        <v>12</v>
      </c>
      <c r="D449" s="728">
        <v>7</v>
      </c>
      <c r="E449" s="728">
        <v>5</v>
      </c>
      <c r="F449" s="728">
        <v>0</v>
      </c>
      <c r="G449" s="728">
        <v>0</v>
      </c>
      <c r="H449" s="728">
        <v>0</v>
      </c>
      <c r="I449" s="728">
        <v>1</v>
      </c>
      <c r="J449" s="728">
        <v>1</v>
      </c>
      <c r="K449" s="728">
        <v>3</v>
      </c>
      <c r="L449" s="728">
        <v>100</v>
      </c>
      <c r="M449" s="728">
        <v>392465</v>
      </c>
      <c r="N449" s="729">
        <v>466</v>
      </c>
    </row>
    <row r="450" spans="2:14" ht="14.25" customHeight="1">
      <c r="B450" s="731" t="s">
        <v>1084</v>
      </c>
      <c r="C450" s="728">
        <v>17</v>
      </c>
      <c r="D450" s="728">
        <v>12</v>
      </c>
      <c r="E450" s="728">
        <v>5</v>
      </c>
      <c r="F450" s="728">
        <v>0</v>
      </c>
      <c r="G450" s="728">
        <v>0</v>
      </c>
      <c r="H450" s="728">
        <v>1</v>
      </c>
      <c r="I450" s="728">
        <v>1</v>
      </c>
      <c r="J450" s="728">
        <v>0</v>
      </c>
      <c r="K450" s="728">
        <v>3</v>
      </c>
      <c r="L450" s="728">
        <v>147</v>
      </c>
      <c r="M450" s="728">
        <v>738293</v>
      </c>
      <c r="N450" s="729">
        <v>118</v>
      </c>
    </row>
    <row r="451" spans="2:14" ht="14.25" customHeight="1">
      <c r="B451" s="731" t="s">
        <v>1085</v>
      </c>
      <c r="C451" s="728">
        <v>25</v>
      </c>
      <c r="D451" s="728">
        <v>12</v>
      </c>
      <c r="E451" s="728">
        <v>13</v>
      </c>
      <c r="F451" s="728">
        <v>0</v>
      </c>
      <c r="G451" s="728">
        <v>1</v>
      </c>
      <c r="H451" s="728">
        <v>2</v>
      </c>
      <c r="I451" s="728">
        <v>0</v>
      </c>
      <c r="J451" s="728">
        <v>2</v>
      </c>
      <c r="K451" s="728">
        <v>8</v>
      </c>
      <c r="L451" s="728">
        <v>194</v>
      </c>
      <c r="M451" s="728">
        <v>978991</v>
      </c>
      <c r="N451" s="729">
        <v>1044</v>
      </c>
    </row>
    <row r="452" spans="2:14" ht="14.25" customHeight="1">
      <c r="B452" s="731" t="s">
        <v>1086</v>
      </c>
      <c r="C452" s="728">
        <v>23</v>
      </c>
      <c r="D452" s="728">
        <v>19</v>
      </c>
      <c r="E452" s="728">
        <v>4</v>
      </c>
      <c r="F452" s="728">
        <v>0</v>
      </c>
      <c r="G452" s="728">
        <v>0</v>
      </c>
      <c r="H452" s="728">
        <v>2</v>
      </c>
      <c r="I452" s="728">
        <v>0</v>
      </c>
      <c r="J452" s="728">
        <v>1</v>
      </c>
      <c r="K452" s="728">
        <v>1</v>
      </c>
      <c r="L452" s="728">
        <v>305</v>
      </c>
      <c r="M452" s="728">
        <v>2531878</v>
      </c>
      <c r="N452" s="729">
        <v>158</v>
      </c>
    </row>
    <row r="453" spans="2:14" ht="14.25" customHeight="1">
      <c r="B453" s="731" t="s">
        <v>1087</v>
      </c>
      <c r="C453" s="728">
        <v>93</v>
      </c>
      <c r="D453" s="728">
        <v>79</v>
      </c>
      <c r="E453" s="728">
        <v>14</v>
      </c>
      <c r="F453" s="728">
        <v>0</v>
      </c>
      <c r="G453" s="728">
        <v>0</v>
      </c>
      <c r="H453" s="728">
        <v>7</v>
      </c>
      <c r="I453" s="728">
        <v>1</v>
      </c>
      <c r="J453" s="728">
        <v>1</v>
      </c>
      <c r="K453" s="728">
        <v>5</v>
      </c>
      <c r="L453" s="728">
        <v>1358</v>
      </c>
      <c r="M453" s="728">
        <v>16409269</v>
      </c>
      <c r="N453" s="729">
        <v>2345</v>
      </c>
    </row>
    <row r="454" spans="2:14" ht="14.25" customHeight="1">
      <c r="B454" s="731" t="s">
        <v>1088</v>
      </c>
      <c r="C454" s="728">
        <v>28</v>
      </c>
      <c r="D454" s="728">
        <v>18</v>
      </c>
      <c r="E454" s="728">
        <v>10</v>
      </c>
      <c r="F454" s="728">
        <v>0</v>
      </c>
      <c r="G454" s="728">
        <v>2</v>
      </c>
      <c r="H454" s="728">
        <v>2</v>
      </c>
      <c r="I454" s="728">
        <v>0</v>
      </c>
      <c r="J454" s="728">
        <v>2</v>
      </c>
      <c r="K454" s="728">
        <v>4</v>
      </c>
      <c r="L454" s="728">
        <v>199</v>
      </c>
      <c r="M454" s="728">
        <v>1257397</v>
      </c>
      <c r="N454" s="729">
        <v>632</v>
      </c>
    </row>
    <row r="455" spans="2:14" ht="14.25" customHeight="1">
      <c r="B455" s="731" t="s">
        <v>1089</v>
      </c>
      <c r="C455" s="728">
        <v>9</v>
      </c>
      <c r="D455" s="728">
        <v>2</v>
      </c>
      <c r="E455" s="728">
        <v>7</v>
      </c>
      <c r="F455" s="728">
        <v>0</v>
      </c>
      <c r="G455" s="728">
        <v>0</v>
      </c>
      <c r="H455" s="728">
        <v>2</v>
      </c>
      <c r="I455" s="728">
        <v>0</v>
      </c>
      <c r="J455" s="728">
        <v>2</v>
      </c>
      <c r="K455" s="728">
        <v>3</v>
      </c>
      <c r="L455" s="728">
        <v>75</v>
      </c>
      <c r="M455" s="728">
        <v>59974</v>
      </c>
      <c r="N455" s="729">
        <v>485</v>
      </c>
    </row>
    <row r="456" spans="2:14" ht="14.25" customHeight="1">
      <c r="B456" s="731" t="s">
        <v>1090</v>
      </c>
      <c r="C456" s="728">
        <v>23</v>
      </c>
      <c r="D456" s="728">
        <v>14</v>
      </c>
      <c r="E456" s="728">
        <v>9</v>
      </c>
      <c r="F456" s="728">
        <v>0</v>
      </c>
      <c r="G456" s="728">
        <v>1</v>
      </c>
      <c r="H456" s="728">
        <v>1</v>
      </c>
      <c r="I456" s="728">
        <v>1</v>
      </c>
      <c r="J456" s="728">
        <v>1</v>
      </c>
      <c r="K456" s="728">
        <v>5</v>
      </c>
      <c r="L456" s="728">
        <v>328</v>
      </c>
      <c r="M456" s="728">
        <v>994960</v>
      </c>
      <c r="N456" s="729">
        <v>242</v>
      </c>
    </row>
    <row r="457" spans="2:14" ht="14.25" customHeight="1">
      <c r="B457" s="731" t="s">
        <v>1091</v>
      </c>
      <c r="C457" s="728">
        <v>24</v>
      </c>
      <c r="D457" s="728">
        <v>16</v>
      </c>
      <c r="E457" s="728">
        <v>8</v>
      </c>
      <c r="F457" s="728">
        <v>0</v>
      </c>
      <c r="G457" s="728">
        <v>2</v>
      </c>
      <c r="H457" s="728">
        <v>2</v>
      </c>
      <c r="I457" s="728">
        <v>0</v>
      </c>
      <c r="J457" s="728">
        <v>1</v>
      </c>
      <c r="K457" s="728">
        <v>3</v>
      </c>
      <c r="L457" s="728">
        <v>234</v>
      </c>
      <c r="M457" s="728">
        <v>1338491</v>
      </c>
      <c r="N457" s="729">
        <v>1119</v>
      </c>
    </row>
    <row r="458" spans="2:14" ht="14.25" customHeight="1">
      <c r="B458" s="731" t="s">
        <v>1092</v>
      </c>
      <c r="C458" s="728">
        <v>8</v>
      </c>
      <c r="D458" s="728">
        <v>3</v>
      </c>
      <c r="E458" s="728">
        <v>5</v>
      </c>
      <c r="F458" s="728">
        <v>0</v>
      </c>
      <c r="G458" s="728">
        <v>0</v>
      </c>
      <c r="H458" s="728">
        <v>3</v>
      </c>
      <c r="I458" s="728">
        <v>0</v>
      </c>
      <c r="J458" s="728">
        <v>2</v>
      </c>
      <c r="K458" s="728">
        <v>0</v>
      </c>
      <c r="L458" s="728">
        <v>50</v>
      </c>
      <c r="M458" s="728">
        <v>127124</v>
      </c>
      <c r="N458" s="729">
        <v>166</v>
      </c>
    </row>
    <row r="459" spans="2:14" ht="14.25" customHeight="1">
      <c r="B459" s="731" t="s">
        <v>1093</v>
      </c>
      <c r="C459" s="728">
        <v>21</v>
      </c>
      <c r="D459" s="728">
        <v>16</v>
      </c>
      <c r="E459" s="728">
        <v>5</v>
      </c>
      <c r="F459" s="728">
        <v>0</v>
      </c>
      <c r="G459" s="728">
        <v>0</v>
      </c>
      <c r="H459" s="728">
        <v>1</v>
      </c>
      <c r="I459" s="728">
        <v>0</v>
      </c>
      <c r="J459" s="728">
        <v>0</v>
      </c>
      <c r="K459" s="728">
        <v>4</v>
      </c>
      <c r="L459" s="728">
        <v>154</v>
      </c>
      <c r="M459" s="728">
        <v>772126</v>
      </c>
      <c r="N459" s="729">
        <v>2076</v>
      </c>
    </row>
    <row r="460" spans="2:14" ht="14.25" customHeight="1">
      <c r="B460" s="731"/>
      <c r="C460" s="728"/>
      <c r="D460" s="728"/>
      <c r="E460" s="728"/>
      <c r="F460" s="728"/>
      <c r="G460" s="728"/>
      <c r="H460" s="728"/>
      <c r="I460" s="728"/>
      <c r="J460" s="728"/>
      <c r="K460" s="728"/>
      <c r="L460" s="728"/>
      <c r="M460" s="728"/>
      <c r="N460" s="729"/>
    </row>
    <row r="461" spans="2:14" ht="14.25" customHeight="1">
      <c r="B461" s="732" t="s">
        <v>1094</v>
      </c>
      <c r="C461" s="728">
        <v>598</v>
      </c>
      <c r="D461" s="728">
        <v>362</v>
      </c>
      <c r="E461" s="728">
        <v>236</v>
      </c>
      <c r="F461" s="728">
        <v>1</v>
      </c>
      <c r="G461" s="728">
        <v>46</v>
      </c>
      <c r="H461" s="728">
        <v>67</v>
      </c>
      <c r="I461" s="728">
        <v>33</v>
      </c>
      <c r="J461" s="728">
        <v>23</v>
      </c>
      <c r="K461" s="728">
        <v>66</v>
      </c>
      <c r="L461" s="728">
        <v>6923</v>
      </c>
      <c r="M461" s="728">
        <v>36642198</v>
      </c>
      <c r="N461" s="729">
        <v>74167</v>
      </c>
    </row>
    <row r="462" spans="2:14" ht="14.25" customHeight="1">
      <c r="B462" s="731" t="s">
        <v>1095</v>
      </c>
      <c r="C462" s="728">
        <v>1</v>
      </c>
      <c r="D462" s="728">
        <v>0</v>
      </c>
      <c r="E462" s="728">
        <v>1</v>
      </c>
      <c r="F462" s="728">
        <v>0</v>
      </c>
      <c r="G462" s="728">
        <v>0</v>
      </c>
      <c r="H462" s="728">
        <v>1</v>
      </c>
      <c r="I462" s="728">
        <v>0</v>
      </c>
      <c r="J462" s="728">
        <v>0</v>
      </c>
      <c r="K462" s="728">
        <v>0</v>
      </c>
      <c r="L462" s="728">
        <v>1</v>
      </c>
      <c r="M462" s="733" t="s">
        <v>58</v>
      </c>
      <c r="N462" s="729">
        <v>7</v>
      </c>
    </row>
    <row r="463" spans="2:14" ht="14.25" customHeight="1">
      <c r="B463" s="731" t="s">
        <v>1096</v>
      </c>
      <c r="C463" s="728">
        <v>3</v>
      </c>
      <c r="D463" s="728">
        <v>0</v>
      </c>
      <c r="E463" s="728">
        <v>3</v>
      </c>
      <c r="F463" s="728">
        <v>0</v>
      </c>
      <c r="G463" s="728">
        <v>0</v>
      </c>
      <c r="H463" s="728">
        <v>0</v>
      </c>
      <c r="I463" s="728">
        <v>2</v>
      </c>
      <c r="J463" s="728">
        <v>0</v>
      </c>
      <c r="K463" s="728">
        <v>1</v>
      </c>
      <c r="L463" s="728">
        <v>15</v>
      </c>
      <c r="M463" s="728">
        <v>23708</v>
      </c>
      <c r="N463" s="729">
        <v>430</v>
      </c>
    </row>
    <row r="464" spans="2:14" ht="14.25" customHeight="1">
      <c r="B464" s="731" t="s">
        <v>1097</v>
      </c>
      <c r="C464" s="728">
        <v>6</v>
      </c>
      <c r="D464" s="728">
        <v>0</v>
      </c>
      <c r="E464" s="728">
        <v>6</v>
      </c>
      <c r="F464" s="728">
        <v>0</v>
      </c>
      <c r="G464" s="728">
        <v>1</v>
      </c>
      <c r="H464" s="728">
        <v>2</v>
      </c>
      <c r="I464" s="728">
        <v>1</v>
      </c>
      <c r="J464" s="728">
        <v>0</v>
      </c>
      <c r="K464" s="728">
        <v>2</v>
      </c>
      <c r="L464" s="728">
        <v>34</v>
      </c>
      <c r="M464" s="728">
        <v>148447</v>
      </c>
      <c r="N464" s="729">
        <v>196</v>
      </c>
    </row>
    <row r="465" spans="2:14" ht="14.25" customHeight="1">
      <c r="B465" s="731" t="s">
        <v>1098</v>
      </c>
      <c r="C465" s="728">
        <v>22</v>
      </c>
      <c r="D465" s="728">
        <v>19</v>
      </c>
      <c r="E465" s="728">
        <v>3</v>
      </c>
      <c r="F465" s="728">
        <v>0</v>
      </c>
      <c r="G465" s="728">
        <v>0</v>
      </c>
      <c r="H465" s="728">
        <v>0</v>
      </c>
      <c r="I465" s="728">
        <v>1</v>
      </c>
      <c r="J465" s="728">
        <v>1</v>
      </c>
      <c r="K465" s="728">
        <v>1</v>
      </c>
      <c r="L465" s="728">
        <v>191</v>
      </c>
      <c r="M465" s="728">
        <v>836966</v>
      </c>
      <c r="N465" s="729">
        <v>1250</v>
      </c>
    </row>
    <row r="466" spans="2:14" ht="14.25" customHeight="1">
      <c r="B466" s="731" t="s">
        <v>1099</v>
      </c>
      <c r="C466" s="728">
        <v>29</v>
      </c>
      <c r="D466" s="728">
        <v>22</v>
      </c>
      <c r="E466" s="728">
        <v>7</v>
      </c>
      <c r="F466" s="728">
        <v>0</v>
      </c>
      <c r="G466" s="728">
        <v>1</v>
      </c>
      <c r="H466" s="728">
        <v>3</v>
      </c>
      <c r="I466" s="728">
        <v>0</v>
      </c>
      <c r="J466" s="728">
        <v>1</v>
      </c>
      <c r="K466" s="728">
        <v>2</v>
      </c>
      <c r="L466" s="728">
        <v>280</v>
      </c>
      <c r="M466" s="728">
        <v>2092177</v>
      </c>
      <c r="N466" s="729">
        <v>285</v>
      </c>
    </row>
    <row r="467" spans="2:14" ht="14.25" customHeight="1">
      <c r="B467" s="731" t="s">
        <v>1100</v>
      </c>
      <c r="C467" s="728">
        <v>9</v>
      </c>
      <c r="D467" s="728">
        <v>5</v>
      </c>
      <c r="E467" s="728">
        <v>4</v>
      </c>
      <c r="F467" s="728">
        <v>0</v>
      </c>
      <c r="G467" s="728">
        <v>0</v>
      </c>
      <c r="H467" s="728">
        <v>0</v>
      </c>
      <c r="I467" s="728">
        <v>2</v>
      </c>
      <c r="J467" s="728">
        <v>0</v>
      </c>
      <c r="K467" s="728">
        <v>2</v>
      </c>
      <c r="L467" s="728">
        <v>190</v>
      </c>
      <c r="M467" s="728">
        <v>621691</v>
      </c>
      <c r="N467" s="729">
        <v>545</v>
      </c>
    </row>
    <row r="468" spans="2:14" ht="14.25" customHeight="1">
      <c r="B468" s="731" t="s">
        <v>1101</v>
      </c>
      <c r="C468" s="728">
        <v>16</v>
      </c>
      <c r="D468" s="728">
        <v>16</v>
      </c>
      <c r="E468" s="728">
        <v>0</v>
      </c>
      <c r="F468" s="728">
        <v>0</v>
      </c>
      <c r="G468" s="728">
        <v>0</v>
      </c>
      <c r="H468" s="728">
        <v>0</v>
      </c>
      <c r="I468" s="728">
        <v>0</v>
      </c>
      <c r="J468" s="728">
        <v>0</v>
      </c>
      <c r="K468" s="728">
        <v>0</v>
      </c>
      <c r="L468" s="728">
        <v>342</v>
      </c>
      <c r="M468" s="728">
        <v>5270816</v>
      </c>
      <c r="N468" s="729">
        <v>0</v>
      </c>
    </row>
    <row r="469" spans="3:14" ht="14.25" customHeight="1">
      <c r="C469" s="700"/>
      <c r="L469" s="119"/>
      <c r="M469" s="119"/>
      <c r="N469" s="735"/>
    </row>
    <row r="470" ht="14.25" customHeight="1">
      <c r="B470" s="702" t="s">
        <v>684</v>
      </c>
    </row>
    <row r="471" spans="2:14" ht="14.25" customHeight="1">
      <c r="B471" s="704"/>
      <c r="C471" s="705" t="s">
        <v>696</v>
      </c>
      <c r="D471" s="705"/>
      <c r="E471" s="705"/>
      <c r="F471" s="705"/>
      <c r="G471" s="705"/>
      <c r="H471" s="705"/>
      <c r="I471" s="705"/>
      <c r="J471" s="705"/>
      <c r="K471" s="705"/>
      <c r="L471" s="706" t="s">
        <v>619</v>
      </c>
      <c r="M471" s="707" t="s">
        <v>697</v>
      </c>
      <c r="N471" s="708" t="s">
        <v>698</v>
      </c>
    </row>
    <row r="472" spans="2:14" ht="14.25" customHeight="1">
      <c r="B472" s="709" t="s">
        <v>7</v>
      </c>
      <c r="C472" s="710" t="s">
        <v>71</v>
      </c>
      <c r="D472" s="711" t="s">
        <v>699</v>
      </c>
      <c r="E472" s="712" t="s">
        <v>700</v>
      </c>
      <c r="F472" s="713"/>
      <c r="G472" s="713"/>
      <c r="H472" s="713"/>
      <c r="I472" s="713"/>
      <c r="J472" s="713"/>
      <c r="K472" s="714"/>
      <c r="L472" s="715"/>
      <c r="M472" s="716"/>
      <c r="N472" s="717"/>
    </row>
    <row r="473" spans="2:14" ht="40.5" customHeight="1">
      <c r="B473" s="718" t="s">
        <v>701</v>
      </c>
      <c r="C473" s="710"/>
      <c r="D473" s="711"/>
      <c r="E473" s="719" t="s">
        <v>71</v>
      </c>
      <c r="F473" s="720" t="s">
        <v>702</v>
      </c>
      <c r="G473" s="721" t="s">
        <v>53</v>
      </c>
      <c r="H473" s="720" t="s">
        <v>703</v>
      </c>
      <c r="I473" s="720" t="s">
        <v>704</v>
      </c>
      <c r="J473" s="721" t="s">
        <v>54</v>
      </c>
      <c r="K473" s="722" t="s">
        <v>705</v>
      </c>
      <c r="L473" s="715"/>
      <c r="M473" s="723"/>
      <c r="N473" s="724"/>
    </row>
    <row r="474" spans="2:14" ht="14.25" customHeight="1">
      <c r="B474" s="734" t="s">
        <v>1102</v>
      </c>
      <c r="C474" s="728">
        <v>73</v>
      </c>
      <c r="D474" s="728">
        <v>44</v>
      </c>
      <c r="E474" s="728">
        <v>29</v>
      </c>
      <c r="F474" s="728">
        <v>0</v>
      </c>
      <c r="G474" s="728">
        <v>3</v>
      </c>
      <c r="H474" s="728">
        <v>8</v>
      </c>
      <c r="I474" s="728">
        <v>4</v>
      </c>
      <c r="J474" s="728">
        <v>5</v>
      </c>
      <c r="K474" s="728">
        <v>9</v>
      </c>
      <c r="L474" s="728">
        <v>639</v>
      </c>
      <c r="M474" s="728">
        <v>3176334</v>
      </c>
      <c r="N474" s="729">
        <v>9204</v>
      </c>
    </row>
    <row r="475" spans="2:14" ht="14.25" customHeight="1">
      <c r="B475" s="731" t="s">
        <v>1103</v>
      </c>
      <c r="C475" s="728">
        <v>2</v>
      </c>
      <c r="D475" s="728">
        <v>1</v>
      </c>
      <c r="E475" s="728">
        <v>1</v>
      </c>
      <c r="F475" s="728">
        <v>0</v>
      </c>
      <c r="G475" s="728">
        <v>0</v>
      </c>
      <c r="H475" s="728">
        <v>1</v>
      </c>
      <c r="I475" s="728">
        <v>0</v>
      </c>
      <c r="J475" s="728">
        <v>0</v>
      </c>
      <c r="K475" s="728">
        <v>0</v>
      </c>
      <c r="L475" s="728">
        <v>91</v>
      </c>
      <c r="M475" s="728">
        <v>59785</v>
      </c>
      <c r="N475" s="729">
        <v>1440</v>
      </c>
    </row>
    <row r="476" spans="2:14" ht="14.25" customHeight="1">
      <c r="B476" s="731" t="s">
        <v>1104</v>
      </c>
      <c r="C476" s="728">
        <v>28</v>
      </c>
      <c r="D476" s="728">
        <v>12</v>
      </c>
      <c r="E476" s="728">
        <v>16</v>
      </c>
      <c r="F476" s="728">
        <v>0</v>
      </c>
      <c r="G476" s="728">
        <v>5</v>
      </c>
      <c r="H476" s="728">
        <v>3</v>
      </c>
      <c r="I476" s="728">
        <v>2</v>
      </c>
      <c r="J476" s="728">
        <v>2</v>
      </c>
      <c r="K476" s="728">
        <v>4</v>
      </c>
      <c r="L476" s="728">
        <v>584</v>
      </c>
      <c r="M476" s="728">
        <v>3109975</v>
      </c>
      <c r="N476" s="729">
        <v>20163</v>
      </c>
    </row>
    <row r="477" spans="2:14" ht="14.25" customHeight="1">
      <c r="B477" s="731" t="s">
        <v>1105</v>
      </c>
      <c r="C477" s="728">
        <v>1</v>
      </c>
      <c r="D477" s="728">
        <v>0</v>
      </c>
      <c r="E477" s="728">
        <v>1</v>
      </c>
      <c r="F477" s="728">
        <v>0</v>
      </c>
      <c r="G477" s="728">
        <v>0</v>
      </c>
      <c r="H477" s="728">
        <v>1</v>
      </c>
      <c r="I477" s="728">
        <v>0</v>
      </c>
      <c r="J477" s="728">
        <v>0</v>
      </c>
      <c r="K477" s="728">
        <v>0</v>
      </c>
      <c r="L477" s="728">
        <v>5</v>
      </c>
      <c r="M477" s="733" t="s">
        <v>58</v>
      </c>
      <c r="N477" s="729">
        <v>130</v>
      </c>
    </row>
    <row r="478" spans="2:14" ht="14.25" customHeight="1">
      <c r="B478" s="731" t="s">
        <v>1106</v>
      </c>
      <c r="C478" s="728">
        <v>43</v>
      </c>
      <c r="D478" s="728">
        <v>13</v>
      </c>
      <c r="E478" s="728">
        <v>30</v>
      </c>
      <c r="F478" s="728">
        <v>0</v>
      </c>
      <c r="G478" s="728">
        <v>4</v>
      </c>
      <c r="H478" s="728">
        <v>10</v>
      </c>
      <c r="I478" s="728">
        <v>5</v>
      </c>
      <c r="J478" s="728">
        <v>3</v>
      </c>
      <c r="K478" s="728">
        <v>8</v>
      </c>
      <c r="L478" s="728">
        <v>486</v>
      </c>
      <c r="M478" s="728">
        <v>1564850</v>
      </c>
      <c r="N478" s="729">
        <v>8481</v>
      </c>
    </row>
    <row r="479" spans="2:14" ht="14.25" customHeight="1">
      <c r="B479" s="731" t="s">
        <v>1107</v>
      </c>
      <c r="C479" s="728">
        <v>26</v>
      </c>
      <c r="D479" s="728">
        <v>14</v>
      </c>
      <c r="E479" s="728">
        <v>12</v>
      </c>
      <c r="F479" s="728">
        <v>0</v>
      </c>
      <c r="G479" s="728">
        <v>0</v>
      </c>
      <c r="H479" s="728">
        <v>4</v>
      </c>
      <c r="I479" s="728">
        <v>2</v>
      </c>
      <c r="J479" s="728">
        <v>1</v>
      </c>
      <c r="K479" s="728">
        <v>5</v>
      </c>
      <c r="L479" s="728">
        <v>297</v>
      </c>
      <c r="M479" s="728">
        <v>1369949</v>
      </c>
      <c r="N479" s="729">
        <v>363</v>
      </c>
    </row>
    <row r="480" spans="2:14" ht="14.25" customHeight="1">
      <c r="B480" s="731" t="s">
        <v>1108</v>
      </c>
      <c r="C480" s="728">
        <v>5</v>
      </c>
      <c r="D480" s="728">
        <v>3</v>
      </c>
      <c r="E480" s="728">
        <v>2</v>
      </c>
      <c r="F480" s="728">
        <v>0</v>
      </c>
      <c r="G480" s="728">
        <v>1</v>
      </c>
      <c r="H480" s="728">
        <v>0</v>
      </c>
      <c r="I480" s="728">
        <v>0</v>
      </c>
      <c r="J480" s="728">
        <v>0</v>
      </c>
      <c r="K480" s="728">
        <v>1</v>
      </c>
      <c r="L480" s="728">
        <v>23</v>
      </c>
      <c r="M480" s="728">
        <v>41811</v>
      </c>
      <c r="N480" s="729">
        <v>63</v>
      </c>
    </row>
    <row r="481" spans="2:14" ht="14.25" customHeight="1">
      <c r="B481" s="731" t="s">
        <v>1109</v>
      </c>
      <c r="C481" s="728">
        <v>9</v>
      </c>
      <c r="D481" s="728">
        <v>2</v>
      </c>
      <c r="E481" s="728">
        <v>7</v>
      </c>
      <c r="F481" s="728">
        <v>0</v>
      </c>
      <c r="G481" s="728">
        <v>1</v>
      </c>
      <c r="H481" s="728">
        <v>4</v>
      </c>
      <c r="I481" s="728">
        <v>0</v>
      </c>
      <c r="J481" s="728">
        <v>1</v>
      </c>
      <c r="K481" s="728">
        <v>1</v>
      </c>
      <c r="L481" s="728">
        <v>83</v>
      </c>
      <c r="M481" s="728">
        <v>228765</v>
      </c>
      <c r="N481" s="729">
        <v>1479</v>
      </c>
    </row>
    <row r="482" spans="2:14" ht="14.25" customHeight="1">
      <c r="B482" s="731" t="s">
        <v>1110</v>
      </c>
      <c r="C482" s="728">
        <v>22</v>
      </c>
      <c r="D482" s="728">
        <v>14</v>
      </c>
      <c r="E482" s="728">
        <v>8</v>
      </c>
      <c r="F482" s="728">
        <v>0</v>
      </c>
      <c r="G482" s="728">
        <v>1</v>
      </c>
      <c r="H482" s="728">
        <v>2</v>
      </c>
      <c r="I482" s="728">
        <v>2</v>
      </c>
      <c r="J482" s="728">
        <v>1</v>
      </c>
      <c r="K482" s="728">
        <v>2</v>
      </c>
      <c r="L482" s="728">
        <v>127</v>
      </c>
      <c r="M482" s="728">
        <v>778170</v>
      </c>
      <c r="N482" s="729">
        <v>854</v>
      </c>
    </row>
    <row r="483" spans="2:14" ht="14.25" customHeight="1">
      <c r="B483" s="731" t="s">
        <v>1111</v>
      </c>
      <c r="C483" s="728">
        <v>49</v>
      </c>
      <c r="D483" s="728">
        <v>30</v>
      </c>
      <c r="E483" s="728">
        <v>19</v>
      </c>
      <c r="F483" s="728">
        <v>0</v>
      </c>
      <c r="G483" s="728">
        <v>1</v>
      </c>
      <c r="H483" s="728">
        <v>7</v>
      </c>
      <c r="I483" s="728">
        <v>5</v>
      </c>
      <c r="J483" s="728">
        <v>3</v>
      </c>
      <c r="K483" s="728">
        <v>3</v>
      </c>
      <c r="L483" s="728">
        <v>286</v>
      </c>
      <c r="M483" s="728">
        <v>1691706</v>
      </c>
      <c r="N483" s="729">
        <v>1868</v>
      </c>
    </row>
    <row r="484" spans="2:14" ht="14.25" customHeight="1">
      <c r="B484" s="731" t="s">
        <v>1112</v>
      </c>
      <c r="C484" s="728">
        <v>53</v>
      </c>
      <c r="D484" s="728">
        <v>50</v>
      </c>
      <c r="E484" s="728">
        <v>3</v>
      </c>
      <c r="F484" s="728">
        <v>0</v>
      </c>
      <c r="G484" s="728">
        <v>1</v>
      </c>
      <c r="H484" s="728">
        <v>0</v>
      </c>
      <c r="I484" s="728">
        <v>0</v>
      </c>
      <c r="J484" s="728">
        <v>1</v>
      </c>
      <c r="K484" s="728">
        <v>1</v>
      </c>
      <c r="L484" s="728">
        <v>736</v>
      </c>
      <c r="M484" s="728">
        <v>4561560</v>
      </c>
      <c r="N484" s="729">
        <v>363</v>
      </c>
    </row>
    <row r="485" spans="2:14" ht="14.25" customHeight="1">
      <c r="B485" s="731" t="s">
        <v>1113</v>
      </c>
      <c r="C485" s="728">
        <v>40</v>
      </c>
      <c r="D485" s="728">
        <v>34</v>
      </c>
      <c r="E485" s="728">
        <v>6</v>
      </c>
      <c r="F485" s="728">
        <v>0</v>
      </c>
      <c r="G485" s="728">
        <v>1</v>
      </c>
      <c r="H485" s="728">
        <v>0</v>
      </c>
      <c r="I485" s="728">
        <v>3</v>
      </c>
      <c r="J485" s="728">
        <v>1</v>
      </c>
      <c r="K485" s="728">
        <v>1</v>
      </c>
      <c r="L485" s="728">
        <v>894</v>
      </c>
      <c r="M485" s="728">
        <v>5136753</v>
      </c>
      <c r="N485" s="729">
        <v>820</v>
      </c>
    </row>
    <row r="486" spans="2:14" ht="14.25" customHeight="1">
      <c r="B486" s="731" t="s">
        <v>641</v>
      </c>
      <c r="C486" s="728">
        <v>142</v>
      </c>
      <c r="D486" s="728">
        <v>66</v>
      </c>
      <c r="E486" s="728">
        <v>76</v>
      </c>
      <c r="F486" s="728">
        <v>1</v>
      </c>
      <c r="G486" s="728">
        <v>25</v>
      </c>
      <c r="H486" s="728">
        <v>20</v>
      </c>
      <c r="I486" s="728">
        <v>4</v>
      </c>
      <c r="J486" s="728">
        <v>3</v>
      </c>
      <c r="K486" s="728">
        <v>23</v>
      </c>
      <c r="L486" s="728">
        <v>1358</v>
      </c>
      <c r="M486" s="728">
        <v>4605900</v>
      </c>
      <c r="N486" s="729">
        <v>25826</v>
      </c>
    </row>
    <row r="487" spans="2:14" ht="14.25" customHeight="1">
      <c r="B487" s="731" t="s">
        <v>1114</v>
      </c>
      <c r="C487" s="728">
        <v>19</v>
      </c>
      <c r="D487" s="728">
        <v>17</v>
      </c>
      <c r="E487" s="728">
        <v>2</v>
      </c>
      <c r="F487" s="728">
        <v>0</v>
      </c>
      <c r="G487" s="728">
        <v>1</v>
      </c>
      <c r="H487" s="728">
        <v>1</v>
      </c>
      <c r="I487" s="728">
        <v>0</v>
      </c>
      <c r="J487" s="728">
        <v>0</v>
      </c>
      <c r="K487" s="728">
        <v>0</v>
      </c>
      <c r="L487" s="728">
        <v>261</v>
      </c>
      <c r="M487" s="728">
        <v>1317513</v>
      </c>
      <c r="N487" s="729">
        <v>400</v>
      </c>
    </row>
    <row r="488" spans="2:14" ht="14.25" customHeight="1">
      <c r="B488" s="731"/>
      <c r="C488" s="728"/>
      <c r="D488" s="728"/>
      <c r="E488" s="728"/>
      <c r="F488" s="728"/>
      <c r="G488" s="728"/>
      <c r="H488" s="728"/>
      <c r="I488" s="728"/>
      <c r="J488" s="728"/>
      <c r="K488" s="728"/>
      <c r="L488" s="728"/>
      <c r="M488" s="728"/>
      <c r="N488" s="729"/>
    </row>
    <row r="489" spans="2:14" ht="14.25" customHeight="1">
      <c r="B489" s="732" t="s">
        <v>1115</v>
      </c>
      <c r="C489" s="728">
        <v>244</v>
      </c>
      <c r="D489" s="728">
        <v>77</v>
      </c>
      <c r="E489" s="728">
        <v>167</v>
      </c>
      <c r="F489" s="728">
        <v>1</v>
      </c>
      <c r="G489" s="728">
        <v>22</v>
      </c>
      <c r="H489" s="728">
        <v>52</v>
      </c>
      <c r="I489" s="728">
        <v>19</v>
      </c>
      <c r="J489" s="728">
        <v>13</v>
      </c>
      <c r="K489" s="728">
        <v>60</v>
      </c>
      <c r="L489" s="728">
        <v>2659</v>
      </c>
      <c r="M489" s="728">
        <v>7563307</v>
      </c>
      <c r="N489" s="729">
        <v>60257</v>
      </c>
    </row>
    <row r="490" spans="2:14" ht="14.25" customHeight="1">
      <c r="B490" s="731" t="s">
        <v>1116</v>
      </c>
      <c r="C490" s="728">
        <v>8</v>
      </c>
      <c r="D490" s="728">
        <v>4</v>
      </c>
      <c r="E490" s="728">
        <v>4</v>
      </c>
      <c r="F490" s="728">
        <v>0</v>
      </c>
      <c r="G490" s="728">
        <v>0</v>
      </c>
      <c r="H490" s="728">
        <v>1</v>
      </c>
      <c r="I490" s="728">
        <v>1</v>
      </c>
      <c r="J490" s="728">
        <v>0</v>
      </c>
      <c r="K490" s="728">
        <v>2</v>
      </c>
      <c r="L490" s="728">
        <v>55</v>
      </c>
      <c r="M490" s="728">
        <v>321902</v>
      </c>
      <c r="N490" s="729">
        <v>205</v>
      </c>
    </row>
    <row r="491" spans="2:14" ht="14.25" customHeight="1">
      <c r="B491" s="731" t="s">
        <v>1117</v>
      </c>
      <c r="C491" s="728">
        <v>12</v>
      </c>
      <c r="D491" s="728">
        <v>5</v>
      </c>
      <c r="E491" s="728">
        <v>7</v>
      </c>
      <c r="F491" s="728">
        <v>0</v>
      </c>
      <c r="G491" s="728">
        <v>0</v>
      </c>
      <c r="H491" s="728">
        <v>3</v>
      </c>
      <c r="I491" s="728">
        <v>1</v>
      </c>
      <c r="J491" s="728">
        <v>2</v>
      </c>
      <c r="K491" s="728">
        <v>1</v>
      </c>
      <c r="L491" s="728">
        <v>104</v>
      </c>
      <c r="M491" s="728">
        <v>366925</v>
      </c>
      <c r="N491" s="729">
        <v>1049</v>
      </c>
    </row>
    <row r="492" spans="2:14" ht="14.25" customHeight="1">
      <c r="B492" s="731" t="s">
        <v>1118</v>
      </c>
      <c r="C492" s="728">
        <v>8</v>
      </c>
      <c r="D492" s="728">
        <v>1</v>
      </c>
      <c r="E492" s="728">
        <v>7</v>
      </c>
      <c r="F492" s="728">
        <v>0</v>
      </c>
      <c r="G492" s="728">
        <v>0</v>
      </c>
      <c r="H492" s="728">
        <v>3</v>
      </c>
      <c r="I492" s="728">
        <v>0</v>
      </c>
      <c r="J492" s="728">
        <v>0</v>
      </c>
      <c r="K492" s="728">
        <v>4</v>
      </c>
      <c r="L492" s="728">
        <v>54</v>
      </c>
      <c r="M492" s="728">
        <v>99511</v>
      </c>
      <c r="N492" s="729">
        <v>270</v>
      </c>
    </row>
    <row r="493" spans="2:14" ht="14.25" customHeight="1">
      <c r="B493" s="731" t="s">
        <v>1119</v>
      </c>
      <c r="C493" s="728">
        <v>3</v>
      </c>
      <c r="D493" s="728">
        <v>2</v>
      </c>
      <c r="E493" s="728">
        <v>1</v>
      </c>
      <c r="F493" s="728">
        <v>0</v>
      </c>
      <c r="G493" s="728">
        <v>0</v>
      </c>
      <c r="H493" s="728">
        <v>0</v>
      </c>
      <c r="I493" s="728">
        <v>0</v>
      </c>
      <c r="J493" s="728">
        <v>0</v>
      </c>
      <c r="K493" s="728">
        <v>1</v>
      </c>
      <c r="L493" s="728">
        <v>33</v>
      </c>
      <c r="M493" s="728">
        <v>1302433</v>
      </c>
      <c r="N493" s="729">
        <v>10</v>
      </c>
    </row>
    <row r="494" spans="2:14" ht="14.25" customHeight="1">
      <c r="B494" s="731" t="s">
        <v>1120</v>
      </c>
      <c r="C494" s="728">
        <v>23</v>
      </c>
      <c r="D494" s="728">
        <v>5</v>
      </c>
      <c r="E494" s="728">
        <v>18</v>
      </c>
      <c r="F494" s="728">
        <v>0</v>
      </c>
      <c r="G494" s="728">
        <v>2</v>
      </c>
      <c r="H494" s="728">
        <v>5</v>
      </c>
      <c r="I494" s="728">
        <v>1</v>
      </c>
      <c r="J494" s="728">
        <v>2</v>
      </c>
      <c r="K494" s="728">
        <v>8</v>
      </c>
      <c r="L494" s="728">
        <v>737</v>
      </c>
      <c r="M494" s="728">
        <v>903493</v>
      </c>
      <c r="N494" s="729">
        <v>21159</v>
      </c>
    </row>
    <row r="495" spans="2:14" ht="14.25" customHeight="1">
      <c r="B495" s="731" t="s">
        <v>1121</v>
      </c>
      <c r="C495" s="728">
        <v>20</v>
      </c>
      <c r="D495" s="728">
        <v>9</v>
      </c>
      <c r="E495" s="728">
        <v>11</v>
      </c>
      <c r="F495" s="728">
        <v>0</v>
      </c>
      <c r="G495" s="728">
        <v>0</v>
      </c>
      <c r="H495" s="728">
        <v>5</v>
      </c>
      <c r="I495" s="728">
        <v>2</v>
      </c>
      <c r="J495" s="728">
        <v>1</v>
      </c>
      <c r="K495" s="728">
        <v>3</v>
      </c>
      <c r="L495" s="728">
        <v>104</v>
      </c>
      <c r="M495" s="728">
        <v>325478</v>
      </c>
      <c r="N495" s="729">
        <v>1041</v>
      </c>
    </row>
    <row r="496" spans="2:14" ht="14.25" customHeight="1">
      <c r="B496" s="731" t="s">
        <v>1122</v>
      </c>
      <c r="C496" s="728">
        <v>1</v>
      </c>
      <c r="D496" s="728">
        <v>0</v>
      </c>
      <c r="E496" s="728">
        <v>1</v>
      </c>
      <c r="F496" s="728">
        <v>0</v>
      </c>
      <c r="G496" s="728">
        <v>0</v>
      </c>
      <c r="H496" s="728">
        <v>0</v>
      </c>
      <c r="I496" s="728">
        <v>1</v>
      </c>
      <c r="J496" s="728">
        <v>0</v>
      </c>
      <c r="K496" s="728">
        <v>0</v>
      </c>
      <c r="L496" s="728">
        <v>1</v>
      </c>
      <c r="M496" s="733" t="s">
        <v>58</v>
      </c>
      <c r="N496" s="729">
        <v>115</v>
      </c>
    </row>
    <row r="497" spans="2:14" ht="14.25" customHeight="1">
      <c r="B497" s="731" t="s">
        <v>1123</v>
      </c>
      <c r="C497" s="728">
        <v>8</v>
      </c>
      <c r="D497" s="728">
        <v>8</v>
      </c>
      <c r="E497" s="728">
        <v>0</v>
      </c>
      <c r="F497" s="728">
        <v>0</v>
      </c>
      <c r="G497" s="728">
        <v>0</v>
      </c>
      <c r="H497" s="728">
        <v>0</v>
      </c>
      <c r="I497" s="728">
        <v>0</v>
      </c>
      <c r="J497" s="728">
        <v>0</v>
      </c>
      <c r="K497" s="728">
        <v>0</v>
      </c>
      <c r="L497" s="728">
        <v>164</v>
      </c>
      <c r="M497" s="728">
        <v>564605</v>
      </c>
      <c r="N497" s="729">
        <v>0</v>
      </c>
    </row>
    <row r="498" spans="2:14" ht="14.25" customHeight="1">
      <c r="B498" s="731" t="s">
        <v>1124</v>
      </c>
      <c r="C498" s="728">
        <v>1</v>
      </c>
      <c r="D498" s="728">
        <v>0</v>
      </c>
      <c r="E498" s="728">
        <v>1</v>
      </c>
      <c r="F498" s="728">
        <v>0</v>
      </c>
      <c r="G498" s="728">
        <v>0</v>
      </c>
      <c r="H498" s="728">
        <v>0</v>
      </c>
      <c r="I498" s="728">
        <v>1</v>
      </c>
      <c r="J498" s="728">
        <v>0</v>
      </c>
      <c r="K498" s="728">
        <v>0</v>
      </c>
      <c r="L498" s="728">
        <v>1</v>
      </c>
      <c r="M498" s="733" t="s">
        <v>58</v>
      </c>
      <c r="N498" s="729">
        <v>33</v>
      </c>
    </row>
    <row r="499" spans="2:14" ht="14.25" customHeight="1">
      <c r="B499" s="731" t="s">
        <v>1125</v>
      </c>
      <c r="C499" s="728">
        <v>5</v>
      </c>
      <c r="D499" s="728">
        <v>1</v>
      </c>
      <c r="E499" s="728">
        <v>4</v>
      </c>
      <c r="F499" s="728">
        <v>0</v>
      </c>
      <c r="G499" s="728">
        <v>0</v>
      </c>
      <c r="H499" s="728">
        <v>3</v>
      </c>
      <c r="I499" s="728">
        <v>0</v>
      </c>
      <c r="J499" s="728">
        <v>0</v>
      </c>
      <c r="K499" s="728">
        <v>1</v>
      </c>
      <c r="L499" s="728">
        <v>35</v>
      </c>
      <c r="M499" s="728">
        <v>38299</v>
      </c>
      <c r="N499" s="729">
        <v>172</v>
      </c>
    </row>
    <row r="500" spans="2:14" ht="14.25" customHeight="1">
      <c r="B500" s="731" t="s">
        <v>1126</v>
      </c>
      <c r="C500" s="728">
        <v>14</v>
      </c>
      <c r="D500" s="728">
        <v>4</v>
      </c>
      <c r="E500" s="728">
        <v>10</v>
      </c>
      <c r="F500" s="728">
        <v>0</v>
      </c>
      <c r="G500" s="728">
        <v>0</v>
      </c>
      <c r="H500" s="728">
        <v>2</v>
      </c>
      <c r="I500" s="728">
        <v>3</v>
      </c>
      <c r="J500" s="728">
        <v>0</v>
      </c>
      <c r="K500" s="728">
        <v>5</v>
      </c>
      <c r="L500" s="728">
        <v>110</v>
      </c>
      <c r="M500" s="728">
        <v>150209</v>
      </c>
      <c r="N500" s="729">
        <v>1402</v>
      </c>
    </row>
    <row r="501" spans="2:14" ht="14.25" customHeight="1">
      <c r="B501" s="731" t="s">
        <v>1127</v>
      </c>
      <c r="C501" s="728">
        <v>23</v>
      </c>
      <c r="D501" s="728">
        <v>17</v>
      </c>
      <c r="E501" s="728">
        <v>6</v>
      </c>
      <c r="F501" s="728">
        <v>0</v>
      </c>
      <c r="G501" s="728">
        <v>0</v>
      </c>
      <c r="H501" s="728">
        <v>0</v>
      </c>
      <c r="I501" s="728">
        <v>2</v>
      </c>
      <c r="J501" s="728">
        <v>2</v>
      </c>
      <c r="K501" s="728">
        <v>2</v>
      </c>
      <c r="L501" s="728">
        <v>158</v>
      </c>
      <c r="M501" s="728">
        <v>522172</v>
      </c>
      <c r="N501" s="729">
        <v>1175</v>
      </c>
    </row>
    <row r="502" spans="2:14" ht="14.25" customHeight="1">
      <c r="B502" s="731" t="s">
        <v>1128</v>
      </c>
      <c r="C502" s="728">
        <v>13</v>
      </c>
      <c r="D502" s="728">
        <v>1</v>
      </c>
      <c r="E502" s="728">
        <v>12</v>
      </c>
      <c r="F502" s="728">
        <v>0</v>
      </c>
      <c r="G502" s="728">
        <v>3</v>
      </c>
      <c r="H502" s="728">
        <v>4</v>
      </c>
      <c r="I502" s="728">
        <v>0</v>
      </c>
      <c r="J502" s="728">
        <v>1</v>
      </c>
      <c r="K502" s="728">
        <v>4</v>
      </c>
      <c r="L502" s="728">
        <v>47</v>
      </c>
      <c r="M502" s="728">
        <v>62880</v>
      </c>
      <c r="N502" s="729">
        <v>517</v>
      </c>
    </row>
    <row r="503" spans="2:14" ht="14.25" customHeight="1">
      <c r="B503" s="731" t="s">
        <v>1129</v>
      </c>
      <c r="C503" s="728">
        <v>5</v>
      </c>
      <c r="D503" s="728">
        <v>1</v>
      </c>
      <c r="E503" s="728">
        <v>4</v>
      </c>
      <c r="F503" s="728">
        <v>0</v>
      </c>
      <c r="G503" s="728">
        <v>1</v>
      </c>
      <c r="H503" s="728">
        <v>1</v>
      </c>
      <c r="I503" s="728">
        <v>0</v>
      </c>
      <c r="J503" s="728">
        <v>0</v>
      </c>
      <c r="K503" s="728">
        <v>2</v>
      </c>
      <c r="L503" s="728">
        <v>11</v>
      </c>
      <c r="M503" s="728">
        <v>20804</v>
      </c>
      <c r="N503" s="729">
        <v>158</v>
      </c>
    </row>
    <row r="504" spans="2:14" ht="14.25" customHeight="1">
      <c r="B504" s="731" t="s">
        <v>1130</v>
      </c>
      <c r="C504" s="728">
        <v>2</v>
      </c>
      <c r="D504" s="728">
        <v>1</v>
      </c>
      <c r="E504" s="728">
        <v>1</v>
      </c>
      <c r="F504" s="728">
        <v>0</v>
      </c>
      <c r="G504" s="728">
        <v>0</v>
      </c>
      <c r="H504" s="728">
        <v>1</v>
      </c>
      <c r="I504" s="728">
        <v>0</v>
      </c>
      <c r="J504" s="728">
        <v>0</v>
      </c>
      <c r="K504" s="728">
        <v>0</v>
      </c>
      <c r="L504" s="728">
        <v>9</v>
      </c>
      <c r="M504" s="728">
        <v>21300</v>
      </c>
      <c r="N504" s="729">
        <v>33</v>
      </c>
    </row>
    <row r="505" spans="2:14" ht="14.25" customHeight="1">
      <c r="B505" s="731" t="s">
        <v>1131</v>
      </c>
      <c r="C505" s="728">
        <v>49</v>
      </c>
      <c r="D505" s="728">
        <v>3</v>
      </c>
      <c r="E505" s="728">
        <v>46</v>
      </c>
      <c r="F505" s="728">
        <v>1</v>
      </c>
      <c r="G505" s="728">
        <v>13</v>
      </c>
      <c r="H505" s="728">
        <v>16</v>
      </c>
      <c r="I505" s="728">
        <v>2</v>
      </c>
      <c r="J505" s="728">
        <v>1</v>
      </c>
      <c r="K505" s="728">
        <v>13</v>
      </c>
      <c r="L505" s="728">
        <v>623</v>
      </c>
      <c r="M505" s="728">
        <v>1261131</v>
      </c>
      <c r="N505" s="729">
        <v>25101</v>
      </c>
    </row>
    <row r="506" spans="2:14" ht="14.25" customHeight="1">
      <c r="B506" s="731" t="s">
        <v>1132</v>
      </c>
      <c r="C506" s="728">
        <v>4</v>
      </c>
      <c r="D506" s="728">
        <v>4</v>
      </c>
      <c r="E506" s="728">
        <v>0</v>
      </c>
      <c r="F506" s="728">
        <v>0</v>
      </c>
      <c r="G506" s="728">
        <v>0</v>
      </c>
      <c r="H506" s="728">
        <v>0</v>
      </c>
      <c r="I506" s="728">
        <v>0</v>
      </c>
      <c r="J506" s="728">
        <v>0</v>
      </c>
      <c r="K506" s="728">
        <v>0</v>
      </c>
      <c r="L506" s="728">
        <v>29</v>
      </c>
      <c r="M506" s="728">
        <v>104319</v>
      </c>
      <c r="N506" s="729">
        <v>0</v>
      </c>
    </row>
    <row r="507" spans="2:14" ht="14.25" customHeight="1">
      <c r="B507" s="731" t="s">
        <v>1133</v>
      </c>
      <c r="C507" s="728">
        <v>29</v>
      </c>
      <c r="D507" s="728">
        <v>7</v>
      </c>
      <c r="E507" s="728">
        <v>22</v>
      </c>
      <c r="F507" s="728">
        <v>0</v>
      </c>
      <c r="G507" s="728">
        <v>3</v>
      </c>
      <c r="H507" s="728">
        <v>5</v>
      </c>
      <c r="I507" s="728">
        <v>4</v>
      </c>
      <c r="J507" s="728">
        <v>2</v>
      </c>
      <c r="K507" s="728">
        <v>8</v>
      </c>
      <c r="L507" s="728">
        <v>232</v>
      </c>
      <c r="M507" s="728">
        <v>624985</v>
      </c>
      <c r="N507" s="729">
        <v>3360</v>
      </c>
    </row>
    <row r="508" spans="2:14" ht="14.25" customHeight="1">
      <c r="B508" s="731" t="s">
        <v>1134</v>
      </c>
      <c r="C508" s="728">
        <v>16</v>
      </c>
      <c r="D508" s="728">
        <v>4</v>
      </c>
      <c r="E508" s="728">
        <v>12</v>
      </c>
      <c r="F508" s="728">
        <v>0</v>
      </c>
      <c r="G508" s="728">
        <v>0</v>
      </c>
      <c r="H508" s="728">
        <v>3</v>
      </c>
      <c r="I508" s="728">
        <v>1</v>
      </c>
      <c r="J508" s="728">
        <v>2</v>
      </c>
      <c r="K508" s="728">
        <v>6</v>
      </c>
      <c r="L508" s="728">
        <v>152</v>
      </c>
      <c r="M508" s="728">
        <v>871761</v>
      </c>
      <c r="N508" s="729">
        <v>4457</v>
      </c>
    </row>
    <row r="509" spans="2:14" ht="14.25" customHeight="1">
      <c r="B509" s="731"/>
      <c r="C509" s="728"/>
      <c r="D509" s="728"/>
      <c r="E509" s="728"/>
      <c r="F509" s="728"/>
      <c r="G509" s="728"/>
      <c r="H509" s="728"/>
      <c r="I509" s="728"/>
      <c r="J509" s="728"/>
      <c r="K509" s="728"/>
      <c r="L509" s="728"/>
      <c r="M509" s="728"/>
      <c r="N509" s="729"/>
    </row>
    <row r="510" spans="2:14" ht="14.25" customHeight="1">
      <c r="B510" s="732" t="s">
        <v>1135</v>
      </c>
      <c r="C510" s="728">
        <v>79</v>
      </c>
      <c r="D510" s="728">
        <v>19</v>
      </c>
      <c r="E510" s="728">
        <v>60</v>
      </c>
      <c r="F510" s="728">
        <v>0</v>
      </c>
      <c r="G510" s="728">
        <v>3</v>
      </c>
      <c r="H510" s="728">
        <v>29</v>
      </c>
      <c r="I510" s="728">
        <v>5</v>
      </c>
      <c r="J510" s="728">
        <v>3</v>
      </c>
      <c r="K510" s="728">
        <v>20</v>
      </c>
      <c r="L510" s="728">
        <v>436</v>
      </c>
      <c r="M510" s="728">
        <v>930287</v>
      </c>
      <c r="N510" s="729">
        <v>3271</v>
      </c>
    </row>
    <row r="511" spans="2:14" ht="14.25" customHeight="1">
      <c r="B511" s="731" t="s">
        <v>1136</v>
      </c>
      <c r="C511" s="728">
        <v>4</v>
      </c>
      <c r="D511" s="728">
        <v>1</v>
      </c>
      <c r="E511" s="728">
        <v>3</v>
      </c>
      <c r="F511" s="728">
        <v>0</v>
      </c>
      <c r="G511" s="728">
        <v>0</v>
      </c>
      <c r="H511" s="728">
        <v>3</v>
      </c>
      <c r="I511" s="728">
        <v>0</v>
      </c>
      <c r="J511" s="728">
        <v>0</v>
      </c>
      <c r="K511" s="728">
        <v>0</v>
      </c>
      <c r="L511" s="728">
        <v>5</v>
      </c>
      <c r="M511" s="728">
        <v>5921</v>
      </c>
      <c r="N511" s="729">
        <v>72</v>
      </c>
    </row>
    <row r="512" spans="2:14" ht="14.25" customHeight="1">
      <c r="B512" s="731" t="s">
        <v>1137</v>
      </c>
      <c r="C512" s="728">
        <v>18</v>
      </c>
      <c r="D512" s="728">
        <v>2</v>
      </c>
      <c r="E512" s="728">
        <v>16</v>
      </c>
      <c r="F512" s="728">
        <v>0</v>
      </c>
      <c r="G512" s="728">
        <v>0</v>
      </c>
      <c r="H512" s="728">
        <v>11</v>
      </c>
      <c r="I512" s="728">
        <v>1</v>
      </c>
      <c r="J512" s="728">
        <v>1</v>
      </c>
      <c r="K512" s="728">
        <v>3</v>
      </c>
      <c r="L512" s="728">
        <v>69</v>
      </c>
      <c r="M512" s="728">
        <v>108438</v>
      </c>
      <c r="N512" s="729">
        <v>841</v>
      </c>
    </row>
    <row r="513" spans="2:14" ht="14.25" customHeight="1">
      <c r="B513" s="731" t="s">
        <v>1138</v>
      </c>
      <c r="C513" s="728">
        <v>2</v>
      </c>
      <c r="D513" s="728">
        <v>1</v>
      </c>
      <c r="E513" s="728">
        <v>1</v>
      </c>
      <c r="F513" s="728">
        <v>0</v>
      </c>
      <c r="G513" s="728">
        <v>0</v>
      </c>
      <c r="H513" s="728">
        <v>1</v>
      </c>
      <c r="I513" s="728">
        <v>0</v>
      </c>
      <c r="J513" s="728">
        <v>0</v>
      </c>
      <c r="K513" s="728">
        <v>0</v>
      </c>
      <c r="L513" s="728">
        <v>6</v>
      </c>
      <c r="M513" s="728">
        <v>4626</v>
      </c>
      <c r="N513" s="729">
        <v>40</v>
      </c>
    </row>
    <row r="514" spans="2:14" ht="14.25" customHeight="1">
      <c r="B514" s="731" t="s">
        <v>1139</v>
      </c>
      <c r="C514" s="728">
        <v>6</v>
      </c>
      <c r="D514" s="728">
        <v>3</v>
      </c>
      <c r="E514" s="728">
        <v>3</v>
      </c>
      <c r="F514" s="728">
        <v>0</v>
      </c>
      <c r="G514" s="728">
        <v>0</v>
      </c>
      <c r="H514" s="728">
        <v>0</v>
      </c>
      <c r="I514" s="728">
        <v>0</v>
      </c>
      <c r="J514" s="728">
        <v>0</v>
      </c>
      <c r="K514" s="728">
        <v>3</v>
      </c>
      <c r="L514" s="728">
        <v>29</v>
      </c>
      <c r="M514" s="728">
        <v>46681</v>
      </c>
      <c r="N514" s="729">
        <v>76</v>
      </c>
    </row>
    <row r="515" spans="2:14" ht="14.25" customHeight="1">
      <c r="B515" s="731" t="s">
        <v>1140</v>
      </c>
      <c r="C515" s="728">
        <v>8</v>
      </c>
      <c r="D515" s="728">
        <v>3</v>
      </c>
      <c r="E515" s="728">
        <v>5</v>
      </c>
      <c r="F515" s="728">
        <v>0</v>
      </c>
      <c r="G515" s="728">
        <v>0</v>
      </c>
      <c r="H515" s="728">
        <v>3</v>
      </c>
      <c r="I515" s="728">
        <v>1</v>
      </c>
      <c r="J515" s="728">
        <v>1</v>
      </c>
      <c r="K515" s="728">
        <v>0</v>
      </c>
      <c r="L515" s="728">
        <v>74</v>
      </c>
      <c r="M515" s="728">
        <v>117370</v>
      </c>
      <c r="N515" s="729">
        <v>177</v>
      </c>
    </row>
    <row r="516" spans="2:14" ht="14.25" customHeight="1">
      <c r="B516" s="731" t="s">
        <v>1141</v>
      </c>
      <c r="C516" s="728">
        <v>5</v>
      </c>
      <c r="D516" s="728">
        <v>2</v>
      </c>
      <c r="E516" s="728">
        <v>3</v>
      </c>
      <c r="F516" s="728">
        <v>0</v>
      </c>
      <c r="G516" s="728">
        <v>0</v>
      </c>
      <c r="H516" s="728">
        <v>0</v>
      </c>
      <c r="I516" s="728">
        <v>0</v>
      </c>
      <c r="J516" s="728">
        <v>0</v>
      </c>
      <c r="K516" s="728">
        <v>3</v>
      </c>
      <c r="L516" s="728">
        <v>34</v>
      </c>
      <c r="M516" s="728">
        <v>95247</v>
      </c>
      <c r="N516" s="729">
        <v>0</v>
      </c>
    </row>
    <row r="517" spans="2:14" ht="14.25" customHeight="1">
      <c r="B517" s="731" t="s">
        <v>1142</v>
      </c>
      <c r="C517" s="728">
        <v>8</v>
      </c>
      <c r="D517" s="728">
        <v>1</v>
      </c>
      <c r="E517" s="728">
        <v>7</v>
      </c>
      <c r="F517" s="728">
        <v>0</v>
      </c>
      <c r="G517" s="728">
        <v>2</v>
      </c>
      <c r="H517" s="728">
        <v>3</v>
      </c>
      <c r="I517" s="728">
        <v>0</v>
      </c>
      <c r="J517" s="728">
        <v>0</v>
      </c>
      <c r="K517" s="728">
        <v>2</v>
      </c>
      <c r="L517" s="728">
        <v>26</v>
      </c>
      <c r="M517" s="728">
        <v>30819</v>
      </c>
      <c r="N517" s="729">
        <v>469</v>
      </c>
    </row>
    <row r="518" spans="2:14" ht="14.25" customHeight="1">
      <c r="B518" s="731" t="s">
        <v>1143</v>
      </c>
      <c r="C518" s="728">
        <v>22</v>
      </c>
      <c r="D518" s="728">
        <v>4</v>
      </c>
      <c r="E518" s="728">
        <v>18</v>
      </c>
      <c r="F518" s="728">
        <v>0</v>
      </c>
      <c r="G518" s="728">
        <v>0</v>
      </c>
      <c r="H518" s="728">
        <v>7</v>
      </c>
      <c r="I518" s="728">
        <v>3</v>
      </c>
      <c r="J518" s="728">
        <v>0</v>
      </c>
      <c r="K518" s="728">
        <v>8</v>
      </c>
      <c r="L518" s="728">
        <v>165</v>
      </c>
      <c r="M518" s="728">
        <v>501580</v>
      </c>
      <c r="N518" s="729">
        <v>886</v>
      </c>
    </row>
    <row r="519" spans="2:14" ht="14.25" customHeight="1">
      <c r="B519" s="731" t="s">
        <v>1144</v>
      </c>
      <c r="C519" s="728">
        <v>6</v>
      </c>
      <c r="D519" s="728">
        <v>2</v>
      </c>
      <c r="E519" s="728">
        <v>4</v>
      </c>
      <c r="F519" s="728">
        <v>0</v>
      </c>
      <c r="G519" s="728">
        <v>1</v>
      </c>
      <c r="H519" s="728">
        <v>1</v>
      </c>
      <c r="I519" s="728">
        <v>0</v>
      </c>
      <c r="J519" s="728">
        <v>1</v>
      </c>
      <c r="K519" s="728">
        <v>1</v>
      </c>
      <c r="L519" s="728">
        <v>28</v>
      </c>
      <c r="M519" s="728">
        <v>19605</v>
      </c>
      <c r="N519" s="729">
        <v>710</v>
      </c>
    </row>
    <row r="520" spans="2:14" ht="14.25" customHeight="1">
      <c r="B520" s="731"/>
      <c r="C520" s="728"/>
      <c r="D520" s="728"/>
      <c r="E520" s="728"/>
      <c r="F520" s="728"/>
      <c r="G520" s="728"/>
      <c r="H520" s="728"/>
      <c r="I520" s="728"/>
      <c r="J520" s="728"/>
      <c r="K520" s="728"/>
      <c r="L520" s="728"/>
      <c r="M520" s="728"/>
      <c r="N520" s="729"/>
    </row>
    <row r="521" spans="3:14" ht="14.25" customHeight="1">
      <c r="C521" s="700" t="s">
        <v>57</v>
      </c>
      <c r="L521" s="119"/>
      <c r="M521" s="119"/>
      <c r="N521" s="735"/>
    </row>
    <row r="522" ht="14.25" customHeight="1">
      <c r="B522" s="702" t="s">
        <v>684</v>
      </c>
    </row>
    <row r="523" spans="2:14" ht="14.25" customHeight="1">
      <c r="B523" s="704"/>
      <c r="C523" s="705" t="s">
        <v>696</v>
      </c>
      <c r="D523" s="705"/>
      <c r="E523" s="705"/>
      <c r="F523" s="705"/>
      <c r="G523" s="705"/>
      <c r="H523" s="705"/>
      <c r="I523" s="705"/>
      <c r="J523" s="705"/>
      <c r="K523" s="705"/>
      <c r="L523" s="706" t="s">
        <v>619</v>
      </c>
      <c r="M523" s="707" t="s">
        <v>697</v>
      </c>
      <c r="N523" s="708" t="s">
        <v>698</v>
      </c>
    </row>
    <row r="524" spans="2:14" ht="14.25" customHeight="1">
      <c r="B524" s="709" t="s">
        <v>7</v>
      </c>
      <c r="C524" s="710" t="s">
        <v>71</v>
      </c>
      <c r="D524" s="711" t="s">
        <v>699</v>
      </c>
      <c r="E524" s="712" t="s">
        <v>700</v>
      </c>
      <c r="F524" s="713"/>
      <c r="G524" s="713"/>
      <c r="H524" s="713"/>
      <c r="I524" s="713"/>
      <c r="J524" s="713"/>
      <c r="K524" s="714"/>
      <c r="L524" s="715"/>
      <c r="M524" s="716"/>
      <c r="N524" s="717"/>
    </row>
    <row r="525" spans="2:14" ht="40.5" customHeight="1">
      <c r="B525" s="718" t="s">
        <v>701</v>
      </c>
      <c r="C525" s="710"/>
      <c r="D525" s="711"/>
      <c r="E525" s="719" t="s">
        <v>71</v>
      </c>
      <c r="F525" s="720" t="s">
        <v>702</v>
      </c>
      <c r="G525" s="721" t="s">
        <v>53</v>
      </c>
      <c r="H525" s="720" t="s">
        <v>703</v>
      </c>
      <c r="I525" s="720" t="s">
        <v>704</v>
      </c>
      <c r="J525" s="721" t="s">
        <v>54</v>
      </c>
      <c r="K525" s="722" t="s">
        <v>705</v>
      </c>
      <c r="L525" s="715"/>
      <c r="M525" s="723"/>
      <c r="N525" s="724"/>
    </row>
    <row r="526" spans="2:14" ht="14.25" customHeight="1">
      <c r="B526" s="736" t="s">
        <v>1145</v>
      </c>
      <c r="C526" s="728">
        <v>162</v>
      </c>
      <c r="D526" s="728">
        <v>41</v>
      </c>
      <c r="E526" s="728">
        <v>121</v>
      </c>
      <c r="F526" s="728">
        <v>1</v>
      </c>
      <c r="G526" s="728">
        <v>15</v>
      </c>
      <c r="H526" s="728">
        <v>34</v>
      </c>
      <c r="I526" s="728">
        <v>13</v>
      </c>
      <c r="J526" s="728">
        <v>17</v>
      </c>
      <c r="K526" s="728">
        <v>41</v>
      </c>
      <c r="L526" s="728">
        <v>1172</v>
      </c>
      <c r="M526" s="728">
        <v>3697069</v>
      </c>
      <c r="N526" s="729">
        <v>13035</v>
      </c>
    </row>
    <row r="527" spans="2:14" ht="14.25" customHeight="1">
      <c r="B527" s="731" t="s">
        <v>1146</v>
      </c>
      <c r="C527" s="728">
        <v>48</v>
      </c>
      <c r="D527" s="728">
        <v>16</v>
      </c>
      <c r="E527" s="728">
        <v>32</v>
      </c>
      <c r="F527" s="728">
        <v>0</v>
      </c>
      <c r="G527" s="728">
        <v>5</v>
      </c>
      <c r="H527" s="728">
        <v>9</v>
      </c>
      <c r="I527" s="728">
        <v>4</v>
      </c>
      <c r="J527" s="728">
        <v>4</v>
      </c>
      <c r="K527" s="728">
        <v>10</v>
      </c>
      <c r="L527" s="728">
        <v>314</v>
      </c>
      <c r="M527" s="728">
        <v>1763453</v>
      </c>
      <c r="N527" s="729">
        <v>1543</v>
      </c>
    </row>
    <row r="528" spans="2:14" ht="14.25" customHeight="1">
      <c r="B528" s="731" t="s">
        <v>1147</v>
      </c>
      <c r="C528" s="728">
        <v>28</v>
      </c>
      <c r="D528" s="728">
        <v>11</v>
      </c>
      <c r="E528" s="728">
        <v>17</v>
      </c>
      <c r="F528" s="728">
        <v>1</v>
      </c>
      <c r="G528" s="728">
        <v>1</v>
      </c>
      <c r="H528" s="728">
        <v>5</v>
      </c>
      <c r="I528" s="728">
        <v>1</v>
      </c>
      <c r="J528" s="728">
        <v>3</v>
      </c>
      <c r="K528" s="728">
        <v>6</v>
      </c>
      <c r="L528" s="728">
        <v>318</v>
      </c>
      <c r="M528" s="728">
        <v>885843</v>
      </c>
      <c r="N528" s="729">
        <v>2144</v>
      </c>
    </row>
    <row r="529" spans="2:14" ht="14.25" customHeight="1">
      <c r="B529" s="731" t="s">
        <v>1148</v>
      </c>
      <c r="C529" s="728">
        <v>18</v>
      </c>
      <c r="D529" s="728">
        <v>3</v>
      </c>
      <c r="E529" s="728">
        <v>15</v>
      </c>
      <c r="F529" s="728">
        <v>0</v>
      </c>
      <c r="G529" s="728">
        <v>0</v>
      </c>
      <c r="H529" s="728">
        <v>4</v>
      </c>
      <c r="I529" s="728">
        <v>5</v>
      </c>
      <c r="J529" s="728">
        <v>1</v>
      </c>
      <c r="K529" s="728">
        <v>5</v>
      </c>
      <c r="L529" s="728">
        <v>173</v>
      </c>
      <c r="M529" s="728">
        <v>438732</v>
      </c>
      <c r="N529" s="729">
        <v>2826</v>
      </c>
    </row>
    <row r="530" spans="2:14" ht="14.25" customHeight="1">
      <c r="B530" s="731" t="s">
        <v>1149</v>
      </c>
      <c r="C530" s="728">
        <v>18</v>
      </c>
      <c r="D530" s="728">
        <v>5</v>
      </c>
      <c r="E530" s="728">
        <v>13</v>
      </c>
      <c r="F530" s="728">
        <v>0</v>
      </c>
      <c r="G530" s="728">
        <v>3</v>
      </c>
      <c r="H530" s="728">
        <v>4</v>
      </c>
      <c r="I530" s="728">
        <v>0</v>
      </c>
      <c r="J530" s="728">
        <v>1</v>
      </c>
      <c r="K530" s="728">
        <v>5</v>
      </c>
      <c r="L530" s="728">
        <v>122</v>
      </c>
      <c r="M530" s="728">
        <v>220136</v>
      </c>
      <c r="N530" s="729">
        <v>2472</v>
      </c>
    </row>
    <row r="531" spans="2:14" ht="14.25" customHeight="1">
      <c r="B531" s="731" t="s">
        <v>1150</v>
      </c>
      <c r="C531" s="728">
        <v>39</v>
      </c>
      <c r="D531" s="728">
        <v>3</v>
      </c>
      <c r="E531" s="728">
        <v>36</v>
      </c>
      <c r="F531" s="728">
        <v>0</v>
      </c>
      <c r="G531" s="728">
        <v>6</v>
      </c>
      <c r="H531" s="728">
        <v>8</v>
      </c>
      <c r="I531" s="728">
        <v>2</v>
      </c>
      <c r="J531" s="728">
        <v>7</v>
      </c>
      <c r="K531" s="728">
        <v>13</v>
      </c>
      <c r="L531" s="728">
        <v>179</v>
      </c>
      <c r="M531" s="728">
        <v>236777</v>
      </c>
      <c r="N531" s="729">
        <v>3370</v>
      </c>
    </row>
    <row r="532" spans="2:14" ht="14.25" customHeight="1">
      <c r="B532" s="731" t="s">
        <v>1151</v>
      </c>
      <c r="C532" s="728">
        <v>6</v>
      </c>
      <c r="D532" s="728">
        <v>1</v>
      </c>
      <c r="E532" s="728">
        <v>5</v>
      </c>
      <c r="F532" s="728">
        <v>0</v>
      </c>
      <c r="G532" s="728">
        <v>0</v>
      </c>
      <c r="H532" s="728">
        <v>3</v>
      </c>
      <c r="I532" s="728">
        <v>0</v>
      </c>
      <c r="J532" s="728">
        <v>0</v>
      </c>
      <c r="K532" s="728">
        <v>2</v>
      </c>
      <c r="L532" s="728">
        <v>34</v>
      </c>
      <c r="M532" s="728">
        <v>48144</v>
      </c>
      <c r="N532" s="729">
        <v>637</v>
      </c>
    </row>
    <row r="533" spans="2:14" ht="14.25" customHeight="1">
      <c r="B533" s="731" t="s">
        <v>1152</v>
      </c>
      <c r="C533" s="728">
        <v>2</v>
      </c>
      <c r="D533" s="728">
        <v>0</v>
      </c>
      <c r="E533" s="728">
        <v>2</v>
      </c>
      <c r="F533" s="728">
        <v>0</v>
      </c>
      <c r="G533" s="728">
        <v>0</v>
      </c>
      <c r="H533" s="728">
        <v>1</v>
      </c>
      <c r="I533" s="728">
        <v>0</v>
      </c>
      <c r="J533" s="728">
        <v>1</v>
      </c>
      <c r="K533" s="728">
        <v>0</v>
      </c>
      <c r="L533" s="728">
        <v>2</v>
      </c>
      <c r="M533" s="728">
        <v>1598</v>
      </c>
      <c r="N533" s="729">
        <v>43</v>
      </c>
    </row>
    <row r="534" spans="2:14" ht="14.25" customHeight="1">
      <c r="B534" s="731" t="s">
        <v>1153</v>
      </c>
      <c r="C534" s="728">
        <v>3</v>
      </c>
      <c r="D534" s="728">
        <v>2</v>
      </c>
      <c r="E534" s="728">
        <v>1</v>
      </c>
      <c r="F534" s="728">
        <v>0</v>
      </c>
      <c r="G534" s="728">
        <v>0</v>
      </c>
      <c r="H534" s="728">
        <v>0</v>
      </c>
      <c r="I534" s="728">
        <v>1</v>
      </c>
      <c r="J534" s="728">
        <v>0</v>
      </c>
      <c r="K534" s="728">
        <v>0</v>
      </c>
      <c r="L534" s="728">
        <v>30</v>
      </c>
      <c r="M534" s="728">
        <v>102386</v>
      </c>
      <c r="N534" s="729">
        <v>0</v>
      </c>
    </row>
    <row r="535" spans="2:14" ht="14.25" customHeight="1">
      <c r="B535" s="731"/>
      <c r="C535" s="728"/>
      <c r="D535" s="728"/>
      <c r="E535" s="728"/>
      <c r="F535" s="728"/>
      <c r="G535" s="728"/>
      <c r="H535" s="728"/>
      <c r="I535" s="728"/>
      <c r="J535" s="728"/>
      <c r="K535" s="728"/>
      <c r="L535" s="728"/>
      <c r="M535" s="728"/>
      <c r="N535" s="729"/>
    </row>
    <row r="536" spans="2:14" ht="14.25" customHeight="1">
      <c r="B536" s="732" t="s">
        <v>1154</v>
      </c>
      <c r="C536" s="728">
        <v>274</v>
      </c>
      <c r="D536" s="728">
        <v>100</v>
      </c>
      <c r="E536" s="728">
        <v>174</v>
      </c>
      <c r="F536" s="728">
        <v>0</v>
      </c>
      <c r="G536" s="728">
        <v>14</v>
      </c>
      <c r="H536" s="728">
        <v>58</v>
      </c>
      <c r="I536" s="728">
        <v>25</v>
      </c>
      <c r="J536" s="728">
        <v>22</v>
      </c>
      <c r="K536" s="728">
        <v>55</v>
      </c>
      <c r="L536" s="728">
        <v>2455</v>
      </c>
      <c r="M536" s="728">
        <v>10143192</v>
      </c>
      <c r="N536" s="729">
        <v>14640</v>
      </c>
    </row>
    <row r="537" spans="2:14" ht="14.25" customHeight="1">
      <c r="B537" s="731" t="s">
        <v>1155</v>
      </c>
      <c r="C537" s="728">
        <v>29</v>
      </c>
      <c r="D537" s="728">
        <v>7</v>
      </c>
      <c r="E537" s="728">
        <v>22</v>
      </c>
      <c r="F537" s="728">
        <v>0</v>
      </c>
      <c r="G537" s="728">
        <v>3</v>
      </c>
      <c r="H537" s="728">
        <v>9</v>
      </c>
      <c r="I537" s="728">
        <v>0</v>
      </c>
      <c r="J537" s="728">
        <v>3</v>
      </c>
      <c r="K537" s="728">
        <v>7</v>
      </c>
      <c r="L537" s="728">
        <v>109</v>
      </c>
      <c r="M537" s="728">
        <v>134643</v>
      </c>
      <c r="N537" s="729">
        <v>963</v>
      </c>
    </row>
    <row r="538" spans="2:14" ht="14.25" customHeight="1">
      <c r="B538" s="731" t="s">
        <v>1156</v>
      </c>
      <c r="C538" s="728">
        <v>7</v>
      </c>
      <c r="D538" s="728">
        <v>1</v>
      </c>
      <c r="E538" s="728">
        <v>6</v>
      </c>
      <c r="F538" s="728">
        <v>0</v>
      </c>
      <c r="G538" s="728">
        <v>0</v>
      </c>
      <c r="H538" s="728">
        <v>4</v>
      </c>
      <c r="I538" s="728">
        <v>0</v>
      </c>
      <c r="J538" s="728">
        <v>1</v>
      </c>
      <c r="K538" s="728">
        <v>1</v>
      </c>
      <c r="L538" s="728">
        <v>44</v>
      </c>
      <c r="M538" s="728">
        <v>28835</v>
      </c>
      <c r="N538" s="729">
        <v>1003</v>
      </c>
    </row>
    <row r="539" spans="2:14" ht="14.25" customHeight="1">
      <c r="B539" s="731" t="s">
        <v>1157</v>
      </c>
      <c r="C539" s="728">
        <v>13</v>
      </c>
      <c r="D539" s="728">
        <v>4</v>
      </c>
      <c r="E539" s="728">
        <v>9</v>
      </c>
      <c r="F539" s="728">
        <v>0</v>
      </c>
      <c r="G539" s="728">
        <v>0</v>
      </c>
      <c r="H539" s="728">
        <v>6</v>
      </c>
      <c r="I539" s="728">
        <v>1</v>
      </c>
      <c r="J539" s="728">
        <v>0</v>
      </c>
      <c r="K539" s="728">
        <v>2</v>
      </c>
      <c r="L539" s="728">
        <v>139</v>
      </c>
      <c r="M539" s="728">
        <v>1096350</v>
      </c>
      <c r="N539" s="729">
        <v>508</v>
      </c>
    </row>
    <row r="540" spans="2:14" ht="14.25" customHeight="1">
      <c r="B540" s="731" t="s">
        <v>1158</v>
      </c>
      <c r="C540" s="728">
        <v>26</v>
      </c>
      <c r="D540" s="728">
        <v>14</v>
      </c>
      <c r="E540" s="728">
        <v>12</v>
      </c>
      <c r="F540" s="728">
        <v>0</v>
      </c>
      <c r="G540" s="728">
        <v>0</v>
      </c>
      <c r="H540" s="728">
        <v>1</v>
      </c>
      <c r="I540" s="728">
        <v>8</v>
      </c>
      <c r="J540" s="728">
        <v>1</v>
      </c>
      <c r="K540" s="728">
        <v>2</v>
      </c>
      <c r="L540" s="728">
        <v>328</v>
      </c>
      <c r="M540" s="728">
        <v>2444991</v>
      </c>
      <c r="N540" s="729">
        <v>511</v>
      </c>
    </row>
    <row r="541" spans="2:14" ht="14.25" customHeight="1">
      <c r="B541" s="731" t="s">
        <v>1159</v>
      </c>
      <c r="C541" s="728">
        <v>9</v>
      </c>
      <c r="D541" s="728">
        <v>6</v>
      </c>
      <c r="E541" s="728">
        <v>3</v>
      </c>
      <c r="F541" s="728">
        <v>0</v>
      </c>
      <c r="G541" s="728">
        <v>1</v>
      </c>
      <c r="H541" s="728">
        <v>1</v>
      </c>
      <c r="I541" s="728">
        <v>0</v>
      </c>
      <c r="J541" s="728">
        <v>0</v>
      </c>
      <c r="K541" s="728">
        <v>1</v>
      </c>
      <c r="L541" s="728">
        <v>100</v>
      </c>
      <c r="M541" s="728">
        <v>237420</v>
      </c>
      <c r="N541" s="729">
        <v>123</v>
      </c>
    </row>
    <row r="542" spans="2:14" ht="14.25" customHeight="1">
      <c r="B542" s="731" t="s">
        <v>1160</v>
      </c>
      <c r="C542" s="728">
        <v>16</v>
      </c>
      <c r="D542" s="728">
        <v>9</v>
      </c>
      <c r="E542" s="728">
        <v>7</v>
      </c>
      <c r="F542" s="728">
        <v>0</v>
      </c>
      <c r="G542" s="728">
        <v>0</v>
      </c>
      <c r="H542" s="728">
        <v>0</v>
      </c>
      <c r="I542" s="728">
        <v>5</v>
      </c>
      <c r="J542" s="728">
        <v>2</v>
      </c>
      <c r="K542" s="728">
        <v>0</v>
      </c>
      <c r="L542" s="728">
        <v>181</v>
      </c>
      <c r="M542" s="728">
        <v>757650</v>
      </c>
      <c r="N542" s="729">
        <v>99</v>
      </c>
    </row>
    <row r="543" spans="2:14" ht="14.25" customHeight="1">
      <c r="B543" s="731" t="s">
        <v>1161</v>
      </c>
      <c r="C543" s="728">
        <v>7</v>
      </c>
      <c r="D543" s="728">
        <v>1</v>
      </c>
      <c r="E543" s="728">
        <v>6</v>
      </c>
      <c r="F543" s="728">
        <v>0</v>
      </c>
      <c r="G543" s="728">
        <v>0</v>
      </c>
      <c r="H543" s="728">
        <v>4</v>
      </c>
      <c r="I543" s="728">
        <v>0</v>
      </c>
      <c r="J543" s="728">
        <v>0</v>
      </c>
      <c r="K543" s="728">
        <v>2</v>
      </c>
      <c r="L543" s="728">
        <v>47</v>
      </c>
      <c r="M543" s="728">
        <v>88759</v>
      </c>
      <c r="N543" s="729">
        <v>608</v>
      </c>
    </row>
    <row r="544" spans="2:14" ht="14.25" customHeight="1">
      <c r="B544" s="731" t="s">
        <v>1162</v>
      </c>
      <c r="C544" s="728">
        <v>7</v>
      </c>
      <c r="D544" s="728">
        <v>6</v>
      </c>
      <c r="E544" s="728">
        <v>1</v>
      </c>
      <c r="F544" s="728">
        <v>0</v>
      </c>
      <c r="G544" s="728">
        <v>0</v>
      </c>
      <c r="H544" s="728">
        <v>0</v>
      </c>
      <c r="I544" s="728">
        <v>1</v>
      </c>
      <c r="J544" s="728">
        <v>0</v>
      </c>
      <c r="K544" s="728">
        <v>0</v>
      </c>
      <c r="L544" s="728">
        <v>35</v>
      </c>
      <c r="M544" s="728">
        <v>116931</v>
      </c>
      <c r="N544" s="729">
        <v>218</v>
      </c>
    </row>
    <row r="545" spans="2:14" ht="14.25" customHeight="1">
      <c r="B545" s="731" t="s">
        <v>1163</v>
      </c>
      <c r="C545" s="728">
        <v>7</v>
      </c>
      <c r="D545" s="728">
        <v>4</v>
      </c>
      <c r="E545" s="728">
        <v>3</v>
      </c>
      <c r="F545" s="728">
        <v>0</v>
      </c>
      <c r="G545" s="728">
        <v>0</v>
      </c>
      <c r="H545" s="728">
        <v>0</v>
      </c>
      <c r="I545" s="728">
        <v>0</v>
      </c>
      <c r="J545" s="728">
        <v>0</v>
      </c>
      <c r="K545" s="728">
        <v>3</v>
      </c>
      <c r="L545" s="728">
        <v>47</v>
      </c>
      <c r="M545" s="728">
        <v>160600</v>
      </c>
      <c r="N545" s="729">
        <v>184</v>
      </c>
    </row>
    <row r="546" spans="2:14" ht="14.25" customHeight="1">
      <c r="B546" s="731" t="s">
        <v>1164</v>
      </c>
      <c r="C546" s="728">
        <v>24</v>
      </c>
      <c r="D546" s="728">
        <v>12</v>
      </c>
      <c r="E546" s="728">
        <v>12</v>
      </c>
      <c r="F546" s="728">
        <v>0</v>
      </c>
      <c r="G546" s="728">
        <v>0</v>
      </c>
      <c r="H546" s="728">
        <v>2</v>
      </c>
      <c r="I546" s="728">
        <v>3</v>
      </c>
      <c r="J546" s="728">
        <v>2</v>
      </c>
      <c r="K546" s="728">
        <v>5</v>
      </c>
      <c r="L546" s="728">
        <v>199</v>
      </c>
      <c r="M546" s="728">
        <v>1083180</v>
      </c>
      <c r="N546" s="729">
        <v>832</v>
      </c>
    </row>
    <row r="547" spans="2:14" ht="14.25" customHeight="1">
      <c r="B547" s="731" t="s">
        <v>1165</v>
      </c>
      <c r="C547" s="728">
        <v>11</v>
      </c>
      <c r="D547" s="728">
        <v>8</v>
      </c>
      <c r="E547" s="728">
        <v>3</v>
      </c>
      <c r="F547" s="728">
        <v>0</v>
      </c>
      <c r="G547" s="728">
        <v>0</v>
      </c>
      <c r="H547" s="728">
        <v>0</v>
      </c>
      <c r="I547" s="728">
        <v>0</v>
      </c>
      <c r="J547" s="728">
        <v>0</v>
      </c>
      <c r="K547" s="728">
        <v>3</v>
      </c>
      <c r="L547" s="728">
        <v>264</v>
      </c>
      <c r="M547" s="728">
        <v>1594168</v>
      </c>
      <c r="N547" s="729">
        <v>0</v>
      </c>
    </row>
    <row r="548" spans="2:14" ht="14.25" customHeight="1">
      <c r="B548" s="731" t="s">
        <v>1166</v>
      </c>
      <c r="C548" s="728">
        <v>26</v>
      </c>
      <c r="D548" s="728">
        <v>4</v>
      </c>
      <c r="E548" s="728">
        <v>22</v>
      </c>
      <c r="F548" s="728">
        <v>0</v>
      </c>
      <c r="G548" s="728">
        <v>7</v>
      </c>
      <c r="H548" s="728">
        <v>4</v>
      </c>
      <c r="I548" s="728">
        <v>2</v>
      </c>
      <c r="J548" s="728">
        <v>2</v>
      </c>
      <c r="K548" s="728">
        <v>7</v>
      </c>
      <c r="L548" s="728">
        <v>130</v>
      </c>
      <c r="M548" s="728">
        <v>234739</v>
      </c>
      <c r="N548" s="729">
        <v>1481</v>
      </c>
    </row>
    <row r="549" spans="2:14" ht="14.25" customHeight="1">
      <c r="B549" s="731" t="s">
        <v>1167</v>
      </c>
      <c r="C549" s="728">
        <v>8</v>
      </c>
      <c r="D549" s="728">
        <v>3</v>
      </c>
      <c r="E549" s="728">
        <v>5</v>
      </c>
      <c r="F549" s="728">
        <v>0</v>
      </c>
      <c r="G549" s="728">
        <v>0</v>
      </c>
      <c r="H549" s="728">
        <v>2</v>
      </c>
      <c r="I549" s="728">
        <v>0</v>
      </c>
      <c r="J549" s="728">
        <v>1</v>
      </c>
      <c r="K549" s="728">
        <v>2</v>
      </c>
      <c r="L549" s="728">
        <v>61</v>
      </c>
      <c r="M549" s="728">
        <v>124138</v>
      </c>
      <c r="N549" s="729">
        <v>173</v>
      </c>
    </row>
    <row r="550" spans="2:14" ht="14.25" customHeight="1">
      <c r="B550" s="731" t="s">
        <v>1168</v>
      </c>
      <c r="C550" s="728">
        <v>17</v>
      </c>
      <c r="D550" s="728">
        <v>9</v>
      </c>
      <c r="E550" s="728">
        <v>8</v>
      </c>
      <c r="F550" s="728">
        <v>0</v>
      </c>
      <c r="G550" s="728">
        <v>0</v>
      </c>
      <c r="H550" s="728">
        <v>2</v>
      </c>
      <c r="I550" s="728">
        <v>0</v>
      </c>
      <c r="J550" s="728">
        <v>3</v>
      </c>
      <c r="K550" s="728">
        <v>3</v>
      </c>
      <c r="L550" s="728">
        <v>153</v>
      </c>
      <c r="M550" s="728">
        <v>823659</v>
      </c>
      <c r="N550" s="729">
        <v>1474</v>
      </c>
    </row>
    <row r="551" spans="2:14" ht="14.25" customHeight="1">
      <c r="B551" s="731" t="s">
        <v>1169</v>
      </c>
      <c r="C551" s="728">
        <v>30</v>
      </c>
      <c r="D551" s="728">
        <v>4</v>
      </c>
      <c r="E551" s="728">
        <v>26</v>
      </c>
      <c r="F551" s="728">
        <v>0</v>
      </c>
      <c r="G551" s="728">
        <v>0</v>
      </c>
      <c r="H551" s="728">
        <v>11</v>
      </c>
      <c r="I551" s="728">
        <v>2</v>
      </c>
      <c r="J551" s="728">
        <v>4</v>
      </c>
      <c r="K551" s="728">
        <v>9</v>
      </c>
      <c r="L551" s="728">
        <v>133</v>
      </c>
      <c r="M551" s="728">
        <v>97069</v>
      </c>
      <c r="N551" s="729">
        <v>979</v>
      </c>
    </row>
    <row r="552" spans="2:14" ht="14.25" customHeight="1">
      <c r="B552" s="731" t="s">
        <v>1170</v>
      </c>
      <c r="C552" s="728">
        <v>15</v>
      </c>
      <c r="D552" s="728">
        <v>3</v>
      </c>
      <c r="E552" s="728">
        <v>12</v>
      </c>
      <c r="F552" s="728">
        <v>0</v>
      </c>
      <c r="G552" s="728">
        <v>1</v>
      </c>
      <c r="H552" s="728">
        <v>6</v>
      </c>
      <c r="I552" s="728">
        <v>0</v>
      </c>
      <c r="J552" s="728">
        <v>2</v>
      </c>
      <c r="K552" s="728">
        <v>3</v>
      </c>
      <c r="L552" s="728">
        <v>39</v>
      </c>
      <c r="M552" s="728">
        <v>29418</v>
      </c>
      <c r="N552" s="729">
        <v>555</v>
      </c>
    </row>
    <row r="553" spans="2:14" ht="14.25" customHeight="1">
      <c r="B553" s="731" t="s">
        <v>1171</v>
      </c>
      <c r="C553" s="728">
        <v>22</v>
      </c>
      <c r="D553" s="728">
        <v>5</v>
      </c>
      <c r="E553" s="728">
        <v>17</v>
      </c>
      <c r="F553" s="728">
        <v>0</v>
      </c>
      <c r="G553" s="728">
        <v>2</v>
      </c>
      <c r="H553" s="728">
        <v>6</v>
      </c>
      <c r="I553" s="728">
        <v>3</v>
      </c>
      <c r="J553" s="728">
        <v>1</v>
      </c>
      <c r="K553" s="728">
        <v>5</v>
      </c>
      <c r="L553" s="728">
        <v>446</v>
      </c>
      <c r="M553" s="728">
        <v>1090642</v>
      </c>
      <c r="N553" s="729">
        <v>4929</v>
      </c>
    </row>
    <row r="554" spans="2:14" ht="14.25" customHeight="1">
      <c r="B554" s="731"/>
      <c r="C554" s="728"/>
      <c r="D554" s="728"/>
      <c r="E554" s="728"/>
      <c r="F554" s="728"/>
      <c r="G554" s="728"/>
      <c r="H554" s="728"/>
      <c r="I554" s="728"/>
      <c r="J554" s="728"/>
      <c r="K554" s="728"/>
      <c r="L554" s="728"/>
      <c r="M554" s="728"/>
      <c r="N554" s="729"/>
    </row>
    <row r="555" spans="2:14" ht="14.25" customHeight="1">
      <c r="B555" s="732" t="s">
        <v>1172</v>
      </c>
      <c r="C555" s="728">
        <v>171</v>
      </c>
      <c r="D555" s="728">
        <v>23</v>
      </c>
      <c r="E555" s="728">
        <v>148</v>
      </c>
      <c r="F555" s="728">
        <v>0</v>
      </c>
      <c r="G555" s="728">
        <v>17</v>
      </c>
      <c r="H555" s="728">
        <v>56</v>
      </c>
      <c r="I555" s="728">
        <v>4</v>
      </c>
      <c r="J555" s="728">
        <v>18</v>
      </c>
      <c r="K555" s="728">
        <v>53</v>
      </c>
      <c r="L555" s="728">
        <v>734</v>
      </c>
      <c r="M555" s="728">
        <v>707094</v>
      </c>
      <c r="N555" s="729">
        <v>6991</v>
      </c>
    </row>
    <row r="556" spans="2:14" ht="14.25" customHeight="1">
      <c r="B556" s="731" t="s">
        <v>1173</v>
      </c>
      <c r="C556" s="728">
        <v>47</v>
      </c>
      <c r="D556" s="728">
        <v>6</v>
      </c>
      <c r="E556" s="728">
        <v>41</v>
      </c>
      <c r="F556" s="728">
        <v>0</v>
      </c>
      <c r="G556" s="728">
        <v>4</v>
      </c>
      <c r="H556" s="728">
        <v>17</v>
      </c>
      <c r="I556" s="728">
        <v>0</v>
      </c>
      <c r="J556" s="728">
        <v>3</v>
      </c>
      <c r="K556" s="728">
        <v>17</v>
      </c>
      <c r="L556" s="728">
        <v>254</v>
      </c>
      <c r="M556" s="728">
        <v>136388</v>
      </c>
      <c r="N556" s="729">
        <v>1205</v>
      </c>
    </row>
    <row r="557" spans="2:14" ht="14.25" customHeight="1">
      <c r="B557" s="731" t="s">
        <v>1174</v>
      </c>
      <c r="C557" s="728">
        <v>17</v>
      </c>
      <c r="D557" s="728">
        <v>2</v>
      </c>
      <c r="E557" s="728">
        <v>15</v>
      </c>
      <c r="F557" s="728">
        <v>0</v>
      </c>
      <c r="G557" s="728">
        <v>0</v>
      </c>
      <c r="H557" s="728">
        <v>7</v>
      </c>
      <c r="I557" s="728">
        <v>2</v>
      </c>
      <c r="J557" s="728">
        <v>2</v>
      </c>
      <c r="K557" s="728">
        <v>4</v>
      </c>
      <c r="L557" s="728">
        <v>50</v>
      </c>
      <c r="M557" s="728">
        <v>82967</v>
      </c>
      <c r="N557" s="729">
        <v>579</v>
      </c>
    </row>
    <row r="558" spans="2:14" ht="14.25" customHeight="1">
      <c r="B558" s="731" t="s">
        <v>1175</v>
      </c>
      <c r="C558" s="728">
        <v>45</v>
      </c>
      <c r="D558" s="728">
        <v>10</v>
      </c>
      <c r="E558" s="728">
        <v>35</v>
      </c>
      <c r="F558" s="728">
        <v>0</v>
      </c>
      <c r="G558" s="728">
        <v>4</v>
      </c>
      <c r="H558" s="728">
        <v>13</v>
      </c>
      <c r="I558" s="728">
        <v>1</v>
      </c>
      <c r="J558" s="728">
        <v>5</v>
      </c>
      <c r="K558" s="728">
        <v>12</v>
      </c>
      <c r="L558" s="728">
        <v>174</v>
      </c>
      <c r="M558" s="728">
        <v>252527</v>
      </c>
      <c r="N558" s="729">
        <v>1585</v>
      </c>
    </row>
    <row r="559" spans="2:14" ht="14.25" customHeight="1">
      <c r="B559" s="731" t="s">
        <v>1176</v>
      </c>
      <c r="C559" s="728">
        <v>11</v>
      </c>
      <c r="D559" s="728">
        <v>0</v>
      </c>
      <c r="E559" s="728">
        <v>11</v>
      </c>
      <c r="F559" s="728">
        <v>0</v>
      </c>
      <c r="G559" s="728">
        <v>4</v>
      </c>
      <c r="H559" s="728">
        <v>2</v>
      </c>
      <c r="I559" s="728">
        <v>0</v>
      </c>
      <c r="J559" s="728">
        <v>2</v>
      </c>
      <c r="K559" s="728">
        <v>3</v>
      </c>
      <c r="L559" s="728">
        <v>44</v>
      </c>
      <c r="M559" s="728">
        <v>24438</v>
      </c>
      <c r="N559" s="729">
        <v>715</v>
      </c>
    </row>
    <row r="560" spans="2:14" ht="14.25" customHeight="1">
      <c r="B560" s="731" t="s">
        <v>1177</v>
      </c>
      <c r="C560" s="728">
        <v>24</v>
      </c>
      <c r="D560" s="728">
        <v>3</v>
      </c>
      <c r="E560" s="728">
        <v>21</v>
      </c>
      <c r="F560" s="728">
        <v>0</v>
      </c>
      <c r="G560" s="728">
        <v>2</v>
      </c>
      <c r="H560" s="728">
        <v>8</v>
      </c>
      <c r="I560" s="728">
        <v>1</v>
      </c>
      <c r="J560" s="728">
        <v>1</v>
      </c>
      <c r="K560" s="728">
        <v>9</v>
      </c>
      <c r="L560" s="728">
        <v>105</v>
      </c>
      <c r="M560" s="728">
        <v>140700</v>
      </c>
      <c r="N560" s="729">
        <v>857</v>
      </c>
    </row>
    <row r="561" spans="2:14" ht="14.25" customHeight="1">
      <c r="B561" s="731" t="s">
        <v>1178</v>
      </c>
      <c r="C561" s="728">
        <v>25</v>
      </c>
      <c r="D561" s="728">
        <v>0</v>
      </c>
      <c r="E561" s="728">
        <v>25</v>
      </c>
      <c r="F561" s="728">
        <v>0</v>
      </c>
      <c r="G561" s="728">
        <v>3</v>
      </c>
      <c r="H561" s="728">
        <v>9</v>
      </c>
      <c r="I561" s="728">
        <v>0</v>
      </c>
      <c r="J561" s="728">
        <v>5</v>
      </c>
      <c r="K561" s="728">
        <v>8</v>
      </c>
      <c r="L561" s="728">
        <v>102</v>
      </c>
      <c r="M561" s="728">
        <v>65160</v>
      </c>
      <c r="N561" s="729">
        <v>2050</v>
      </c>
    </row>
    <row r="562" spans="2:14" ht="14.25" customHeight="1">
      <c r="B562" s="731" t="s">
        <v>1179</v>
      </c>
      <c r="C562" s="728">
        <v>2</v>
      </c>
      <c r="D562" s="728">
        <v>2</v>
      </c>
      <c r="E562" s="728">
        <v>0</v>
      </c>
      <c r="F562" s="728">
        <v>0</v>
      </c>
      <c r="G562" s="728">
        <v>0</v>
      </c>
      <c r="H562" s="728">
        <v>0</v>
      </c>
      <c r="I562" s="728">
        <v>0</v>
      </c>
      <c r="J562" s="728">
        <v>0</v>
      </c>
      <c r="K562" s="728">
        <v>0</v>
      </c>
      <c r="L562" s="728">
        <v>5</v>
      </c>
      <c r="M562" s="728">
        <v>4914</v>
      </c>
      <c r="N562" s="729">
        <v>0</v>
      </c>
    </row>
    <row r="563" spans="2:14" ht="14.25" customHeight="1">
      <c r="B563" s="731"/>
      <c r="C563" s="728"/>
      <c r="D563" s="728"/>
      <c r="E563" s="728"/>
      <c r="F563" s="728"/>
      <c r="G563" s="728"/>
      <c r="H563" s="728"/>
      <c r="I563" s="728"/>
      <c r="J563" s="728"/>
      <c r="K563" s="728"/>
      <c r="L563" s="728"/>
      <c r="M563" s="728"/>
      <c r="N563" s="729"/>
    </row>
    <row r="564" spans="2:14" ht="14.25" customHeight="1">
      <c r="B564" s="732" t="s">
        <v>1180</v>
      </c>
      <c r="C564" s="728">
        <v>36</v>
      </c>
      <c r="D564" s="728">
        <v>4</v>
      </c>
      <c r="E564" s="728">
        <v>32</v>
      </c>
      <c r="F564" s="728">
        <v>0</v>
      </c>
      <c r="G564" s="728">
        <v>1</v>
      </c>
      <c r="H564" s="728">
        <v>16</v>
      </c>
      <c r="I564" s="728">
        <v>1</v>
      </c>
      <c r="J564" s="728">
        <v>5</v>
      </c>
      <c r="K564" s="728">
        <v>9</v>
      </c>
      <c r="L564" s="728">
        <v>206</v>
      </c>
      <c r="M564" s="728">
        <v>225500</v>
      </c>
      <c r="N564" s="729">
        <v>1064</v>
      </c>
    </row>
    <row r="565" spans="2:14" ht="14.25" customHeight="1">
      <c r="B565" s="731" t="s">
        <v>1181</v>
      </c>
      <c r="C565" s="728">
        <v>1</v>
      </c>
      <c r="D565" s="728">
        <v>0</v>
      </c>
      <c r="E565" s="728">
        <v>1</v>
      </c>
      <c r="F565" s="728">
        <v>0</v>
      </c>
      <c r="G565" s="728">
        <v>0</v>
      </c>
      <c r="H565" s="728">
        <v>1</v>
      </c>
      <c r="I565" s="728">
        <v>0</v>
      </c>
      <c r="J565" s="728">
        <v>0</v>
      </c>
      <c r="K565" s="728">
        <v>0</v>
      </c>
      <c r="L565" s="728">
        <v>2</v>
      </c>
      <c r="M565" s="733" t="s">
        <v>58</v>
      </c>
      <c r="N565" s="729">
        <v>10</v>
      </c>
    </row>
    <row r="566" spans="2:14" ht="14.25" customHeight="1">
      <c r="B566" s="731" t="s">
        <v>1182</v>
      </c>
      <c r="C566" s="728">
        <v>1</v>
      </c>
      <c r="D566" s="728">
        <v>0</v>
      </c>
      <c r="E566" s="728">
        <v>1</v>
      </c>
      <c r="F566" s="728">
        <v>0</v>
      </c>
      <c r="G566" s="728">
        <v>0</v>
      </c>
      <c r="H566" s="728">
        <v>0</v>
      </c>
      <c r="I566" s="728">
        <v>0</v>
      </c>
      <c r="J566" s="728">
        <v>0</v>
      </c>
      <c r="K566" s="728">
        <v>1</v>
      </c>
      <c r="L566" s="728">
        <v>1</v>
      </c>
      <c r="M566" s="733" t="s">
        <v>58</v>
      </c>
      <c r="N566" s="729">
        <v>30</v>
      </c>
    </row>
    <row r="567" spans="2:14" ht="14.25" customHeight="1">
      <c r="B567" s="731" t="s">
        <v>1183</v>
      </c>
      <c r="C567" s="728">
        <v>6</v>
      </c>
      <c r="D567" s="728">
        <v>0</v>
      </c>
      <c r="E567" s="728">
        <v>6</v>
      </c>
      <c r="F567" s="728">
        <v>0</v>
      </c>
      <c r="G567" s="728">
        <v>0</v>
      </c>
      <c r="H567" s="728">
        <v>3</v>
      </c>
      <c r="I567" s="728">
        <v>0</v>
      </c>
      <c r="J567" s="728">
        <v>2</v>
      </c>
      <c r="K567" s="728">
        <v>1</v>
      </c>
      <c r="L567" s="728">
        <v>26</v>
      </c>
      <c r="M567" s="728">
        <v>25977</v>
      </c>
      <c r="N567" s="729">
        <v>297</v>
      </c>
    </row>
    <row r="568" spans="2:14" ht="14.25" customHeight="1">
      <c r="B568" s="731" t="s">
        <v>1184</v>
      </c>
      <c r="C568" s="728">
        <v>1</v>
      </c>
      <c r="D568" s="728">
        <v>0</v>
      </c>
      <c r="E568" s="728">
        <v>1</v>
      </c>
      <c r="F568" s="728">
        <v>0</v>
      </c>
      <c r="G568" s="728">
        <v>0</v>
      </c>
      <c r="H568" s="728">
        <v>1</v>
      </c>
      <c r="I568" s="728">
        <v>0</v>
      </c>
      <c r="J568" s="728">
        <v>0</v>
      </c>
      <c r="K568" s="728">
        <v>0</v>
      </c>
      <c r="L568" s="728">
        <v>3</v>
      </c>
      <c r="M568" s="733" t="s">
        <v>58</v>
      </c>
      <c r="N568" s="729">
        <v>56</v>
      </c>
    </row>
    <row r="569" spans="2:14" ht="14.25" customHeight="1">
      <c r="B569" s="731" t="s">
        <v>1185</v>
      </c>
      <c r="C569" s="728">
        <v>2</v>
      </c>
      <c r="D569" s="728">
        <v>0</v>
      </c>
      <c r="E569" s="728">
        <v>2</v>
      </c>
      <c r="F569" s="728">
        <v>0</v>
      </c>
      <c r="G569" s="728">
        <v>0</v>
      </c>
      <c r="H569" s="728">
        <v>1</v>
      </c>
      <c r="I569" s="728">
        <v>0</v>
      </c>
      <c r="J569" s="728">
        <v>0</v>
      </c>
      <c r="K569" s="728">
        <v>1</v>
      </c>
      <c r="L569" s="728">
        <v>24</v>
      </c>
      <c r="M569" s="728">
        <v>37800</v>
      </c>
      <c r="N569" s="729">
        <v>10</v>
      </c>
    </row>
    <row r="570" spans="2:14" ht="14.25" customHeight="1">
      <c r="B570" s="731" t="s">
        <v>1186</v>
      </c>
      <c r="C570" s="728">
        <v>5</v>
      </c>
      <c r="D570" s="728">
        <v>1</v>
      </c>
      <c r="E570" s="728">
        <v>4</v>
      </c>
      <c r="F570" s="728">
        <v>0</v>
      </c>
      <c r="G570" s="728">
        <v>0</v>
      </c>
      <c r="H570" s="728">
        <v>1</v>
      </c>
      <c r="I570" s="728">
        <v>0</v>
      </c>
      <c r="J570" s="728">
        <v>1</v>
      </c>
      <c r="K570" s="728">
        <v>2</v>
      </c>
      <c r="L570" s="728">
        <v>52</v>
      </c>
      <c r="M570" s="728">
        <v>58184</v>
      </c>
      <c r="N570" s="729">
        <v>106</v>
      </c>
    </row>
    <row r="571" spans="2:14" ht="14.25" customHeight="1">
      <c r="B571" s="731" t="s">
        <v>1187</v>
      </c>
      <c r="C571" s="728">
        <v>6</v>
      </c>
      <c r="D571" s="728">
        <v>1</v>
      </c>
      <c r="E571" s="728">
        <v>5</v>
      </c>
      <c r="F571" s="728">
        <v>0</v>
      </c>
      <c r="G571" s="728">
        <v>0</v>
      </c>
      <c r="H571" s="728">
        <v>4</v>
      </c>
      <c r="I571" s="728">
        <v>0</v>
      </c>
      <c r="J571" s="728">
        <v>0</v>
      </c>
      <c r="K571" s="728">
        <v>1</v>
      </c>
      <c r="L571" s="728">
        <v>48</v>
      </c>
      <c r="M571" s="728">
        <v>37686</v>
      </c>
      <c r="N571" s="729">
        <v>280</v>
      </c>
    </row>
    <row r="572" spans="2:14" ht="14.25" customHeight="1">
      <c r="B572" s="731" t="s">
        <v>1188</v>
      </c>
      <c r="C572" s="728">
        <v>4</v>
      </c>
      <c r="D572" s="728">
        <v>1</v>
      </c>
      <c r="E572" s="728">
        <v>3</v>
      </c>
      <c r="F572" s="728">
        <v>0</v>
      </c>
      <c r="G572" s="728">
        <v>0</v>
      </c>
      <c r="H572" s="728">
        <v>2</v>
      </c>
      <c r="I572" s="728">
        <v>0</v>
      </c>
      <c r="J572" s="728">
        <v>0</v>
      </c>
      <c r="K572" s="728">
        <v>1</v>
      </c>
      <c r="L572" s="728">
        <v>13</v>
      </c>
      <c r="M572" s="728">
        <v>17900</v>
      </c>
      <c r="N572" s="729">
        <v>26</v>
      </c>
    </row>
    <row r="573" spans="3:14" ht="14.25" customHeight="1">
      <c r="C573" s="700"/>
      <c r="L573" s="119"/>
      <c r="M573" s="119"/>
      <c r="N573" s="735"/>
    </row>
    <row r="574" ht="14.25" customHeight="1">
      <c r="B574" s="702" t="s">
        <v>684</v>
      </c>
    </row>
    <row r="575" spans="2:14" ht="14.25" customHeight="1">
      <c r="B575" s="704"/>
      <c r="C575" s="705" t="s">
        <v>696</v>
      </c>
      <c r="D575" s="705"/>
      <c r="E575" s="705"/>
      <c r="F575" s="705"/>
      <c r="G575" s="705"/>
      <c r="H575" s="705"/>
      <c r="I575" s="705"/>
      <c r="J575" s="705"/>
      <c r="K575" s="705"/>
      <c r="L575" s="706" t="s">
        <v>619</v>
      </c>
      <c r="M575" s="707" t="s">
        <v>697</v>
      </c>
      <c r="N575" s="708" t="s">
        <v>698</v>
      </c>
    </row>
    <row r="576" spans="2:14" ht="14.25" customHeight="1">
      <c r="B576" s="709" t="s">
        <v>7</v>
      </c>
      <c r="C576" s="710" t="s">
        <v>71</v>
      </c>
      <c r="D576" s="711" t="s">
        <v>699</v>
      </c>
      <c r="E576" s="712" t="s">
        <v>700</v>
      </c>
      <c r="F576" s="713"/>
      <c r="G576" s="713"/>
      <c r="H576" s="713"/>
      <c r="I576" s="713"/>
      <c r="J576" s="713"/>
      <c r="K576" s="714"/>
      <c r="L576" s="715"/>
      <c r="M576" s="716"/>
      <c r="N576" s="717"/>
    </row>
    <row r="577" spans="2:14" ht="40.5" customHeight="1">
      <c r="B577" s="718" t="s">
        <v>701</v>
      </c>
      <c r="C577" s="710"/>
      <c r="D577" s="711"/>
      <c r="E577" s="719" t="s">
        <v>71</v>
      </c>
      <c r="F577" s="720" t="s">
        <v>702</v>
      </c>
      <c r="G577" s="721" t="s">
        <v>53</v>
      </c>
      <c r="H577" s="720" t="s">
        <v>703</v>
      </c>
      <c r="I577" s="720" t="s">
        <v>704</v>
      </c>
      <c r="J577" s="721" t="s">
        <v>54</v>
      </c>
      <c r="K577" s="722" t="s">
        <v>705</v>
      </c>
      <c r="L577" s="715"/>
      <c r="M577" s="723"/>
      <c r="N577" s="724"/>
    </row>
    <row r="578" spans="2:14" ht="14.25" customHeight="1">
      <c r="B578" s="734" t="s">
        <v>1189</v>
      </c>
      <c r="C578" s="728">
        <v>5</v>
      </c>
      <c r="D578" s="728">
        <v>1</v>
      </c>
      <c r="E578" s="728">
        <v>4</v>
      </c>
      <c r="F578" s="728">
        <v>0</v>
      </c>
      <c r="G578" s="728">
        <v>0</v>
      </c>
      <c r="H578" s="728">
        <v>2</v>
      </c>
      <c r="I578" s="728">
        <v>1</v>
      </c>
      <c r="J578" s="728">
        <v>0</v>
      </c>
      <c r="K578" s="728">
        <v>1</v>
      </c>
      <c r="L578" s="728">
        <v>23</v>
      </c>
      <c r="M578" s="728">
        <v>25689</v>
      </c>
      <c r="N578" s="729">
        <v>149</v>
      </c>
    </row>
    <row r="579" spans="2:14" ht="14.25" customHeight="1">
      <c r="B579" s="731" t="s">
        <v>1190</v>
      </c>
      <c r="C579" s="728">
        <v>5</v>
      </c>
      <c r="D579" s="728">
        <v>0</v>
      </c>
      <c r="E579" s="728">
        <v>5</v>
      </c>
      <c r="F579" s="728">
        <v>0</v>
      </c>
      <c r="G579" s="728">
        <v>1</v>
      </c>
      <c r="H579" s="728">
        <v>1</v>
      </c>
      <c r="I579" s="728">
        <v>0</v>
      </c>
      <c r="J579" s="728">
        <v>2</v>
      </c>
      <c r="K579" s="728">
        <v>1</v>
      </c>
      <c r="L579" s="728">
        <v>14</v>
      </c>
      <c r="M579" s="728">
        <v>15712</v>
      </c>
      <c r="N579" s="729">
        <v>100</v>
      </c>
    </row>
    <row r="580" spans="2:14" ht="14.25" customHeight="1">
      <c r="B580" s="731"/>
      <c r="C580" s="728"/>
      <c r="D580" s="728"/>
      <c r="E580" s="728"/>
      <c r="F580" s="728"/>
      <c r="G580" s="728"/>
      <c r="H580" s="728"/>
      <c r="I580" s="728"/>
      <c r="J580" s="728"/>
      <c r="K580" s="728"/>
      <c r="L580" s="728"/>
      <c r="M580" s="728"/>
      <c r="N580" s="729">
        <v>0</v>
      </c>
    </row>
    <row r="581" spans="2:14" ht="14.25" customHeight="1">
      <c r="B581" s="732" t="s">
        <v>1191</v>
      </c>
      <c r="C581" s="728">
        <v>42</v>
      </c>
      <c r="D581" s="728">
        <v>3</v>
      </c>
      <c r="E581" s="728">
        <v>39</v>
      </c>
      <c r="F581" s="728">
        <v>0</v>
      </c>
      <c r="G581" s="728">
        <v>2</v>
      </c>
      <c r="H581" s="728">
        <v>24</v>
      </c>
      <c r="I581" s="728">
        <v>2</v>
      </c>
      <c r="J581" s="728">
        <v>1</v>
      </c>
      <c r="K581" s="728">
        <v>10</v>
      </c>
      <c r="L581" s="728">
        <v>166</v>
      </c>
      <c r="M581" s="728">
        <v>237332</v>
      </c>
      <c r="N581" s="729">
        <v>1400</v>
      </c>
    </row>
    <row r="582" spans="2:14" ht="14.25" customHeight="1">
      <c r="B582" s="731" t="s">
        <v>1192</v>
      </c>
      <c r="C582" s="728">
        <v>1</v>
      </c>
      <c r="D582" s="728">
        <v>0</v>
      </c>
      <c r="E582" s="728">
        <v>1</v>
      </c>
      <c r="F582" s="728">
        <v>0</v>
      </c>
      <c r="G582" s="728">
        <v>0</v>
      </c>
      <c r="H582" s="728">
        <v>1</v>
      </c>
      <c r="I582" s="728">
        <v>0</v>
      </c>
      <c r="J582" s="728">
        <v>0</v>
      </c>
      <c r="K582" s="728">
        <v>0</v>
      </c>
      <c r="L582" s="728">
        <v>1</v>
      </c>
      <c r="M582" s="733" t="s">
        <v>58</v>
      </c>
      <c r="N582" s="729">
        <v>20</v>
      </c>
    </row>
    <row r="583" spans="2:14" ht="14.25" customHeight="1">
      <c r="B583" s="731" t="s">
        <v>1193</v>
      </c>
      <c r="C583" s="728">
        <v>1</v>
      </c>
      <c r="D583" s="728">
        <v>0</v>
      </c>
      <c r="E583" s="728">
        <v>1</v>
      </c>
      <c r="F583" s="728">
        <v>0</v>
      </c>
      <c r="G583" s="728">
        <v>0</v>
      </c>
      <c r="H583" s="728">
        <v>0</v>
      </c>
      <c r="I583" s="728">
        <v>0</v>
      </c>
      <c r="J583" s="728">
        <v>0</v>
      </c>
      <c r="K583" s="728">
        <v>1</v>
      </c>
      <c r="L583" s="728">
        <v>25</v>
      </c>
      <c r="M583" s="733" t="s">
        <v>58</v>
      </c>
      <c r="N583" s="729">
        <v>299</v>
      </c>
    </row>
    <row r="584" spans="2:14" ht="14.25" customHeight="1">
      <c r="B584" s="731" t="s">
        <v>1194</v>
      </c>
      <c r="C584" s="728">
        <v>5</v>
      </c>
      <c r="D584" s="728">
        <v>0</v>
      </c>
      <c r="E584" s="728">
        <v>5</v>
      </c>
      <c r="F584" s="728">
        <v>0</v>
      </c>
      <c r="G584" s="728">
        <v>0</v>
      </c>
      <c r="H584" s="728">
        <v>5</v>
      </c>
      <c r="I584" s="728">
        <v>0</v>
      </c>
      <c r="J584" s="728">
        <v>0</v>
      </c>
      <c r="K584" s="728">
        <v>0</v>
      </c>
      <c r="L584" s="728">
        <v>8</v>
      </c>
      <c r="M584" s="728">
        <v>2700</v>
      </c>
      <c r="N584" s="729">
        <v>74</v>
      </c>
    </row>
    <row r="585" spans="2:14" ht="14.25" customHeight="1">
      <c r="B585" s="731" t="s">
        <v>1195</v>
      </c>
      <c r="C585" s="728">
        <v>2</v>
      </c>
      <c r="D585" s="728">
        <v>0</v>
      </c>
      <c r="E585" s="728">
        <v>2</v>
      </c>
      <c r="F585" s="728">
        <v>0</v>
      </c>
      <c r="G585" s="728">
        <v>0</v>
      </c>
      <c r="H585" s="728">
        <v>1</v>
      </c>
      <c r="I585" s="728">
        <v>1</v>
      </c>
      <c r="J585" s="728">
        <v>0</v>
      </c>
      <c r="K585" s="728">
        <v>0</v>
      </c>
      <c r="L585" s="728">
        <v>10</v>
      </c>
      <c r="M585" s="728">
        <v>9460</v>
      </c>
      <c r="N585" s="729">
        <v>21</v>
      </c>
    </row>
    <row r="586" spans="2:14" ht="14.25" customHeight="1">
      <c r="B586" s="731" t="s">
        <v>1196</v>
      </c>
      <c r="C586" s="728">
        <v>4</v>
      </c>
      <c r="D586" s="728">
        <v>0</v>
      </c>
      <c r="E586" s="728">
        <v>4</v>
      </c>
      <c r="F586" s="728">
        <v>0</v>
      </c>
      <c r="G586" s="728">
        <v>1</v>
      </c>
      <c r="H586" s="728">
        <v>1</v>
      </c>
      <c r="I586" s="728">
        <v>0</v>
      </c>
      <c r="J586" s="728">
        <v>0</v>
      </c>
      <c r="K586" s="728">
        <v>2</v>
      </c>
      <c r="L586" s="728">
        <v>9</v>
      </c>
      <c r="M586" s="728">
        <v>4636</v>
      </c>
      <c r="N586" s="729">
        <v>56</v>
      </c>
    </row>
    <row r="587" spans="2:14" ht="14.25" customHeight="1">
      <c r="B587" s="731" t="s">
        <v>1197</v>
      </c>
      <c r="C587" s="728">
        <v>3</v>
      </c>
      <c r="D587" s="728">
        <v>0</v>
      </c>
      <c r="E587" s="728">
        <v>3</v>
      </c>
      <c r="F587" s="728">
        <v>0</v>
      </c>
      <c r="G587" s="728">
        <v>0</v>
      </c>
      <c r="H587" s="728">
        <v>1</v>
      </c>
      <c r="I587" s="728">
        <v>0</v>
      </c>
      <c r="J587" s="728">
        <v>0</v>
      </c>
      <c r="K587" s="728">
        <v>2</v>
      </c>
      <c r="L587" s="728">
        <v>7</v>
      </c>
      <c r="M587" s="728">
        <v>7050</v>
      </c>
      <c r="N587" s="729">
        <v>200</v>
      </c>
    </row>
    <row r="588" spans="2:14" ht="14.25" customHeight="1">
      <c r="B588" s="731" t="s">
        <v>1198</v>
      </c>
      <c r="C588" s="728">
        <v>11</v>
      </c>
      <c r="D588" s="728">
        <v>1</v>
      </c>
      <c r="E588" s="728">
        <v>10</v>
      </c>
      <c r="F588" s="728">
        <v>0</v>
      </c>
      <c r="G588" s="728">
        <v>1</v>
      </c>
      <c r="H588" s="728">
        <v>4</v>
      </c>
      <c r="I588" s="728">
        <v>1</v>
      </c>
      <c r="J588" s="728">
        <v>1</v>
      </c>
      <c r="K588" s="728">
        <v>3</v>
      </c>
      <c r="L588" s="728">
        <v>75</v>
      </c>
      <c r="M588" s="728">
        <v>57194</v>
      </c>
      <c r="N588" s="729">
        <v>360</v>
      </c>
    </row>
    <row r="589" spans="2:14" ht="14.25" customHeight="1">
      <c r="B589" s="731" t="s">
        <v>1199</v>
      </c>
      <c r="C589" s="728">
        <v>6</v>
      </c>
      <c r="D589" s="728">
        <v>1</v>
      </c>
      <c r="E589" s="728">
        <v>5</v>
      </c>
      <c r="F589" s="728">
        <v>0</v>
      </c>
      <c r="G589" s="728">
        <v>0</v>
      </c>
      <c r="H589" s="728">
        <v>4</v>
      </c>
      <c r="I589" s="728">
        <v>0</v>
      </c>
      <c r="J589" s="728">
        <v>0</v>
      </c>
      <c r="K589" s="728">
        <v>1</v>
      </c>
      <c r="L589" s="728">
        <v>13</v>
      </c>
      <c r="M589" s="728">
        <v>14986</v>
      </c>
      <c r="N589" s="729">
        <v>203</v>
      </c>
    </row>
    <row r="590" spans="2:14" ht="14.25" customHeight="1">
      <c r="B590" s="731" t="s">
        <v>1200</v>
      </c>
      <c r="C590" s="728">
        <v>5</v>
      </c>
      <c r="D590" s="728">
        <v>1</v>
      </c>
      <c r="E590" s="728">
        <v>4</v>
      </c>
      <c r="F590" s="728">
        <v>0</v>
      </c>
      <c r="G590" s="728">
        <v>0</v>
      </c>
      <c r="H590" s="728">
        <v>4</v>
      </c>
      <c r="I590" s="728">
        <v>0</v>
      </c>
      <c r="J590" s="728">
        <v>0</v>
      </c>
      <c r="K590" s="728">
        <v>0</v>
      </c>
      <c r="L590" s="728">
        <v>11</v>
      </c>
      <c r="M590" s="728">
        <v>7505</v>
      </c>
      <c r="N590" s="729">
        <v>132</v>
      </c>
    </row>
    <row r="591" spans="2:14" ht="14.25" customHeight="1">
      <c r="B591" s="731" t="s">
        <v>1201</v>
      </c>
      <c r="C591" s="728">
        <v>1</v>
      </c>
      <c r="D591" s="728">
        <v>0</v>
      </c>
      <c r="E591" s="728">
        <v>1</v>
      </c>
      <c r="F591" s="728">
        <v>0</v>
      </c>
      <c r="G591" s="728">
        <v>0</v>
      </c>
      <c r="H591" s="728">
        <v>1</v>
      </c>
      <c r="I591" s="728">
        <v>0</v>
      </c>
      <c r="J591" s="728">
        <v>0</v>
      </c>
      <c r="K591" s="728">
        <v>0</v>
      </c>
      <c r="L591" s="728">
        <v>2</v>
      </c>
      <c r="M591" s="733" t="s">
        <v>58</v>
      </c>
      <c r="N591" s="729">
        <v>10</v>
      </c>
    </row>
    <row r="592" spans="2:14" ht="14.25" customHeight="1">
      <c r="B592" s="731" t="s">
        <v>1202</v>
      </c>
      <c r="C592" s="728">
        <v>2</v>
      </c>
      <c r="D592" s="728">
        <v>0</v>
      </c>
      <c r="E592" s="728">
        <v>2</v>
      </c>
      <c r="F592" s="728">
        <v>0</v>
      </c>
      <c r="G592" s="728">
        <v>0</v>
      </c>
      <c r="H592" s="728">
        <v>1</v>
      </c>
      <c r="I592" s="728">
        <v>0</v>
      </c>
      <c r="J592" s="728">
        <v>0</v>
      </c>
      <c r="K592" s="728">
        <v>1</v>
      </c>
      <c r="L592" s="728">
        <v>3</v>
      </c>
      <c r="M592" s="728">
        <v>535</v>
      </c>
      <c r="N592" s="729">
        <v>5</v>
      </c>
    </row>
    <row r="593" spans="2:14" ht="14.25" customHeight="1">
      <c r="B593" s="731" t="s">
        <v>1203</v>
      </c>
      <c r="C593" s="728">
        <v>1</v>
      </c>
      <c r="D593" s="728">
        <v>0</v>
      </c>
      <c r="E593" s="728">
        <v>1</v>
      </c>
      <c r="F593" s="728">
        <v>0</v>
      </c>
      <c r="G593" s="728">
        <v>0</v>
      </c>
      <c r="H593" s="728">
        <v>1</v>
      </c>
      <c r="I593" s="728">
        <v>0</v>
      </c>
      <c r="J593" s="728">
        <v>0</v>
      </c>
      <c r="K593" s="728">
        <v>0</v>
      </c>
      <c r="L593" s="728">
        <v>2</v>
      </c>
      <c r="M593" s="733" t="s">
        <v>58</v>
      </c>
      <c r="N593" s="729">
        <v>20</v>
      </c>
    </row>
  </sheetData>
  <mergeCells count="84">
    <mergeCell ref="C575:K575"/>
    <mergeCell ref="L575:L577"/>
    <mergeCell ref="M575:M577"/>
    <mergeCell ref="N575:N577"/>
    <mergeCell ref="C576:C577"/>
    <mergeCell ref="D576:D577"/>
    <mergeCell ref="E576:K576"/>
    <mergeCell ref="C523:K523"/>
    <mergeCell ref="L523:L525"/>
    <mergeCell ref="M523:M525"/>
    <mergeCell ref="N523:N525"/>
    <mergeCell ref="C524:C525"/>
    <mergeCell ref="D524:D525"/>
    <mergeCell ref="E524:K524"/>
    <mergeCell ref="C55:K55"/>
    <mergeCell ref="L55:L57"/>
    <mergeCell ref="M55:M57"/>
    <mergeCell ref="N55:N57"/>
    <mergeCell ref="C56:C57"/>
    <mergeCell ref="D56:D57"/>
    <mergeCell ref="E56:K56"/>
    <mergeCell ref="L315:L317"/>
    <mergeCell ref="M315:M317"/>
    <mergeCell ref="N315:N317"/>
    <mergeCell ref="L367:L369"/>
    <mergeCell ref="M367:M369"/>
    <mergeCell ref="N367:N369"/>
    <mergeCell ref="C107:K107"/>
    <mergeCell ref="L107:L109"/>
    <mergeCell ref="M107:M109"/>
    <mergeCell ref="N107:N109"/>
    <mergeCell ref="C108:C109"/>
    <mergeCell ref="D108:D109"/>
    <mergeCell ref="E108:K108"/>
    <mergeCell ref="C159:K159"/>
    <mergeCell ref="L159:L161"/>
    <mergeCell ref="M159:M161"/>
    <mergeCell ref="N159:N161"/>
    <mergeCell ref="C160:C161"/>
    <mergeCell ref="D160:D161"/>
    <mergeCell ref="E160:K160"/>
    <mergeCell ref="C211:K211"/>
    <mergeCell ref="L211:L213"/>
    <mergeCell ref="M211:M213"/>
    <mergeCell ref="N211:N213"/>
    <mergeCell ref="C212:C213"/>
    <mergeCell ref="D212:D213"/>
    <mergeCell ref="E212:K212"/>
    <mergeCell ref="C263:K263"/>
    <mergeCell ref="L263:L265"/>
    <mergeCell ref="M263:M265"/>
    <mergeCell ref="N263:N265"/>
    <mergeCell ref="C264:C265"/>
    <mergeCell ref="D264:D265"/>
    <mergeCell ref="E264:K264"/>
    <mergeCell ref="C315:K315"/>
    <mergeCell ref="C316:C317"/>
    <mergeCell ref="D316:D317"/>
    <mergeCell ref="E316:K316"/>
    <mergeCell ref="C367:K367"/>
    <mergeCell ref="C368:C369"/>
    <mergeCell ref="D368:D369"/>
    <mergeCell ref="E368:K368"/>
    <mergeCell ref="L419:L421"/>
    <mergeCell ref="M419:M421"/>
    <mergeCell ref="N419:N421"/>
    <mergeCell ref="C419:K419"/>
    <mergeCell ref="C420:C421"/>
    <mergeCell ref="D420:D421"/>
    <mergeCell ref="E420:K420"/>
    <mergeCell ref="L471:L473"/>
    <mergeCell ref="M471:M473"/>
    <mergeCell ref="N471:N473"/>
    <mergeCell ref="C471:K471"/>
    <mergeCell ref="C472:C473"/>
    <mergeCell ref="D472:D473"/>
    <mergeCell ref="E472:K472"/>
    <mergeCell ref="C3:K3"/>
    <mergeCell ref="L3:L5"/>
    <mergeCell ref="M3:M5"/>
    <mergeCell ref="N3:N5"/>
    <mergeCell ref="C4:C5"/>
    <mergeCell ref="D4:D5"/>
    <mergeCell ref="E4:K4"/>
  </mergeCells>
  <printOptions/>
  <pageMargins left="0.75" right="0.75" top="1" bottom="1" header="0.512" footer="0.512"/>
  <pageSetup firstPageNumber="64" useFirstPageNumber="1" horizontalDpi="600" verticalDpi="600" orientation="portrait" paperSize="9" r:id="rId1"/>
  <headerFooter alignWithMargins="0">
    <oddFooter>&amp;C&amp;"Times New Roman,標準"&amp;10-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workbookViewId="0" topLeftCell="A1">
      <selection activeCell="A1" sqref="A1"/>
    </sheetView>
  </sheetViews>
  <sheetFormatPr defaultColWidth="8.796875" defaultRowHeight="14.25"/>
  <cols>
    <col min="1" max="1" width="1.8984375" style="1" customWidth="1"/>
    <col min="2" max="2" width="2.8984375" style="1" customWidth="1"/>
    <col min="3" max="3" width="3.3984375" style="1" customWidth="1"/>
    <col min="4" max="4" width="0.6953125" style="1" customWidth="1"/>
    <col min="5" max="5" width="26.69921875" style="1" customWidth="1"/>
    <col min="6" max="6" width="9.8984375" style="0" hidden="1" customWidth="1"/>
    <col min="7" max="11" width="9.8984375" style="0" customWidth="1"/>
    <col min="12" max="20" width="8.59765625" style="0" customWidth="1"/>
  </cols>
  <sheetData>
    <row r="1" spans="9:11" ht="9" customHeight="1">
      <c r="I1" s="34"/>
      <c r="J1" s="35"/>
      <c r="K1" s="35"/>
    </row>
    <row r="2" spans="3:12" ht="29.25" customHeight="1">
      <c r="C2" s="3" t="s">
        <v>182</v>
      </c>
      <c r="I2" s="3"/>
      <c r="L2" s="3"/>
    </row>
    <row r="3" ht="6" customHeight="1"/>
    <row r="4" spans="1:21" s="4" customFormat="1" ht="12" customHeight="1">
      <c r="A4" s="139" t="s">
        <v>59</v>
      </c>
      <c r="B4" s="140"/>
      <c r="C4" s="140"/>
      <c r="D4" s="140"/>
      <c r="E4" s="140"/>
      <c r="F4" s="132" t="s">
        <v>60</v>
      </c>
      <c r="G4" s="143" t="s">
        <v>61</v>
      </c>
      <c r="H4" s="143" t="s">
        <v>62</v>
      </c>
      <c r="I4" s="132" t="s">
        <v>63</v>
      </c>
      <c r="J4" s="134" t="s">
        <v>64</v>
      </c>
      <c r="K4" s="134" t="s">
        <v>176</v>
      </c>
      <c r="L4" s="136" t="s">
        <v>65</v>
      </c>
      <c r="M4" s="136"/>
      <c r="N4" s="136"/>
      <c r="O4" s="136"/>
      <c r="P4" s="137"/>
      <c r="Q4" s="138" t="s">
        <v>66</v>
      </c>
      <c r="R4" s="136"/>
      <c r="S4" s="136"/>
      <c r="T4" s="136"/>
      <c r="U4" s="136"/>
    </row>
    <row r="5" spans="1:21" s="7" customFormat="1" ht="12" customHeight="1">
      <c r="A5" s="141"/>
      <c r="B5" s="141"/>
      <c r="C5" s="141"/>
      <c r="D5" s="141"/>
      <c r="E5" s="141"/>
      <c r="F5" s="142"/>
      <c r="G5" s="144"/>
      <c r="H5" s="144"/>
      <c r="I5" s="133"/>
      <c r="J5" s="135"/>
      <c r="K5" s="135"/>
      <c r="L5" s="6" t="s">
        <v>67</v>
      </c>
      <c r="M5" s="6" t="s">
        <v>68</v>
      </c>
      <c r="N5" s="6" t="s">
        <v>69</v>
      </c>
      <c r="O5" s="6" t="s">
        <v>70</v>
      </c>
      <c r="P5" s="6" t="s">
        <v>177</v>
      </c>
      <c r="Q5" s="6" t="s">
        <v>67</v>
      </c>
      <c r="R5" s="6" t="s">
        <v>68</v>
      </c>
      <c r="S5" s="6" t="s">
        <v>69</v>
      </c>
      <c r="T5" s="5" t="s">
        <v>70</v>
      </c>
      <c r="U5" s="5" t="s">
        <v>177</v>
      </c>
    </row>
    <row r="6" spans="1:21" s="11" customFormat="1" ht="8.25" customHeight="1">
      <c r="A6" s="8"/>
      <c r="B6" s="8"/>
      <c r="C6" s="8"/>
      <c r="D6" s="8"/>
      <c r="E6" s="9"/>
      <c r="F6" s="10"/>
      <c r="G6" s="10"/>
      <c r="H6" s="10"/>
      <c r="I6" s="10"/>
      <c r="J6" s="10"/>
      <c r="K6" s="10"/>
      <c r="L6" s="11" t="s">
        <v>170</v>
      </c>
      <c r="M6" s="11" t="s">
        <v>170</v>
      </c>
      <c r="N6" s="11" t="s">
        <v>170</v>
      </c>
      <c r="O6" s="11" t="s">
        <v>170</v>
      </c>
      <c r="P6" s="11" t="s">
        <v>170</v>
      </c>
      <c r="Q6" s="11" t="s">
        <v>170</v>
      </c>
      <c r="R6" s="11" t="s">
        <v>170</v>
      </c>
      <c r="S6" s="11" t="s">
        <v>170</v>
      </c>
      <c r="T6" s="11" t="s">
        <v>170</v>
      </c>
      <c r="U6" s="11" t="s">
        <v>170</v>
      </c>
    </row>
    <row r="7" spans="1:21" s="17" customFormat="1" ht="9" customHeight="1">
      <c r="A7" s="128" t="s">
        <v>71</v>
      </c>
      <c r="B7" s="128"/>
      <c r="C7" s="128"/>
      <c r="D7" s="128"/>
      <c r="E7" s="129"/>
      <c r="F7" s="14">
        <v>58996</v>
      </c>
      <c r="G7" s="14">
        <v>62508</v>
      </c>
      <c r="H7" s="14">
        <v>63809</v>
      </c>
      <c r="I7" s="14">
        <v>62346</v>
      </c>
      <c r="J7" s="14">
        <v>64557</v>
      </c>
      <c r="K7" s="14">
        <v>59501</v>
      </c>
      <c r="L7" s="15">
        <v>5.952945962438139</v>
      </c>
      <c r="M7" s="15">
        <v>2.0813335893005602</v>
      </c>
      <c r="N7" s="15">
        <v>-2.292780015358331</v>
      </c>
      <c r="O7" s="15">
        <v>3.546338177268793</v>
      </c>
      <c r="P7" s="15">
        <v>-7.831838530291058</v>
      </c>
      <c r="Q7" s="16" t="s">
        <v>72</v>
      </c>
      <c r="R7" s="16" t="s">
        <v>72</v>
      </c>
      <c r="S7" s="16" t="s">
        <v>72</v>
      </c>
      <c r="T7" s="16" t="s">
        <v>72</v>
      </c>
      <c r="U7" s="16" t="s">
        <v>72</v>
      </c>
    </row>
    <row r="8" spans="1:21" s="17" customFormat="1" ht="6" customHeight="1">
      <c r="A8" s="12"/>
      <c r="B8" s="12"/>
      <c r="C8" s="12"/>
      <c r="D8" s="12"/>
      <c r="E8" s="13"/>
      <c r="F8" s="14"/>
      <c r="G8" s="14"/>
      <c r="H8" s="14"/>
      <c r="I8" s="14"/>
      <c r="J8" s="14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7" customFormat="1" ht="9" customHeight="1">
      <c r="A9" s="128" t="s">
        <v>73</v>
      </c>
      <c r="B9" s="128"/>
      <c r="C9" s="128"/>
      <c r="D9" s="128"/>
      <c r="E9" s="129"/>
      <c r="F9" s="14">
        <v>30094</v>
      </c>
      <c r="G9" s="14">
        <v>31408</v>
      </c>
      <c r="H9" s="14">
        <v>31276</v>
      </c>
      <c r="I9" s="14">
        <v>31154</v>
      </c>
      <c r="J9" s="14">
        <v>31007</v>
      </c>
      <c r="K9" s="14">
        <v>26886</v>
      </c>
      <c r="L9" s="15">
        <v>4.366318867548347</v>
      </c>
      <c r="M9" s="15">
        <v>-0.42027508914925793</v>
      </c>
      <c r="N9" s="15">
        <v>-0.39007545721959636</v>
      </c>
      <c r="O9" s="15">
        <v>-0.47184952173076056</v>
      </c>
      <c r="P9" s="15">
        <v>-13.290547295771926</v>
      </c>
      <c r="Q9" s="19">
        <v>100</v>
      </c>
      <c r="R9" s="19">
        <v>100</v>
      </c>
      <c r="S9" s="19">
        <v>100</v>
      </c>
      <c r="T9" s="19">
        <v>100</v>
      </c>
      <c r="U9" s="19">
        <v>100</v>
      </c>
    </row>
    <row r="10" spans="1:21" s="24" customFormat="1" ht="6" customHeight="1">
      <c r="A10" s="20"/>
      <c r="B10" s="20"/>
      <c r="C10" s="20"/>
      <c r="D10" s="20"/>
      <c r="E10" s="21"/>
      <c r="F10" s="22"/>
      <c r="G10" s="22"/>
      <c r="H10" s="22"/>
      <c r="I10" s="22"/>
      <c r="J10" s="22"/>
      <c r="K10" s="22"/>
      <c r="L10" s="18"/>
      <c r="M10" s="18"/>
      <c r="N10" s="18"/>
      <c r="O10" s="18"/>
      <c r="P10" s="18"/>
      <c r="Q10" s="23"/>
      <c r="R10" s="23"/>
      <c r="S10" s="23"/>
      <c r="T10" s="23"/>
      <c r="U10" s="23"/>
    </row>
    <row r="11" spans="1:21" s="24" customFormat="1" ht="9" customHeight="1">
      <c r="A11" s="20"/>
      <c r="B11" s="20">
        <v>49</v>
      </c>
      <c r="C11" s="125" t="s">
        <v>74</v>
      </c>
      <c r="D11" s="126"/>
      <c r="E11" s="127"/>
      <c r="F11" s="22">
        <v>51</v>
      </c>
      <c r="G11" s="22">
        <v>50</v>
      </c>
      <c r="H11" s="22">
        <v>61</v>
      </c>
      <c r="I11" s="22">
        <v>73</v>
      </c>
      <c r="J11" s="22">
        <v>182</v>
      </c>
      <c r="K11" s="22">
        <v>21</v>
      </c>
      <c r="L11" s="25">
        <v>-1.9607843137254943</v>
      </c>
      <c r="M11" s="25">
        <v>22</v>
      </c>
      <c r="N11" s="25">
        <v>19.672131147540984</v>
      </c>
      <c r="O11" s="25">
        <v>149.3150684931507</v>
      </c>
      <c r="P11" s="25">
        <v>-88.46153846153845</v>
      </c>
      <c r="Q11" s="23">
        <v>0.15919510952623536</v>
      </c>
      <c r="R11" s="23">
        <v>0.19503772860979665</v>
      </c>
      <c r="S11" s="23">
        <v>0.23431983051935548</v>
      </c>
      <c r="T11" s="23">
        <v>0.5869642338826716</v>
      </c>
      <c r="U11" s="23">
        <v>0.07810756527560812</v>
      </c>
    </row>
    <row r="12" spans="1:21" s="24" customFormat="1" ht="9" customHeight="1">
      <c r="A12" s="20"/>
      <c r="B12" s="20"/>
      <c r="C12" s="20">
        <v>491</v>
      </c>
      <c r="D12" s="20"/>
      <c r="E12" s="26" t="s">
        <v>74</v>
      </c>
      <c r="F12" s="22">
        <v>51</v>
      </c>
      <c r="G12" s="22">
        <v>50</v>
      </c>
      <c r="H12" s="22">
        <v>61</v>
      </c>
      <c r="I12" s="22">
        <v>73</v>
      </c>
      <c r="J12" s="22">
        <v>182</v>
      </c>
      <c r="K12" s="22">
        <v>21</v>
      </c>
      <c r="L12" s="25">
        <v>-1.9607843137254943</v>
      </c>
      <c r="M12" s="25">
        <v>22</v>
      </c>
      <c r="N12" s="25">
        <v>19.672131147540984</v>
      </c>
      <c r="O12" s="25">
        <v>149.3150684931507</v>
      </c>
      <c r="P12" s="25">
        <v>-88.46153846153845</v>
      </c>
      <c r="Q12" s="23">
        <v>0.15919510952623536</v>
      </c>
      <c r="R12" s="23">
        <v>0.19503772860979665</v>
      </c>
      <c r="S12" s="23">
        <v>0.23431983051935548</v>
      </c>
      <c r="T12" s="23">
        <v>0.5869642338826716</v>
      </c>
      <c r="U12" s="23">
        <v>0.07810756527560812</v>
      </c>
    </row>
    <row r="13" spans="1:21" s="24" customFormat="1" ht="6" customHeight="1">
      <c r="A13" s="20"/>
      <c r="B13" s="20"/>
      <c r="C13" s="20"/>
      <c r="D13" s="20"/>
      <c r="E13" s="26"/>
      <c r="F13" s="22"/>
      <c r="G13" s="22"/>
      <c r="H13" s="22"/>
      <c r="I13" s="22"/>
      <c r="J13" s="22"/>
      <c r="K13" s="22"/>
      <c r="L13" s="18"/>
      <c r="M13" s="18"/>
      <c r="N13" s="18"/>
      <c r="O13" s="18"/>
      <c r="P13" s="18"/>
      <c r="Q13" s="23"/>
      <c r="R13" s="23"/>
      <c r="S13" s="23"/>
      <c r="T13" s="23"/>
      <c r="U13" s="23"/>
    </row>
    <row r="14" spans="1:21" s="24" customFormat="1" ht="9" customHeight="1">
      <c r="A14" s="20"/>
      <c r="B14" s="20">
        <v>50</v>
      </c>
      <c r="C14" s="125" t="s">
        <v>75</v>
      </c>
      <c r="D14" s="130"/>
      <c r="E14" s="131"/>
      <c r="F14" s="22">
        <v>2829</v>
      </c>
      <c r="G14" s="22">
        <v>2959</v>
      </c>
      <c r="H14" s="22">
        <v>2768</v>
      </c>
      <c r="I14" s="22">
        <v>2601</v>
      </c>
      <c r="J14" s="22">
        <v>2110</v>
      </c>
      <c r="K14" s="22">
        <v>1501</v>
      </c>
      <c r="L14" s="18">
        <v>4.595263343937783</v>
      </c>
      <c r="M14" s="18">
        <v>-6.454883406556267</v>
      </c>
      <c r="N14" s="18">
        <v>-6.033236994219648</v>
      </c>
      <c r="O14" s="18">
        <v>-18.87735486351403</v>
      </c>
      <c r="P14" s="18">
        <v>-28.862559241706165</v>
      </c>
      <c r="Q14" s="23">
        <v>9.421166581762607</v>
      </c>
      <c r="R14" s="23">
        <v>8.850236603146183</v>
      </c>
      <c r="S14" s="23">
        <v>8.348847660011556</v>
      </c>
      <c r="T14" s="23">
        <v>6.804915019189216</v>
      </c>
      <c r="U14" s="23">
        <v>5.582831213270847</v>
      </c>
    </row>
    <row r="15" spans="1:21" s="24" customFormat="1" ht="9" customHeight="1">
      <c r="A15" s="20"/>
      <c r="B15" s="20"/>
      <c r="C15" s="20">
        <v>501</v>
      </c>
      <c r="D15" s="20"/>
      <c r="E15" s="26" t="s">
        <v>169</v>
      </c>
      <c r="F15" s="22">
        <v>814</v>
      </c>
      <c r="G15" s="22">
        <v>776</v>
      </c>
      <c r="H15" s="22">
        <v>795</v>
      </c>
      <c r="I15" s="22">
        <v>498</v>
      </c>
      <c r="J15" s="22">
        <v>475</v>
      </c>
      <c r="K15" s="22">
        <v>366</v>
      </c>
      <c r="L15" s="18">
        <v>-4.668304668304668</v>
      </c>
      <c r="M15" s="18">
        <v>2.448453608247414</v>
      </c>
      <c r="N15" s="18">
        <v>-37.35849056603774</v>
      </c>
      <c r="O15" s="18">
        <v>-4.618473895582332</v>
      </c>
      <c r="P15" s="18">
        <v>-22.947368421052627</v>
      </c>
      <c r="Q15" s="23">
        <v>2.470708099847173</v>
      </c>
      <c r="R15" s="23">
        <v>2.5418851515539074</v>
      </c>
      <c r="S15" s="23">
        <v>1.598510624638891</v>
      </c>
      <c r="T15" s="23">
        <v>1.5319121488696101</v>
      </c>
      <c r="U15" s="23">
        <v>1.3613032805177414</v>
      </c>
    </row>
    <row r="16" spans="1:21" s="24" customFormat="1" ht="9" customHeight="1">
      <c r="A16" s="20"/>
      <c r="B16" s="20"/>
      <c r="C16" s="20">
        <v>502</v>
      </c>
      <c r="D16" s="20"/>
      <c r="E16" s="26" t="s">
        <v>76</v>
      </c>
      <c r="F16" s="22">
        <v>2015</v>
      </c>
      <c r="G16" s="22">
        <v>2183</v>
      </c>
      <c r="H16" s="22">
        <v>1973</v>
      </c>
      <c r="I16" s="22">
        <v>2103</v>
      </c>
      <c r="J16" s="22">
        <v>1635</v>
      </c>
      <c r="K16" s="22">
        <v>1135</v>
      </c>
      <c r="L16" s="18">
        <v>8.33746898263028</v>
      </c>
      <c r="M16" s="18">
        <v>-9.619789280806234</v>
      </c>
      <c r="N16" s="18">
        <v>6.58895083628992</v>
      </c>
      <c r="O16" s="18">
        <v>-22.25392296718973</v>
      </c>
      <c r="P16" s="18">
        <v>-30.58103975535168</v>
      </c>
      <c r="Q16" s="23">
        <v>6.950458481915435</v>
      </c>
      <c r="R16" s="23">
        <v>6.308351451592276</v>
      </c>
      <c r="S16" s="23">
        <v>6.750337035372665</v>
      </c>
      <c r="T16" s="23">
        <v>5.273002870319606</v>
      </c>
      <c r="U16" s="23">
        <v>4.221527932753106</v>
      </c>
    </row>
    <row r="17" spans="1:21" s="24" customFormat="1" ht="6" customHeight="1">
      <c r="A17" s="20"/>
      <c r="B17" s="20"/>
      <c r="C17" s="20"/>
      <c r="D17" s="20"/>
      <c r="E17" s="26"/>
      <c r="F17" s="22"/>
      <c r="G17" s="22"/>
      <c r="H17" s="22"/>
      <c r="I17" s="22"/>
      <c r="J17" s="22"/>
      <c r="K17" s="22"/>
      <c r="L17" s="18"/>
      <c r="M17" s="18"/>
      <c r="N17" s="18"/>
      <c r="O17" s="18"/>
      <c r="P17" s="18"/>
      <c r="Q17" s="23"/>
      <c r="R17" s="23"/>
      <c r="S17" s="23"/>
      <c r="T17" s="23"/>
      <c r="U17" s="23"/>
    </row>
    <row r="18" spans="1:21" s="24" customFormat="1" ht="9" customHeight="1">
      <c r="A18" s="20"/>
      <c r="B18" s="20">
        <v>51</v>
      </c>
      <c r="C18" s="125" t="s">
        <v>77</v>
      </c>
      <c r="D18" s="130"/>
      <c r="E18" s="131"/>
      <c r="F18" s="22">
        <v>6493</v>
      </c>
      <c r="G18" s="22">
        <v>6407</v>
      </c>
      <c r="H18" s="22">
        <v>6833</v>
      </c>
      <c r="I18" s="22">
        <v>6413</v>
      </c>
      <c r="J18" s="22">
        <v>6867</v>
      </c>
      <c r="K18" s="22">
        <v>5620</v>
      </c>
      <c r="L18" s="18">
        <v>-1.3245033112582738</v>
      </c>
      <c r="M18" s="18">
        <v>6.648977680661772</v>
      </c>
      <c r="N18" s="18">
        <v>-6.146641299575584</v>
      </c>
      <c r="O18" s="18">
        <v>7.07937002962733</v>
      </c>
      <c r="P18" s="18">
        <v>-18.1593126547255</v>
      </c>
      <c r="Q18" s="23">
        <v>20.399261334691797</v>
      </c>
      <c r="R18" s="23">
        <v>21.847422944110498</v>
      </c>
      <c r="S18" s="23">
        <v>20.584836618090772</v>
      </c>
      <c r="T18" s="23">
        <v>22.14661205534234</v>
      </c>
      <c r="U18" s="23">
        <v>20.90307223090084</v>
      </c>
    </row>
    <row r="19" spans="1:21" s="24" customFormat="1" ht="9" customHeight="1">
      <c r="A19" s="20"/>
      <c r="B19" s="20"/>
      <c r="C19" s="20">
        <v>511</v>
      </c>
      <c r="D19" s="20"/>
      <c r="E19" s="26" t="s">
        <v>78</v>
      </c>
      <c r="F19" s="22">
        <v>2916</v>
      </c>
      <c r="G19" s="22">
        <v>2782</v>
      </c>
      <c r="H19" s="22">
        <v>3019</v>
      </c>
      <c r="I19" s="22">
        <v>2838</v>
      </c>
      <c r="J19" s="22">
        <v>3229</v>
      </c>
      <c r="K19" s="22">
        <v>2892</v>
      </c>
      <c r="L19" s="18">
        <v>-4.595336076817558</v>
      </c>
      <c r="M19" s="18">
        <v>8.519051042415526</v>
      </c>
      <c r="N19" s="18">
        <v>-5.995362702881746</v>
      </c>
      <c r="O19" s="18">
        <v>13.77730796335448</v>
      </c>
      <c r="P19" s="18">
        <v>-10.436667698978008</v>
      </c>
      <c r="Q19" s="23">
        <v>8.857615894039734</v>
      </c>
      <c r="R19" s="23">
        <v>9.652768896278296</v>
      </c>
      <c r="S19" s="23">
        <v>9.109584644026448</v>
      </c>
      <c r="T19" s="23">
        <v>10.413777534105202</v>
      </c>
      <c r="U19" s="23">
        <v>10.75652756081232</v>
      </c>
    </row>
    <row r="20" spans="1:21" s="24" customFormat="1" ht="9" customHeight="1">
      <c r="A20" s="20"/>
      <c r="B20" s="20"/>
      <c r="C20" s="20">
        <v>512</v>
      </c>
      <c r="D20" s="20"/>
      <c r="E20" s="26" t="s">
        <v>79</v>
      </c>
      <c r="F20" s="22">
        <v>3577</v>
      </c>
      <c r="G20" s="22">
        <v>3625</v>
      </c>
      <c r="H20" s="22">
        <v>3814</v>
      </c>
      <c r="I20" s="22">
        <v>3575</v>
      </c>
      <c r="J20" s="22">
        <v>3638</v>
      </c>
      <c r="K20" s="22">
        <v>2728</v>
      </c>
      <c r="L20" s="18">
        <v>1.3419066256639578</v>
      </c>
      <c r="M20" s="18">
        <v>5.213793103448272</v>
      </c>
      <c r="N20" s="18">
        <v>-6.266386995280548</v>
      </c>
      <c r="O20" s="18">
        <v>1.7622377622377616</v>
      </c>
      <c r="P20" s="18">
        <v>-25.013743815283117</v>
      </c>
      <c r="Q20" s="23">
        <v>11.541645440652063</v>
      </c>
      <c r="R20" s="23">
        <v>12.194654047832204</v>
      </c>
      <c r="S20" s="23">
        <v>11.475251974064324</v>
      </c>
      <c r="T20" s="23">
        <v>11.73283452123714</v>
      </c>
      <c r="U20" s="23">
        <v>10.146544670088522</v>
      </c>
    </row>
    <row r="21" spans="1:21" s="24" customFormat="1" ht="6" customHeight="1">
      <c r="A21" s="20"/>
      <c r="B21" s="20"/>
      <c r="C21" s="20"/>
      <c r="D21" s="20"/>
      <c r="E21" s="26"/>
      <c r="F21" s="22"/>
      <c r="G21" s="22"/>
      <c r="H21" s="22"/>
      <c r="I21" s="22"/>
      <c r="J21" s="22"/>
      <c r="K21" s="22"/>
      <c r="L21" s="18"/>
      <c r="M21" s="18"/>
      <c r="N21" s="18"/>
      <c r="O21" s="18"/>
      <c r="P21" s="18"/>
      <c r="Q21" s="23"/>
      <c r="R21" s="23"/>
      <c r="S21" s="23"/>
      <c r="T21" s="23"/>
      <c r="U21" s="23"/>
    </row>
    <row r="22" spans="1:21" s="24" customFormat="1" ht="9" customHeight="1">
      <c r="A22" s="20"/>
      <c r="B22" s="20">
        <v>52</v>
      </c>
      <c r="C22" s="125" t="s">
        <v>80</v>
      </c>
      <c r="D22" s="130"/>
      <c r="E22" s="131"/>
      <c r="F22" s="22">
        <v>5130</v>
      </c>
      <c r="G22" s="22">
        <v>5354</v>
      </c>
      <c r="H22" s="22">
        <v>5455</v>
      </c>
      <c r="I22" s="22">
        <v>4830</v>
      </c>
      <c r="J22" s="22">
        <v>4820</v>
      </c>
      <c r="K22" s="22">
        <v>4547</v>
      </c>
      <c r="L22" s="18">
        <v>4.366471734892796</v>
      </c>
      <c r="M22" s="18">
        <v>1.8864400448262986</v>
      </c>
      <c r="N22" s="18">
        <v>-11.457378551787356</v>
      </c>
      <c r="O22" s="18">
        <v>-0.20703933747412417</v>
      </c>
      <c r="P22" s="18">
        <v>-5.663900414937761</v>
      </c>
      <c r="Q22" s="23">
        <v>17.046612328069283</v>
      </c>
      <c r="R22" s="23">
        <v>17.44148868141706</v>
      </c>
      <c r="S22" s="23">
        <v>15.503627142582012</v>
      </c>
      <c r="T22" s="23">
        <v>15.54487696326636</v>
      </c>
      <c r="U22" s="23">
        <v>16.912147586104293</v>
      </c>
    </row>
    <row r="23" spans="1:21" s="24" customFormat="1" ht="9" customHeight="1">
      <c r="A23" s="20"/>
      <c r="B23" s="20"/>
      <c r="C23" s="20">
        <v>521</v>
      </c>
      <c r="D23" s="20"/>
      <c r="E23" s="26" t="s">
        <v>81</v>
      </c>
      <c r="F23" s="22">
        <v>2530</v>
      </c>
      <c r="G23" s="22">
        <v>2602</v>
      </c>
      <c r="H23" s="22">
        <v>2583</v>
      </c>
      <c r="I23" s="22">
        <v>2393</v>
      </c>
      <c r="J23" s="22">
        <v>2469</v>
      </c>
      <c r="K23" s="22">
        <v>2369</v>
      </c>
      <c r="L23" s="18">
        <v>2.8458498023715473</v>
      </c>
      <c r="M23" s="18">
        <v>-0.730207532667182</v>
      </c>
      <c r="N23" s="18">
        <v>-7.35578784359272</v>
      </c>
      <c r="O23" s="18">
        <v>3.17592979523611</v>
      </c>
      <c r="P23" s="18">
        <v>-4.05022276225192</v>
      </c>
      <c r="Q23" s="23">
        <v>8.28451349974529</v>
      </c>
      <c r="R23" s="23">
        <v>8.258728737690243</v>
      </c>
      <c r="S23" s="23">
        <v>7.6811966360659945</v>
      </c>
      <c r="T23" s="23">
        <v>7.962718095913826</v>
      </c>
      <c r="U23" s="23">
        <v>8.81127724466265</v>
      </c>
    </row>
    <row r="24" spans="1:21" s="24" customFormat="1" ht="9" customHeight="1">
      <c r="A24" s="20"/>
      <c r="B24" s="20"/>
      <c r="C24" s="20">
        <v>522</v>
      </c>
      <c r="D24" s="20"/>
      <c r="E24" s="26" t="s">
        <v>82</v>
      </c>
      <c r="F24" s="22">
        <v>881</v>
      </c>
      <c r="G24" s="22">
        <v>943</v>
      </c>
      <c r="H24" s="22">
        <v>891</v>
      </c>
      <c r="I24" s="22">
        <v>855</v>
      </c>
      <c r="J24" s="22">
        <v>740</v>
      </c>
      <c r="K24" s="22">
        <v>734</v>
      </c>
      <c r="L24" s="18">
        <v>7.037457434733252</v>
      </c>
      <c r="M24" s="18">
        <v>-5.51431601272534</v>
      </c>
      <c r="N24" s="18">
        <v>-4.040404040404044</v>
      </c>
      <c r="O24" s="18">
        <v>-13.450292397660824</v>
      </c>
      <c r="P24" s="18">
        <v>-0.8108108108108136</v>
      </c>
      <c r="Q24" s="23">
        <v>3.002419765664799</v>
      </c>
      <c r="R24" s="23">
        <v>2.848829773628341</v>
      </c>
      <c r="S24" s="23">
        <v>2.7444308916993</v>
      </c>
      <c r="T24" s="23">
        <v>2.386557874028445</v>
      </c>
      <c r="U24" s="23">
        <v>2.7300453767760176</v>
      </c>
    </row>
    <row r="25" spans="1:21" s="24" customFormat="1" ht="9" customHeight="1">
      <c r="A25" s="20"/>
      <c r="B25" s="20"/>
      <c r="C25" s="20">
        <v>523</v>
      </c>
      <c r="D25" s="20"/>
      <c r="E25" s="26" t="s">
        <v>83</v>
      </c>
      <c r="F25" s="22">
        <v>1437</v>
      </c>
      <c r="G25" s="22">
        <v>1517</v>
      </c>
      <c r="H25" s="22">
        <v>1774</v>
      </c>
      <c r="I25" s="22">
        <v>1390</v>
      </c>
      <c r="J25" s="22">
        <v>1394</v>
      </c>
      <c r="K25" s="22">
        <v>1259</v>
      </c>
      <c r="L25" s="18">
        <v>5.567153792623514</v>
      </c>
      <c r="M25" s="18">
        <v>16.941331575477925</v>
      </c>
      <c r="N25" s="18">
        <v>-21.645997745208568</v>
      </c>
      <c r="O25" s="18">
        <v>0.2877697841726645</v>
      </c>
      <c r="P25" s="18">
        <v>-9.684361549497844</v>
      </c>
      <c r="Q25" s="23">
        <v>4.82997962302598</v>
      </c>
      <c r="R25" s="23">
        <v>5.672080828750479</v>
      </c>
      <c r="S25" s="23">
        <v>4.461706361943891</v>
      </c>
      <c r="T25" s="23">
        <v>4.495759022156287</v>
      </c>
      <c r="U25" s="23">
        <v>4.68273450866622</v>
      </c>
    </row>
    <row r="26" spans="1:21" s="24" customFormat="1" ht="9" customHeight="1">
      <c r="A26" s="20"/>
      <c r="B26" s="20"/>
      <c r="C26" s="20">
        <v>524</v>
      </c>
      <c r="D26" s="20"/>
      <c r="E26" s="26" t="s">
        <v>84</v>
      </c>
      <c r="F26" s="22">
        <v>282</v>
      </c>
      <c r="G26" s="22">
        <v>292</v>
      </c>
      <c r="H26" s="22">
        <v>207</v>
      </c>
      <c r="I26" s="22">
        <v>192</v>
      </c>
      <c r="J26" s="22">
        <v>217</v>
      </c>
      <c r="K26" s="22">
        <v>185</v>
      </c>
      <c r="L26" s="18">
        <v>3.546099290780136</v>
      </c>
      <c r="M26" s="18">
        <v>-29.109589041095894</v>
      </c>
      <c r="N26" s="18">
        <v>-7.246376811594201</v>
      </c>
      <c r="O26" s="18">
        <v>13.020833333333325</v>
      </c>
      <c r="P26" s="18">
        <v>-14.746543778801847</v>
      </c>
      <c r="Q26" s="23">
        <v>0.9296994396332146</v>
      </c>
      <c r="R26" s="23">
        <v>0.6618493413479984</v>
      </c>
      <c r="S26" s="23">
        <v>0.6162932528728253</v>
      </c>
      <c r="T26" s="23">
        <v>0.6998419711678008</v>
      </c>
      <c r="U26" s="23">
        <v>0.6880904559994049</v>
      </c>
    </row>
    <row r="27" spans="1:21" s="24" customFormat="1" ht="6" customHeight="1">
      <c r="A27" s="20"/>
      <c r="B27" s="20"/>
      <c r="C27" s="20"/>
      <c r="D27" s="20"/>
      <c r="E27" s="26"/>
      <c r="F27" s="22"/>
      <c r="G27" s="22"/>
      <c r="H27" s="22"/>
      <c r="I27" s="22"/>
      <c r="J27" s="22"/>
      <c r="K27" s="22"/>
      <c r="L27" s="18"/>
      <c r="M27" s="18"/>
      <c r="N27" s="18"/>
      <c r="O27" s="18"/>
      <c r="P27" s="18"/>
      <c r="Q27" s="23"/>
      <c r="R27" s="23"/>
      <c r="S27" s="23"/>
      <c r="T27" s="23"/>
      <c r="U27" s="23"/>
    </row>
    <row r="28" spans="1:21" s="24" customFormat="1" ht="9" customHeight="1">
      <c r="A28" s="20"/>
      <c r="B28" s="20">
        <v>53</v>
      </c>
      <c r="C28" s="125" t="s">
        <v>85</v>
      </c>
      <c r="D28" s="130"/>
      <c r="E28" s="131"/>
      <c r="F28" s="22">
        <v>9561</v>
      </c>
      <c r="G28" s="22">
        <v>9850</v>
      </c>
      <c r="H28" s="22">
        <v>9399</v>
      </c>
      <c r="I28" s="22">
        <v>10587</v>
      </c>
      <c r="J28" s="22">
        <v>10150</v>
      </c>
      <c r="K28" s="22">
        <v>9285</v>
      </c>
      <c r="L28" s="18">
        <v>3.0226963706725174</v>
      </c>
      <c r="M28" s="18">
        <v>-4.578680203045682</v>
      </c>
      <c r="N28" s="18">
        <v>12.639642515161187</v>
      </c>
      <c r="O28" s="18">
        <v>-4.1277037876641165</v>
      </c>
      <c r="P28" s="18">
        <v>-8.52216748768473</v>
      </c>
      <c r="Q28" s="23">
        <v>31.361436576668368</v>
      </c>
      <c r="R28" s="23">
        <v>30.051796904975056</v>
      </c>
      <c r="S28" s="23">
        <v>33.982795146690634</v>
      </c>
      <c r="T28" s="23">
        <v>32.734543812687455</v>
      </c>
      <c r="U28" s="23">
        <v>34.53470207542959</v>
      </c>
    </row>
    <row r="29" spans="1:21" s="24" customFormat="1" ht="9" customHeight="1">
      <c r="A29" s="20"/>
      <c r="B29" s="20"/>
      <c r="C29" s="20">
        <v>531</v>
      </c>
      <c r="D29" s="20"/>
      <c r="E29" s="26" t="s">
        <v>86</v>
      </c>
      <c r="F29" s="22" t="s">
        <v>87</v>
      </c>
      <c r="G29" s="22">
        <v>4427</v>
      </c>
      <c r="H29" s="22">
        <v>3584</v>
      </c>
      <c r="I29" s="22">
        <v>3610</v>
      </c>
      <c r="J29" s="22">
        <v>2743</v>
      </c>
      <c r="K29" s="22">
        <v>2648</v>
      </c>
      <c r="L29" s="25" t="s">
        <v>87</v>
      </c>
      <c r="M29" s="25">
        <v>-19.042240795120847</v>
      </c>
      <c r="N29" s="25">
        <v>0.725446428571419</v>
      </c>
      <c r="O29" s="25">
        <v>-24.01662049861496</v>
      </c>
      <c r="P29" s="25">
        <v>-3.4633612832664973</v>
      </c>
      <c r="Q29" s="23">
        <v>14.09513499745288</v>
      </c>
      <c r="R29" s="23">
        <v>11.459265890778871</v>
      </c>
      <c r="S29" s="23">
        <v>11.587597098285935</v>
      </c>
      <c r="T29" s="23">
        <v>8.84638952494598</v>
      </c>
      <c r="U29" s="23">
        <v>9.848992040467158</v>
      </c>
    </row>
    <row r="30" spans="1:21" s="24" customFormat="1" ht="9" customHeight="1">
      <c r="A30" s="20"/>
      <c r="B30" s="20"/>
      <c r="C30" s="20">
        <v>532</v>
      </c>
      <c r="D30" s="20"/>
      <c r="E30" s="26" t="s">
        <v>88</v>
      </c>
      <c r="F30" s="22" t="s">
        <v>87</v>
      </c>
      <c r="G30" s="22">
        <v>1451</v>
      </c>
      <c r="H30" s="22">
        <v>1758</v>
      </c>
      <c r="I30" s="22">
        <v>2032</v>
      </c>
      <c r="J30" s="22">
        <v>2053</v>
      </c>
      <c r="K30" s="22">
        <v>1558</v>
      </c>
      <c r="L30" s="25" t="s">
        <v>87</v>
      </c>
      <c r="M30" s="25">
        <v>21.15782219159201</v>
      </c>
      <c r="N30" s="25">
        <v>15.585893060295785</v>
      </c>
      <c r="O30" s="25">
        <v>1.0334645669291431</v>
      </c>
      <c r="P30" s="25">
        <v>-24.11105698977106</v>
      </c>
      <c r="Q30" s="23">
        <v>4.61984207845135</v>
      </c>
      <c r="R30" s="23">
        <v>5.620923391738073</v>
      </c>
      <c r="S30" s="23">
        <v>6.522436926237401</v>
      </c>
      <c r="T30" s="23">
        <v>6.621085561324862</v>
      </c>
      <c r="U30" s="23">
        <v>5.794837461876069</v>
      </c>
    </row>
    <row r="31" spans="1:21" s="24" customFormat="1" ht="9" customHeight="1">
      <c r="A31" s="20"/>
      <c r="B31" s="20"/>
      <c r="C31" s="20">
        <v>533</v>
      </c>
      <c r="D31" s="20"/>
      <c r="E31" s="26" t="s">
        <v>89</v>
      </c>
      <c r="F31" s="22" t="s">
        <v>87</v>
      </c>
      <c r="G31" s="22">
        <v>2993</v>
      </c>
      <c r="H31" s="22">
        <v>3111</v>
      </c>
      <c r="I31" s="22">
        <v>3923</v>
      </c>
      <c r="J31" s="22">
        <v>3661</v>
      </c>
      <c r="K31" s="22">
        <v>3467</v>
      </c>
      <c r="L31" s="25" t="s">
        <v>87</v>
      </c>
      <c r="M31" s="25">
        <v>3.9425325760106933</v>
      </c>
      <c r="N31" s="25">
        <v>26.10093217614915</v>
      </c>
      <c r="O31" s="25">
        <v>-6.67856232475147</v>
      </c>
      <c r="P31" s="25">
        <v>-5.29909860693799</v>
      </c>
      <c r="Q31" s="23">
        <v>9.529419256240448</v>
      </c>
      <c r="R31" s="23">
        <v>9.946924159099629</v>
      </c>
      <c r="S31" s="23">
        <v>12.592283494896323</v>
      </c>
      <c r="T31" s="23">
        <v>11.807011320024511</v>
      </c>
      <c r="U31" s="23">
        <v>12.895187086215875</v>
      </c>
    </row>
    <row r="32" spans="1:21" s="24" customFormat="1" ht="9" customHeight="1">
      <c r="A32" s="20"/>
      <c r="B32" s="20"/>
      <c r="C32" s="20">
        <v>539</v>
      </c>
      <c r="D32" s="20"/>
      <c r="E32" s="26" t="s">
        <v>90</v>
      </c>
      <c r="F32" s="22" t="s">
        <v>87</v>
      </c>
      <c r="G32" s="22">
        <v>979</v>
      </c>
      <c r="H32" s="22">
        <v>946</v>
      </c>
      <c r="I32" s="22">
        <v>1022</v>
      </c>
      <c r="J32" s="22">
        <v>1693</v>
      </c>
      <c r="K32" s="22">
        <v>1612</v>
      </c>
      <c r="L32" s="25" t="s">
        <v>87</v>
      </c>
      <c r="M32" s="25">
        <v>-3.3707865168539297</v>
      </c>
      <c r="N32" s="25">
        <v>8.033826638477803</v>
      </c>
      <c r="O32" s="25">
        <v>65.65557729941291</v>
      </c>
      <c r="P32" s="25">
        <v>-4.784406379208505</v>
      </c>
      <c r="Q32" s="23">
        <v>3.117040244523688</v>
      </c>
      <c r="R32" s="23">
        <v>3.024683463358486</v>
      </c>
      <c r="S32" s="23">
        <v>3.2804776272709764</v>
      </c>
      <c r="T32" s="23">
        <v>5.460057406392105</v>
      </c>
      <c r="U32" s="23">
        <v>5.9956854868704905</v>
      </c>
    </row>
    <row r="33" spans="1:21" s="24" customFormat="1" ht="6" customHeight="1">
      <c r="A33" s="20"/>
      <c r="B33" s="20"/>
      <c r="C33" s="20"/>
      <c r="D33" s="20"/>
      <c r="E33" s="26"/>
      <c r="F33" s="22"/>
      <c r="G33" s="22"/>
      <c r="H33" s="22"/>
      <c r="I33" s="22"/>
      <c r="J33" s="22"/>
      <c r="K33" s="22"/>
      <c r="L33" s="18"/>
      <c r="M33" s="18"/>
      <c r="N33" s="18"/>
      <c r="O33" s="18"/>
      <c r="P33" s="18"/>
      <c r="Q33" s="23"/>
      <c r="R33" s="23"/>
      <c r="S33" s="23"/>
      <c r="T33" s="23"/>
      <c r="U33" s="23"/>
    </row>
    <row r="34" spans="1:21" s="24" customFormat="1" ht="9" customHeight="1">
      <c r="A34" s="20"/>
      <c r="B34" s="20">
        <v>54</v>
      </c>
      <c r="C34" s="125" t="s">
        <v>91</v>
      </c>
      <c r="D34" s="130"/>
      <c r="E34" s="131"/>
      <c r="F34" s="22">
        <v>6030</v>
      </c>
      <c r="G34" s="22">
        <v>6788</v>
      </c>
      <c r="H34" s="22">
        <v>6760</v>
      </c>
      <c r="I34" s="22">
        <v>6650</v>
      </c>
      <c r="J34" s="22">
        <v>6878</v>
      </c>
      <c r="K34" s="22">
        <v>5912</v>
      </c>
      <c r="L34" s="18">
        <v>12.570480928689886</v>
      </c>
      <c r="M34" s="18">
        <v>-0.41249263406010206</v>
      </c>
      <c r="N34" s="18">
        <v>-1.6272189349112454</v>
      </c>
      <c r="O34" s="18">
        <v>3.4285714285714253</v>
      </c>
      <c r="P34" s="18">
        <v>-14.044780459435879</v>
      </c>
      <c r="Q34" s="23">
        <v>21.612328069281713</v>
      </c>
      <c r="R34" s="23">
        <v>21.6140171377414</v>
      </c>
      <c r="S34" s="23">
        <v>21.345573602105667</v>
      </c>
      <c r="T34" s="23">
        <v>22.182087915631953</v>
      </c>
      <c r="U34" s="23">
        <v>21.98913932901882</v>
      </c>
    </row>
    <row r="35" spans="1:21" s="24" customFormat="1" ht="9" customHeight="1">
      <c r="A35" s="20"/>
      <c r="B35" s="20"/>
      <c r="C35" s="20">
        <v>541</v>
      </c>
      <c r="D35" s="20"/>
      <c r="E35" s="26" t="s">
        <v>92</v>
      </c>
      <c r="F35" s="22">
        <v>1296</v>
      </c>
      <c r="G35" s="22">
        <v>1386</v>
      </c>
      <c r="H35" s="22">
        <v>1395</v>
      </c>
      <c r="I35" s="22">
        <v>1241</v>
      </c>
      <c r="J35" s="22">
        <v>1188</v>
      </c>
      <c r="K35" s="22">
        <v>997</v>
      </c>
      <c r="L35" s="18">
        <v>6.944444444444442</v>
      </c>
      <c r="M35" s="18">
        <v>0.6493506493506551</v>
      </c>
      <c r="N35" s="18">
        <v>-11.039426523297491</v>
      </c>
      <c r="O35" s="18">
        <v>-4.270749395648665</v>
      </c>
      <c r="P35" s="18">
        <v>-16.07744107744108</v>
      </c>
      <c r="Q35" s="23">
        <v>4.412888436067244</v>
      </c>
      <c r="R35" s="23">
        <v>4.46028903951912</v>
      </c>
      <c r="S35" s="23">
        <v>3.9834371188290425</v>
      </c>
      <c r="T35" s="23">
        <v>3.8313929112780984</v>
      </c>
      <c r="U35" s="23">
        <v>3.7082496466562525</v>
      </c>
    </row>
    <row r="36" spans="1:21" s="24" customFormat="1" ht="9" customHeight="1">
      <c r="A36" s="20"/>
      <c r="B36" s="20"/>
      <c r="C36" s="20">
        <v>542</v>
      </c>
      <c r="D36" s="20"/>
      <c r="E36" s="26" t="s">
        <v>93</v>
      </c>
      <c r="F36" s="22">
        <v>2118</v>
      </c>
      <c r="G36" s="22">
        <v>2447</v>
      </c>
      <c r="H36" s="22">
        <v>2341</v>
      </c>
      <c r="I36" s="22">
        <v>2359</v>
      </c>
      <c r="J36" s="22">
        <v>2565</v>
      </c>
      <c r="K36" s="22">
        <v>2136</v>
      </c>
      <c r="L36" s="18">
        <v>15.533522190745996</v>
      </c>
      <c r="M36" s="18">
        <v>-4.331834899877396</v>
      </c>
      <c r="N36" s="18">
        <v>0.7689021785561634</v>
      </c>
      <c r="O36" s="18">
        <v>8.732513777024153</v>
      </c>
      <c r="P36" s="18">
        <v>-16.72514619883041</v>
      </c>
      <c r="Q36" s="23">
        <v>7.791008660213958</v>
      </c>
      <c r="R36" s="23">
        <v>7.484972502877605</v>
      </c>
      <c r="S36" s="23">
        <v>7.572061372536432</v>
      </c>
      <c r="T36" s="23">
        <v>8.272325603895894</v>
      </c>
      <c r="U36" s="23">
        <v>7.944655210890426</v>
      </c>
    </row>
    <row r="37" spans="1:21" s="24" customFormat="1" ht="9" customHeight="1">
      <c r="A37" s="20"/>
      <c r="B37" s="20"/>
      <c r="C37" s="20">
        <v>549</v>
      </c>
      <c r="D37" s="20"/>
      <c r="E37" s="26" t="s">
        <v>94</v>
      </c>
      <c r="F37" s="22">
        <v>2616</v>
      </c>
      <c r="G37" s="22">
        <v>2955</v>
      </c>
      <c r="H37" s="22">
        <v>3024</v>
      </c>
      <c r="I37" s="22">
        <v>3050</v>
      </c>
      <c r="J37" s="22">
        <v>3125</v>
      </c>
      <c r="K37" s="22">
        <v>2779</v>
      </c>
      <c r="L37" s="25">
        <v>12.958715596330283</v>
      </c>
      <c r="M37" s="25">
        <v>2.3350253807106647</v>
      </c>
      <c r="N37" s="25">
        <v>0.8597883597883493</v>
      </c>
      <c r="O37" s="25">
        <v>2.4590163934426146</v>
      </c>
      <c r="P37" s="25">
        <v>-11.072000000000005</v>
      </c>
      <c r="Q37" s="23">
        <v>9.40843097300051</v>
      </c>
      <c r="R37" s="23">
        <v>9.668755595344674</v>
      </c>
      <c r="S37" s="23">
        <v>9.790075110740194</v>
      </c>
      <c r="T37" s="23">
        <v>10.07836940045796</v>
      </c>
      <c r="U37" s="23">
        <v>10.336234471472142</v>
      </c>
    </row>
    <row r="38" spans="1:21" s="24" customFormat="1" ht="6" customHeight="1">
      <c r="A38" s="20"/>
      <c r="B38" s="20"/>
      <c r="C38" s="20"/>
      <c r="D38" s="20"/>
      <c r="E38" s="21"/>
      <c r="F38" s="22"/>
      <c r="G38" s="22"/>
      <c r="H38" s="22"/>
      <c r="I38" s="22"/>
      <c r="J38" s="22"/>
      <c r="K38" s="22"/>
      <c r="L38" s="18"/>
      <c r="M38" s="18"/>
      <c r="N38" s="18"/>
      <c r="O38" s="18"/>
      <c r="P38" s="18"/>
      <c r="Q38" s="23"/>
      <c r="R38" s="23"/>
      <c r="S38" s="23"/>
      <c r="T38" s="23"/>
      <c r="U38" s="23"/>
    </row>
    <row r="39" spans="1:21" s="17" customFormat="1" ht="9" customHeight="1">
      <c r="A39" s="128" t="s">
        <v>95</v>
      </c>
      <c r="B39" s="128"/>
      <c r="C39" s="128"/>
      <c r="D39" s="128"/>
      <c r="E39" s="129"/>
      <c r="F39" s="14">
        <v>28902</v>
      </c>
      <c r="G39" s="14">
        <v>31100</v>
      </c>
      <c r="H39" s="14">
        <v>32533</v>
      </c>
      <c r="I39" s="14">
        <v>31192</v>
      </c>
      <c r="J39" s="14">
        <v>33550</v>
      </c>
      <c r="K39" s="14">
        <v>32615</v>
      </c>
      <c r="L39" s="15">
        <v>7.605010033907678</v>
      </c>
      <c r="M39" s="15">
        <v>4.607717041800652</v>
      </c>
      <c r="N39" s="15">
        <v>-4.121968462791625</v>
      </c>
      <c r="O39" s="15">
        <v>7.559630674531936</v>
      </c>
      <c r="P39" s="15">
        <v>-2.786885245901638</v>
      </c>
      <c r="Q39" s="19">
        <v>100</v>
      </c>
      <c r="R39" s="19">
        <v>99.96570559124581</v>
      </c>
      <c r="S39" s="19">
        <v>100</v>
      </c>
      <c r="T39" s="19">
        <v>100</v>
      </c>
      <c r="U39" s="19">
        <v>100</v>
      </c>
    </row>
    <row r="40" spans="1:21" s="17" customFormat="1" ht="6" customHeight="1">
      <c r="A40" s="12"/>
      <c r="B40" s="12"/>
      <c r="C40" s="12"/>
      <c r="D40" s="12"/>
      <c r="E40" s="13"/>
      <c r="F40" s="14"/>
      <c r="G40" s="14"/>
      <c r="H40" s="14"/>
      <c r="I40" s="14"/>
      <c r="J40" s="14"/>
      <c r="K40" s="14"/>
      <c r="L40" s="15"/>
      <c r="M40" s="15"/>
      <c r="N40" s="15"/>
      <c r="O40" s="15"/>
      <c r="P40" s="15"/>
      <c r="Q40" s="19"/>
      <c r="R40" s="19"/>
      <c r="S40" s="19"/>
      <c r="T40" s="19"/>
      <c r="U40" s="19"/>
    </row>
    <row r="41" spans="1:21" s="24" customFormat="1" ht="9" customHeight="1">
      <c r="A41" s="20"/>
      <c r="B41" s="20">
        <v>55</v>
      </c>
      <c r="C41" s="125" t="s">
        <v>96</v>
      </c>
      <c r="D41" s="126"/>
      <c r="E41" s="127"/>
      <c r="F41" s="22">
        <v>1405</v>
      </c>
      <c r="G41" s="22">
        <v>1759</v>
      </c>
      <c r="H41" s="22">
        <v>2321</v>
      </c>
      <c r="I41" s="22">
        <v>2338</v>
      </c>
      <c r="J41" s="22">
        <v>2450</v>
      </c>
      <c r="K41" s="22">
        <v>2845</v>
      </c>
      <c r="L41" s="18">
        <v>25.195729537366553</v>
      </c>
      <c r="M41" s="18">
        <v>31.949971574758386</v>
      </c>
      <c r="N41" s="18">
        <v>0.7324429125376897</v>
      </c>
      <c r="O41" s="18">
        <v>4.79041916167664</v>
      </c>
      <c r="P41" s="18">
        <v>16.12244897959183</v>
      </c>
      <c r="Q41" s="23">
        <v>5.655948553054663</v>
      </c>
      <c r="R41" s="23">
        <v>7.1</v>
      </c>
      <c r="S41" s="23">
        <v>7.495511669658886</v>
      </c>
      <c r="T41" s="23">
        <v>7.302533532041729</v>
      </c>
      <c r="U41" s="23">
        <v>8.722980223823395</v>
      </c>
    </row>
    <row r="42" spans="1:21" s="24" customFormat="1" ht="9" customHeight="1">
      <c r="A42" s="20"/>
      <c r="B42" s="20"/>
      <c r="C42" s="20">
        <v>551</v>
      </c>
      <c r="D42" s="20"/>
      <c r="E42" s="26" t="s">
        <v>173</v>
      </c>
      <c r="F42" s="22">
        <v>1379</v>
      </c>
      <c r="G42" s="22">
        <v>1699</v>
      </c>
      <c r="H42" s="22" t="s">
        <v>127</v>
      </c>
      <c r="I42" s="22">
        <v>2318</v>
      </c>
      <c r="J42" s="22">
        <v>2407</v>
      </c>
      <c r="K42" s="22">
        <v>2718</v>
      </c>
      <c r="L42" s="18">
        <v>23.20522117476431</v>
      </c>
      <c r="M42" s="25" t="s">
        <v>127</v>
      </c>
      <c r="N42" s="25" t="s">
        <v>127</v>
      </c>
      <c r="O42" s="18">
        <v>3.8395168248489986</v>
      </c>
      <c r="P42" s="18">
        <v>12.9206481096801</v>
      </c>
      <c r="Q42" s="23">
        <v>5.463022508038586</v>
      </c>
      <c r="R42" s="25" t="s">
        <v>127</v>
      </c>
      <c r="S42" s="23">
        <v>7.431392664785842</v>
      </c>
      <c r="T42" s="23">
        <v>7.174366616989568</v>
      </c>
      <c r="U42" s="23">
        <v>8.333588839491032</v>
      </c>
    </row>
    <row r="43" spans="1:21" s="24" customFormat="1" ht="9" customHeight="1">
      <c r="A43" s="20"/>
      <c r="B43" s="20"/>
      <c r="C43" s="20">
        <v>559</v>
      </c>
      <c r="D43" s="20"/>
      <c r="E43" s="28" t="s">
        <v>190</v>
      </c>
      <c r="F43" s="22">
        <v>26</v>
      </c>
      <c r="G43" s="22">
        <v>60</v>
      </c>
      <c r="H43" s="22" t="s">
        <v>127</v>
      </c>
      <c r="I43" s="22">
        <v>20</v>
      </c>
      <c r="J43" s="22">
        <v>43</v>
      </c>
      <c r="K43" s="22">
        <v>127</v>
      </c>
      <c r="L43" s="18">
        <v>130.76923076923075</v>
      </c>
      <c r="M43" s="25" t="s">
        <v>127</v>
      </c>
      <c r="N43" s="25" t="s">
        <v>127</v>
      </c>
      <c r="O43" s="18">
        <v>115</v>
      </c>
      <c r="P43" s="18">
        <v>195.3488372093023</v>
      </c>
      <c r="Q43" s="23">
        <v>0.19292604501607716</v>
      </c>
      <c r="R43" s="25" t="s">
        <v>127</v>
      </c>
      <c r="S43" s="23">
        <v>0.06411900487304437</v>
      </c>
      <c r="T43" s="23">
        <v>0.12816691505216096</v>
      </c>
      <c r="U43" s="23">
        <v>0.3893913843323624</v>
      </c>
    </row>
    <row r="44" spans="1:21" s="24" customFormat="1" ht="6" customHeight="1">
      <c r="A44" s="20"/>
      <c r="B44" s="20"/>
      <c r="C44" s="20"/>
      <c r="D44" s="20"/>
      <c r="E44" s="21"/>
      <c r="F44" s="22"/>
      <c r="G44" s="22"/>
      <c r="I44" s="22"/>
      <c r="J44" s="22"/>
      <c r="K44" s="22"/>
      <c r="L44" s="18"/>
      <c r="M44" s="18"/>
      <c r="N44" s="18"/>
      <c r="O44" s="18"/>
      <c r="P44" s="18"/>
      <c r="Q44" s="23"/>
      <c r="R44" s="23"/>
      <c r="S44" s="23"/>
      <c r="T44" s="23"/>
      <c r="U44" s="23"/>
    </row>
    <row r="45" spans="1:21" s="24" customFormat="1" ht="9" customHeight="1">
      <c r="A45" s="20"/>
      <c r="B45" s="20">
        <v>56</v>
      </c>
      <c r="C45" s="125" t="s">
        <v>97</v>
      </c>
      <c r="D45" s="126"/>
      <c r="E45" s="127"/>
      <c r="F45" s="22">
        <v>4288</v>
      </c>
      <c r="G45" s="22">
        <v>4249</v>
      </c>
      <c r="H45" s="22">
        <v>4202</v>
      </c>
      <c r="I45" s="22">
        <v>3700</v>
      </c>
      <c r="J45" s="22">
        <v>3677</v>
      </c>
      <c r="K45" s="22">
        <v>3406</v>
      </c>
      <c r="L45" s="18">
        <v>-0.9095149253731338</v>
      </c>
      <c r="M45" s="18">
        <v>-1.10614262179336</v>
      </c>
      <c r="N45" s="18">
        <v>-11.946692051404096</v>
      </c>
      <c r="O45" s="18">
        <v>-0.6216216216216264</v>
      </c>
      <c r="P45" s="18">
        <v>-7.370138700027196</v>
      </c>
      <c r="Q45" s="23">
        <v>13.662379421221864</v>
      </c>
      <c r="R45" s="23">
        <v>12.916115943810897</v>
      </c>
      <c r="S45" s="23">
        <v>11.862015901513212</v>
      </c>
      <c r="T45" s="23">
        <v>10.959761549925485</v>
      </c>
      <c r="U45" s="23">
        <v>10.443047677449027</v>
      </c>
    </row>
    <row r="46" spans="1:21" s="24" customFormat="1" ht="9" customHeight="1">
      <c r="A46" s="20"/>
      <c r="B46" s="20"/>
      <c r="C46" s="20">
        <v>561</v>
      </c>
      <c r="D46" s="20"/>
      <c r="E46" s="26" t="s">
        <v>98</v>
      </c>
      <c r="F46" s="22">
        <v>1043</v>
      </c>
      <c r="G46" s="22">
        <v>891</v>
      </c>
      <c r="H46" s="22">
        <v>846</v>
      </c>
      <c r="I46" s="22">
        <v>729</v>
      </c>
      <c r="J46" s="22">
        <v>755</v>
      </c>
      <c r="K46" s="22">
        <v>689</v>
      </c>
      <c r="L46" s="18">
        <v>-14.573346116970276</v>
      </c>
      <c r="M46" s="18">
        <v>-5.05050505050505</v>
      </c>
      <c r="N46" s="18">
        <v>-13.829787234042556</v>
      </c>
      <c r="O46" s="18">
        <v>3.566529492455417</v>
      </c>
      <c r="P46" s="18">
        <v>-8.74172185430464</v>
      </c>
      <c r="Q46" s="23">
        <v>2.864951768488746</v>
      </c>
      <c r="R46" s="23">
        <v>2.6004364798819664</v>
      </c>
      <c r="S46" s="23">
        <v>2.3371377276224674</v>
      </c>
      <c r="T46" s="23">
        <v>2.2503725782414308</v>
      </c>
      <c r="U46" s="23">
        <v>2.1125249118503757</v>
      </c>
    </row>
    <row r="47" spans="1:21" s="24" customFormat="1" ht="9" customHeight="1">
      <c r="A47" s="20"/>
      <c r="B47" s="20"/>
      <c r="C47" s="20">
        <v>562</v>
      </c>
      <c r="D47" s="20"/>
      <c r="E47" s="26" t="s">
        <v>99</v>
      </c>
      <c r="F47" s="22">
        <v>609</v>
      </c>
      <c r="G47" s="22">
        <v>628</v>
      </c>
      <c r="H47" s="22">
        <v>573</v>
      </c>
      <c r="I47" s="22">
        <v>562</v>
      </c>
      <c r="J47" s="22">
        <v>584</v>
      </c>
      <c r="K47" s="22">
        <v>581</v>
      </c>
      <c r="L47" s="18">
        <v>3.1198686371100237</v>
      </c>
      <c r="M47" s="18">
        <v>-8.757961783439494</v>
      </c>
      <c r="N47" s="18">
        <v>-1.919720767888311</v>
      </c>
      <c r="O47" s="18">
        <v>3.9145907473309594</v>
      </c>
      <c r="P47" s="18">
        <v>-0.5136986301369828</v>
      </c>
      <c r="Q47" s="23">
        <v>2.019292604501608</v>
      </c>
      <c r="R47" s="23">
        <v>1.7612885377923955</v>
      </c>
      <c r="S47" s="23">
        <v>1.8017440369325468</v>
      </c>
      <c r="T47" s="23">
        <v>1.7406855439642326</v>
      </c>
      <c r="U47" s="23">
        <v>1.7813889314732485</v>
      </c>
    </row>
    <row r="48" spans="1:21" s="24" customFormat="1" ht="9" customHeight="1">
      <c r="A48" s="20"/>
      <c r="B48" s="20"/>
      <c r="C48" s="20">
        <v>563</v>
      </c>
      <c r="D48" s="20"/>
      <c r="E48" s="26" t="s">
        <v>100</v>
      </c>
      <c r="F48" s="22">
        <v>1449</v>
      </c>
      <c r="G48" s="22">
        <v>1622</v>
      </c>
      <c r="H48" s="22">
        <v>1621</v>
      </c>
      <c r="I48" s="22">
        <v>1498</v>
      </c>
      <c r="J48" s="22">
        <v>1503</v>
      </c>
      <c r="K48" s="22">
        <v>1233</v>
      </c>
      <c r="L48" s="18">
        <v>11.93926846100759</v>
      </c>
      <c r="M48" s="18">
        <v>-0.06165228113440557</v>
      </c>
      <c r="N48" s="18">
        <v>-7.587908698334367</v>
      </c>
      <c r="O48" s="18">
        <v>0.33377837116155273</v>
      </c>
      <c r="P48" s="18">
        <v>-17.964071856287422</v>
      </c>
      <c r="Q48" s="23">
        <v>5.215434083601286</v>
      </c>
      <c r="R48" s="23">
        <v>4.98263301878093</v>
      </c>
      <c r="S48" s="23">
        <v>4.802513464991024</v>
      </c>
      <c r="T48" s="23">
        <v>4.479880774962742</v>
      </c>
      <c r="U48" s="23">
        <v>3.7804691093055345</v>
      </c>
    </row>
    <row r="49" spans="1:21" s="24" customFormat="1" ht="9" customHeight="1">
      <c r="A49" s="20"/>
      <c r="B49" s="20"/>
      <c r="C49" s="20">
        <v>564</v>
      </c>
      <c r="D49" s="20"/>
      <c r="E49" s="26" t="s">
        <v>101</v>
      </c>
      <c r="F49" s="22">
        <v>348</v>
      </c>
      <c r="G49" s="22">
        <v>333</v>
      </c>
      <c r="H49" s="22">
        <v>351</v>
      </c>
      <c r="I49" s="22">
        <v>322</v>
      </c>
      <c r="J49" s="22">
        <v>254</v>
      </c>
      <c r="K49" s="22">
        <v>235</v>
      </c>
      <c r="L49" s="18">
        <v>-4.31034482758621</v>
      </c>
      <c r="M49" s="18">
        <v>5.405405405405395</v>
      </c>
      <c r="N49" s="18">
        <v>-8.262108262108258</v>
      </c>
      <c r="O49" s="18">
        <v>-21.118012422360245</v>
      </c>
      <c r="P49" s="18">
        <v>-7.480314960629919</v>
      </c>
      <c r="Q49" s="23">
        <v>1.0707395498392285</v>
      </c>
      <c r="R49" s="23">
        <v>1.0789044969723052</v>
      </c>
      <c r="S49" s="23">
        <v>1.0323159784560145</v>
      </c>
      <c r="T49" s="23">
        <v>0.7570789865871833</v>
      </c>
      <c r="U49" s="23">
        <v>0.7205273647094895</v>
      </c>
    </row>
    <row r="50" spans="1:21" s="24" customFormat="1" ht="9" customHeight="1">
      <c r="A50" s="20"/>
      <c r="B50" s="20"/>
      <c r="C50" s="20">
        <v>569</v>
      </c>
      <c r="D50" s="20"/>
      <c r="E50" s="26" t="s">
        <v>102</v>
      </c>
      <c r="F50" s="22">
        <v>839</v>
      </c>
      <c r="G50" s="22">
        <v>775</v>
      </c>
      <c r="H50" s="22">
        <v>811</v>
      </c>
      <c r="I50" s="22">
        <v>589</v>
      </c>
      <c r="J50" s="22">
        <v>581</v>
      </c>
      <c r="K50" s="22">
        <v>668</v>
      </c>
      <c r="L50" s="18">
        <v>-7.628128724672234</v>
      </c>
      <c r="M50" s="18">
        <v>4.645161290322575</v>
      </c>
      <c r="N50" s="18">
        <v>-27.373612823674478</v>
      </c>
      <c r="O50" s="18">
        <v>-1.358234295415961</v>
      </c>
      <c r="P50" s="18">
        <v>14.974182444061967</v>
      </c>
      <c r="Q50" s="23">
        <v>2.491961414790997</v>
      </c>
      <c r="R50" s="23">
        <v>2.492853410383303</v>
      </c>
      <c r="S50" s="23">
        <v>1.888304693511157</v>
      </c>
      <c r="T50" s="23">
        <v>1.7317436661698957</v>
      </c>
      <c r="U50" s="23">
        <v>2.0481373601103785</v>
      </c>
    </row>
    <row r="51" spans="1:21" s="24" customFormat="1" ht="6" customHeight="1">
      <c r="A51" s="20"/>
      <c r="B51" s="20"/>
      <c r="C51" s="20"/>
      <c r="D51" s="20"/>
      <c r="E51" s="21"/>
      <c r="F51" s="22"/>
      <c r="G51" s="22"/>
      <c r="H51" s="22"/>
      <c r="I51" s="22"/>
      <c r="J51" s="22"/>
      <c r="K51" s="22"/>
      <c r="L51" s="18"/>
      <c r="M51" s="18"/>
      <c r="N51" s="18"/>
      <c r="O51" s="18"/>
      <c r="P51" s="18"/>
      <c r="Q51" s="23"/>
      <c r="R51" s="23"/>
      <c r="S51" s="23"/>
      <c r="T51" s="23"/>
      <c r="U51" s="23"/>
    </row>
    <row r="52" spans="1:21" s="24" customFormat="1" ht="9" customHeight="1">
      <c r="A52" s="20"/>
      <c r="B52" s="20">
        <v>57</v>
      </c>
      <c r="C52" s="125" t="s">
        <v>103</v>
      </c>
      <c r="D52" s="126"/>
      <c r="E52" s="127"/>
      <c r="F52" s="22">
        <v>10415</v>
      </c>
      <c r="G52" s="22">
        <v>9962</v>
      </c>
      <c r="H52" s="22">
        <v>11010</v>
      </c>
      <c r="I52" s="22">
        <v>10749</v>
      </c>
      <c r="J52" s="22">
        <v>11840</v>
      </c>
      <c r="K52" s="22">
        <v>11024</v>
      </c>
      <c r="L52" s="18">
        <v>-4.34949591934709</v>
      </c>
      <c r="M52" s="18">
        <v>10.519975908452128</v>
      </c>
      <c r="N52" s="18">
        <v>-2.370572207084465</v>
      </c>
      <c r="O52" s="18">
        <v>10.149781375011635</v>
      </c>
      <c r="P52" s="18">
        <v>-6.891891891891888</v>
      </c>
      <c r="Q52" s="23">
        <v>32.032154340836016</v>
      </c>
      <c r="R52" s="23">
        <v>33.84255986229367</v>
      </c>
      <c r="S52" s="23">
        <v>34.4607591690177</v>
      </c>
      <c r="T52" s="23">
        <v>35.29061102831595</v>
      </c>
      <c r="U52" s="23">
        <v>33.80039858960601</v>
      </c>
    </row>
    <row r="53" spans="1:21" s="24" customFormat="1" ht="9" customHeight="1">
      <c r="A53" s="20"/>
      <c r="B53" s="20"/>
      <c r="C53" s="20">
        <v>571</v>
      </c>
      <c r="D53" s="20"/>
      <c r="E53" s="26" t="s">
        <v>104</v>
      </c>
      <c r="F53" s="22">
        <v>2564</v>
      </c>
      <c r="G53" s="22">
        <v>2401</v>
      </c>
      <c r="H53" s="22">
        <v>2965</v>
      </c>
      <c r="I53" s="22">
        <v>2739</v>
      </c>
      <c r="J53" s="22">
        <v>2418</v>
      </c>
      <c r="K53" s="22">
        <v>2050</v>
      </c>
      <c r="L53" s="18">
        <v>-6.3572542901716105</v>
      </c>
      <c r="M53" s="18">
        <v>23.490212411495204</v>
      </c>
      <c r="N53" s="18">
        <v>-7.622259696458689</v>
      </c>
      <c r="O53" s="18">
        <v>-11.719605695509305</v>
      </c>
      <c r="P53" s="18">
        <v>-15.2191894127378</v>
      </c>
      <c r="Q53" s="23">
        <v>7.720257234726688</v>
      </c>
      <c r="R53" s="23">
        <v>9.113822887529585</v>
      </c>
      <c r="S53" s="23">
        <v>8.781097717363426</v>
      </c>
      <c r="T53" s="23">
        <v>7.207153502235469</v>
      </c>
      <c r="U53" s="23">
        <v>6.2854514793806535</v>
      </c>
    </row>
    <row r="54" spans="1:21" s="24" customFormat="1" ht="9" customHeight="1">
      <c r="A54" s="20"/>
      <c r="B54" s="20"/>
      <c r="C54" s="20">
        <v>572</v>
      </c>
      <c r="D54" s="20"/>
      <c r="E54" s="26" t="s">
        <v>105</v>
      </c>
      <c r="F54" s="22">
        <v>1105</v>
      </c>
      <c r="G54" s="22">
        <v>1113</v>
      </c>
      <c r="H54" s="22">
        <v>973</v>
      </c>
      <c r="I54" s="22">
        <v>913</v>
      </c>
      <c r="J54" s="22">
        <v>953</v>
      </c>
      <c r="K54" s="22">
        <v>652</v>
      </c>
      <c r="L54" s="18">
        <v>0.7239819004524861</v>
      </c>
      <c r="M54" s="18">
        <v>-12.578616352201255</v>
      </c>
      <c r="N54" s="18">
        <v>-6.166495375128466</v>
      </c>
      <c r="O54" s="18">
        <v>4.381161007667034</v>
      </c>
      <c r="P54" s="18">
        <v>-31.58447009443861</v>
      </c>
      <c r="Q54" s="23">
        <v>3.5787781350482315</v>
      </c>
      <c r="R54" s="23">
        <v>2.9908093320628284</v>
      </c>
      <c r="S54" s="23">
        <v>2.9270325724544755</v>
      </c>
      <c r="T54" s="23">
        <v>2.84053651266766</v>
      </c>
      <c r="U54" s="23">
        <v>1.9990801778322858</v>
      </c>
    </row>
    <row r="55" spans="1:21" s="24" customFormat="1" ht="9" customHeight="1">
      <c r="A55" s="20"/>
      <c r="B55" s="20"/>
      <c r="C55" s="20">
        <v>573</v>
      </c>
      <c r="D55" s="20"/>
      <c r="E55" s="26" t="s">
        <v>106</v>
      </c>
      <c r="F55" s="22">
        <v>327</v>
      </c>
      <c r="G55" s="22">
        <v>258</v>
      </c>
      <c r="H55" s="22">
        <v>309</v>
      </c>
      <c r="I55" s="22">
        <v>209</v>
      </c>
      <c r="J55" s="22">
        <v>202</v>
      </c>
      <c r="K55" s="22">
        <v>220</v>
      </c>
      <c r="L55" s="18">
        <v>-21.100917431192656</v>
      </c>
      <c r="M55" s="18">
        <v>19.767441860465105</v>
      </c>
      <c r="N55" s="18">
        <v>-32.36245954692557</v>
      </c>
      <c r="O55" s="18">
        <v>-3.349282296650713</v>
      </c>
      <c r="P55" s="18">
        <v>8.910891089108919</v>
      </c>
      <c r="Q55" s="23">
        <v>0.8295819935691319</v>
      </c>
      <c r="R55" s="23">
        <v>0.9498048135739096</v>
      </c>
      <c r="S55" s="23">
        <v>0.6700436009233136</v>
      </c>
      <c r="T55" s="23">
        <v>0.6020864381520119</v>
      </c>
      <c r="U55" s="23">
        <v>0.6745362563237773</v>
      </c>
    </row>
    <row r="56" spans="1:21" s="24" customFormat="1" ht="9" customHeight="1">
      <c r="A56" s="20"/>
      <c r="B56" s="20"/>
      <c r="C56" s="20">
        <v>574</v>
      </c>
      <c r="D56" s="20"/>
      <c r="E56" s="26" t="s">
        <v>107</v>
      </c>
      <c r="F56" s="22">
        <v>547</v>
      </c>
      <c r="G56" s="22">
        <v>601</v>
      </c>
      <c r="H56" s="22">
        <v>500</v>
      </c>
      <c r="I56" s="22">
        <v>511</v>
      </c>
      <c r="J56" s="22">
        <v>502</v>
      </c>
      <c r="K56" s="22">
        <v>343</v>
      </c>
      <c r="L56" s="18">
        <v>9.872029250457048</v>
      </c>
      <c r="M56" s="18">
        <v>-16.805324459234605</v>
      </c>
      <c r="N56" s="18">
        <v>2.2</v>
      </c>
      <c r="O56" s="18">
        <v>-1.7612524461839585</v>
      </c>
      <c r="P56" s="18">
        <v>-31.673306772908372</v>
      </c>
      <c r="Q56" s="23">
        <v>1.932475884244373</v>
      </c>
      <c r="R56" s="23">
        <v>1.5369009928380413</v>
      </c>
      <c r="S56" s="23">
        <v>1.6382405745062838</v>
      </c>
      <c r="T56" s="23">
        <v>1.4962742175856931</v>
      </c>
      <c r="U56" s="23">
        <v>1.0516633450866166</v>
      </c>
    </row>
    <row r="57" spans="1:21" s="24" customFormat="1" ht="9" customHeight="1">
      <c r="A57" s="20"/>
      <c r="B57" s="20"/>
      <c r="C57" s="20">
        <v>575</v>
      </c>
      <c r="D57" s="20"/>
      <c r="E57" s="26" t="s">
        <v>108</v>
      </c>
      <c r="F57" s="22">
        <v>603</v>
      </c>
      <c r="G57" s="22">
        <v>593</v>
      </c>
      <c r="H57" s="22">
        <v>421</v>
      </c>
      <c r="I57" s="22">
        <v>386</v>
      </c>
      <c r="J57" s="22">
        <v>391</v>
      </c>
      <c r="K57" s="22">
        <v>363</v>
      </c>
      <c r="L57" s="18">
        <v>-1.6583747927031545</v>
      </c>
      <c r="M57" s="18">
        <v>-29.00505902192243</v>
      </c>
      <c r="N57" s="18">
        <v>-8.313539192399055</v>
      </c>
      <c r="O57" s="18">
        <v>1.2953367875647714</v>
      </c>
      <c r="P57" s="18">
        <v>-7.161125319693095</v>
      </c>
      <c r="Q57" s="23">
        <v>1.9067524115755625</v>
      </c>
      <c r="R57" s="23">
        <v>1.2940706359696308</v>
      </c>
      <c r="S57" s="23">
        <v>1.2374967940497563</v>
      </c>
      <c r="T57" s="23">
        <v>1.165424739195231</v>
      </c>
      <c r="U57" s="23">
        <v>1.1129848229342327</v>
      </c>
    </row>
    <row r="58" spans="1:21" s="24" customFormat="1" ht="9" customHeight="1">
      <c r="A58" s="20"/>
      <c r="B58" s="20"/>
      <c r="C58" s="20">
        <v>576</v>
      </c>
      <c r="D58" s="20"/>
      <c r="E58" s="26" t="s">
        <v>109</v>
      </c>
      <c r="F58" s="22">
        <v>1942</v>
      </c>
      <c r="G58" s="22">
        <v>1825</v>
      </c>
      <c r="H58" s="22">
        <v>2007</v>
      </c>
      <c r="I58" s="22">
        <v>1878</v>
      </c>
      <c r="J58" s="22">
        <v>2325</v>
      </c>
      <c r="K58" s="22">
        <v>1735</v>
      </c>
      <c r="L58" s="18">
        <v>-6.024716786817718</v>
      </c>
      <c r="M58" s="18">
        <v>9.972602739726021</v>
      </c>
      <c r="N58" s="18">
        <v>-6.427503736920781</v>
      </c>
      <c r="O58" s="18">
        <v>23.80191693290734</v>
      </c>
      <c r="P58" s="18">
        <v>-25.376344086021508</v>
      </c>
      <c r="Q58" s="23">
        <v>5.868167202572348</v>
      </c>
      <c r="R58" s="23">
        <v>6.169120585251898</v>
      </c>
      <c r="S58" s="23">
        <v>6.020774557578867</v>
      </c>
      <c r="T58" s="23">
        <v>6.929955290611028</v>
      </c>
      <c r="U58" s="23">
        <v>5.319638203280699</v>
      </c>
    </row>
    <row r="59" spans="1:21" s="24" customFormat="1" ht="9" customHeight="1">
      <c r="A59" s="20"/>
      <c r="B59" s="20"/>
      <c r="C59" s="20">
        <v>577</v>
      </c>
      <c r="D59" s="20"/>
      <c r="E59" s="26" t="s">
        <v>110</v>
      </c>
      <c r="F59" s="22">
        <v>462</v>
      </c>
      <c r="G59" s="22">
        <v>435</v>
      </c>
      <c r="H59" s="22">
        <v>340</v>
      </c>
      <c r="I59" s="22">
        <v>305</v>
      </c>
      <c r="J59" s="22">
        <v>245</v>
      </c>
      <c r="K59" s="22">
        <v>219</v>
      </c>
      <c r="L59" s="18">
        <v>-5.844155844155841</v>
      </c>
      <c r="M59" s="18">
        <v>-21.83908045977011</v>
      </c>
      <c r="N59" s="18">
        <v>-10.29411764705882</v>
      </c>
      <c r="O59" s="18">
        <v>-19.672131147540984</v>
      </c>
      <c r="P59" s="18">
        <v>-10.612244897959188</v>
      </c>
      <c r="Q59" s="23">
        <v>1.3987138263665595</v>
      </c>
      <c r="R59" s="23">
        <v>1.0450926751298681</v>
      </c>
      <c r="S59" s="23">
        <v>0.9778148243139266</v>
      </c>
      <c r="T59" s="23">
        <v>0.730253353204173</v>
      </c>
      <c r="U59" s="23">
        <v>0.6714701824313966</v>
      </c>
    </row>
    <row r="60" spans="1:21" s="24" customFormat="1" ht="9" customHeight="1">
      <c r="A60" s="20"/>
      <c r="B60" s="20"/>
      <c r="C60" s="20">
        <v>579</v>
      </c>
      <c r="D60" s="20"/>
      <c r="E60" s="26" t="s">
        <v>111</v>
      </c>
      <c r="F60" s="22">
        <v>2865</v>
      </c>
      <c r="G60" s="22">
        <v>2736</v>
      </c>
      <c r="H60" s="22">
        <v>3495</v>
      </c>
      <c r="I60" s="22">
        <v>3808</v>
      </c>
      <c r="J60" s="22">
        <v>4804</v>
      </c>
      <c r="K60" s="22">
        <v>5442</v>
      </c>
      <c r="L60" s="18">
        <v>-4.502617801047116</v>
      </c>
      <c r="M60" s="18">
        <v>27.741228070175428</v>
      </c>
      <c r="N60" s="18">
        <v>8.95565092989985</v>
      </c>
      <c r="O60" s="18">
        <v>26.155462184873947</v>
      </c>
      <c r="P60" s="18">
        <v>13.280599500416312</v>
      </c>
      <c r="Q60" s="23">
        <v>8.79742765273312</v>
      </c>
      <c r="R60" s="23">
        <v>10.742937939937908</v>
      </c>
      <c r="S60" s="23">
        <v>12.208258527827647</v>
      </c>
      <c r="T60" s="23">
        <v>14.31892697466468</v>
      </c>
      <c r="U60" s="23">
        <v>16.685574122336348</v>
      </c>
    </row>
    <row r="61" spans="1:21" s="24" customFormat="1" ht="6" customHeight="1">
      <c r="A61" s="20"/>
      <c r="B61" s="20"/>
      <c r="C61" s="20"/>
      <c r="D61" s="20"/>
      <c r="E61" s="21"/>
      <c r="F61" s="22"/>
      <c r="G61" s="22"/>
      <c r="H61" s="22"/>
      <c r="I61" s="22"/>
      <c r="J61" s="22"/>
      <c r="K61" s="22"/>
      <c r="L61" s="18"/>
      <c r="M61" s="18"/>
      <c r="N61" s="18"/>
      <c r="O61" s="18"/>
      <c r="P61" s="18"/>
      <c r="Q61" s="23"/>
      <c r="R61" s="23"/>
      <c r="S61" s="23"/>
      <c r="T61" s="23"/>
      <c r="U61" s="23"/>
    </row>
    <row r="62" spans="1:21" s="24" customFormat="1" ht="9" customHeight="1">
      <c r="A62" s="20"/>
      <c r="B62" s="20">
        <v>58</v>
      </c>
      <c r="C62" s="125" t="s">
        <v>112</v>
      </c>
      <c r="D62" s="126"/>
      <c r="E62" s="127"/>
      <c r="F62" s="22">
        <v>2324</v>
      </c>
      <c r="G62" s="22">
        <v>3194</v>
      </c>
      <c r="H62" s="22">
        <v>2793</v>
      </c>
      <c r="I62" s="22">
        <v>2623</v>
      </c>
      <c r="J62" s="22">
        <v>2234</v>
      </c>
      <c r="K62" s="22">
        <v>2707</v>
      </c>
      <c r="L62" s="18">
        <v>37.43545611015491</v>
      </c>
      <c r="M62" s="18">
        <v>-12.554790231684409</v>
      </c>
      <c r="N62" s="18">
        <v>-6.08664518438955</v>
      </c>
      <c r="O62" s="18">
        <v>-14.830346930995042</v>
      </c>
      <c r="P62" s="18">
        <v>21.17278424350939</v>
      </c>
      <c r="Q62" s="23">
        <v>10.270096463022508</v>
      </c>
      <c r="R62" s="23">
        <v>8.585128945993297</v>
      </c>
      <c r="S62" s="23">
        <v>8.409207489099769</v>
      </c>
      <c r="T62" s="23">
        <v>6.658718330849479</v>
      </c>
      <c r="U62" s="23">
        <v>8.299862026674843</v>
      </c>
    </row>
    <row r="63" spans="1:21" s="24" customFormat="1" ht="9" customHeight="1">
      <c r="A63" s="20"/>
      <c r="B63" s="20"/>
      <c r="C63" s="20">
        <v>581</v>
      </c>
      <c r="D63" s="20"/>
      <c r="E63" s="26" t="s">
        <v>113</v>
      </c>
      <c r="F63" s="22">
        <v>2066</v>
      </c>
      <c r="G63" s="22">
        <v>3057</v>
      </c>
      <c r="H63" s="22">
        <v>2673</v>
      </c>
      <c r="I63" s="22">
        <v>2506</v>
      </c>
      <c r="J63" s="22">
        <v>2125</v>
      </c>
      <c r="K63" s="22">
        <v>2607</v>
      </c>
      <c r="L63" s="18">
        <v>47.96708615682479</v>
      </c>
      <c r="M63" s="18">
        <v>-12.561334641805688</v>
      </c>
      <c r="N63" s="18">
        <v>-6.247661803217364</v>
      </c>
      <c r="O63" s="18">
        <v>-15.203511572226658</v>
      </c>
      <c r="P63" s="18">
        <v>22.682352941176465</v>
      </c>
      <c r="Q63" s="23">
        <v>9.829581993569132</v>
      </c>
      <c r="R63" s="23">
        <v>8.216272707712168</v>
      </c>
      <c r="S63" s="23">
        <v>8.03411131059246</v>
      </c>
      <c r="T63" s="23">
        <v>6.333830104321908</v>
      </c>
      <c r="U63" s="23">
        <v>7.993254637436762</v>
      </c>
    </row>
    <row r="64" spans="1:21" s="24" customFormat="1" ht="9" customHeight="1">
      <c r="A64" s="20"/>
      <c r="B64" s="20"/>
      <c r="C64" s="20">
        <v>582</v>
      </c>
      <c r="D64" s="20"/>
      <c r="E64" s="26" t="s">
        <v>114</v>
      </c>
      <c r="F64" s="22">
        <v>258</v>
      </c>
      <c r="G64" s="22">
        <v>137</v>
      </c>
      <c r="H64" s="22">
        <v>120</v>
      </c>
      <c r="I64" s="22">
        <v>117</v>
      </c>
      <c r="J64" s="22">
        <v>109</v>
      </c>
      <c r="K64" s="22">
        <v>100</v>
      </c>
      <c r="L64" s="18">
        <v>-46.899224806201545</v>
      </c>
      <c r="M64" s="18">
        <v>-12.408759124087588</v>
      </c>
      <c r="N64" s="18">
        <v>-2.5</v>
      </c>
      <c r="O64" s="18">
        <v>-6.8376068376068355</v>
      </c>
      <c r="P64" s="18">
        <v>-8.25688073394495</v>
      </c>
      <c r="Q64" s="23">
        <v>0.4405144694533762</v>
      </c>
      <c r="R64" s="23">
        <v>0.36885623828112996</v>
      </c>
      <c r="S64" s="23">
        <v>0.3750961785073096</v>
      </c>
      <c r="T64" s="23">
        <v>0.32488822652757077</v>
      </c>
      <c r="U64" s="23">
        <v>0.3066073892380806</v>
      </c>
    </row>
    <row r="65" spans="1:21" s="24" customFormat="1" ht="6" customHeight="1">
      <c r="A65" s="20"/>
      <c r="B65" s="20"/>
      <c r="C65" s="20"/>
      <c r="D65" s="20"/>
      <c r="E65" s="21"/>
      <c r="F65" s="22"/>
      <c r="G65" s="22"/>
      <c r="H65" s="22"/>
      <c r="I65" s="22"/>
      <c r="J65" s="22"/>
      <c r="K65" s="22"/>
      <c r="L65" s="18"/>
      <c r="M65" s="18"/>
      <c r="N65" s="18"/>
      <c r="O65" s="18"/>
      <c r="P65" s="18"/>
      <c r="Q65" s="23"/>
      <c r="R65" s="23"/>
      <c r="S65" s="23"/>
      <c r="T65" s="23"/>
      <c r="U65" s="23"/>
    </row>
    <row r="66" spans="1:21" s="24" customFormat="1" ht="9" customHeight="1">
      <c r="A66" s="20"/>
      <c r="B66" s="20">
        <v>59</v>
      </c>
      <c r="C66" s="125" t="s">
        <v>115</v>
      </c>
      <c r="D66" s="126"/>
      <c r="E66" s="127"/>
      <c r="F66" s="22">
        <v>2343</v>
      </c>
      <c r="G66" s="22">
        <v>2676</v>
      </c>
      <c r="H66" s="22">
        <v>2492</v>
      </c>
      <c r="I66" s="22">
        <v>2321</v>
      </c>
      <c r="J66" s="22">
        <v>2206</v>
      </c>
      <c r="K66" s="22">
        <v>2263</v>
      </c>
      <c r="L66" s="18">
        <v>14.212548015364913</v>
      </c>
      <c r="M66" s="18">
        <v>-6.875934230194325</v>
      </c>
      <c r="N66" s="18">
        <v>-6.86195826645265</v>
      </c>
      <c r="O66" s="18">
        <v>-4.954760878931497</v>
      </c>
      <c r="P66" s="18">
        <v>2.5838621940163176</v>
      </c>
      <c r="Q66" s="23">
        <v>8.604501607717042</v>
      </c>
      <c r="R66" s="23">
        <v>7.659914548304798</v>
      </c>
      <c r="S66" s="23">
        <v>7.441010515516799</v>
      </c>
      <c r="T66" s="23">
        <v>6.575260804769002</v>
      </c>
      <c r="U66" s="23">
        <v>6.938525218457765</v>
      </c>
    </row>
    <row r="67" spans="1:21" s="24" customFormat="1" ht="9" customHeight="1">
      <c r="A67" s="20"/>
      <c r="B67" s="20"/>
      <c r="C67" s="20">
        <v>591</v>
      </c>
      <c r="D67" s="20"/>
      <c r="E67" s="26" t="s">
        <v>116</v>
      </c>
      <c r="F67" s="22">
        <v>638</v>
      </c>
      <c r="G67" s="22">
        <v>664</v>
      </c>
      <c r="H67" s="22">
        <v>652</v>
      </c>
      <c r="I67" s="22">
        <v>557</v>
      </c>
      <c r="J67" s="22">
        <v>557</v>
      </c>
      <c r="K67" s="22">
        <v>465</v>
      </c>
      <c r="L67" s="18">
        <v>4.0752351097178785</v>
      </c>
      <c r="M67" s="18">
        <v>-1.8072289156626509</v>
      </c>
      <c r="N67" s="18">
        <v>-14.570552147239269</v>
      </c>
      <c r="O67" s="18">
        <v>0</v>
      </c>
      <c r="P67" s="18">
        <v>-16.517055655296232</v>
      </c>
      <c r="Q67" s="23">
        <v>2.135048231511254</v>
      </c>
      <c r="R67" s="23">
        <v>2.004118894660806</v>
      </c>
      <c r="S67" s="23">
        <v>1.7857142857142856</v>
      </c>
      <c r="T67" s="23">
        <v>1.6602086438152013</v>
      </c>
      <c r="U67" s="23">
        <v>1.425724359957075</v>
      </c>
    </row>
    <row r="68" spans="1:21" s="24" customFormat="1" ht="9" customHeight="1">
      <c r="A68" s="20"/>
      <c r="B68" s="20"/>
      <c r="C68" s="20">
        <v>592</v>
      </c>
      <c r="D68" s="20"/>
      <c r="E68" s="26" t="s">
        <v>175</v>
      </c>
      <c r="F68" s="22">
        <v>1137</v>
      </c>
      <c r="G68" s="22">
        <v>1339</v>
      </c>
      <c r="H68" s="22">
        <v>1240</v>
      </c>
      <c r="I68" s="22">
        <v>1178</v>
      </c>
      <c r="J68" s="22">
        <v>1174</v>
      </c>
      <c r="K68" s="22">
        <v>1289</v>
      </c>
      <c r="L68" s="18">
        <v>17.766051011433603</v>
      </c>
      <c r="M68" s="18">
        <v>-7.393577296489918</v>
      </c>
      <c r="N68" s="18">
        <v>-5</v>
      </c>
      <c r="O68" s="18">
        <v>-0.339558573853993</v>
      </c>
      <c r="P68" s="18">
        <v>9.795570698466772</v>
      </c>
      <c r="Q68" s="23">
        <v>4.305466237942122</v>
      </c>
      <c r="R68" s="23">
        <v>3.8115144622383426</v>
      </c>
      <c r="S68" s="23">
        <v>3.776609387022314</v>
      </c>
      <c r="T68" s="23">
        <v>3.4992548435171384</v>
      </c>
      <c r="U68" s="23">
        <v>3.9521692472788597</v>
      </c>
    </row>
    <row r="69" spans="1:21" s="24" customFormat="1" ht="9" customHeight="1">
      <c r="A69" s="20"/>
      <c r="B69" s="20"/>
      <c r="C69" s="20">
        <v>599</v>
      </c>
      <c r="D69" s="20"/>
      <c r="E69" s="26" t="s">
        <v>117</v>
      </c>
      <c r="F69" s="22">
        <v>568</v>
      </c>
      <c r="G69" s="22">
        <v>673</v>
      </c>
      <c r="H69" s="22">
        <v>600</v>
      </c>
      <c r="I69" s="22">
        <v>586</v>
      </c>
      <c r="J69" s="22">
        <v>475</v>
      </c>
      <c r="K69" s="22">
        <v>509</v>
      </c>
      <c r="L69" s="18">
        <v>18.48591549295775</v>
      </c>
      <c r="M69" s="18">
        <v>-10.846953937592863</v>
      </c>
      <c r="N69" s="18">
        <v>-2.3333333333333317</v>
      </c>
      <c r="O69" s="18">
        <v>-18.941979522184305</v>
      </c>
      <c r="P69" s="18">
        <v>7.157894736842096</v>
      </c>
      <c r="Q69" s="23">
        <v>2.1639871382636655</v>
      </c>
      <c r="R69" s="23">
        <v>1.8442811914056496</v>
      </c>
      <c r="S69" s="23">
        <v>1.8786868427802</v>
      </c>
      <c r="T69" s="23">
        <v>1.4157973174366618</v>
      </c>
      <c r="U69" s="23">
        <v>1.5606316112218304</v>
      </c>
    </row>
    <row r="70" spans="1:21" s="24" customFormat="1" ht="6" customHeight="1">
      <c r="A70" s="20"/>
      <c r="B70" s="20"/>
      <c r="C70" s="20"/>
      <c r="D70" s="20"/>
      <c r="E70" s="21"/>
      <c r="F70" s="22"/>
      <c r="G70" s="22"/>
      <c r="H70" s="22"/>
      <c r="I70" s="22"/>
      <c r="J70" s="22"/>
      <c r="K70" s="22"/>
      <c r="L70" s="18"/>
      <c r="M70" s="18"/>
      <c r="N70" s="18"/>
      <c r="O70" s="18"/>
      <c r="P70" s="18"/>
      <c r="Q70" s="23"/>
      <c r="R70" s="23"/>
      <c r="S70" s="23"/>
      <c r="T70" s="23"/>
      <c r="U70" s="23"/>
    </row>
    <row r="71" spans="1:21" s="24" customFormat="1" ht="9" customHeight="1">
      <c r="A71" s="20"/>
      <c r="B71" s="20">
        <v>60</v>
      </c>
      <c r="C71" s="125" t="s">
        <v>118</v>
      </c>
      <c r="D71" s="126"/>
      <c r="E71" s="127"/>
      <c r="F71" s="22">
        <v>8127</v>
      </c>
      <c r="G71" s="22">
        <v>9260</v>
      </c>
      <c r="H71" s="22">
        <v>9715</v>
      </c>
      <c r="I71" s="22">
        <v>9461</v>
      </c>
      <c r="J71" s="22">
        <v>11143</v>
      </c>
      <c r="K71" s="22">
        <v>10370</v>
      </c>
      <c r="L71" s="18">
        <v>13.941183708625559</v>
      </c>
      <c r="M71" s="18">
        <v>4.913606911447088</v>
      </c>
      <c r="N71" s="18">
        <v>-2.614513638703031</v>
      </c>
      <c r="O71" s="18">
        <v>17.77824754254307</v>
      </c>
      <c r="P71" s="18">
        <v>-6.93709055012115</v>
      </c>
      <c r="Q71" s="23">
        <v>29.77491961414791</v>
      </c>
      <c r="R71" s="23">
        <v>29.861986290843145</v>
      </c>
      <c r="S71" s="23">
        <v>30.331495255193637</v>
      </c>
      <c r="T71" s="23">
        <v>33.213114754098356</v>
      </c>
      <c r="U71" s="23">
        <v>31.795186263988967</v>
      </c>
    </row>
    <row r="72" spans="1:21" s="24" customFormat="1" ht="9" customHeight="1">
      <c r="A72" s="20"/>
      <c r="B72" s="20"/>
      <c r="C72" s="20">
        <v>601</v>
      </c>
      <c r="D72" s="20"/>
      <c r="E72" s="26" t="s">
        <v>119</v>
      </c>
      <c r="F72" s="22">
        <v>981</v>
      </c>
      <c r="G72" s="22">
        <v>1279</v>
      </c>
      <c r="H72" s="22">
        <v>1225</v>
      </c>
      <c r="I72" s="22">
        <v>1080</v>
      </c>
      <c r="J72" s="22">
        <v>1107</v>
      </c>
      <c r="K72" s="22">
        <v>1635</v>
      </c>
      <c r="L72" s="18">
        <v>30.37716615698267</v>
      </c>
      <c r="M72" s="18">
        <v>-4.222048475371388</v>
      </c>
      <c r="N72" s="18">
        <v>-11.836734693877549</v>
      </c>
      <c r="O72" s="18">
        <v>2.499999999999991</v>
      </c>
      <c r="P72" s="18">
        <v>47.696476964769644</v>
      </c>
      <c r="Q72" s="23">
        <v>4.112540192926045</v>
      </c>
      <c r="R72" s="23">
        <v>3.7654074324532014</v>
      </c>
      <c r="S72" s="23">
        <v>3.4624262631443963</v>
      </c>
      <c r="T72" s="23">
        <v>3.2995529061102835</v>
      </c>
      <c r="U72" s="23">
        <v>5.013030814042619</v>
      </c>
    </row>
    <row r="73" spans="1:21" s="24" customFormat="1" ht="9" customHeight="1">
      <c r="A73" s="20"/>
      <c r="B73" s="20"/>
      <c r="C73" s="20">
        <v>602</v>
      </c>
      <c r="D73" s="20"/>
      <c r="E73" s="26" t="s">
        <v>120</v>
      </c>
      <c r="F73" s="22">
        <v>246</v>
      </c>
      <c r="G73" s="22">
        <v>116</v>
      </c>
      <c r="H73" s="22">
        <v>165</v>
      </c>
      <c r="I73" s="22">
        <v>172</v>
      </c>
      <c r="J73" s="22">
        <v>124</v>
      </c>
      <c r="K73" s="22">
        <v>75</v>
      </c>
      <c r="L73" s="18">
        <v>-52.84552845528455</v>
      </c>
      <c r="M73" s="18">
        <v>42.24137931034482</v>
      </c>
      <c r="N73" s="18">
        <v>4.2424242424242475</v>
      </c>
      <c r="O73" s="18">
        <v>-27.906976744186053</v>
      </c>
      <c r="P73" s="18">
        <v>-39.516129032258064</v>
      </c>
      <c r="Q73" s="23">
        <v>0.3729903536977492</v>
      </c>
      <c r="R73" s="23">
        <v>0.5071773276365537</v>
      </c>
      <c r="S73" s="23">
        <v>0.5514234419081816</v>
      </c>
      <c r="T73" s="23">
        <v>0.36959761549925485</v>
      </c>
      <c r="U73" s="23">
        <v>0.2299555419285605</v>
      </c>
    </row>
    <row r="74" spans="1:21" s="24" customFormat="1" ht="9" customHeight="1">
      <c r="A74" s="20"/>
      <c r="B74" s="20"/>
      <c r="C74" s="20">
        <v>603</v>
      </c>
      <c r="D74" s="20"/>
      <c r="E74" s="26" t="s">
        <v>121</v>
      </c>
      <c r="F74" s="22">
        <v>1651</v>
      </c>
      <c r="G74" s="22">
        <v>1646</v>
      </c>
      <c r="H74" s="22">
        <v>1788</v>
      </c>
      <c r="I74" s="22">
        <v>1563</v>
      </c>
      <c r="J74" s="22">
        <v>2173</v>
      </c>
      <c r="K74" s="22">
        <v>1742</v>
      </c>
      <c r="L74" s="18">
        <v>-0.30284675953967666</v>
      </c>
      <c r="M74" s="18">
        <v>8.626974483596594</v>
      </c>
      <c r="N74" s="18">
        <v>-12.583892617449665</v>
      </c>
      <c r="O74" s="18">
        <v>39.027511196417144</v>
      </c>
      <c r="P74" s="18">
        <v>-19.83433041877588</v>
      </c>
      <c r="Q74" s="23">
        <v>5.292604501607717</v>
      </c>
      <c r="R74" s="23">
        <v>5.495957950388836</v>
      </c>
      <c r="S74" s="23">
        <v>5.010900230828417</v>
      </c>
      <c r="T74" s="23">
        <v>6.476900149031296</v>
      </c>
      <c r="U74" s="23">
        <v>5.341100720527365</v>
      </c>
    </row>
    <row r="75" spans="1:21" s="24" customFormat="1" ht="9" customHeight="1">
      <c r="A75" s="20"/>
      <c r="B75" s="20"/>
      <c r="C75" s="20">
        <v>604</v>
      </c>
      <c r="D75" s="20"/>
      <c r="E75" s="26" t="s">
        <v>122</v>
      </c>
      <c r="F75" s="22">
        <v>2294</v>
      </c>
      <c r="G75" s="22">
        <v>2630</v>
      </c>
      <c r="H75" s="22">
        <v>3021</v>
      </c>
      <c r="I75" s="22">
        <v>2682</v>
      </c>
      <c r="J75" s="22">
        <v>3278</v>
      </c>
      <c r="K75" s="22">
        <v>2997</v>
      </c>
      <c r="L75" s="18">
        <v>14.646904969485618</v>
      </c>
      <c r="M75" s="18">
        <v>14.866920152091257</v>
      </c>
      <c r="N75" s="18">
        <v>-11.221449851042697</v>
      </c>
      <c r="O75" s="18">
        <v>22.222222222222232</v>
      </c>
      <c r="P75" s="18">
        <v>-8.57230018303844</v>
      </c>
      <c r="Q75" s="23">
        <v>8.456591639871384</v>
      </c>
      <c r="R75" s="23">
        <v>9.285955798727446</v>
      </c>
      <c r="S75" s="23">
        <v>8.59835855347525</v>
      </c>
      <c r="T75" s="23">
        <v>9.770491803278688</v>
      </c>
      <c r="U75" s="23">
        <v>9.189023455465277</v>
      </c>
    </row>
    <row r="76" spans="1:21" s="24" customFormat="1" ht="9" customHeight="1">
      <c r="A76" s="20"/>
      <c r="B76" s="20"/>
      <c r="C76" s="20">
        <v>605</v>
      </c>
      <c r="D76" s="20"/>
      <c r="E76" s="28" t="s">
        <v>123</v>
      </c>
      <c r="F76" s="22">
        <v>612</v>
      </c>
      <c r="G76" s="22">
        <v>706</v>
      </c>
      <c r="H76" s="22">
        <v>720</v>
      </c>
      <c r="I76" s="22">
        <v>756</v>
      </c>
      <c r="J76" s="22">
        <v>875</v>
      </c>
      <c r="K76" s="22">
        <v>1036</v>
      </c>
      <c r="L76" s="18">
        <v>15.359477124182996</v>
      </c>
      <c r="M76" s="18">
        <v>1.9830028328611915</v>
      </c>
      <c r="N76" s="18">
        <v>5</v>
      </c>
      <c r="O76" s="18">
        <v>15.740740740740744</v>
      </c>
      <c r="P76" s="18">
        <v>18.4</v>
      </c>
      <c r="Q76" s="23">
        <v>2.270096463022508</v>
      </c>
      <c r="R76" s="23">
        <v>2.2131374296867796</v>
      </c>
      <c r="S76" s="23">
        <v>2.423698384201077</v>
      </c>
      <c r="T76" s="23">
        <v>2.608047690014903</v>
      </c>
      <c r="U76" s="23">
        <v>3.1764525525065155</v>
      </c>
    </row>
    <row r="77" spans="1:21" s="24" customFormat="1" ht="9" customHeight="1">
      <c r="A77" s="20"/>
      <c r="B77" s="20"/>
      <c r="C77" s="20">
        <v>606</v>
      </c>
      <c r="D77" s="20"/>
      <c r="E77" s="26" t="s">
        <v>124</v>
      </c>
      <c r="F77" s="22">
        <v>247</v>
      </c>
      <c r="G77" s="22">
        <v>201</v>
      </c>
      <c r="H77" s="22">
        <v>180</v>
      </c>
      <c r="I77" s="22">
        <v>234</v>
      </c>
      <c r="J77" s="22">
        <v>211</v>
      </c>
      <c r="K77" s="22">
        <v>174</v>
      </c>
      <c r="L77" s="18">
        <v>-18.623481781376515</v>
      </c>
      <c r="M77" s="18">
        <v>-10.447761194029848</v>
      </c>
      <c r="N77" s="18">
        <v>30</v>
      </c>
      <c r="O77" s="18">
        <v>-9.829059829059828</v>
      </c>
      <c r="P77" s="18">
        <v>-17.535545023696685</v>
      </c>
      <c r="Q77" s="23">
        <v>0.6463022508038585</v>
      </c>
      <c r="R77" s="23">
        <v>0.5532843574216949</v>
      </c>
      <c r="S77" s="23">
        <v>0.7501923570146192</v>
      </c>
      <c r="T77" s="23">
        <v>0.6289120715350224</v>
      </c>
      <c r="U77" s="23">
        <v>0.5334968572742603</v>
      </c>
    </row>
    <row r="78" spans="1:21" s="24" customFormat="1" ht="9" customHeight="1">
      <c r="A78" s="20"/>
      <c r="B78" s="20"/>
      <c r="C78" s="20">
        <v>607</v>
      </c>
      <c r="D78" s="20"/>
      <c r="E78" s="26" t="s">
        <v>125</v>
      </c>
      <c r="F78" s="22">
        <v>254</v>
      </c>
      <c r="G78" s="22">
        <v>265</v>
      </c>
      <c r="H78" s="22">
        <v>261</v>
      </c>
      <c r="I78" s="22">
        <v>274</v>
      </c>
      <c r="J78" s="22">
        <v>312</v>
      </c>
      <c r="K78" s="22">
        <v>370</v>
      </c>
      <c r="L78" s="18">
        <v>4.330708661417315</v>
      </c>
      <c r="M78" s="18">
        <v>-1.5094339622641506</v>
      </c>
      <c r="N78" s="18">
        <v>4.980842911877392</v>
      </c>
      <c r="O78" s="18">
        <v>13.868613138686126</v>
      </c>
      <c r="P78" s="18">
        <v>18.58974358974359</v>
      </c>
      <c r="Q78" s="23">
        <v>0.8520900321543408</v>
      </c>
      <c r="R78" s="23">
        <v>0.8022623182614576</v>
      </c>
      <c r="S78" s="23">
        <v>0.878430366760708</v>
      </c>
      <c r="T78" s="23">
        <v>0.9299552906110283</v>
      </c>
      <c r="U78" s="23">
        <v>1.1344473401808985</v>
      </c>
    </row>
    <row r="79" spans="3:21" s="29" customFormat="1" ht="9" customHeight="1">
      <c r="C79" s="29">
        <v>609</v>
      </c>
      <c r="E79" s="30" t="s">
        <v>126</v>
      </c>
      <c r="F79" s="31">
        <v>1842</v>
      </c>
      <c r="G79" s="31">
        <v>2417</v>
      </c>
      <c r="H79" s="31">
        <v>2355</v>
      </c>
      <c r="I79" s="31">
        <v>2700</v>
      </c>
      <c r="J79" s="31">
        <v>3063</v>
      </c>
      <c r="K79" s="31">
        <v>2341</v>
      </c>
      <c r="L79" s="32">
        <v>31.21606948968512</v>
      </c>
      <c r="M79" s="32">
        <v>-2.5651634257343847</v>
      </c>
      <c r="N79" s="32">
        <v>14.649681528662416</v>
      </c>
      <c r="O79" s="32">
        <v>13.444444444444436</v>
      </c>
      <c r="P79" s="32">
        <v>-23.571661769507024</v>
      </c>
      <c r="Q79" s="33">
        <v>7.771704180064308</v>
      </c>
      <c r="R79" s="33">
        <v>7.238803676267175</v>
      </c>
      <c r="S79" s="33">
        <v>8.656065657860989</v>
      </c>
      <c r="T79" s="33">
        <v>9.129657228017884</v>
      </c>
      <c r="U79" s="33">
        <v>7.177678982063468</v>
      </c>
    </row>
    <row r="80" ht="13.5">
      <c r="L80" s="18"/>
    </row>
    <row r="81" ht="13.5">
      <c r="L81" s="18"/>
    </row>
    <row r="82" ht="13.5">
      <c r="L82" s="18"/>
    </row>
    <row r="83" ht="13.5">
      <c r="L83" s="81"/>
    </row>
    <row r="84" ht="13.5">
      <c r="L84" s="4"/>
    </row>
  </sheetData>
  <mergeCells count="24">
    <mergeCell ref="G4:G5"/>
    <mergeCell ref="H4:H5"/>
    <mergeCell ref="A39:E39"/>
    <mergeCell ref="C41:E41"/>
    <mergeCell ref="C14:E14"/>
    <mergeCell ref="C18:E18"/>
    <mergeCell ref="C22:E22"/>
    <mergeCell ref="C28:E28"/>
    <mergeCell ref="C34:E34"/>
    <mergeCell ref="Q4:U4"/>
    <mergeCell ref="A7:E7"/>
    <mergeCell ref="A9:E9"/>
    <mergeCell ref="C11:E11"/>
    <mergeCell ref="I4:I5"/>
    <mergeCell ref="J4:J5"/>
    <mergeCell ref="K4:K5"/>
    <mergeCell ref="L4:P4"/>
    <mergeCell ref="A4:E5"/>
    <mergeCell ref="F4:F5"/>
    <mergeCell ref="C62:E62"/>
    <mergeCell ref="C66:E66"/>
    <mergeCell ref="C71:E71"/>
    <mergeCell ref="C45:E45"/>
    <mergeCell ref="C52:E52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&amp;C&amp;"Times New Roman,標準"&amp;10- &amp;P+29 -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4"/>
  <sheetViews>
    <sheetView workbookViewId="0" topLeftCell="A1">
      <selection activeCell="G6" sqref="G6"/>
    </sheetView>
  </sheetViews>
  <sheetFormatPr defaultColWidth="8.796875" defaultRowHeight="14.25"/>
  <cols>
    <col min="1" max="1" width="0.8984375" style="1" customWidth="1"/>
    <col min="2" max="2" width="1.8984375" style="1" customWidth="1"/>
    <col min="3" max="3" width="2.5" style="1" customWidth="1"/>
    <col min="4" max="4" width="0.4921875" style="1" customWidth="1"/>
    <col min="5" max="5" width="25.3984375" style="1" customWidth="1"/>
    <col min="6" max="6" width="12" style="0" hidden="1" customWidth="1"/>
    <col min="7" max="11" width="10.5" style="109" customWidth="1"/>
    <col min="12" max="21" width="8.09765625" style="0" customWidth="1"/>
  </cols>
  <sheetData>
    <row r="1" spans="3:11" ht="28.5" customHeight="1">
      <c r="C1" s="145" t="s">
        <v>191</v>
      </c>
      <c r="D1" s="145"/>
      <c r="E1" s="145"/>
      <c r="F1" s="145"/>
      <c r="G1" s="145"/>
      <c r="H1" s="145"/>
      <c r="I1" s="145"/>
      <c r="J1" s="145"/>
      <c r="K1" s="145"/>
    </row>
    <row r="2" spans="2:12" ht="18.75" customHeight="1">
      <c r="B2" s="36" t="s">
        <v>131</v>
      </c>
      <c r="H2" s="110" t="s">
        <v>183</v>
      </c>
      <c r="L2" s="3"/>
    </row>
    <row r="3" ht="6" customHeight="1"/>
    <row r="4" spans="1:21" s="4" customFormat="1" ht="12" customHeight="1">
      <c r="A4" s="139" t="s">
        <v>59</v>
      </c>
      <c r="B4" s="140"/>
      <c r="C4" s="140"/>
      <c r="D4" s="140"/>
      <c r="E4" s="140"/>
      <c r="F4" s="132" t="s">
        <v>60</v>
      </c>
      <c r="G4" s="146" t="s">
        <v>61</v>
      </c>
      <c r="H4" s="146" t="s">
        <v>62</v>
      </c>
      <c r="I4" s="148" t="s">
        <v>63</v>
      </c>
      <c r="J4" s="150" t="s">
        <v>64</v>
      </c>
      <c r="K4" s="150" t="s">
        <v>176</v>
      </c>
      <c r="L4" s="136" t="s">
        <v>65</v>
      </c>
      <c r="M4" s="136"/>
      <c r="N4" s="136"/>
      <c r="O4" s="136"/>
      <c r="P4" s="137"/>
      <c r="Q4" s="138" t="s">
        <v>66</v>
      </c>
      <c r="R4" s="136"/>
      <c r="S4" s="136"/>
      <c r="T4" s="136"/>
      <c r="U4" s="136"/>
    </row>
    <row r="5" spans="1:21" s="7" customFormat="1" ht="12" customHeight="1">
      <c r="A5" s="141"/>
      <c r="B5" s="141"/>
      <c r="C5" s="141"/>
      <c r="D5" s="141"/>
      <c r="E5" s="141"/>
      <c r="F5" s="142"/>
      <c r="G5" s="147"/>
      <c r="H5" s="147"/>
      <c r="I5" s="149"/>
      <c r="J5" s="151"/>
      <c r="K5" s="151"/>
      <c r="L5" s="6" t="s">
        <v>67</v>
      </c>
      <c r="M5" s="6" t="s">
        <v>68</v>
      </c>
      <c r="N5" s="6" t="s">
        <v>69</v>
      </c>
      <c r="O5" s="6" t="s">
        <v>70</v>
      </c>
      <c r="P5" s="6" t="s">
        <v>177</v>
      </c>
      <c r="Q5" s="6" t="s">
        <v>67</v>
      </c>
      <c r="R5" s="6" t="s">
        <v>68</v>
      </c>
      <c r="S5" s="6" t="s">
        <v>69</v>
      </c>
      <c r="T5" s="5" t="s">
        <v>70</v>
      </c>
      <c r="U5" s="5" t="s">
        <v>177</v>
      </c>
    </row>
    <row r="6" spans="1:21" s="11" customFormat="1" ht="8.25" customHeight="1">
      <c r="A6" s="8"/>
      <c r="B6" s="8"/>
      <c r="C6" s="8"/>
      <c r="D6" s="8"/>
      <c r="E6" s="9"/>
      <c r="F6" s="10"/>
      <c r="G6" s="111"/>
      <c r="H6" s="111"/>
      <c r="I6" s="111"/>
      <c r="J6" s="111"/>
      <c r="K6" s="111"/>
      <c r="L6" s="11" t="s">
        <v>170</v>
      </c>
      <c r="M6" s="11" t="s">
        <v>170</v>
      </c>
      <c r="N6" s="11" t="s">
        <v>170</v>
      </c>
      <c r="O6" s="11" t="s">
        <v>170</v>
      </c>
      <c r="P6" s="11" t="s">
        <v>170</v>
      </c>
      <c r="Q6" s="11" t="s">
        <v>170</v>
      </c>
      <c r="R6" s="11" t="s">
        <v>170</v>
      </c>
      <c r="S6" s="11" t="s">
        <v>170</v>
      </c>
      <c r="T6" s="11" t="s">
        <v>170</v>
      </c>
      <c r="U6" s="11" t="s">
        <v>170</v>
      </c>
    </row>
    <row r="7" spans="1:21" s="17" customFormat="1" ht="9" customHeight="1">
      <c r="A7" s="128" t="s">
        <v>71</v>
      </c>
      <c r="B7" s="128"/>
      <c r="C7" s="128"/>
      <c r="D7" s="128"/>
      <c r="E7" s="129"/>
      <c r="F7" s="14">
        <v>308773879</v>
      </c>
      <c r="G7" s="112">
        <v>410142616</v>
      </c>
      <c r="H7" s="112">
        <v>373439219</v>
      </c>
      <c r="I7" s="112">
        <v>390334414</v>
      </c>
      <c r="J7" s="112">
        <v>370252906</v>
      </c>
      <c r="K7" s="112">
        <v>293526615</v>
      </c>
      <c r="L7" s="15">
        <v>32.82944053696977</v>
      </c>
      <c r="M7" s="15">
        <v>-8.9489352162322</v>
      </c>
      <c r="N7" s="15">
        <v>4.5242154922137345</v>
      </c>
      <c r="O7" s="15">
        <v>-5.1446931860842815</v>
      </c>
      <c r="P7" s="15">
        <v>-20.72267084380426</v>
      </c>
      <c r="Q7" s="16" t="s">
        <v>72</v>
      </c>
      <c r="R7" s="16" t="s">
        <v>72</v>
      </c>
      <c r="S7" s="16" t="s">
        <v>72</v>
      </c>
      <c r="T7" s="16" t="s">
        <v>72</v>
      </c>
      <c r="U7" s="16" t="s">
        <v>72</v>
      </c>
    </row>
    <row r="8" spans="1:21" s="17" customFormat="1" ht="6" customHeight="1">
      <c r="A8" s="12"/>
      <c r="B8" s="12"/>
      <c r="C8" s="12"/>
      <c r="D8" s="12"/>
      <c r="E8" s="13"/>
      <c r="F8" s="14"/>
      <c r="G8" s="112"/>
      <c r="H8" s="112"/>
      <c r="I8" s="112"/>
      <c r="J8" s="112"/>
      <c r="K8" s="112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7" customFormat="1" ht="9" customHeight="1">
      <c r="A9" s="128" t="s">
        <v>73</v>
      </c>
      <c r="B9" s="128"/>
      <c r="C9" s="128"/>
      <c r="D9" s="128"/>
      <c r="E9" s="129"/>
      <c r="F9" s="14">
        <v>257841467</v>
      </c>
      <c r="G9" s="112">
        <v>344444405</v>
      </c>
      <c r="H9" s="112">
        <v>307604507</v>
      </c>
      <c r="I9" s="112">
        <v>323105858</v>
      </c>
      <c r="J9" s="112">
        <v>306780201</v>
      </c>
      <c r="K9" s="112">
        <v>234559760</v>
      </c>
      <c r="L9" s="15">
        <v>33.58766881356596</v>
      </c>
      <c r="M9" s="15">
        <v>-10.695455482866677</v>
      </c>
      <c r="N9" s="15">
        <v>5.03937707258626</v>
      </c>
      <c r="O9" s="15">
        <v>-5.0527270229808074</v>
      </c>
      <c r="P9" s="15">
        <v>-23.541428281416376</v>
      </c>
      <c r="Q9" s="19">
        <v>100</v>
      </c>
      <c r="R9" s="19">
        <v>100</v>
      </c>
      <c r="S9" s="19">
        <v>100</v>
      </c>
      <c r="T9" s="19">
        <v>100</v>
      </c>
      <c r="U9" s="19">
        <v>100</v>
      </c>
    </row>
    <row r="10" spans="1:21" s="24" customFormat="1" ht="6" customHeight="1">
      <c r="A10" s="20"/>
      <c r="B10" s="20"/>
      <c r="C10" s="20"/>
      <c r="D10" s="20"/>
      <c r="E10" s="21"/>
      <c r="F10" s="22"/>
      <c r="G10" s="113"/>
      <c r="H10" s="113"/>
      <c r="I10" s="113"/>
      <c r="J10" s="113"/>
      <c r="K10" s="113"/>
      <c r="L10" s="18"/>
      <c r="M10" s="18"/>
      <c r="N10" s="18"/>
      <c r="O10" s="18"/>
      <c r="P10" s="18"/>
      <c r="Q10" s="23"/>
      <c r="R10" s="23"/>
      <c r="S10" s="23"/>
      <c r="T10" s="23"/>
      <c r="U10" s="23"/>
    </row>
    <row r="11" spans="1:21" s="24" customFormat="1" ht="9" customHeight="1">
      <c r="A11" s="20"/>
      <c r="B11" s="20">
        <v>49</v>
      </c>
      <c r="C11" s="125" t="s">
        <v>74</v>
      </c>
      <c r="D11" s="126"/>
      <c r="E11" s="127"/>
      <c r="F11" s="22">
        <v>141655</v>
      </c>
      <c r="G11" s="113">
        <v>1776531</v>
      </c>
      <c r="H11" s="113">
        <v>1682501</v>
      </c>
      <c r="I11" s="113">
        <v>465331</v>
      </c>
      <c r="J11" s="113">
        <v>985574</v>
      </c>
      <c r="K11" s="113">
        <v>30619</v>
      </c>
      <c r="L11" s="25">
        <v>1154.125163248738</v>
      </c>
      <c r="M11" s="25">
        <v>-5.292899476564161</v>
      </c>
      <c r="N11" s="25">
        <v>-72.34289905325465</v>
      </c>
      <c r="O11" s="25">
        <v>111.80063223812726</v>
      </c>
      <c r="P11" s="25">
        <v>-96.8932824932476</v>
      </c>
      <c r="Q11" s="23">
        <v>0.5157671235797835</v>
      </c>
      <c r="R11" s="23">
        <v>0.5469689038073815</v>
      </c>
      <c r="S11" s="23">
        <v>0.144018125477626</v>
      </c>
      <c r="T11" s="23">
        <v>0.32126388756098373</v>
      </c>
      <c r="U11" s="23">
        <v>0.013053816221503638</v>
      </c>
    </row>
    <row r="12" spans="1:21" s="24" customFormat="1" ht="9" customHeight="1">
      <c r="A12" s="20"/>
      <c r="B12" s="20"/>
      <c r="C12" s="20">
        <v>491</v>
      </c>
      <c r="D12" s="20"/>
      <c r="E12" s="26" t="s">
        <v>74</v>
      </c>
      <c r="F12" s="22">
        <v>141655</v>
      </c>
      <c r="G12" s="113">
        <v>1776531</v>
      </c>
      <c r="H12" s="113">
        <v>1682501</v>
      </c>
      <c r="I12" s="113">
        <v>465331</v>
      </c>
      <c r="J12" s="113">
        <v>985574</v>
      </c>
      <c r="K12" s="113">
        <v>30619</v>
      </c>
      <c r="L12" s="25">
        <v>1154.125163248738</v>
      </c>
      <c r="M12" s="25">
        <v>-5.292899476564161</v>
      </c>
      <c r="N12" s="25">
        <v>-72.34289905325465</v>
      </c>
      <c r="O12" s="25">
        <v>111.80063223812726</v>
      </c>
      <c r="P12" s="25">
        <v>-96.8932824932476</v>
      </c>
      <c r="Q12" s="23">
        <v>0.5157671235797835</v>
      </c>
      <c r="R12" s="23">
        <v>0.5469689038073815</v>
      </c>
      <c r="S12" s="23">
        <v>0.144018125477626</v>
      </c>
      <c r="T12" s="23">
        <v>0.32126388756098373</v>
      </c>
      <c r="U12" s="23">
        <v>0.013053816221503638</v>
      </c>
    </row>
    <row r="13" spans="1:21" s="24" customFormat="1" ht="6" customHeight="1">
      <c r="A13" s="20"/>
      <c r="B13" s="20"/>
      <c r="C13" s="20"/>
      <c r="D13" s="20"/>
      <c r="E13" s="26"/>
      <c r="F13" s="22"/>
      <c r="G13" s="113"/>
      <c r="H13" s="113"/>
      <c r="I13" s="113"/>
      <c r="J13" s="113"/>
      <c r="K13" s="113"/>
      <c r="L13" s="18"/>
      <c r="M13" s="18"/>
      <c r="N13" s="18"/>
      <c r="O13" s="18"/>
      <c r="P13" s="18"/>
      <c r="Q13" s="23"/>
      <c r="R13" s="23"/>
      <c r="S13" s="23"/>
      <c r="T13" s="23"/>
      <c r="U13" s="23"/>
    </row>
    <row r="14" spans="1:21" s="24" customFormat="1" ht="9" customHeight="1">
      <c r="A14" s="20"/>
      <c r="B14" s="20">
        <v>50</v>
      </c>
      <c r="C14" s="125" t="s">
        <v>75</v>
      </c>
      <c r="D14" s="130"/>
      <c r="E14" s="131"/>
      <c r="F14" s="22">
        <v>37055017</v>
      </c>
      <c r="G14" s="113">
        <v>43811002</v>
      </c>
      <c r="H14" s="113">
        <v>36130926</v>
      </c>
      <c r="I14" s="113">
        <v>33742932</v>
      </c>
      <c r="J14" s="113">
        <v>28321151</v>
      </c>
      <c r="K14" s="113">
        <v>14583561</v>
      </c>
      <c r="L14" s="18">
        <v>18.232308461766465</v>
      </c>
      <c r="M14" s="18">
        <v>-17.530016775238334</v>
      </c>
      <c r="N14" s="18">
        <v>-6.609279817516988</v>
      </c>
      <c r="O14" s="18">
        <v>-16.0679012718871</v>
      </c>
      <c r="P14" s="18">
        <v>-48.50646783388147</v>
      </c>
      <c r="Q14" s="23">
        <v>12.719324617858142</v>
      </c>
      <c r="R14" s="23">
        <v>11.745902669755095</v>
      </c>
      <c r="S14" s="23">
        <v>10.44330554972482</v>
      </c>
      <c r="T14" s="23">
        <v>9.231740153922125</v>
      </c>
      <c r="U14" s="23">
        <v>6.2174181112736475</v>
      </c>
    </row>
    <row r="15" spans="1:21" s="24" customFormat="1" ht="9" customHeight="1">
      <c r="A15" s="20"/>
      <c r="B15" s="20"/>
      <c r="C15" s="20">
        <v>501</v>
      </c>
      <c r="D15" s="20"/>
      <c r="E15" s="28" t="s">
        <v>169</v>
      </c>
      <c r="F15" s="22">
        <v>30021675</v>
      </c>
      <c r="G15" s="113">
        <v>35508505</v>
      </c>
      <c r="H15" s="113">
        <v>27783813</v>
      </c>
      <c r="I15" s="113">
        <v>25425679</v>
      </c>
      <c r="J15" s="113">
        <v>21776061</v>
      </c>
      <c r="K15" s="113">
        <v>10939184</v>
      </c>
      <c r="L15" s="18">
        <v>18.276228758055634</v>
      </c>
      <c r="M15" s="18">
        <v>-21.754483890549604</v>
      </c>
      <c r="N15" s="18">
        <v>-8.487438351244304</v>
      </c>
      <c r="O15" s="18">
        <v>-14.354063071432622</v>
      </c>
      <c r="P15" s="18">
        <v>-49.76509296148647</v>
      </c>
      <c r="Q15" s="23">
        <v>10.308921986989454</v>
      </c>
      <c r="R15" s="23">
        <v>9.032316616869336</v>
      </c>
      <c r="S15" s="23">
        <v>7.869148259144221</v>
      </c>
      <c r="T15" s="23">
        <v>7.098261533507504</v>
      </c>
      <c r="U15" s="23">
        <v>4.663708728214933</v>
      </c>
    </row>
    <row r="16" spans="1:21" s="24" customFormat="1" ht="9" customHeight="1">
      <c r="A16" s="20"/>
      <c r="B16" s="20"/>
      <c r="C16" s="20">
        <v>502</v>
      </c>
      <c r="D16" s="20"/>
      <c r="E16" s="26" t="s">
        <v>76</v>
      </c>
      <c r="F16" s="22">
        <v>7033342</v>
      </c>
      <c r="G16" s="113">
        <v>8302497</v>
      </c>
      <c r="H16" s="113">
        <v>8347113</v>
      </c>
      <c r="I16" s="113">
        <v>8317253</v>
      </c>
      <c r="J16" s="113">
        <v>6545090</v>
      </c>
      <c r="K16" s="113">
        <v>3644377</v>
      </c>
      <c r="L16" s="18">
        <v>18.04483558456278</v>
      </c>
      <c r="M16" s="18">
        <v>0.5373805013118238</v>
      </c>
      <c r="N16" s="18">
        <v>-0.3577284745037046</v>
      </c>
      <c r="O16" s="18">
        <v>-21.30707097643898</v>
      </c>
      <c r="P16" s="18">
        <v>-44.31891692856783</v>
      </c>
      <c r="Q16" s="23">
        <v>2.4104026308686883</v>
      </c>
      <c r="R16" s="23">
        <v>2.7135860528857596</v>
      </c>
      <c r="S16" s="23">
        <v>2.5741572905805996</v>
      </c>
      <c r="T16" s="23">
        <v>2.1334786204146203</v>
      </c>
      <c r="U16" s="23">
        <v>1.5537093830587139</v>
      </c>
    </row>
    <row r="17" spans="1:21" s="24" customFormat="1" ht="6" customHeight="1">
      <c r="A17" s="20"/>
      <c r="B17" s="20"/>
      <c r="C17" s="20"/>
      <c r="D17" s="20"/>
      <c r="E17" s="26"/>
      <c r="F17" s="22"/>
      <c r="G17" s="113"/>
      <c r="H17" s="113"/>
      <c r="I17" s="113"/>
      <c r="J17" s="113"/>
      <c r="K17" s="113"/>
      <c r="L17" s="18"/>
      <c r="M17" s="18"/>
      <c r="N17" s="18"/>
      <c r="O17" s="18"/>
      <c r="P17" s="18"/>
      <c r="Q17" s="23"/>
      <c r="R17" s="23"/>
      <c r="S17" s="23"/>
      <c r="T17" s="23"/>
      <c r="U17" s="23"/>
    </row>
    <row r="18" spans="1:21" s="24" customFormat="1" ht="9" customHeight="1">
      <c r="A18" s="20"/>
      <c r="B18" s="20">
        <v>51</v>
      </c>
      <c r="C18" s="125" t="s">
        <v>77</v>
      </c>
      <c r="D18" s="130"/>
      <c r="E18" s="131"/>
      <c r="F18" s="22">
        <v>73417831</v>
      </c>
      <c r="G18" s="113">
        <v>88195649</v>
      </c>
      <c r="H18" s="113">
        <v>87704947</v>
      </c>
      <c r="I18" s="113">
        <v>86011542</v>
      </c>
      <c r="J18" s="113">
        <v>83928889</v>
      </c>
      <c r="K18" s="113">
        <v>62737707</v>
      </c>
      <c r="L18" s="18">
        <v>20.12837726028709</v>
      </c>
      <c r="M18" s="18">
        <v>-0.5563789206880276</v>
      </c>
      <c r="N18" s="18">
        <v>-1.9307975865945126</v>
      </c>
      <c r="O18" s="18">
        <v>-2.4213645652347404</v>
      </c>
      <c r="P18" s="18">
        <v>-25.248972377079838</v>
      </c>
      <c r="Q18" s="23">
        <v>25.605191351562237</v>
      </c>
      <c r="R18" s="23">
        <v>28.51224380792314</v>
      </c>
      <c r="S18" s="23">
        <v>26.62023602184272</v>
      </c>
      <c r="T18" s="23">
        <v>27.357987486291528</v>
      </c>
      <c r="U18" s="23">
        <v>26.747003407575107</v>
      </c>
    </row>
    <row r="19" spans="1:21" s="24" customFormat="1" ht="9" customHeight="1">
      <c r="A19" s="20"/>
      <c r="B19" s="20"/>
      <c r="C19" s="20">
        <v>511</v>
      </c>
      <c r="D19" s="20"/>
      <c r="E19" s="26" t="s">
        <v>78</v>
      </c>
      <c r="F19" s="22">
        <v>32350762</v>
      </c>
      <c r="G19" s="113">
        <v>38359902</v>
      </c>
      <c r="H19" s="113">
        <v>40909386</v>
      </c>
      <c r="I19" s="113">
        <v>37935690</v>
      </c>
      <c r="J19" s="113">
        <v>37231213</v>
      </c>
      <c r="K19" s="113">
        <v>31334734</v>
      </c>
      <c r="L19" s="18">
        <v>18.574956596076465</v>
      </c>
      <c r="M19" s="18">
        <v>6.64622135895967</v>
      </c>
      <c r="N19" s="18">
        <v>-7.268982233074828</v>
      </c>
      <c r="O19" s="18">
        <v>-1.8570296203917702</v>
      </c>
      <c r="P19" s="18">
        <v>-15.837461433233457</v>
      </c>
      <c r="Q19" s="23">
        <v>11.136747017272643</v>
      </c>
      <c r="R19" s="23">
        <v>13.299345448147157</v>
      </c>
      <c r="S19" s="23">
        <v>11.740947760841896</v>
      </c>
      <c r="T19" s="23">
        <v>12.136119892561124</v>
      </c>
      <c r="U19" s="23">
        <v>13.358955517348756</v>
      </c>
    </row>
    <row r="20" spans="1:21" s="24" customFormat="1" ht="9" customHeight="1">
      <c r="A20" s="20"/>
      <c r="B20" s="20"/>
      <c r="C20" s="20">
        <v>512</v>
      </c>
      <c r="D20" s="20"/>
      <c r="E20" s="26" t="s">
        <v>79</v>
      </c>
      <c r="F20" s="22">
        <v>41067069</v>
      </c>
      <c r="G20" s="113">
        <v>49835747</v>
      </c>
      <c r="H20" s="113">
        <v>46795561</v>
      </c>
      <c r="I20" s="113">
        <v>48075852</v>
      </c>
      <c r="J20" s="113">
        <v>46697676</v>
      </c>
      <c r="K20" s="113">
        <v>31402973</v>
      </c>
      <c r="L20" s="18">
        <v>21.352091136574657</v>
      </c>
      <c r="M20" s="18">
        <v>-6.100412220167984</v>
      </c>
      <c r="N20" s="18">
        <v>2.7359240334783097</v>
      </c>
      <c r="O20" s="18">
        <v>-2.8666699448196997</v>
      </c>
      <c r="P20" s="18">
        <v>-32.752599936664936</v>
      </c>
      <c r="Q20" s="23">
        <v>14.468444334289593</v>
      </c>
      <c r="R20" s="23">
        <v>15.212898359775984</v>
      </c>
      <c r="S20" s="23">
        <v>14.879288261000825</v>
      </c>
      <c r="T20" s="23">
        <v>15.221867593730403</v>
      </c>
      <c r="U20" s="23">
        <v>13.388047890226353</v>
      </c>
    </row>
    <row r="21" spans="1:21" s="24" customFormat="1" ht="6" customHeight="1">
      <c r="A21" s="20"/>
      <c r="B21" s="20"/>
      <c r="C21" s="20"/>
      <c r="D21" s="20"/>
      <c r="E21" s="26"/>
      <c r="F21" s="22"/>
      <c r="G21" s="113"/>
      <c r="H21" s="113"/>
      <c r="I21" s="113"/>
      <c r="J21" s="113"/>
      <c r="K21" s="113"/>
      <c r="L21" s="18"/>
      <c r="M21" s="18"/>
      <c r="N21" s="18"/>
      <c r="O21" s="18"/>
      <c r="P21" s="18"/>
      <c r="Q21" s="23"/>
      <c r="R21" s="23"/>
      <c r="S21" s="23"/>
      <c r="T21" s="23"/>
      <c r="U21" s="23"/>
    </row>
    <row r="22" spans="1:21" s="24" customFormat="1" ht="9" customHeight="1">
      <c r="A22" s="20"/>
      <c r="B22" s="20">
        <v>52</v>
      </c>
      <c r="C22" s="125" t="s">
        <v>80</v>
      </c>
      <c r="D22" s="130"/>
      <c r="E22" s="131"/>
      <c r="F22" s="22">
        <v>53498547</v>
      </c>
      <c r="G22" s="113">
        <v>87998289</v>
      </c>
      <c r="H22" s="113">
        <v>62138545</v>
      </c>
      <c r="I22" s="113">
        <v>67736477</v>
      </c>
      <c r="J22" s="113">
        <v>56360586</v>
      </c>
      <c r="K22" s="113">
        <v>52507804</v>
      </c>
      <c r="L22" s="18">
        <v>64.4872504668211</v>
      </c>
      <c r="M22" s="18">
        <v>-29.386644097136937</v>
      </c>
      <c r="N22" s="18">
        <v>9.008791564076702</v>
      </c>
      <c r="O22" s="18">
        <v>-16.79433519992485</v>
      </c>
      <c r="P22" s="18">
        <v>-6.835950924995704</v>
      </c>
      <c r="Q22" s="23">
        <v>25.547893280484555</v>
      </c>
      <c r="R22" s="23">
        <v>20.20079146629669</v>
      </c>
      <c r="S22" s="23">
        <v>20.96417484328</v>
      </c>
      <c r="T22" s="23">
        <v>18.371650392132054</v>
      </c>
      <c r="U22" s="23">
        <v>22.38568286393199</v>
      </c>
    </row>
    <row r="23" spans="1:21" s="24" customFormat="1" ht="9" customHeight="1">
      <c r="A23" s="20"/>
      <c r="B23" s="20"/>
      <c r="C23" s="20">
        <v>521</v>
      </c>
      <c r="D23" s="20"/>
      <c r="E23" s="26" t="s">
        <v>81</v>
      </c>
      <c r="F23" s="22">
        <v>19029499</v>
      </c>
      <c r="G23" s="113">
        <v>37089927</v>
      </c>
      <c r="H23" s="113">
        <v>21754161</v>
      </c>
      <c r="I23" s="113">
        <v>26285348</v>
      </c>
      <c r="J23" s="113">
        <v>23390981</v>
      </c>
      <c r="K23" s="113">
        <v>22038970</v>
      </c>
      <c r="L23" s="18">
        <v>94.90753277319597</v>
      </c>
      <c r="M23" s="18">
        <v>-41.34752273845134</v>
      </c>
      <c r="N23" s="18">
        <v>20.829058863727255</v>
      </c>
      <c r="O23" s="18">
        <v>-11.011332244868887</v>
      </c>
      <c r="P23" s="18">
        <v>-5.780052576674743</v>
      </c>
      <c r="Q23" s="23">
        <v>10.768044555695425</v>
      </c>
      <c r="R23" s="23">
        <v>7.072120370459982</v>
      </c>
      <c r="S23" s="23">
        <v>8.135212454117745</v>
      </c>
      <c r="T23" s="23">
        <v>7.624670993679934</v>
      </c>
      <c r="U23" s="23">
        <v>9.395887001248637</v>
      </c>
    </row>
    <row r="24" spans="1:21" s="24" customFormat="1" ht="9" customHeight="1">
      <c r="A24" s="20"/>
      <c r="B24" s="20"/>
      <c r="C24" s="20">
        <v>522</v>
      </c>
      <c r="D24" s="20"/>
      <c r="E24" s="26" t="s">
        <v>82</v>
      </c>
      <c r="F24" s="22">
        <v>7508727</v>
      </c>
      <c r="G24" s="113">
        <v>8640644</v>
      </c>
      <c r="H24" s="113">
        <v>7056915</v>
      </c>
      <c r="I24" s="113">
        <v>7503658</v>
      </c>
      <c r="J24" s="113">
        <v>5908701</v>
      </c>
      <c r="K24" s="113">
        <v>5294353</v>
      </c>
      <c r="L24" s="18">
        <v>15.074685762313633</v>
      </c>
      <c r="M24" s="18">
        <v>-18.328830582535282</v>
      </c>
      <c r="N24" s="18">
        <v>6.330570794745305</v>
      </c>
      <c r="O24" s="18">
        <v>-21.255726207137904</v>
      </c>
      <c r="P24" s="18">
        <v>-10.397344526318053</v>
      </c>
      <c r="Q24" s="23">
        <v>2.508574351788353</v>
      </c>
      <c r="R24" s="23">
        <v>2.294152016439733</v>
      </c>
      <c r="S24" s="23">
        <v>2.3223528184995024</v>
      </c>
      <c r="T24" s="23">
        <v>1.9260372673137405</v>
      </c>
      <c r="U24" s="23">
        <v>2.257144618497222</v>
      </c>
    </row>
    <row r="25" spans="1:21" s="24" customFormat="1" ht="9" customHeight="1">
      <c r="A25" s="20"/>
      <c r="B25" s="20"/>
      <c r="C25" s="20">
        <v>523</v>
      </c>
      <c r="D25" s="20"/>
      <c r="E25" s="26" t="s">
        <v>83</v>
      </c>
      <c r="F25" s="22">
        <v>26515138</v>
      </c>
      <c r="G25" s="113">
        <v>41255977</v>
      </c>
      <c r="H25" s="113">
        <v>32986701</v>
      </c>
      <c r="I25" s="113">
        <v>33526846</v>
      </c>
      <c r="J25" s="113">
        <v>26646047</v>
      </c>
      <c r="K25" s="113">
        <v>24848463</v>
      </c>
      <c r="L25" s="18">
        <v>55.59404970850992</v>
      </c>
      <c r="M25" s="18">
        <v>-20.043825407407024</v>
      </c>
      <c r="N25" s="18">
        <v>1.6374629278629538</v>
      </c>
      <c r="O25" s="18">
        <v>-20.523251724901293</v>
      </c>
      <c r="P25" s="18">
        <v>-6.746156381094726</v>
      </c>
      <c r="Q25" s="23">
        <v>11.977543081299288</v>
      </c>
      <c r="R25" s="23">
        <v>10.723737867728966</v>
      </c>
      <c r="S25" s="23">
        <v>10.376427777425192</v>
      </c>
      <c r="T25" s="23">
        <v>8.685712739330267</v>
      </c>
      <c r="U25" s="23">
        <v>10.593659799106206</v>
      </c>
    </row>
    <row r="26" spans="1:21" s="24" customFormat="1" ht="9" customHeight="1">
      <c r="A26" s="20"/>
      <c r="B26" s="20"/>
      <c r="C26" s="20">
        <v>524</v>
      </c>
      <c r="D26" s="20"/>
      <c r="E26" s="26" t="s">
        <v>84</v>
      </c>
      <c r="F26" s="22">
        <v>445183</v>
      </c>
      <c r="G26" s="113">
        <v>1011741</v>
      </c>
      <c r="H26" s="113">
        <v>340768</v>
      </c>
      <c r="I26" s="113">
        <v>420625</v>
      </c>
      <c r="J26" s="113">
        <v>414857</v>
      </c>
      <c r="K26" s="113">
        <v>326018</v>
      </c>
      <c r="L26" s="18">
        <v>127.26406893344983</v>
      </c>
      <c r="M26" s="18">
        <v>-66.31865269866498</v>
      </c>
      <c r="N26" s="18">
        <v>23.434418724762885</v>
      </c>
      <c r="O26" s="18">
        <v>-1.3712927191679047</v>
      </c>
      <c r="P26" s="18">
        <v>-21.41436687822551</v>
      </c>
      <c r="Q26" s="23">
        <v>0.29373129170148665</v>
      </c>
      <c r="R26" s="23">
        <v>0.1107812116680072</v>
      </c>
      <c r="S26" s="23">
        <v>0.13018179323755869</v>
      </c>
      <c r="T26" s="23">
        <v>0.13522939180811086</v>
      </c>
      <c r="U26" s="23">
        <v>0.13899144507992334</v>
      </c>
    </row>
    <row r="27" spans="1:21" s="24" customFormat="1" ht="6" customHeight="1">
      <c r="A27" s="20"/>
      <c r="B27" s="20"/>
      <c r="C27" s="20"/>
      <c r="D27" s="20"/>
      <c r="E27" s="26"/>
      <c r="F27" s="22"/>
      <c r="G27" s="113"/>
      <c r="H27" s="113"/>
      <c r="I27" s="113"/>
      <c r="J27" s="113"/>
      <c r="K27" s="113"/>
      <c r="L27" s="18"/>
      <c r="M27" s="18"/>
      <c r="N27" s="18"/>
      <c r="O27" s="18"/>
      <c r="P27" s="18"/>
      <c r="Q27" s="23"/>
      <c r="R27" s="23"/>
      <c r="S27" s="23"/>
      <c r="T27" s="23"/>
      <c r="U27" s="23"/>
    </row>
    <row r="28" spans="1:21" s="24" customFormat="1" ht="9" customHeight="1">
      <c r="A28" s="20"/>
      <c r="B28" s="20">
        <v>53</v>
      </c>
      <c r="C28" s="125" t="s">
        <v>85</v>
      </c>
      <c r="D28" s="130"/>
      <c r="E28" s="131"/>
      <c r="F28" s="22">
        <v>55533764</v>
      </c>
      <c r="G28" s="113">
        <v>79608003</v>
      </c>
      <c r="H28" s="113">
        <v>74874629</v>
      </c>
      <c r="I28" s="113">
        <v>91802508</v>
      </c>
      <c r="J28" s="113">
        <v>90988025</v>
      </c>
      <c r="K28" s="113">
        <v>67691863</v>
      </c>
      <c r="L28" s="18">
        <v>43.350634399642</v>
      </c>
      <c r="M28" s="18">
        <v>-5.945851951593362</v>
      </c>
      <c r="N28" s="18">
        <v>22.608297665154375</v>
      </c>
      <c r="O28" s="18">
        <v>-0.8872121445745229</v>
      </c>
      <c r="P28" s="18">
        <v>-25.603547279985474</v>
      </c>
      <c r="Q28" s="23">
        <v>23.11200351766492</v>
      </c>
      <c r="R28" s="23">
        <v>24.341200241256544</v>
      </c>
      <c r="S28" s="23">
        <v>28.41251736141534</v>
      </c>
      <c r="T28" s="23">
        <v>29.659027767570958</v>
      </c>
      <c r="U28" s="23">
        <v>28.859111639609452</v>
      </c>
    </row>
    <row r="29" spans="1:21" s="24" customFormat="1" ht="9" customHeight="1">
      <c r="A29" s="20"/>
      <c r="B29" s="20"/>
      <c r="C29" s="20">
        <v>531</v>
      </c>
      <c r="D29" s="20"/>
      <c r="E29" s="26" t="s">
        <v>86</v>
      </c>
      <c r="F29" s="22" t="s">
        <v>87</v>
      </c>
      <c r="G29" s="113">
        <v>38830638</v>
      </c>
      <c r="H29" s="113">
        <v>22620606</v>
      </c>
      <c r="I29" s="113">
        <v>24044621</v>
      </c>
      <c r="J29" s="113">
        <v>18789568</v>
      </c>
      <c r="K29" s="113">
        <v>16162478</v>
      </c>
      <c r="L29" s="25" t="s">
        <v>87</v>
      </c>
      <c r="M29" s="25">
        <v>-41.74546913187468</v>
      </c>
      <c r="N29" s="25">
        <v>6.295211542962198</v>
      </c>
      <c r="O29" s="25">
        <v>-21.855420386954737</v>
      </c>
      <c r="P29" s="25">
        <v>-13.981641302237502</v>
      </c>
      <c r="Q29" s="23">
        <v>11.273412323245605</v>
      </c>
      <c r="R29" s="23">
        <v>7.353795372055455</v>
      </c>
      <c r="S29" s="23">
        <v>7.441716206829033</v>
      </c>
      <c r="T29" s="23">
        <v>6.12476552878978</v>
      </c>
      <c r="U29" s="23">
        <v>6.890558721581229</v>
      </c>
    </row>
    <row r="30" spans="1:21" s="24" customFormat="1" ht="9" customHeight="1">
      <c r="A30" s="20"/>
      <c r="B30" s="20"/>
      <c r="C30" s="20">
        <v>532</v>
      </c>
      <c r="D30" s="20"/>
      <c r="E30" s="26" t="s">
        <v>88</v>
      </c>
      <c r="F30" s="22" t="s">
        <v>87</v>
      </c>
      <c r="G30" s="113">
        <v>8609606</v>
      </c>
      <c r="H30" s="113">
        <v>11187862</v>
      </c>
      <c r="I30" s="113">
        <v>17064274</v>
      </c>
      <c r="J30" s="113">
        <v>13576735</v>
      </c>
      <c r="K30" s="113">
        <v>8287356</v>
      </c>
      <c r="L30" s="25" t="s">
        <v>87</v>
      </c>
      <c r="M30" s="25">
        <v>29.946271641234222</v>
      </c>
      <c r="N30" s="25">
        <v>52.524888133228664</v>
      </c>
      <c r="O30" s="25">
        <v>-20.437664092829266</v>
      </c>
      <c r="P30" s="25">
        <v>-38.959138555772064</v>
      </c>
      <c r="Q30" s="23">
        <v>2.49956331849838</v>
      </c>
      <c r="R30" s="23">
        <v>3.6370930026717714</v>
      </c>
      <c r="S30" s="23">
        <v>5.281326097157916</v>
      </c>
      <c r="T30" s="23">
        <v>4.425557762771008</v>
      </c>
      <c r="U30" s="23">
        <v>3.5331533422442107</v>
      </c>
    </row>
    <row r="31" spans="1:21" s="24" customFormat="1" ht="9" customHeight="1">
      <c r="A31" s="20"/>
      <c r="B31" s="20"/>
      <c r="C31" s="20">
        <v>533</v>
      </c>
      <c r="D31" s="20"/>
      <c r="E31" s="26" t="s">
        <v>89</v>
      </c>
      <c r="F31" s="22" t="s">
        <v>87</v>
      </c>
      <c r="G31" s="113">
        <v>26247539</v>
      </c>
      <c r="H31" s="113">
        <v>34798943</v>
      </c>
      <c r="I31" s="113">
        <v>44499234</v>
      </c>
      <c r="J31" s="113">
        <v>45766749</v>
      </c>
      <c r="K31" s="113">
        <v>35660967</v>
      </c>
      <c r="L31" s="25" t="s">
        <v>87</v>
      </c>
      <c r="M31" s="25">
        <v>32.57983157963875</v>
      </c>
      <c r="N31" s="25">
        <v>27.87524609583687</v>
      </c>
      <c r="O31" s="25">
        <v>2.8483973454464406</v>
      </c>
      <c r="P31" s="25">
        <v>-22.08105714478431</v>
      </c>
      <c r="Q31" s="23">
        <v>7.620254130706522</v>
      </c>
      <c r="R31" s="23">
        <v>11.312884632083756</v>
      </c>
      <c r="S31" s="23">
        <v>13.7723389713349</v>
      </c>
      <c r="T31" s="23">
        <v>14.918416785312688</v>
      </c>
      <c r="U31" s="23">
        <v>15.203360968650378</v>
      </c>
    </row>
    <row r="32" spans="1:21" s="24" customFormat="1" ht="9" customHeight="1">
      <c r="A32" s="20"/>
      <c r="B32" s="20"/>
      <c r="C32" s="20">
        <v>539</v>
      </c>
      <c r="D32" s="20"/>
      <c r="E32" s="26" t="s">
        <v>90</v>
      </c>
      <c r="F32" s="22" t="s">
        <v>87</v>
      </c>
      <c r="G32" s="113">
        <v>5920220</v>
      </c>
      <c r="H32" s="113">
        <v>6267218</v>
      </c>
      <c r="I32" s="113">
        <v>6194379</v>
      </c>
      <c r="J32" s="113">
        <v>12854973</v>
      </c>
      <c r="K32" s="113">
        <v>7581062</v>
      </c>
      <c r="L32" s="25" t="s">
        <v>87</v>
      </c>
      <c r="M32" s="25">
        <v>5.861234886541378</v>
      </c>
      <c r="N32" s="25">
        <v>-1.1622222172581242</v>
      </c>
      <c r="O32" s="25">
        <v>107.52642032397435</v>
      </c>
      <c r="P32" s="25">
        <v>-41.02623163813725</v>
      </c>
      <c r="Q32" s="23">
        <v>1.718773745214413</v>
      </c>
      <c r="R32" s="23">
        <v>2.03742723444556</v>
      </c>
      <c r="S32" s="23">
        <v>1.9171360860934934</v>
      </c>
      <c r="T32" s="23">
        <v>4.190287690697484</v>
      </c>
      <c r="U32" s="23">
        <v>3.232038607133636</v>
      </c>
    </row>
    <row r="33" spans="1:21" s="24" customFormat="1" ht="6" customHeight="1">
      <c r="A33" s="20"/>
      <c r="B33" s="20"/>
      <c r="C33" s="20"/>
      <c r="D33" s="20"/>
      <c r="E33" s="26"/>
      <c r="F33" s="22"/>
      <c r="G33" s="113"/>
      <c r="H33" s="113"/>
      <c r="I33" s="113"/>
      <c r="J33" s="113"/>
      <c r="K33" s="113"/>
      <c r="L33" s="18"/>
      <c r="M33" s="18"/>
      <c r="N33" s="18"/>
      <c r="O33" s="18"/>
      <c r="P33" s="18"/>
      <c r="Q33" s="23"/>
      <c r="R33" s="23"/>
      <c r="S33" s="23"/>
      <c r="T33" s="23"/>
      <c r="U33" s="23"/>
    </row>
    <row r="34" spans="1:21" s="24" customFormat="1" ht="9" customHeight="1">
      <c r="A34" s="20"/>
      <c r="B34" s="20">
        <v>54</v>
      </c>
      <c r="C34" s="125" t="s">
        <v>91</v>
      </c>
      <c r="D34" s="130"/>
      <c r="E34" s="131"/>
      <c r="F34" s="22">
        <v>38194653</v>
      </c>
      <c r="G34" s="113">
        <v>43054931</v>
      </c>
      <c r="H34" s="113">
        <v>45072959</v>
      </c>
      <c r="I34" s="113">
        <v>43347068</v>
      </c>
      <c r="J34" s="113">
        <v>46195976</v>
      </c>
      <c r="K34" s="113">
        <v>37008206</v>
      </c>
      <c r="L34" s="18">
        <v>12.725022007661657</v>
      </c>
      <c r="M34" s="18">
        <v>4.687100764370045</v>
      </c>
      <c r="N34" s="18">
        <v>-3.8291051625876205</v>
      </c>
      <c r="O34" s="18">
        <v>6.5723199548352484</v>
      </c>
      <c r="P34" s="18">
        <v>-19.88868034739649</v>
      </c>
      <c r="Q34" s="23">
        <v>12.499820108850368</v>
      </c>
      <c r="R34" s="23">
        <v>14.652892910961151</v>
      </c>
      <c r="S34" s="23">
        <v>13.415748098259488</v>
      </c>
      <c r="T34" s="23">
        <v>15.05833031252235</v>
      </c>
      <c r="U34" s="23">
        <v>15.777730161388295</v>
      </c>
    </row>
    <row r="35" spans="1:21" s="24" customFormat="1" ht="9" customHeight="1">
      <c r="A35" s="20"/>
      <c r="B35" s="20"/>
      <c r="C35" s="20">
        <v>541</v>
      </c>
      <c r="D35" s="20"/>
      <c r="E35" s="26" t="s">
        <v>92</v>
      </c>
      <c r="F35" s="22">
        <v>5226571</v>
      </c>
      <c r="G35" s="113">
        <v>9232749</v>
      </c>
      <c r="H35" s="113">
        <v>6057196</v>
      </c>
      <c r="I35" s="113">
        <v>6570938</v>
      </c>
      <c r="J35" s="113">
        <v>8868776</v>
      </c>
      <c r="K35" s="113">
        <v>5295232</v>
      </c>
      <c r="L35" s="18">
        <v>76.65021674822748</v>
      </c>
      <c r="M35" s="18">
        <v>-34.39444741755678</v>
      </c>
      <c r="N35" s="18">
        <v>8.481515209347702</v>
      </c>
      <c r="O35" s="18">
        <v>34.96971056491478</v>
      </c>
      <c r="P35" s="18">
        <v>-40.29354219793125</v>
      </c>
      <c r="Q35" s="23">
        <v>2.6804758230867476</v>
      </c>
      <c r="R35" s="23">
        <v>1.9691506015547426</v>
      </c>
      <c r="S35" s="23">
        <v>2.0336796245891646</v>
      </c>
      <c r="T35" s="23">
        <v>2.890921894923721</v>
      </c>
      <c r="U35" s="23">
        <v>2.257519363082568</v>
      </c>
    </row>
    <row r="36" spans="1:21" s="24" customFormat="1" ht="9" customHeight="1">
      <c r="A36" s="20"/>
      <c r="B36" s="20"/>
      <c r="C36" s="20">
        <v>542</v>
      </c>
      <c r="D36" s="20"/>
      <c r="E36" s="26" t="s">
        <v>93</v>
      </c>
      <c r="F36" s="22">
        <v>12084366</v>
      </c>
      <c r="G36" s="113">
        <v>15256752</v>
      </c>
      <c r="H36" s="113">
        <v>15710325</v>
      </c>
      <c r="I36" s="113">
        <v>15718162</v>
      </c>
      <c r="J36" s="113">
        <v>17549795</v>
      </c>
      <c r="K36" s="113">
        <v>14217210</v>
      </c>
      <c r="L36" s="18">
        <v>26.251985416529088</v>
      </c>
      <c r="M36" s="18">
        <v>2.9729329021013218</v>
      </c>
      <c r="N36" s="18">
        <v>0.049884391315901944</v>
      </c>
      <c r="O36" s="18">
        <v>11.652971893278607</v>
      </c>
      <c r="P36" s="18">
        <v>-18.989310131542847</v>
      </c>
      <c r="Q36" s="23">
        <v>4.429380120138691</v>
      </c>
      <c r="R36" s="23">
        <v>5.107313008258361</v>
      </c>
      <c r="S36" s="23">
        <v>4.864709695235547</v>
      </c>
      <c r="T36" s="23">
        <v>5.720641339562849</v>
      </c>
      <c r="U36" s="23">
        <v>6.061231474657034</v>
      </c>
    </row>
    <row r="37" spans="1:21" s="24" customFormat="1" ht="9" customHeight="1">
      <c r="A37" s="20"/>
      <c r="B37" s="20"/>
      <c r="C37" s="20">
        <v>549</v>
      </c>
      <c r="D37" s="20"/>
      <c r="E37" s="26" t="s">
        <v>94</v>
      </c>
      <c r="F37" s="22">
        <v>20883716</v>
      </c>
      <c r="G37" s="113">
        <v>18565430</v>
      </c>
      <c r="H37" s="113">
        <v>23305438</v>
      </c>
      <c r="I37" s="113">
        <v>21057968</v>
      </c>
      <c r="J37" s="113">
        <v>19777405</v>
      </c>
      <c r="K37" s="113">
        <v>17495764</v>
      </c>
      <c r="L37" s="25">
        <v>-11.10092667416086</v>
      </c>
      <c r="M37" s="25">
        <v>25.531366631421946</v>
      </c>
      <c r="N37" s="25">
        <v>-9.64354327946979</v>
      </c>
      <c r="O37" s="25">
        <v>-6.081132804456724</v>
      </c>
      <c r="P37" s="25">
        <v>-11.536604524203254</v>
      </c>
      <c r="Q37" s="23">
        <v>5.389964165624929</v>
      </c>
      <c r="R37" s="23">
        <v>7.576429301148048</v>
      </c>
      <c r="S37" s="23">
        <v>6.517358778434776</v>
      </c>
      <c r="T37" s="23">
        <v>6.446767078035783</v>
      </c>
      <c r="U37" s="23">
        <v>7.458979323648694</v>
      </c>
    </row>
    <row r="38" spans="1:21" s="24" customFormat="1" ht="6" customHeight="1">
      <c r="A38" s="20"/>
      <c r="B38" s="20"/>
      <c r="C38" s="20"/>
      <c r="D38" s="20"/>
      <c r="E38" s="21"/>
      <c r="F38" s="22"/>
      <c r="G38" s="113"/>
      <c r="H38" s="113"/>
      <c r="I38" s="113"/>
      <c r="J38" s="113"/>
      <c r="K38" s="113"/>
      <c r="L38" s="18"/>
      <c r="M38" s="18"/>
      <c r="N38" s="18"/>
      <c r="O38" s="18"/>
      <c r="P38" s="18"/>
      <c r="Q38" s="23"/>
      <c r="R38" s="23"/>
      <c r="S38" s="23"/>
      <c r="T38" s="23"/>
      <c r="U38" s="23"/>
    </row>
    <row r="39" spans="1:21" s="17" customFormat="1" ht="9" customHeight="1">
      <c r="A39" s="128" t="s">
        <v>95</v>
      </c>
      <c r="B39" s="128"/>
      <c r="C39" s="128"/>
      <c r="D39" s="128"/>
      <c r="E39" s="129"/>
      <c r="F39" s="14">
        <v>50932412</v>
      </c>
      <c r="G39" s="112">
        <v>65698211</v>
      </c>
      <c r="H39" s="112">
        <v>65834712</v>
      </c>
      <c r="I39" s="112">
        <v>67228556</v>
      </c>
      <c r="J39" s="112">
        <v>63472705</v>
      </c>
      <c r="K39" s="112">
        <v>58966855</v>
      </c>
      <c r="L39" s="15">
        <v>28.99096748058976</v>
      </c>
      <c r="M39" s="15">
        <v>0.20776973668279464</v>
      </c>
      <c r="N39" s="15">
        <v>2.1171870547561644</v>
      </c>
      <c r="O39" s="15">
        <v>-5.58668997739592</v>
      </c>
      <c r="P39" s="15">
        <v>-7.098878171333645</v>
      </c>
      <c r="Q39" s="19">
        <v>100</v>
      </c>
      <c r="R39" s="19">
        <v>99.97456285371157</v>
      </c>
      <c r="S39" s="19">
        <v>100</v>
      </c>
      <c r="T39" s="19">
        <v>100</v>
      </c>
      <c r="U39" s="19">
        <v>100</v>
      </c>
    </row>
    <row r="40" spans="1:21" s="17" customFormat="1" ht="6" customHeight="1">
      <c r="A40" s="12"/>
      <c r="B40" s="12"/>
      <c r="C40" s="12"/>
      <c r="D40" s="12"/>
      <c r="E40" s="13"/>
      <c r="F40" s="14"/>
      <c r="G40" s="112"/>
      <c r="H40" s="112"/>
      <c r="I40" s="112"/>
      <c r="J40" s="112"/>
      <c r="K40" s="112"/>
      <c r="L40" s="15"/>
      <c r="M40" s="15"/>
      <c r="N40" s="15"/>
      <c r="O40" s="15"/>
      <c r="P40" s="15"/>
      <c r="Q40" s="19"/>
      <c r="R40" s="19"/>
      <c r="S40" s="19"/>
      <c r="T40" s="19"/>
      <c r="U40" s="19"/>
    </row>
    <row r="41" spans="1:21" s="24" customFormat="1" ht="9" customHeight="1">
      <c r="A41" s="20"/>
      <c r="B41" s="20">
        <v>55</v>
      </c>
      <c r="C41" s="125" t="s">
        <v>96</v>
      </c>
      <c r="D41" s="126"/>
      <c r="E41" s="127"/>
      <c r="F41" s="22">
        <v>6929623</v>
      </c>
      <c r="G41" s="113">
        <v>8355391</v>
      </c>
      <c r="H41" s="113">
        <v>9496945</v>
      </c>
      <c r="I41" s="113">
        <v>10225974</v>
      </c>
      <c r="J41" s="113">
        <v>9744047</v>
      </c>
      <c r="K41" s="113">
        <v>9982351</v>
      </c>
      <c r="L41" s="18">
        <v>20.574972116087697</v>
      </c>
      <c r="M41" s="18">
        <v>13.66248449653642</v>
      </c>
      <c r="N41" s="18">
        <v>7.676458060986979</v>
      </c>
      <c r="O41" s="18">
        <v>-4.712773570517581</v>
      </c>
      <c r="P41" s="18">
        <v>2.4456368077863333</v>
      </c>
      <c r="Q41" s="23">
        <v>12.71783641110106</v>
      </c>
      <c r="R41" s="23">
        <v>14.4</v>
      </c>
      <c r="S41" s="23">
        <v>15.210759546880645</v>
      </c>
      <c r="T41" s="23">
        <v>15.351554656446421</v>
      </c>
      <c r="U41" s="23">
        <v>16.928749210043506</v>
      </c>
    </row>
    <row r="42" spans="1:21" s="24" customFormat="1" ht="9" customHeight="1">
      <c r="A42" s="20"/>
      <c r="B42" s="20"/>
      <c r="C42" s="20">
        <v>551</v>
      </c>
      <c r="D42" s="20"/>
      <c r="E42" s="26" t="s">
        <v>173</v>
      </c>
      <c r="F42" s="22">
        <v>6884524</v>
      </c>
      <c r="G42" s="113">
        <v>8215395</v>
      </c>
      <c r="H42" s="113" t="s">
        <v>127</v>
      </c>
      <c r="I42" s="113">
        <v>10133744</v>
      </c>
      <c r="J42" s="113">
        <v>9660013</v>
      </c>
      <c r="K42" s="113">
        <v>9566842</v>
      </c>
      <c r="L42" s="18">
        <v>19.331343750127104</v>
      </c>
      <c r="M42" s="25" t="s">
        <v>127</v>
      </c>
      <c r="N42" s="25" t="s">
        <v>127</v>
      </c>
      <c r="O42" s="18">
        <v>-4.674787521768852</v>
      </c>
      <c r="P42" s="18">
        <v>-0.9645018076062661</v>
      </c>
      <c r="Q42" s="23">
        <v>12.504746894858371</v>
      </c>
      <c r="R42" s="27" t="s">
        <v>127</v>
      </c>
      <c r="S42" s="23">
        <v>15.073570820114002</v>
      </c>
      <c r="T42" s="23">
        <v>15.219160740037784</v>
      </c>
      <c r="U42" s="23">
        <v>16.22410081053161</v>
      </c>
    </row>
    <row r="43" spans="1:21" s="24" customFormat="1" ht="9" customHeight="1">
      <c r="A43" s="20"/>
      <c r="B43" s="20"/>
      <c r="C43" s="20">
        <v>559</v>
      </c>
      <c r="D43" s="20"/>
      <c r="E43" s="28" t="s">
        <v>190</v>
      </c>
      <c r="F43" s="22">
        <v>45099</v>
      </c>
      <c r="G43" s="113">
        <v>139996</v>
      </c>
      <c r="H43" s="113" t="s">
        <v>127</v>
      </c>
      <c r="I43" s="113">
        <v>92230</v>
      </c>
      <c r="J43" s="113">
        <v>84034</v>
      </c>
      <c r="K43" s="113">
        <v>415509</v>
      </c>
      <c r="L43" s="18">
        <v>210.41929976274417</v>
      </c>
      <c r="M43" s="25" t="s">
        <v>127</v>
      </c>
      <c r="N43" s="25" t="s">
        <v>127</v>
      </c>
      <c r="O43" s="18">
        <v>-8.886479453540064</v>
      </c>
      <c r="P43" s="18">
        <v>394.45343551419666</v>
      </c>
      <c r="Q43" s="23">
        <v>0.21308951624268735</v>
      </c>
      <c r="R43" s="27" t="s">
        <v>127</v>
      </c>
      <c r="S43" s="23">
        <v>0.13718872676664362</v>
      </c>
      <c r="T43" s="23">
        <v>0.13239391640863582</v>
      </c>
      <c r="U43" s="23">
        <v>0.7046483995118953</v>
      </c>
    </row>
    <row r="44" spans="1:21" s="24" customFormat="1" ht="6" customHeight="1">
      <c r="A44" s="20"/>
      <c r="B44" s="20"/>
      <c r="C44" s="20"/>
      <c r="D44" s="20"/>
      <c r="E44" s="21"/>
      <c r="F44" s="22"/>
      <c r="G44" s="113"/>
      <c r="H44" s="113"/>
      <c r="I44" s="113"/>
      <c r="J44" s="113"/>
      <c r="K44" s="113"/>
      <c r="L44" s="18"/>
      <c r="M44" s="18"/>
      <c r="N44" s="18"/>
      <c r="O44" s="18"/>
      <c r="P44" s="18"/>
      <c r="Q44" s="23"/>
      <c r="R44" s="23"/>
      <c r="S44" s="23"/>
      <c r="T44" s="23"/>
      <c r="U44" s="23"/>
    </row>
    <row r="45" spans="1:21" s="24" customFormat="1" ht="9" customHeight="1">
      <c r="A45" s="20"/>
      <c r="B45" s="20">
        <v>56</v>
      </c>
      <c r="C45" s="125" t="s">
        <v>97</v>
      </c>
      <c r="D45" s="126"/>
      <c r="E45" s="127"/>
      <c r="F45" s="22">
        <v>6303784</v>
      </c>
      <c r="G45" s="113">
        <v>7411848</v>
      </c>
      <c r="H45" s="113">
        <v>7104557</v>
      </c>
      <c r="I45" s="113">
        <v>6213583</v>
      </c>
      <c r="J45" s="113">
        <v>5798326</v>
      </c>
      <c r="K45" s="113">
        <v>5037450</v>
      </c>
      <c r="L45" s="18">
        <v>17.577759644048708</v>
      </c>
      <c r="M45" s="18">
        <v>-4.145943090036386</v>
      </c>
      <c r="N45" s="18">
        <v>-12.540880451800163</v>
      </c>
      <c r="O45" s="18">
        <v>-6.68305227434799</v>
      </c>
      <c r="P45" s="18">
        <v>-13.122339102699643</v>
      </c>
      <c r="Q45" s="23">
        <v>11.281658795853666</v>
      </c>
      <c r="R45" s="23">
        <v>10.791506158635583</v>
      </c>
      <c r="S45" s="23">
        <v>9.242475771753895</v>
      </c>
      <c r="T45" s="23">
        <v>9.13514872258871</v>
      </c>
      <c r="U45" s="23">
        <v>8.542850046861073</v>
      </c>
    </row>
    <row r="46" spans="1:21" s="24" customFormat="1" ht="9" customHeight="1">
      <c r="A46" s="20"/>
      <c r="B46" s="20"/>
      <c r="C46" s="20">
        <v>561</v>
      </c>
      <c r="D46" s="20"/>
      <c r="E46" s="26" t="s">
        <v>98</v>
      </c>
      <c r="F46" s="22">
        <v>1358976</v>
      </c>
      <c r="G46" s="113">
        <v>1429597</v>
      </c>
      <c r="H46" s="113">
        <v>1368777</v>
      </c>
      <c r="I46" s="113">
        <v>1120944</v>
      </c>
      <c r="J46" s="113">
        <v>1053791</v>
      </c>
      <c r="K46" s="113">
        <v>920472</v>
      </c>
      <c r="L46" s="18">
        <v>5.19663334746161</v>
      </c>
      <c r="M46" s="18">
        <v>-4.254345805146487</v>
      </c>
      <c r="N46" s="18">
        <v>-18.106163385270214</v>
      </c>
      <c r="O46" s="18">
        <v>-5.99075422144193</v>
      </c>
      <c r="P46" s="18">
        <v>-12.651370148350106</v>
      </c>
      <c r="Q46" s="23">
        <v>2.1760059798279743</v>
      </c>
      <c r="R46" s="23">
        <v>2.0791113964317183</v>
      </c>
      <c r="S46" s="23">
        <v>1.6673628985873206</v>
      </c>
      <c r="T46" s="23">
        <v>1.6602270219931543</v>
      </c>
      <c r="U46" s="23">
        <v>1.56099897137129</v>
      </c>
    </row>
    <row r="47" spans="1:21" s="24" customFormat="1" ht="9" customHeight="1">
      <c r="A47" s="20"/>
      <c r="B47" s="20"/>
      <c r="C47" s="20">
        <v>562</v>
      </c>
      <c r="D47" s="20"/>
      <c r="E47" s="26" t="s">
        <v>99</v>
      </c>
      <c r="F47" s="22">
        <v>940564</v>
      </c>
      <c r="G47" s="113">
        <v>1153842</v>
      </c>
      <c r="H47" s="113">
        <v>1129846</v>
      </c>
      <c r="I47" s="113">
        <v>1055435</v>
      </c>
      <c r="J47" s="113">
        <v>1167109</v>
      </c>
      <c r="K47" s="113">
        <v>875716</v>
      </c>
      <c r="L47" s="18">
        <v>22.675543610004212</v>
      </c>
      <c r="M47" s="18">
        <v>-2.0796608201122835</v>
      </c>
      <c r="N47" s="18">
        <v>-6.585941800918005</v>
      </c>
      <c r="O47" s="18">
        <v>10.580850549773313</v>
      </c>
      <c r="P47" s="18">
        <v>-24.967076768322404</v>
      </c>
      <c r="Q47" s="23">
        <v>1.756276133607352</v>
      </c>
      <c r="R47" s="23">
        <v>1.716185832179231</v>
      </c>
      <c r="S47" s="23">
        <v>1.5699206747799253</v>
      </c>
      <c r="T47" s="23">
        <v>1.8387573052070179</v>
      </c>
      <c r="U47" s="23">
        <v>1.4850987050267477</v>
      </c>
    </row>
    <row r="48" spans="1:21" s="24" customFormat="1" ht="9" customHeight="1">
      <c r="A48" s="20"/>
      <c r="B48" s="20"/>
      <c r="C48" s="20">
        <v>563</v>
      </c>
      <c r="D48" s="20"/>
      <c r="E48" s="26" t="s">
        <v>100</v>
      </c>
      <c r="F48" s="22">
        <v>2390682</v>
      </c>
      <c r="G48" s="113">
        <v>3011004</v>
      </c>
      <c r="H48" s="113">
        <v>2881883</v>
      </c>
      <c r="I48" s="113">
        <v>2691874</v>
      </c>
      <c r="J48" s="113">
        <v>2350266</v>
      </c>
      <c r="K48" s="113">
        <v>1746923</v>
      </c>
      <c r="L48" s="18">
        <v>25.947491134329038</v>
      </c>
      <c r="M48" s="18">
        <v>-4.288303834867035</v>
      </c>
      <c r="N48" s="18">
        <v>-6.593223944205928</v>
      </c>
      <c r="O48" s="18">
        <v>-12.690341375562152</v>
      </c>
      <c r="P48" s="18">
        <v>-25.67126444410973</v>
      </c>
      <c r="Q48" s="23">
        <v>4.583083700711424</v>
      </c>
      <c r="R48" s="23">
        <v>4.3774521258633285</v>
      </c>
      <c r="S48" s="23">
        <v>4.00406339234774</v>
      </c>
      <c r="T48" s="23">
        <v>3.7027979192000715</v>
      </c>
      <c r="U48" s="23">
        <v>2.962550741429232</v>
      </c>
    </row>
    <row r="49" spans="1:21" s="24" customFormat="1" ht="9" customHeight="1">
      <c r="A49" s="20"/>
      <c r="B49" s="20"/>
      <c r="C49" s="20">
        <v>564</v>
      </c>
      <c r="D49" s="20"/>
      <c r="E49" s="26" t="s">
        <v>101</v>
      </c>
      <c r="F49" s="22">
        <v>456874</v>
      </c>
      <c r="G49" s="113">
        <v>525319</v>
      </c>
      <c r="H49" s="113">
        <v>524782</v>
      </c>
      <c r="I49" s="113">
        <v>526481</v>
      </c>
      <c r="J49" s="113">
        <v>394614</v>
      </c>
      <c r="K49" s="113">
        <v>325609</v>
      </c>
      <c r="L49" s="18">
        <v>14.98115454151472</v>
      </c>
      <c r="M49" s="18">
        <v>-0.10222360127846164</v>
      </c>
      <c r="N49" s="18">
        <v>0.3237534823984145</v>
      </c>
      <c r="O49" s="18">
        <v>-25.04686778820129</v>
      </c>
      <c r="P49" s="18">
        <v>-17.486708530361316</v>
      </c>
      <c r="Q49" s="23">
        <v>0.799594071138406</v>
      </c>
      <c r="R49" s="23">
        <v>0.7971205220735226</v>
      </c>
      <c r="S49" s="23">
        <v>0.78312108919906</v>
      </c>
      <c r="T49" s="23">
        <v>0.6217066060127735</v>
      </c>
      <c r="U49" s="23">
        <v>0.5521898700549657</v>
      </c>
    </row>
    <row r="50" spans="1:21" s="24" customFormat="1" ht="9" customHeight="1">
      <c r="A50" s="20"/>
      <c r="B50" s="20"/>
      <c r="C50" s="20">
        <v>569</v>
      </c>
      <c r="D50" s="20"/>
      <c r="E50" s="26" t="s">
        <v>102</v>
      </c>
      <c r="F50" s="22">
        <v>1156688</v>
      </c>
      <c r="G50" s="113">
        <v>1292086</v>
      </c>
      <c r="H50" s="113">
        <v>1199269</v>
      </c>
      <c r="I50" s="113">
        <v>818849</v>
      </c>
      <c r="J50" s="113">
        <v>832546</v>
      </c>
      <c r="K50" s="113">
        <v>1168730</v>
      </c>
      <c r="L50" s="18">
        <v>11.70566306558034</v>
      </c>
      <c r="M50" s="18">
        <v>-7.183500169493362</v>
      </c>
      <c r="N50" s="18">
        <v>-31.72099003643053</v>
      </c>
      <c r="O50" s="18">
        <v>1.6727137726247454</v>
      </c>
      <c r="P50" s="18">
        <v>40.38023124247789</v>
      </c>
      <c r="Q50" s="23">
        <v>1.9666989105685084</v>
      </c>
      <c r="R50" s="23">
        <v>1.8216362820877838</v>
      </c>
      <c r="S50" s="23">
        <v>1.2180077168398502</v>
      </c>
      <c r="T50" s="23">
        <v>1.311659870175692</v>
      </c>
      <c r="U50" s="23">
        <v>1.9820117589788366</v>
      </c>
    </row>
    <row r="51" spans="1:21" s="24" customFormat="1" ht="6" customHeight="1">
      <c r="A51" s="20"/>
      <c r="B51" s="20"/>
      <c r="C51" s="20"/>
      <c r="D51" s="20"/>
      <c r="E51" s="21"/>
      <c r="F51" s="22"/>
      <c r="G51" s="113"/>
      <c r="H51" s="113"/>
      <c r="I51" s="113"/>
      <c r="J51" s="113"/>
      <c r="K51" s="113"/>
      <c r="L51" s="18"/>
      <c r="M51" s="18"/>
      <c r="N51" s="18"/>
      <c r="O51" s="18"/>
      <c r="P51" s="18"/>
      <c r="Q51" s="23"/>
      <c r="R51" s="23"/>
      <c r="S51" s="23"/>
      <c r="T51" s="23"/>
      <c r="U51" s="23"/>
    </row>
    <row r="52" spans="1:21" s="24" customFormat="1" ht="9" customHeight="1">
      <c r="A52" s="20"/>
      <c r="B52" s="20">
        <v>57</v>
      </c>
      <c r="C52" s="125" t="s">
        <v>103</v>
      </c>
      <c r="D52" s="126"/>
      <c r="E52" s="127"/>
      <c r="F52" s="22">
        <v>15369430</v>
      </c>
      <c r="G52" s="113">
        <v>17918684</v>
      </c>
      <c r="H52" s="113">
        <v>19020117</v>
      </c>
      <c r="I52" s="113">
        <v>17875035</v>
      </c>
      <c r="J52" s="113">
        <v>16996775</v>
      </c>
      <c r="K52" s="113">
        <v>14227432</v>
      </c>
      <c r="L52" s="18">
        <v>16.586522727257936</v>
      </c>
      <c r="M52" s="18">
        <v>6.14684091755846</v>
      </c>
      <c r="N52" s="18">
        <v>-6.020373060796624</v>
      </c>
      <c r="O52" s="18">
        <v>-4.913333036830414</v>
      </c>
      <c r="P52" s="18">
        <v>-16.293343884354528</v>
      </c>
      <c r="Q52" s="23">
        <v>27.274234301448477</v>
      </c>
      <c r="R52" s="23">
        <v>28.89071193931857</v>
      </c>
      <c r="S52" s="23">
        <v>26.58845595315181</v>
      </c>
      <c r="T52" s="23">
        <v>26.7780851627483</v>
      </c>
      <c r="U52" s="23">
        <v>24.127846058603602</v>
      </c>
    </row>
    <row r="53" spans="1:21" s="24" customFormat="1" ht="9" customHeight="1">
      <c r="A53" s="20"/>
      <c r="B53" s="20"/>
      <c r="C53" s="20">
        <v>571</v>
      </c>
      <c r="D53" s="20"/>
      <c r="E53" s="26" t="s">
        <v>104</v>
      </c>
      <c r="F53" s="22">
        <v>5531500</v>
      </c>
      <c r="G53" s="113">
        <v>6677200</v>
      </c>
      <c r="H53" s="113">
        <v>7639731</v>
      </c>
      <c r="I53" s="113">
        <v>6905358</v>
      </c>
      <c r="J53" s="113">
        <v>5232594</v>
      </c>
      <c r="K53" s="113">
        <v>3686124</v>
      </c>
      <c r="L53" s="18">
        <v>20.71228419054505</v>
      </c>
      <c r="M53" s="18">
        <v>14.415189001377815</v>
      </c>
      <c r="N53" s="18">
        <v>-9.612550494251693</v>
      </c>
      <c r="O53" s="18">
        <v>-24.224145945800345</v>
      </c>
      <c r="P53" s="18">
        <v>-29.55455745276626</v>
      </c>
      <c r="Q53" s="23">
        <v>10.163442654473497</v>
      </c>
      <c r="R53" s="23">
        <v>11.604411666599225</v>
      </c>
      <c r="S53" s="23">
        <v>10.271465595661462</v>
      </c>
      <c r="T53" s="23">
        <v>8.243849068666602</v>
      </c>
      <c r="U53" s="23">
        <v>6.251179582156789</v>
      </c>
    </row>
    <row r="54" spans="1:21" s="24" customFormat="1" ht="9" customHeight="1">
      <c r="A54" s="20"/>
      <c r="B54" s="20"/>
      <c r="C54" s="20">
        <v>572</v>
      </c>
      <c r="D54" s="20"/>
      <c r="E54" s="26" t="s">
        <v>105</v>
      </c>
      <c r="F54" s="22">
        <v>2321896</v>
      </c>
      <c r="G54" s="113">
        <v>2761457</v>
      </c>
      <c r="H54" s="113">
        <v>2297194</v>
      </c>
      <c r="I54" s="113">
        <v>2583233</v>
      </c>
      <c r="J54" s="113">
        <v>2356508</v>
      </c>
      <c r="K54" s="113">
        <v>1845932</v>
      </c>
      <c r="L54" s="18">
        <v>18.931123530080598</v>
      </c>
      <c r="M54" s="18">
        <v>-16.812248027037903</v>
      </c>
      <c r="N54" s="18">
        <v>12.451669297412415</v>
      </c>
      <c r="O54" s="18">
        <v>-8.776792492198727</v>
      </c>
      <c r="P54" s="18">
        <v>-21.66663554717404</v>
      </c>
      <c r="Q54" s="23">
        <v>4.203245351688496</v>
      </c>
      <c r="R54" s="23">
        <v>3.489335534725207</v>
      </c>
      <c r="S54" s="23">
        <v>3.842463907747773</v>
      </c>
      <c r="T54" s="23">
        <v>3.71263206759504</v>
      </c>
      <c r="U54" s="23">
        <v>3.1304569321188995</v>
      </c>
    </row>
    <row r="55" spans="1:21" s="24" customFormat="1" ht="9" customHeight="1">
      <c r="A55" s="20"/>
      <c r="B55" s="20"/>
      <c r="C55" s="20">
        <v>573</v>
      </c>
      <c r="D55" s="20"/>
      <c r="E55" s="26" t="s">
        <v>106</v>
      </c>
      <c r="F55" s="22">
        <v>485378</v>
      </c>
      <c r="G55" s="113">
        <v>390836</v>
      </c>
      <c r="H55" s="113">
        <v>482720</v>
      </c>
      <c r="I55" s="113">
        <v>302528</v>
      </c>
      <c r="J55" s="113">
        <v>271915</v>
      </c>
      <c r="K55" s="113">
        <v>202382</v>
      </c>
      <c r="L55" s="18">
        <v>-19.478015072788637</v>
      </c>
      <c r="M55" s="18">
        <v>23.50960505173525</v>
      </c>
      <c r="N55" s="18">
        <v>-37.328471992045074</v>
      </c>
      <c r="O55" s="18">
        <v>-10.119063359424585</v>
      </c>
      <c r="P55" s="18">
        <v>-25.571594064321566</v>
      </c>
      <c r="Q55" s="23">
        <v>0.5948959553860607</v>
      </c>
      <c r="R55" s="23">
        <v>0.7332302144801666</v>
      </c>
      <c r="S55" s="23">
        <v>0.4499992532934963</v>
      </c>
      <c r="T55" s="23">
        <v>0.4283967415600139</v>
      </c>
      <c r="U55" s="23">
        <v>0.3432131491496367</v>
      </c>
    </row>
    <row r="56" spans="1:21" s="24" customFormat="1" ht="9" customHeight="1">
      <c r="A56" s="20"/>
      <c r="B56" s="20"/>
      <c r="C56" s="20">
        <v>574</v>
      </c>
      <c r="D56" s="20"/>
      <c r="E56" s="26" t="s">
        <v>107</v>
      </c>
      <c r="F56" s="22">
        <v>920146</v>
      </c>
      <c r="G56" s="113">
        <v>1381324</v>
      </c>
      <c r="H56" s="113">
        <v>1733822</v>
      </c>
      <c r="I56" s="113">
        <v>1088807</v>
      </c>
      <c r="J56" s="113">
        <v>1043430</v>
      </c>
      <c r="K56" s="113">
        <v>568575</v>
      </c>
      <c r="L56" s="18">
        <v>50.12008963794876</v>
      </c>
      <c r="M56" s="18">
        <v>25.518850030839978</v>
      </c>
      <c r="N56" s="18">
        <v>-37.201915767593206</v>
      </c>
      <c r="O56" s="18">
        <v>-4.167588929902177</v>
      </c>
      <c r="P56" s="18">
        <v>-45.50904229320606</v>
      </c>
      <c r="Q56" s="23">
        <v>2.102529093219905</v>
      </c>
      <c r="R56" s="23">
        <v>2.6335985186659587</v>
      </c>
      <c r="S56" s="23">
        <v>1.6195602951817083</v>
      </c>
      <c r="T56" s="23">
        <v>1.6439034700033661</v>
      </c>
      <c r="U56" s="23">
        <v>0.9642281244268497</v>
      </c>
    </row>
    <row r="57" spans="1:21" s="24" customFormat="1" ht="9" customHeight="1">
      <c r="A57" s="20"/>
      <c r="B57" s="20"/>
      <c r="C57" s="20">
        <v>575</v>
      </c>
      <c r="D57" s="20"/>
      <c r="E57" s="26" t="s">
        <v>108</v>
      </c>
      <c r="F57" s="22">
        <v>853308</v>
      </c>
      <c r="G57" s="113">
        <v>927286</v>
      </c>
      <c r="H57" s="113">
        <v>700064</v>
      </c>
      <c r="I57" s="113">
        <v>581951</v>
      </c>
      <c r="J57" s="113">
        <v>728408</v>
      </c>
      <c r="K57" s="113">
        <v>528008</v>
      </c>
      <c r="L57" s="18">
        <v>8.669554252391865</v>
      </c>
      <c r="M57" s="18">
        <v>-24.50398259005312</v>
      </c>
      <c r="N57" s="18">
        <v>-16.871743154911556</v>
      </c>
      <c r="O57" s="18">
        <v>25.166551823091645</v>
      </c>
      <c r="P57" s="18">
        <v>-27.512053684198968</v>
      </c>
      <c r="Q57" s="23">
        <v>1.411432649208667</v>
      </c>
      <c r="R57" s="23">
        <v>1.0633660856600997</v>
      </c>
      <c r="S57" s="23">
        <v>0.8656306703954789</v>
      </c>
      <c r="T57" s="23">
        <v>1.1475924966487563</v>
      </c>
      <c r="U57" s="23">
        <v>0.8954318489598946</v>
      </c>
    </row>
    <row r="58" spans="1:21" s="24" customFormat="1" ht="9" customHeight="1">
      <c r="A58" s="20"/>
      <c r="B58" s="20"/>
      <c r="C58" s="20">
        <v>576</v>
      </c>
      <c r="D58" s="20"/>
      <c r="E58" s="26" t="s">
        <v>109</v>
      </c>
      <c r="F58" s="22">
        <v>1581560</v>
      </c>
      <c r="G58" s="113">
        <v>1551064</v>
      </c>
      <c r="H58" s="113">
        <v>1738858</v>
      </c>
      <c r="I58" s="113">
        <v>1737261</v>
      </c>
      <c r="J58" s="113">
        <v>1675030</v>
      </c>
      <c r="K58" s="113">
        <v>1161365</v>
      </c>
      <c r="L58" s="18">
        <v>-1.9282227673942165</v>
      </c>
      <c r="M58" s="18">
        <v>12.107430770103612</v>
      </c>
      <c r="N58" s="18">
        <v>-0.09184188703160734</v>
      </c>
      <c r="O58" s="18">
        <v>-3.582133024341194</v>
      </c>
      <c r="P58" s="18">
        <v>-30.66601792206707</v>
      </c>
      <c r="Q58" s="23">
        <v>2.360892292790134</v>
      </c>
      <c r="R58" s="23">
        <v>2.641247978725873</v>
      </c>
      <c r="S58" s="23">
        <v>2.5841117277604475</v>
      </c>
      <c r="T58" s="23">
        <v>2.6389768641497158</v>
      </c>
      <c r="U58" s="23">
        <v>1.969521691465485</v>
      </c>
    </row>
    <row r="59" spans="1:21" s="24" customFormat="1" ht="9" customHeight="1">
      <c r="A59" s="20"/>
      <c r="B59" s="20"/>
      <c r="C59" s="20">
        <v>577</v>
      </c>
      <c r="D59" s="20"/>
      <c r="E59" s="26" t="s">
        <v>110</v>
      </c>
      <c r="F59" s="22">
        <v>1031947</v>
      </c>
      <c r="G59" s="113">
        <v>1001691</v>
      </c>
      <c r="H59" s="113">
        <v>838882</v>
      </c>
      <c r="I59" s="113">
        <v>640567</v>
      </c>
      <c r="J59" s="113">
        <v>450818</v>
      </c>
      <c r="K59" s="113">
        <v>414322</v>
      </c>
      <c r="L59" s="18">
        <v>-2.931933519841623</v>
      </c>
      <c r="M59" s="18">
        <v>-16.25341547443273</v>
      </c>
      <c r="N59" s="18">
        <v>-23.640392808523725</v>
      </c>
      <c r="O59" s="18">
        <v>-29.622037975730876</v>
      </c>
      <c r="P59" s="18">
        <v>-8.095506390605522</v>
      </c>
      <c r="Q59" s="23">
        <v>1.5246853525433135</v>
      </c>
      <c r="R59" s="23">
        <v>1.2742244547223052</v>
      </c>
      <c r="S59" s="23">
        <v>0.9528198106768797</v>
      </c>
      <c r="T59" s="23">
        <v>0.710254904056791</v>
      </c>
      <c r="U59" s="23">
        <v>0.7026354042453171</v>
      </c>
    </row>
    <row r="60" spans="1:21" s="24" customFormat="1" ht="9" customHeight="1">
      <c r="A60" s="20"/>
      <c r="B60" s="20"/>
      <c r="C60" s="20">
        <v>579</v>
      </c>
      <c r="D60" s="20"/>
      <c r="E60" s="26" t="s">
        <v>111</v>
      </c>
      <c r="F60" s="22">
        <v>2643695</v>
      </c>
      <c r="G60" s="113">
        <v>3227826</v>
      </c>
      <c r="H60" s="113">
        <v>3588846</v>
      </c>
      <c r="I60" s="113">
        <v>4035330</v>
      </c>
      <c r="J60" s="113">
        <v>5238072</v>
      </c>
      <c r="K60" s="113">
        <v>5820724</v>
      </c>
      <c r="L60" s="18">
        <v>22.095249262868833</v>
      </c>
      <c r="M60" s="18">
        <v>11.184617758206294</v>
      </c>
      <c r="N60" s="18">
        <v>12.440879324440225</v>
      </c>
      <c r="O60" s="18">
        <v>29.805294734259657</v>
      </c>
      <c r="P60" s="18">
        <v>11.123405711108969</v>
      </c>
      <c r="Q60" s="23">
        <v>4.913110952138408</v>
      </c>
      <c r="R60" s="23">
        <v>5.451297485739741</v>
      </c>
      <c r="S60" s="23">
        <v>6.002404692434566</v>
      </c>
      <c r="T60" s="23">
        <v>8.252479550068017</v>
      </c>
      <c r="U60" s="23">
        <v>9.871179326080728</v>
      </c>
    </row>
    <row r="61" spans="1:21" s="24" customFormat="1" ht="6" customHeight="1">
      <c r="A61" s="20"/>
      <c r="B61" s="20"/>
      <c r="C61" s="20"/>
      <c r="D61" s="20"/>
      <c r="E61" s="21"/>
      <c r="F61" s="22"/>
      <c r="G61" s="113"/>
      <c r="H61" s="113"/>
      <c r="I61" s="113"/>
      <c r="J61" s="113"/>
      <c r="K61" s="113"/>
      <c r="L61" s="18"/>
      <c r="M61" s="18"/>
      <c r="N61" s="18"/>
      <c r="O61" s="18"/>
      <c r="P61" s="18"/>
      <c r="Q61" s="23"/>
      <c r="R61" s="23"/>
      <c r="S61" s="23"/>
      <c r="T61" s="23"/>
      <c r="U61" s="23"/>
    </row>
    <row r="62" spans="1:21" s="24" customFormat="1" ht="9" customHeight="1">
      <c r="A62" s="20"/>
      <c r="B62" s="20">
        <v>58</v>
      </c>
      <c r="C62" s="125" t="s">
        <v>112</v>
      </c>
      <c r="D62" s="126"/>
      <c r="E62" s="127"/>
      <c r="F62" s="22">
        <v>6095174</v>
      </c>
      <c r="G62" s="113">
        <v>10368991</v>
      </c>
      <c r="H62" s="113">
        <v>9441498</v>
      </c>
      <c r="I62" s="113">
        <v>10493468</v>
      </c>
      <c r="J62" s="113">
        <v>8102938</v>
      </c>
      <c r="K62" s="113">
        <v>9952444</v>
      </c>
      <c r="L62" s="18">
        <v>70.11804749134316</v>
      </c>
      <c r="M62" s="18">
        <v>-8.944872263849014</v>
      </c>
      <c r="N62" s="18">
        <v>11.14198191854725</v>
      </c>
      <c r="O62" s="18">
        <v>-22.78112440996628</v>
      </c>
      <c r="P62" s="18">
        <v>22.825128367019467</v>
      </c>
      <c r="Q62" s="23">
        <v>15.782760051107024</v>
      </c>
      <c r="R62" s="23">
        <v>14.341215618897216</v>
      </c>
      <c r="S62" s="23">
        <v>15.60864701600909</v>
      </c>
      <c r="T62" s="23">
        <v>12.766019661522224</v>
      </c>
      <c r="U62" s="23">
        <v>16.878030887012713</v>
      </c>
    </row>
    <row r="63" spans="1:21" s="24" customFormat="1" ht="9" customHeight="1">
      <c r="A63" s="20"/>
      <c r="B63" s="20"/>
      <c r="C63" s="20">
        <v>581</v>
      </c>
      <c r="D63" s="20"/>
      <c r="E63" s="26" t="s">
        <v>113</v>
      </c>
      <c r="F63" s="22">
        <v>5867424</v>
      </c>
      <c r="G63" s="113">
        <v>10253725</v>
      </c>
      <c r="H63" s="113">
        <v>9374567</v>
      </c>
      <c r="I63" s="113">
        <v>10399574</v>
      </c>
      <c r="J63" s="113">
        <v>8008796</v>
      </c>
      <c r="K63" s="113">
        <v>9882386</v>
      </c>
      <c r="L63" s="18">
        <v>74.7568438892434</v>
      </c>
      <c r="M63" s="18">
        <v>-8.574035289614256</v>
      </c>
      <c r="N63" s="18">
        <v>10.933913000995133</v>
      </c>
      <c r="O63" s="18">
        <v>-22.989191672658905</v>
      </c>
      <c r="P63" s="18">
        <v>23.394153128635065</v>
      </c>
      <c r="Q63" s="23">
        <v>15.607312351321104</v>
      </c>
      <c r="R63" s="23">
        <v>14.239550406174786</v>
      </c>
      <c r="S63" s="23">
        <v>15.46898315055287</v>
      </c>
      <c r="T63" s="23">
        <v>12.617700789654387</v>
      </c>
      <c r="U63" s="23">
        <v>16.759221769585643</v>
      </c>
    </row>
    <row r="64" spans="1:21" s="24" customFormat="1" ht="9" customHeight="1">
      <c r="A64" s="20"/>
      <c r="B64" s="20"/>
      <c r="C64" s="20">
        <v>582</v>
      </c>
      <c r="D64" s="20"/>
      <c r="E64" s="26" t="s">
        <v>114</v>
      </c>
      <c r="F64" s="22">
        <v>227750</v>
      </c>
      <c r="G64" s="113">
        <v>115266</v>
      </c>
      <c r="H64" s="113">
        <v>66931</v>
      </c>
      <c r="I64" s="113">
        <v>93894</v>
      </c>
      <c r="J64" s="113">
        <v>94142</v>
      </c>
      <c r="K64" s="113">
        <v>70058</v>
      </c>
      <c r="L64" s="18">
        <v>-49.389242590559824</v>
      </c>
      <c r="M64" s="18">
        <v>-41.93344091058941</v>
      </c>
      <c r="N64" s="18">
        <v>40.28477088344713</v>
      </c>
      <c r="O64" s="18">
        <v>0.2641276332886022</v>
      </c>
      <c r="P64" s="18">
        <v>-25.58263049435958</v>
      </c>
      <c r="Q64" s="23">
        <v>0.1754476997859196</v>
      </c>
      <c r="R64" s="23">
        <v>0.1016652127224313</v>
      </c>
      <c r="S64" s="23">
        <v>0.13966386545622073</v>
      </c>
      <c r="T64" s="23">
        <v>0.14831887186783674</v>
      </c>
      <c r="U64" s="23">
        <v>0.11880911742706984</v>
      </c>
    </row>
    <row r="65" spans="1:21" s="24" customFormat="1" ht="6" customHeight="1">
      <c r="A65" s="20"/>
      <c r="B65" s="20"/>
      <c r="C65" s="20"/>
      <c r="D65" s="20"/>
      <c r="E65" s="21"/>
      <c r="F65" s="22"/>
      <c r="G65" s="113"/>
      <c r="H65" s="113"/>
      <c r="I65" s="113"/>
      <c r="J65" s="113"/>
      <c r="K65" s="113"/>
      <c r="L65" s="18"/>
      <c r="M65" s="18"/>
      <c r="N65" s="18"/>
      <c r="O65" s="18"/>
      <c r="P65" s="18"/>
      <c r="Q65" s="23"/>
      <c r="R65" s="23"/>
      <c r="S65" s="23"/>
      <c r="T65" s="23"/>
      <c r="U65" s="23"/>
    </row>
    <row r="66" spans="1:21" s="24" customFormat="1" ht="9" customHeight="1">
      <c r="A66" s="20"/>
      <c r="B66" s="20">
        <v>59</v>
      </c>
      <c r="C66" s="125" t="s">
        <v>115</v>
      </c>
      <c r="D66" s="126"/>
      <c r="E66" s="127"/>
      <c r="F66" s="22">
        <v>3689787</v>
      </c>
      <c r="G66" s="113">
        <v>5143118</v>
      </c>
      <c r="H66" s="113">
        <v>5092380</v>
      </c>
      <c r="I66" s="113">
        <v>5436587</v>
      </c>
      <c r="J66" s="113">
        <v>5100693</v>
      </c>
      <c r="K66" s="113">
        <v>4806271</v>
      </c>
      <c r="L66" s="18">
        <v>39.387937569296014</v>
      </c>
      <c r="M66" s="18">
        <v>-0.9865221836247939</v>
      </c>
      <c r="N66" s="18">
        <v>6.759255986395352</v>
      </c>
      <c r="O66" s="18">
        <v>-6.178398322329803</v>
      </c>
      <c r="P66" s="18">
        <v>-5.7721960525755955</v>
      </c>
      <c r="Q66" s="23">
        <v>7.8283988585320845</v>
      </c>
      <c r="R66" s="23">
        <v>7.735098772817597</v>
      </c>
      <c r="S66" s="23">
        <v>8.086722850331636</v>
      </c>
      <c r="T66" s="23">
        <v>8.036041633959037</v>
      </c>
      <c r="U66" s="23">
        <v>8.150800988114424</v>
      </c>
    </row>
    <row r="67" spans="1:21" s="24" customFormat="1" ht="9" customHeight="1">
      <c r="A67" s="20"/>
      <c r="B67" s="20"/>
      <c r="C67" s="20">
        <v>591</v>
      </c>
      <c r="D67" s="20"/>
      <c r="E67" s="26" t="s">
        <v>116</v>
      </c>
      <c r="F67" s="22">
        <v>1189087</v>
      </c>
      <c r="G67" s="113">
        <v>1247645</v>
      </c>
      <c r="H67" s="113">
        <v>1281546</v>
      </c>
      <c r="I67" s="113">
        <v>1187008</v>
      </c>
      <c r="J67" s="113">
        <v>1045840</v>
      </c>
      <c r="K67" s="113">
        <v>799321</v>
      </c>
      <c r="L67" s="18">
        <v>4.924618635978706</v>
      </c>
      <c r="M67" s="18">
        <v>2.7171992032990255</v>
      </c>
      <c r="N67" s="18">
        <v>-7.376871372545346</v>
      </c>
      <c r="O67" s="18">
        <v>-11.892758936755266</v>
      </c>
      <c r="P67" s="18">
        <v>-23.571387592748415</v>
      </c>
      <c r="Q67" s="23">
        <v>1.8990547550830568</v>
      </c>
      <c r="R67" s="23">
        <v>1.9466113864066117</v>
      </c>
      <c r="S67" s="23">
        <v>1.7656306644456263</v>
      </c>
      <c r="T67" s="23">
        <v>1.6477003776662742</v>
      </c>
      <c r="U67" s="23">
        <v>1.355542872347525</v>
      </c>
    </row>
    <row r="68" spans="1:21" s="24" customFormat="1" ht="9" customHeight="1">
      <c r="A68" s="20"/>
      <c r="B68" s="20"/>
      <c r="C68" s="20">
        <v>592</v>
      </c>
      <c r="D68" s="20"/>
      <c r="E68" s="26" t="s">
        <v>175</v>
      </c>
      <c r="F68" s="22">
        <v>1827687</v>
      </c>
      <c r="G68" s="113">
        <v>2667577</v>
      </c>
      <c r="H68" s="113">
        <v>2763888</v>
      </c>
      <c r="I68" s="113">
        <v>3137267</v>
      </c>
      <c r="J68" s="113">
        <v>3213341</v>
      </c>
      <c r="K68" s="113">
        <v>3373871</v>
      </c>
      <c r="L68" s="18">
        <v>45.95371089251059</v>
      </c>
      <c r="M68" s="18">
        <v>3.6104299894623493</v>
      </c>
      <c r="N68" s="18">
        <v>13.50919429441424</v>
      </c>
      <c r="O68" s="18">
        <v>2.4248493991745113</v>
      </c>
      <c r="P68" s="18">
        <v>4.995734968682131</v>
      </c>
      <c r="Q68" s="23">
        <v>4.060349527630212</v>
      </c>
      <c r="R68" s="23">
        <v>4.198222967847114</v>
      </c>
      <c r="S68" s="23">
        <v>4.66656906925087</v>
      </c>
      <c r="T68" s="23">
        <v>5.062555629226768</v>
      </c>
      <c r="U68" s="23">
        <v>5.721639724553734</v>
      </c>
    </row>
    <row r="69" spans="1:21" s="24" customFormat="1" ht="9" customHeight="1">
      <c r="A69" s="20"/>
      <c r="B69" s="20"/>
      <c r="C69" s="20">
        <v>599</v>
      </c>
      <c r="D69" s="20"/>
      <c r="E69" s="26" t="s">
        <v>117</v>
      </c>
      <c r="F69" s="22">
        <v>673013</v>
      </c>
      <c r="G69" s="113">
        <v>1227896</v>
      </c>
      <c r="H69" s="113">
        <v>1046946</v>
      </c>
      <c r="I69" s="113">
        <v>1112312</v>
      </c>
      <c r="J69" s="113">
        <v>841512</v>
      </c>
      <c r="K69" s="113">
        <v>633079</v>
      </c>
      <c r="L69" s="18">
        <v>82.4475901654203</v>
      </c>
      <c r="M69" s="18">
        <v>-14.736590069517286</v>
      </c>
      <c r="N69" s="18">
        <v>6.243492978625453</v>
      </c>
      <c r="O69" s="18">
        <v>-24.345687181294462</v>
      </c>
      <c r="P69" s="18">
        <v>-24.768868417800338</v>
      </c>
      <c r="Q69" s="23">
        <v>1.8689945758188151</v>
      </c>
      <c r="R69" s="23">
        <v>1.5902644185638724</v>
      </c>
      <c r="S69" s="23">
        <v>1.6545231166351395</v>
      </c>
      <c r="T69" s="23">
        <v>1.3257856270659962</v>
      </c>
      <c r="U69" s="23">
        <v>1.0736183912131654</v>
      </c>
    </row>
    <row r="70" spans="1:21" s="24" customFormat="1" ht="6" customHeight="1">
      <c r="A70" s="20"/>
      <c r="B70" s="20"/>
      <c r="C70" s="20"/>
      <c r="D70" s="20"/>
      <c r="E70" s="21"/>
      <c r="F70" s="22"/>
      <c r="G70" s="113"/>
      <c r="H70" s="113"/>
      <c r="I70" s="113"/>
      <c r="J70" s="113"/>
      <c r="K70" s="113"/>
      <c r="L70" s="18"/>
      <c r="M70" s="18"/>
      <c r="N70" s="18"/>
      <c r="O70" s="18"/>
      <c r="P70" s="18"/>
      <c r="Q70" s="23"/>
      <c r="R70" s="23"/>
      <c r="S70" s="23"/>
      <c r="T70" s="23"/>
      <c r="U70" s="23"/>
    </row>
    <row r="71" spans="1:21" s="24" customFormat="1" ht="9" customHeight="1">
      <c r="A71" s="20"/>
      <c r="B71" s="20">
        <v>60</v>
      </c>
      <c r="C71" s="125" t="s">
        <v>118</v>
      </c>
      <c r="D71" s="126"/>
      <c r="E71" s="127"/>
      <c r="F71" s="22">
        <v>12544614</v>
      </c>
      <c r="G71" s="113">
        <v>16500179</v>
      </c>
      <c r="H71" s="113">
        <v>15679215</v>
      </c>
      <c r="I71" s="113">
        <v>16983909</v>
      </c>
      <c r="J71" s="113">
        <v>17729926</v>
      </c>
      <c r="K71" s="113">
        <v>14960907</v>
      </c>
      <c r="L71" s="18">
        <v>31.531978584594157</v>
      </c>
      <c r="M71" s="18">
        <v>-4.975485417461234</v>
      </c>
      <c r="N71" s="18">
        <v>8.32116914016423</v>
      </c>
      <c r="O71" s="18">
        <v>4.392492917855373</v>
      </c>
      <c r="P71" s="18">
        <v>-15.61776963987328</v>
      </c>
      <c r="Q71" s="23">
        <v>25.11511158195769</v>
      </c>
      <c r="R71" s="23">
        <v>23.816030364042607</v>
      </c>
      <c r="S71" s="23">
        <v>25.26293886187292</v>
      </c>
      <c r="T71" s="23">
        <v>27.93315016273531</v>
      </c>
      <c r="U71" s="23">
        <v>25.371722809364684</v>
      </c>
    </row>
    <row r="72" spans="1:21" s="24" customFormat="1" ht="9" customHeight="1">
      <c r="A72" s="20"/>
      <c r="B72" s="20"/>
      <c r="C72" s="20">
        <v>601</v>
      </c>
      <c r="D72" s="20"/>
      <c r="E72" s="26" t="s">
        <v>119</v>
      </c>
      <c r="F72" s="22">
        <v>1108821</v>
      </c>
      <c r="G72" s="113">
        <v>1883589</v>
      </c>
      <c r="H72" s="113">
        <v>1513993</v>
      </c>
      <c r="I72" s="113">
        <v>1408605</v>
      </c>
      <c r="J72" s="113">
        <v>1460711</v>
      </c>
      <c r="K72" s="113">
        <v>2191281</v>
      </c>
      <c r="L72" s="18">
        <v>69.8731355196195</v>
      </c>
      <c r="M72" s="18">
        <v>-19.621902654984712</v>
      </c>
      <c r="N72" s="18">
        <v>-6.960930466653414</v>
      </c>
      <c r="O72" s="18">
        <v>3.6991207613205956</v>
      </c>
      <c r="P72" s="18">
        <v>50.01468462960845</v>
      </c>
      <c r="Q72" s="23">
        <v>2.8670324067119575</v>
      </c>
      <c r="R72" s="23">
        <v>2.299688042988629</v>
      </c>
      <c r="S72" s="23">
        <v>2.0952480371584956</v>
      </c>
      <c r="T72" s="23">
        <v>2.3013214892921297</v>
      </c>
      <c r="U72" s="23">
        <v>3.716123235671972</v>
      </c>
    </row>
    <row r="73" spans="1:21" s="24" customFormat="1" ht="9" customHeight="1">
      <c r="A73" s="20"/>
      <c r="B73" s="20"/>
      <c r="C73" s="20">
        <v>602</v>
      </c>
      <c r="D73" s="20"/>
      <c r="E73" s="26" t="s">
        <v>120</v>
      </c>
      <c r="F73" s="22">
        <v>533851</v>
      </c>
      <c r="G73" s="113">
        <v>215604</v>
      </c>
      <c r="H73" s="113">
        <v>423458</v>
      </c>
      <c r="I73" s="113">
        <v>407261</v>
      </c>
      <c r="J73" s="113">
        <v>316958</v>
      </c>
      <c r="K73" s="113">
        <v>170564</v>
      </c>
      <c r="L73" s="18">
        <v>-59.61345019490457</v>
      </c>
      <c r="M73" s="18">
        <v>96.40544702324631</v>
      </c>
      <c r="N73" s="18">
        <v>-3.824936593475625</v>
      </c>
      <c r="O73" s="18">
        <v>-22.17325007795984</v>
      </c>
      <c r="P73" s="18">
        <v>-46.18719199389194</v>
      </c>
      <c r="Q73" s="23">
        <v>0.32817331966619306</v>
      </c>
      <c r="R73" s="23">
        <v>0.6432138717338052</v>
      </c>
      <c r="S73" s="23">
        <v>0.6057857318845283</v>
      </c>
      <c r="T73" s="23">
        <v>0.4993611033278005</v>
      </c>
      <c r="U73" s="23">
        <v>0.28925402245040877</v>
      </c>
    </row>
    <row r="74" spans="1:21" s="24" customFormat="1" ht="9" customHeight="1">
      <c r="A74" s="20"/>
      <c r="B74" s="20"/>
      <c r="C74" s="20">
        <v>603</v>
      </c>
      <c r="D74" s="20"/>
      <c r="E74" s="26" t="s">
        <v>121</v>
      </c>
      <c r="F74" s="22">
        <v>5179525</v>
      </c>
      <c r="G74" s="113">
        <v>6022748</v>
      </c>
      <c r="H74" s="113">
        <v>5121171</v>
      </c>
      <c r="I74" s="113">
        <v>5021725</v>
      </c>
      <c r="J74" s="113">
        <v>5973567</v>
      </c>
      <c r="K74" s="113">
        <v>4838736</v>
      </c>
      <c r="L74" s="18">
        <v>16.27992914408174</v>
      </c>
      <c r="M74" s="18">
        <v>-14.969528859583702</v>
      </c>
      <c r="N74" s="18">
        <v>-1.9418605627501972</v>
      </c>
      <c r="O74" s="18">
        <v>18.95448277235412</v>
      </c>
      <c r="P74" s="18">
        <v>-18.997543678676408</v>
      </c>
      <c r="Q74" s="23">
        <v>9.167293763904775</v>
      </c>
      <c r="R74" s="23">
        <v>7.778831021543772</v>
      </c>
      <c r="S74" s="23">
        <v>7.469630911007519</v>
      </c>
      <c r="T74" s="23">
        <v>9.411237476014296</v>
      </c>
      <c r="U74" s="23">
        <v>8.205857341382714</v>
      </c>
    </row>
    <row r="75" spans="1:21" s="24" customFormat="1" ht="9" customHeight="1">
      <c r="A75" s="20"/>
      <c r="B75" s="20"/>
      <c r="C75" s="20">
        <v>604</v>
      </c>
      <c r="D75" s="20"/>
      <c r="E75" s="26" t="s">
        <v>122</v>
      </c>
      <c r="F75" s="22">
        <v>1989211</v>
      </c>
      <c r="G75" s="113">
        <v>2359710</v>
      </c>
      <c r="H75" s="113">
        <v>2610141</v>
      </c>
      <c r="I75" s="113">
        <v>2548511</v>
      </c>
      <c r="J75" s="113">
        <v>3044283</v>
      </c>
      <c r="K75" s="113">
        <v>2275920</v>
      </c>
      <c r="L75" s="18">
        <v>18.625424854376927</v>
      </c>
      <c r="M75" s="18">
        <v>10.612787164524452</v>
      </c>
      <c r="N75" s="18">
        <v>-2.3611751242557433</v>
      </c>
      <c r="O75" s="18">
        <v>19.453398474638718</v>
      </c>
      <c r="P75" s="18">
        <v>-25.239539162423462</v>
      </c>
      <c r="Q75" s="23">
        <v>3.591741638139888</v>
      </c>
      <c r="R75" s="23">
        <v>3.964688111645419</v>
      </c>
      <c r="S75" s="23">
        <v>3.7908162120870186</v>
      </c>
      <c r="T75" s="23">
        <v>4.796208070855023</v>
      </c>
      <c r="U75" s="23">
        <v>3.859659803799948</v>
      </c>
    </row>
    <row r="76" spans="1:21" s="24" customFormat="1" ht="9" customHeight="1">
      <c r="A76" s="20"/>
      <c r="B76" s="20"/>
      <c r="C76" s="20">
        <v>605</v>
      </c>
      <c r="D76" s="20"/>
      <c r="E76" s="28" t="s">
        <v>123</v>
      </c>
      <c r="F76" s="22">
        <v>1037036</v>
      </c>
      <c r="G76" s="113">
        <v>1585062</v>
      </c>
      <c r="H76" s="113">
        <v>1699748</v>
      </c>
      <c r="I76" s="113">
        <v>1573698</v>
      </c>
      <c r="J76" s="113">
        <v>1805814</v>
      </c>
      <c r="K76" s="113">
        <v>1337459</v>
      </c>
      <c r="L76" s="18">
        <v>52.84541713113142</v>
      </c>
      <c r="M76" s="18">
        <v>7.235426753022911</v>
      </c>
      <c r="N76" s="18">
        <v>-7.415805166412904</v>
      </c>
      <c r="O76" s="18">
        <v>14.749716908835108</v>
      </c>
      <c r="P76" s="18">
        <v>-25.93594910660788</v>
      </c>
      <c r="Q76" s="23">
        <v>2.412641038277283</v>
      </c>
      <c r="R76" s="23">
        <v>2.5818416278634286</v>
      </c>
      <c r="S76" s="23">
        <v>2.340817791772889</v>
      </c>
      <c r="T76" s="23">
        <v>2.8450244872973354</v>
      </c>
      <c r="U76" s="23">
        <v>2.2681538637256473</v>
      </c>
    </row>
    <row r="77" spans="1:21" s="24" customFormat="1" ht="9" customHeight="1">
      <c r="A77" s="20"/>
      <c r="B77" s="20"/>
      <c r="C77" s="20">
        <v>606</v>
      </c>
      <c r="D77" s="20"/>
      <c r="E77" s="26" t="s">
        <v>124</v>
      </c>
      <c r="F77" s="22">
        <v>346309</v>
      </c>
      <c r="G77" s="113">
        <v>319324</v>
      </c>
      <c r="H77" s="113">
        <v>273525</v>
      </c>
      <c r="I77" s="113">
        <v>293836</v>
      </c>
      <c r="J77" s="113">
        <v>296727</v>
      </c>
      <c r="K77" s="113">
        <v>202314</v>
      </c>
      <c r="L77" s="18">
        <v>-7.792174041102018</v>
      </c>
      <c r="M77" s="18">
        <v>-14.342486001678544</v>
      </c>
      <c r="N77" s="18">
        <v>7.42564665021479</v>
      </c>
      <c r="O77" s="18">
        <v>0.9838821655617336</v>
      </c>
      <c r="P77" s="18">
        <v>-31.818135862257225</v>
      </c>
      <c r="Q77" s="23">
        <v>0.4860467205111567</v>
      </c>
      <c r="R77" s="23">
        <v>0.41547231193173595</v>
      </c>
      <c r="S77" s="23">
        <v>0.4370702235520275</v>
      </c>
      <c r="T77" s="23">
        <v>0.4674875602040279</v>
      </c>
      <c r="U77" s="23">
        <v>0.34309783012846795</v>
      </c>
    </row>
    <row r="78" spans="1:21" s="24" customFormat="1" ht="9" customHeight="1">
      <c r="A78" s="20"/>
      <c r="B78" s="20"/>
      <c r="C78" s="20">
        <v>607</v>
      </c>
      <c r="D78" s="20"/>
      <c r="E78" s="26" t="s">
        <v>125</v>
      </c>
      <c r="F78" s="22">
        <v>234102</v>
      </c>
      <c r="G78" s="113">
        <v>416062</v>
      </c>
      <c r="H78" s="113">
        <v>347588</v>
      </c>
      <c r="I78" s="113">
        <v>487261</v>
      </c>
      <c r="J78" s="113">
        <v>415070</v>
      </c>
      <c r="K78" s="113">
        <v>472651</v>
      </c>
      <c r="L78" s="18">
        <v>77.7268028466224</v>
      </c>
      <c r="M78" s="18">
        <v>-16.457643332003403</v>
      </c>
      <c r="N78" s="18">
        <v>40.18349310102764</v>
      </c>
      <c r="O78" s="18">
        <v>-14.815673735431323</v>
      </c>
      <c r="P78" s="18">
        <v>13.872599802442952</v>
      </c>
      <c r="Q78" s="23">
        <v>0.6332927391280107</v>
      </c>
      <c r="R78" s="23">
        <v>0.5279707155094716</v>
      </c>
      <c r="S78" s="23">
        <v>0.7247827842680423</v>
      </c>
      <c r="T78" s="23">
        <v>0.6539346322171081</v>
      </c>
      <c r="U78" s="23">
        <v>0.8015536863887349</v>
      </c>
    </row>
    <row r="79" spans="3:21" s="29" customFormat="1" ht="9" customHeight="1">
      <c r="C79" s="29">
        <v>609</v>
      </c>
      <c r="E79" s="30" t="s">
        <v>126</v>
      </c>
      <c r="F79" s="31">
        <v>2115759</v>
      </c>
      <c r="G79" s="114">
        <v>3698080</v>
      </c>
      <c r="H79" s="114">
        <v>3689591</v>
      </c>
      <c r="I79" s="114">
        <v>5243012</v>
      </c>
      <c r="J79" s="114">
        <v>4416796</v>
      </c>
      <c r="K79" s="114">
        <v>3471982</v>
      </c>
      <c r="L79" s="32">
        <v>74.78739308210433</v>
      </c>
      <c r="M79" s="32">
        <v>-0.2295515510751578</v>
      </c>
      <c r="N79" s="32">
        <v>42.10279675985766</v>
      </c>
      <c r="O79" s="32">
        <v>-15.758422830235752</v>
      </c>
      <c r="P79" s="32">
        <v>-21.391388689901003</v>
      </c>
      <c r="Q79" s="33">
        <v>5.628889955618426</v>
      </c>
      <c r="R79" s="33">
        <v>5.604324660826343</v>
      </c>
      <c r="S79" s="33">
        <v>7.798787170142401</v>
      </c>
      <c r="T79" s="33">
        <v>6.958575343527585</v>
      </c>
      <c r="U79" s="33">
        <v>5.888023025816792</v>
      </c>
    </row>
    <row r="80" ht="13.5">
      <c r="L80" s="18"/>
    </row>
    <row r="81" ht="13.5">
      <c r="L81" s="18"/>
    </row>
    <row r="82" ht="13.5">
      <c r="L82" s="18"/>
    </row>
    <row r="83" ht="13.5">
      <c r="L83" s="81"/>
    </row>
    <row r="84" ht="13.5">
      <c r="L84" s="4"/>
    </row>
  </sheetData>
  <mergeCells count="25">
    <mergeCell ref="Q4:U4"/>
    <mergeCell ref="A4:E5"/>
    <mergeCell ref="F4:F5"/>
    <mergeCell ref="G4:G5"/>
    <mergeCell ref="H4:H5"/>
    <mergeCell ref="I4:I5"/>
    <mergeCell ref="J4:J5"/>
    <mergeCell ref="K4:K5"/>
    <mergeCell ref="L4:P4"/>
    <mergeCell ref="C71:E71"/>
    <mergeCell ref="C18:E18"/>
    <mergeCell ref="C22:E22"/>
    <mergeCell ref="C28:E28"/>
    <mergeCell ref="C34:E34"/>
    <mergeCell ref="A39:E39"/>
    <mergeCell ref="C41:E41"/>
    <mergeCell ref="C45:E45"/>
    <mergeCell ref="C52:E52"/>
    <mergeCell ref="C1:K1"/>
    <mergeCell ref="C62:E62"/>
    <mergeCell ref="C66:E66"/>
    <mergeCell ref="A7:E7"/>
    <mergeCell ref="A9:E9"/>
    <mergeCell ref="C11:E11"/>
    <mergeCell ref="C14:E14"/>
  </mergeCells>
  <printOptions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portrait" paperSize="9" r:id="rId1"/>
  <headerFooter alignWithMargins="0">
    <oddFooter>&amp;C&amp;"Times New Roman,標準"&amp;10-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selection activeCell="A1" sqref="A1"/>
    </sheetView>
  </sheetViews>
  <sheetFormatPr defaultColWidth="8.796875" defaultRowHeight="14.25"/>
  <cols>
    <col min="1" max="1" width="1.8984375" style="1" customWidth="1"/>
    <col min="2" max="2" width="2.8984375" style="1" customWidth="1"/>
    <col min="3" max="3" width="3.3984375" style="1" customWidth="1"/>
    <col min="4" max="4" width="0.4921875" style="1" customWidth="1"/>
    <col min="5" max="5" width="25.3984375" style="1" customWidth="1"/>
    <col min="6" max="6" width="7.19921875" style="1" hidden="1" customWidth="1"/>
    <col min="7" max="14" width="6.09765625" style="0" customWidth="1"/>
  </cols>
  <sheetData>
    <row r="1" spans="3:13" ht="14.25">
      <c r="C1" s="145" t="s">
        <v>194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2:6" ht="18" customHeight="1">
      <c r="B2" s="36"/>
      <c r="F2" s="3"/>
    </row>
    <row r="3" ht="10.5" customHeight="1"/>
    <row r="4" spans="1:14" ht="13.5" customHeight="1">
      <c r="A4" s="139" t="s">
        <v>59</v>
      </c>
      <c r="B4" s="140"/>
      <c r="C4" s="140"/>
      <c r="D4" s="140"/>
      <c r="E4" s="140"/>
      <c r="F4" s="121" t="s">
        <v>67</v>
      </c>
      <c r="G4" s="121" t="s">
        <v>178</v>
      </c>
      <c r="H4" s="121" t="s">
        <v>133</v>
      </c>
      <c r="I4" s="152" t="s">
        <v>179</v>
      </c>
      <c r="J4" s="152" t="s">
        <v>180</v>
      </c>
      <c r="K4" s="122" t="s">
        <v>135</v>
      </c>
      <c r="L4" s="122"/>
      <c r="M4" s="122"/>
      <c r="N4" s="120"/>
    </row>
    <row r="5" spans="1:14" ht="13.5">
      <c r="A5" s="141"/>
      <c r="B5" s="141"/>
      <c r="C5" s="141"/>
      <c r="D5" s="141"/>
      <c r="E5" s="141"/>
      <c r="F5" s="153"/>
      <c r="G5" s="153"/>
      <c r="H5" s="153"/>
      <c r="I5" s="124"/>
      <c r="J5" s="124"/>
      <c r="K5" s="38" t="s">
        <v>178</v>
      </c>
      <c r="L5" s="38" t="s">
        <v>133</v>
      </c>
      <c r="M5" s="39" t="s">
        <v>179</v>
      </c>
      <c r="N5" s="39" t="s">
        <v>180</v>
      </c>
    </row>
    <row r="6" spans="1:14" ht="7.5" customHeight="1">
      <c r="A6" s="8"/>
      <c r="B6" s="8"/>
      <c r="C6" s="8"/>
      <c r="D6" s="8"/>
      <c r="E6" s="9"/>
      <c r="F6" s="8"/>
      <c r="K6" s="11" t="s">
        <v>171</v>
      </c>
      <c r="L6" s="11" t="s">
        <v>171</v>
      </c>
      <c r="M6" s="11" t="s">
        <v>171</v>
      </c>
      <c r="N6" s="11" t="s">
        <v>171</v>
      </c>
    </row>
    <row r="7" spans="1:14" s="42" customFormat="1" ht="9" customHeight="1">
      <c r="A7" s="128" t="s">
        <v>71</v>
      </c>
      <c r="B7" s="128"/>
      <c r="C7" s="128"/>
      <c r="D7" s="128"/>
      <c r="E7" s="129"/>
      <c r="F7" s="40">
        <v>6.2608173076923075</v>
      </c>
      <c r="G7" s="40">
        <v>6.857495969908651</v>
      </c>
      <c r="H7" s="40">
        <v>7.193492557978539</v>
      </c>
      <c r="I7" s="40">
        <v>7.534663865546219</v>
      </c>
      <c r="J7" s="40">
        <v>7.6263778518328635</v>
      </c>
      <c r="K7" s="41">
        <v>9.53036373515066</v>
      </c>
      <c r="L7" s="41">
        <v>4.89969792974394</v>
      </c>
      <c r="M7" s="41">
        <v>4.742776958728845</v>
      </c>
      <c r="N7" s="41">
        <v>1.2172273099802844</v>
      </c>
    </row>
    <row r="8" spans="1:14" ht="7.5" customHeight="1">
      <c r="A8" s="12"/>
      <c r="B8" s="12"/>
      <c r="C8" s="12"/>
      <c r="D8" s="12"/>
      <c r="E8" s="13"/>
      <c r="F8" s="40"/>
      <c r="G8" s="40"/>
      <c r="H8" s="40"/>
      <c r="I8" s="43"/>
      <c r="J8" s="43"/>
      <c r="K8" s="44"/>
      <c r="L8" s="41"/>
      <c r="M8" s="41"/>
      <c r="N8" s="41"/>
    </row>
    <row r="9" spans="1:14" s="42" customFormat="1" ht="9" customHeight="1">
      <c r="A9" s="128" t="s">
        <v>73</v>
      </c>
      <c r="B9" s="128"/>
      <c r="C9" s="128"/>
      <c r="D9" s="128"/>
      <c r="E9" s="129"/>
      <c r="F9" s="40">
        <v>9.723839009287925</v>
      </c>
      <c r="G9" s="40">
        <v>10.404524284763806</v>
      </c>
      <c r="H9" s="40">
        <v>11.086832740213524</v>
      </c>
      <c r="I9" s="40">
        <v>10.6736660929432</v>
      </c>
      <c r="J9" s="40">
        <v>10.589208349743993</v>
      </c>
      <c r="K9" s="41">
        <v>7.000170147055185</v>
      </c>
      <c r="L9" s="41">
        <v>6.55780540056865</v>
      </c>
      <c r="M9" s="41">
        <v>-3.726642738748176</v>
      </c>
      <c r="N9" s="41">
        <v>-0.7912721127284139</v>
      </c>
    </row>
    <row r="10" spans="1:14" ht="7.5" customHeight="1">
      <c r="A10" s="20"/>
      <c r="B10" s="20"/>
      <c r="C10" s="20"/>
      <c r="D10" s="20"/>
      <c r="E10" s="21"/>
      <c r="F10" s="43"/>
      <c r="G10" s="43"/>
      <c r="H10" s="40"/>
      <c r="I10" s="43"/>
      <c r="J10" s="43"/>
      <c r="K10" s="44"/>
      <c r="L10" s="41"/>
      <c r="M10" s="41"/>
      <c r="N10" s="41"/>
    </row>
    <row r="11" spans="1:14" ht="9" customHeight="1">
      <c r="A11" s="20"/>
      <c r="B11" s="20">
        <v>49</v>
      </c>
      <c r="C11" s="125" t="s">
        <v>74</v>
      </c>
      <c r="D11" s="126"/>
      <c r="E11" s="127"/>
      <c r="F11" s="43">
        <v>16.666666666666668</v>
      </c>
      <c r="G11" s="43">
        <v>12.2</v>
      </c>
      <c r="H11" s="43">
        <v>14.6</v>
      </c>
      <c r="I11" s="43">
        <v>20.22222222222222</v>
      </c>
      <c r="J11" s="43">
        <v>7</v>
      </c>
      <c r="K11" s="44">
        <v>-26.8</v>
      </c>
      <c r="L11" s="44">
        <v>19.672131147540984</v>
      </c>
      <c r="M11" s="44">
        <v>38.50837138508372</v>
      </c>
      <c r="N11" s="44">
        <v>-65.38461538461539</v>
      </c>
    </row>
    <row r="12" spans="1:14" ht="9" customHeight="1">
      <c r="A12" s="20"/>
      <c r="B12" s="20"/>
      <c r="C12" s="20">
        <v>491</v>
      </c>
      <c r="D12" s="20"/>
      <c r="E12" s="26" t="s">
        <v>74</v>
      </c>
      <c r="F12" s="43">
        <v>16.666666666666668</v>
      </c>
      <c r="G12" s="43">
        <v>12.2</v>
      </c>
      <c r="H12" s="43">
        <v>14.6</v>
      </c>
      <c r="I12" s="43">
        <v>20.22222222222222</v>
      </c>
      <c r="J12" s="43">
        <v>7</v>
      </c>
      <c r="K12" s="44">
        <v>-26.8</v>
      </c>
      <c r="L12" s="44">
        <v>19.672131147540984</v>
      </c>
      <c r="M12" s="44">
        <v>38.50837138508372</v>
      </c>
      <c r="N12" s="44">
        <v>-65.38461538461539</v>
      </c>
    </row>
    <row r="13" spans="1:14" ht="7.5" customHeight="1">
      <c r="A13" s="20"/>
      <c r="B13" s="20"/>
      <c r="C13" s="20"/>
      <c r="D13" s="20"/>
      <c r="E13" s="26"/>
      <c r="F13" s="43"/>
      <c r="G13" s="43"/>
      <c r="H13" s="40"/>
      <c r="I13" s="43"/>
      <c r="J13" s="43"/>
      <c r="K13" s="44"/>
      <c r="L13" s="44"/>
      <c r="M13" s="44"/>
      <c r="N13" s="44"/>
    </row>
    <row r="14" spans="1:14" ht="9" customHeight="1">
      <c r="A14" s="20"/>
      <c r="B14" s="20">
        <v>50</v>
      </c>
      <c r="C14" s="125" t="s">
        <v>75</v>
      </c>
      <c r="D14" s="130"/>
      <c r="E14" s="131"/>
      <c r="F14" s="43">
        <v>9.669934640522875</v>
      </c>
      <c r="G14" s="43">
        <v>10.065454545454546</v>
      </c>
      <c r="H14" s="43">
        <v>10.042471042471043</v>
      </c>
      <c r="I14" s="43">
        <v>8.865546218487395</v>
      </c>
      <c r="J14" s="43">
        <v>7.98404255319149</v>
      </c>
      <c r="K14" s="44">
        <v>4.090202463977399</v>
      </c>
      <c r="L14" s="44">
        <v>-0.22834043787801628</v>
      </c>
      <c r="M14" s="44">
        <v>-11.719474410294684</v>
      </c>
      <c r="N14" s="44">
        <v>-9.943027125138649</v>
      </c>
    </row>
    <row r="15" spans="1:14" ht="9" customHeight="1">
      <c r="A15" s="20"/>
      <c r="B15" s="20"/>
      <c r="C15" s="20">
        <v>501</v>
      </c>
      <c r="D15" s="20"/>
      <c r="E15" s="28" t="s">
        <v>169</v>
      </c>
      <c r="F15" s="43">
        <v>7.838383838383838</v>
      </c>
      <c r="G15" s="43">
        <v>10.324675324675324</v>
      </c>
      <c r="H15" s="43">
        <v>8.03225806451613</v>
      </c>
      <c r="I15" s="43">
        <v>7.661290322580645</v>
      </c>
      <c r="J15" s="43">
        <v>7.469387755102041</v>
      </c>
      <c r="K15" s="44">
        <v>31.71944035346097</v>
      </c>
      <c r="L15" s="44">
        <v>-22.203286670724275</v>
      </c>
      <c r="M15" s="44">
        <v>-4.618473895582342</v>
      </c>
      <c r="N15" s="44">
        <v>-2.5048335123523113</v>
      </c>
    </row>
    <row r="16" spans="1:14" ht="9" customHeight="1">
      <c r="A16" s="20"/>
      <c r="B16" s="20"/>
      <c r="C16" s="20">
        <v>502</v>
      </c>
      <c r="D16" s="20"/>
      <c r="E16" s="26" t="s">
        <v>76</v>
      </c>
      <c r="F16" s="43">
        <v>10.545893719806763</v>
      </c>
      <c r="G16" s="43">
        <v>9.964646464646465</v>
      </c>
      <c r="H16" s="43">
        <v>10.6751269035533</v>
      </c>
      <c r="I16" s="43">
        <v>9.289772727272727</v>
      </c>
      <c r="J16" s="43">
        <v>8.16546762589928</v>
      </c>
      <c r="K16" s="44">
        <v>-5.511597884479236</v>
      </c>
      <c r="L16" s="44">
        <v>7.1300115004335085</v>
      </c>
      <c r="M16" s="44">
        <v>-12.977402412138517</v>
      </c>
      <c r="N16" s="44">
        <v>-12.102611488790615</v>
      </c>
    </row>
    <row r="17" spans="1:14" ht="7.5" customHeight="1">
      <c r="A17" s="20"/>
      <c r="B17" s="20"/>
      <c r="C17" s="20"/>
      <c r="D17" s="20"/>
      <c r="E17" s="26"/>
      <c r="F17" s="43"/>
      <c r="G17" s="43"/>
      <c r="H17" s="40"/>
      <c r="I17" s="43"/>
      <c r="J17" s="43"/>
      <c r="K17" s="44"/>
      <c r="L17" s="44"/>
      <c r="M17" s="44"/>
      <c r="N17" s="44"/>
    </row>
    <row r="18" spans="1:14" ht="9" customHeight="1">
      <c r="A18" s="20"/>
      <c r="B18" s="20">
        <v>51</v>
      </c>
      <c r="C18" s="125" t="s">
        <v>77</v>
      </c>
      <c r="D18" s="130"/>
      <c r="E18" s="131"/>
      <c r="F18" s="43">
        <v>11.79926335174954</v>
      </c>
      <c r="G18" s="43">
        <v>13.090038314176246</v>
      </c>
      <c r="H18" s="43">
        <v>13.332640332640333</v>
      </c>
      <c r="I18" s="43">
        <v>13.789156626506024</v>
      </c>
      <c r="J18" s="43">
        <v>13.1002331002331</v>
      </c>
      <c r="K18" s="44">
        <v>10.93945379425163</v>
      </c>
      <c r="L18" s="44">
        <v>1.8533331426643151</v>
      </c>
      <c r="M18" s="44">
        <v>3.4240501691781944</v>
      </c>
      <c r="N18" s="44">
        <v>-4.996125179611422</v>
      </c>
    </row>
    <row r="19" spans="1:14" ht="9" customHeight="1">
      <c r="A19" s="20"/>
      <c r="B19" s="20"/>
      <c r="C19" s="20">
        <v>511</v>
      </c>
      <c r="D19" s="20"/>
      <c r="E19" s="26" t="s">
        <v>78</v>
      </c>
      <c r="F19" s="43">
        <v>15.988505747126437</v>
      </c>
      <c r="G19" s="43">
        <v>16.865921787709496</v>
      </c>
      <c r="H19" s="43">
        <v>17.7375</v>
      </c>
      <c r="I19" s="43">
        <v>17.454054054054055</v>
      </c>
      <c r="J19" s="43">
        <v>18.420382165605094</v>
      </c>
      <c r="K19" s="44">
        <v>5.487792633409505</v>
      </c>
      <c r="L19" s="44">
        <v>5.167687976151059</v>
      </c>
      <c r="M19" s="44">
        <v>-1.5980039235853227</v>
      </c>
      <c r="N19" s="44">
        <v>5.53641067317876</v>
      </c>
    </row>
    <row r="20" spans="1:14" ht="9" customHeight="1">
      <c r="A20" s="20"/>
      <c r="B20" s="20"/>
      <c r="C20" s="20">
        <v>512</v>
      </c>
      <c r="D20" s="20"/>
      <c r="E20" s="26" t="s">
        <v>79</v>
      </c>
      <c r="F20" s="43">
        <v>9.823848238482384</v>
      </c>
      <c r="G20" s="43">
        <v>11.119533527696793</v>
      </c>
      <c r="H20" s="43">
        <v>11.137071651090343</v>
      </c>
      <c r="I20" s="43">
        <v>11.62300319488818</v>
      </c>
      <c r="J20" s="43">
        <v>10.029411764705882</v>
      </c>
      <c r="K20" s="44">
        <v>13.189182668141154</v>
      </c>
      <c r="L20" s="44">
        <v>0.15772355332950294</v>
      </c>
      <c r="M20" s="44">
        <v>4.363189526128819</v>
      </c>
      <c r="N20" s="44">
        <v>-13.710668434498597</v>
      </c>
    </row>
    <row r="21" spans="1:14" ht="7.5" customHeight="1">
      <c r="A21" s="20"/>
      <c r="B21" s="20"/>
      <c r="C21" s="20"/>
      <c r="D21" s="20"/>
      <c r="E21" s="26"/>
      <c r="F21" s="43"/>
      <c r="G21" s="43"/>
      <c r="H21" s="40"/>
      <c r="I21" s="43"/>
      <c r="J21" s="43"/>
      <c r="K21" s="44"/>
      <c r="L21" s="44"/>
      <c r="M21" s="44"/>
      <c r="N21" s="44"/>
    </row>
    <row r="22" spans="1:14" ht="9" customHeight="1">
      <c r="A22" s="20"/>
      <c r="B22" s="20">
        <v>52</v>
      </c>
      <c r="C22" s="125" t="s">
        <v>80</v>
      </c>
      <c r="D22" s="130"/>
      <c r="E22" s="131"/>
      <c r="F22" s="43">
        <v>8.431496062992126</v>
      </c>
      <c r="G22" s="43">
        <v>9.245762711864407</v>
      </c>
      <c r="H22" s="43">
        <v>8.927911275415896</v>
      </c>
      <c r="I22" s="43">
        <v>8.95910780669145</v>
      </c>
      <c r="J22" s="43">
        <v>8.812015503875969</v>
      </c>
      <c r="K22" s="44">
        <v>9.657439709262206</v>
      </c>
      <c r="L22" s="44">
        <v>-3.437806553705247</v>
      </c>
      <c r="M22" s="44">
        <v>0.3494269859228627</v>
      </c>
      <c r="N22" s="44">
        <v>-1.6418186496831577</v>
      </c>
    </row>
    <row r="23" spans="1:14" ht="9" customHeight="1">
      <c r="A23" s="20"/>
      <c r="B23" s="20"/>
      <c r="C23" s="20">
        <v>521</v>
      </c>
      <c r="D23" s="20"/>
      <c r="E23" s="26" t="s">
        <v>81</v>
      </c>
      <c r="F23" s="43">
        <v>8.156739811912226</v>
      </c>
      <c r="G23" s="43">
        <v>8.09717868338558</v>
      </c>
      <c r="H23" s="43">
        <v>8.057239057239057</v>
      </c>
      <c r="I23" s="43">
        <v>8.455479452054794</v>
      </c>
      <c r="J23" s="43">
        <v>8.371024734982333</v>
      </c>
      <c r="K23" s="44">
        <v>-0.730207532667182</v>
      </c>
      <c r="L23" s="44">
        <v>-0.49325360978478283</v>
      </c>
      <c r="M23" s="44">
        <v>4.942640921866848</v>
      </c>
      <c r="N23" s="44">
        <v>-0.9988164190019688</v>
      </c>
    </row>
    <row r="24" spans="1:14" ht="9" customHeight="1">
      <c r="A24" s="20"/>
      <c r="B24" s="20"/>
      <c r="C24" s="20">
        <v>522</v>
      </c>
      <c r="D24" s="20"/>
      <c r="E24" s="26" t="s">
        <v>82</v>
      </c>
      <c r="F24" s="43">
        <v>7.3671875</v>
      </c>
      <c r="G24" s="43">
        <v>7.487394957983193</v>
      </c>
      <c r="H24" s="43">
        <v>7.370689655172414</v>
      </c>
      <c r="I24" s="43">
        <v>6.7272727272727275</v>
      </c>
      <c r="J24" s="43">
        <v>7.34</v>
      </c>
      <c r="K24" s="44">
        <v>1.6316600871525644</v>
      </c>
      <c r="L24" s="44">
        <v>-1.558690351793801</v>
      </c>
      <c r="M24" s="44">
        <v>-8.729399255715043</v>
      </c>
      <c r="N24" s="44">
        <v>9.108108108108093</v>
      </c>
    </row>
    <row r="25" spans="1:14" ht="9" customHeight="1">
      <c r="A25" s="20"/>
      <c r="B25" s="20"/>
      <c r="C25" s="20">
        <v>523</v>
      </c>
      <c r="D25" s="20"/>
      <c r="E25" s="26" t="s">
        <v>83</v>
      </c>
      <c r="F25" s="43">
        <v>12.03968253968254</v>
      </c>
      <c r="G25" s="43">
        <v>16.895238095238096</v>
      </c>
      <c r="H25" s="43">
        <v>15.795454545454545</v>
      </c>
      <c r="I25" s="43">
        <v>14.829787234042554</v>
      </c>
      <c r="J25" s="43">
        <v>12.97938144329897</v>
      </c>
      <c r="K25" s="44">
        <v>40.32959789057351</v>
      </c>
      <c r="L25" s="44">
        <v>-6.509429127805689</v>
      </c>
      <c r="M25" s="44">
        <v>-6.113577223327715</v>
      </c>
      <c r="N25" s="44">
        <v>-12.477628718070077</v>
      </c>
    </row>
    <row r="26" spans="1:14" ht="9" customHeight="1">
      <c r="A26" s="20"/>
      <c r="B26" s="20"/>
      <c r="C26" s="20">
        <v>524</v>
      </c>
      <c r="D26" s="20"/>
      <c r="E26" s="26" t="s">
        <v>84</v>
      </c>
      <c r="F26" s="43">
        <v>4.709677419354839</v>
      </c>
      <c r="G26" s="43">
        <v>4.404255319148936</v>
      </c>
      <c r="H26" s="43">
        <v>4.8</v>
      </c>
      <c r="I26" s="43">
        <v>5.166666666666667</v>
      </c>
      <c r="J26" s="43">
        <v>5.138888888888889</v>
      </c>
      <c r="K26" s="44">
        <v>-6.48498979889246</v>
      </c>
      <c r="L26" s="44">
        <v>8.985507246376812</v>
      </c>
      <c r="M26" s="44">
        <v>7.638888888888906</v>
      </c>
      <c r="N26" s="44">
        <v>-0.5376344086021501</v>
      </c>
    </row>
    <row r="27" spans="1:14" ht="7.5" customHeight="1">
      <c r="A27" s="20"/>
      <c r="B27" s="20"/>
      <c r="C27" s="20"/>
      <c r="D27" s="20"/>
      <c r="E27" s="26"/>
      <c r="F27" s="43"/>
      <c r="G27" s="43"/>
      <c r="H27" s="43"/>
      <c r="I27" s="43"/>
      <c r="J27" s="43"/>
      <c r="K27" s="44"/>
      <c r="L27" s="44"/>
      <c r="M27" s="44"/>
      <c r="N27" s="44"/>
    </row>
    <row r="28" spans="1:14" ht="9" customHeight="1">
      <c r="A28" s="20"/>
      <c r="B28" s="20">
        <v>53</v>
      </c>
      <c r="C28" s="125" t="s">
        <v>85</v>
      </c>
      <c r="D28" s="130"/>
      <c r="E28" s="131"/>
      <c r="F28" s="43">
        <v>9.563106796116505</v>
      </c>
      <c r="G28" s="43">
        <v>9.998936170212765</v>
      </c>
      <c r="H28" s="43">
        <v>12.030681818181819</v>
      </c>
      <c r="I28" s="43">
        <v>10.844017094017094</v>
      </c>
      <c r="J28" s="43">
        <v>11.392638036809815</v>
      </c>
      <c r="K28" s="44">
        <v>4.557403607300992</v>
      </c>
      <c r="L28" s="44">
        <v>20.319618141194915</v>
      </c>
      <c r="M28" s="44">
        <v>-9.86365313370131</v>
      </c>
      <c r="N28" s="44">
        <v>5.059203965063919</v>
      </c>
    </row>
    <row r="29" spans="1:14" ht="9" customHeight="1">
      <c r="A29" s="20"/>
      <c r="B29" s="20"/>
      <c r="C29" s="20">
        <v>531</v>
      </c>
      <c r="D29" s="20"/>
      <c r="E29" s="26" t="s">
        <v>86</v>
      </c>
      <c r="F29" s="43">
        <v>8.546332046332047</v>
      </c>
      <c r="G29" s="43">
        <v>8.220183486238533</v>
      </c>
      <c r="H29" s="43">
        <v>9.809782608695652</v>
      </c>
      <c r="I29" s="43">
        <v>7.748587570621469</v>
      </c>
      <c r="J29" s="43">
        <v>7.857566765578635</v>
      </c>
      <c r="K29" s="45">
        <v>-3.8162402107169813</v>
      </c>
      <c r="L29" s="44">
        <v>19.337757181677006</v>
      </c>
      <c r="M29" s="44">
        <v>-21.011628088955668</v>
      </c>
      <c r="N29" s="44">
        <v>1.4064394828595228</v>
      </c>
    </row>
    <row r="30" spans="1:14" ht="9" customHeight="1">
      <c r="A30" s="20"/>
      <c r="B30" s="20"/>
      <c r="C30" s="20">
        <v>532</v>
      </c>
      <c r="D30" s="20"/>
      <c r="E30" s="26" t="s">
        <v>88</v>
      </c>
      <c r="F30" s="43">
        <v>13.311926605504587</v>
      </c>
      <c r="G30" s="43">
        <v>15.025641025641026</v>
      </c>
      <c r="H30" s="43">
        <v>15.751937984496124</v>
      </c>
      <c r="I30" s="43">
        <v>16.165354330708663</v>
      </c>
      <c r="J30" s="43">
        <v>14.293577981651376</v>
      </c>
      <c r="K30" s="45">
        <v>12.873526657124179</v>
      </c>
      <c r="L30" s="44">
        <v>4.833716961663614</v>
      </c>
      <c r="M30" s="44">
        <v>2.624542749085501</v>
      </c>
      <c r="N30" s="44">
        <v>-11.578937960558955</v>
      </c>
    </row>
    <row r="31" spans="1:14" ht="9" customHeight="1">
      <c r="A31" s="20"/>
      <c r="B31" s="20"/>
      <c r="C31" s="20">
        <v>533</v>
      </c>
      <c r="D31" s="20"/>
      <c r="E31" s="26" t="s">
        <v>89</v>
      </c>
      <c r="F31" s="43">
        <v>11.25187969924812</v>
      </c>
      <c r="G31" s="43">
        <v>11.874045801526718</v>
      </c>
      <c r="H31" s="43">
        <v>14.973282442748092</v>
      </c>
      <c r="I31" s="43">
        <v>13.264492753623188</v>
      </c>
      <c r="J31" s="43">
        <v>13.703557312252965</v>
      </c>
      <c r="K31" s="45">
        <v>5.529441470300944</v>
      </c>
      <c r="L31" s="44">
        <v>26.10093217614915</v>
      </c>
      <c r="M31" s="44">
        <v>-11.412258438713351</v>
      </c>
      <c r="N31" s="44">
        <v>3.3100742469767352</v>
      </c>
    </row>
    <row r="32" spans="1:14" ht="9" customHeight="1">
      <c r="A32" s="20"/>
      <c r="B32" s="20"/>
      <c r="C32" s="20">
        <v>539</v>
      </c>
      <c r="D32" s="20"/>
      <c r="E32" s="26" t="s">
        <v>90</v>
      </c>
      <c r="F32" s="43">
        <v>7.145985401459854</v>
      </c>
      <c r="G32" s="43">
        <v>7.568</v>
      </c>
      <c r="H32" s="43">
        <v>8.446280991735538</v>
      </c>
      <c r="I32" s="43">
        <v>9.458100558659218</v>
      </c>
      <c r="J32" s="43">
        <v>13.89655172413793</v>
      </c>
      <c r="K32" s="45">
        <v>5.905617977528088</v>
      </c>
      <c r="L32" s="44">
        <v>11.605192808344844</v>
      </c>
      <c r="M32" s="44">
        <v>11.979468453793075</v>
      </c>
      <c r="N32" s="44">
        <v>46.92751084587652</v>
      </c>
    </row>
    <row r="33" spans="1:14" ht="7.5" customHeight="1">
      <c r="A33" s="20"/>
      <c r="B33" s="20"/>
      <c r="C33" s="20"/>
      <c r="D33" s="20"/>
      <c r="E33" s="26"/>
      <c r="F33" s="43"/>
      <c r="G33" s="43"/>
      <c r="H33" s="43"/>
      <c r="I33" s="43"/>
      <c r="J33" s="43"/>
      <c r="K33" s="44"/>
      <c r="L33" s="44"/>
      <c r="M33" s="44"/>
      <c r="N33" s="44"/>
    </row>
    <row r="34" spans="1:14" ht="9" customHeight="1">
      <c r="A34" s="20"/>
      <c r="B34" s="20">
        <v>54</v>
      </c>
      <c r="C34" s="125" t="s">
        <v>91</v>
      </c>
      <c r="D34" s="130"/>
      <c r="E34" s="131"/>
      <c r="F34" s="43">
        <v>9.520336605890604</v>
      </c>
      <c r="G34" s="43">
        <v>10.029673590504451</v>
      </c>
      <c r="H34" s="43">
        <v>10.326086956521738</v>
      </c>
      <c r="I34" s="43">
        <v>10.026239067055394</v>
      </c>
      <c r="J34" s="43">
        <v>10.054421768707483</v>
      </c>
      <c r="K34" s="44">
        <v>5.349989246164899</v>
      </c>
      <c r="L34" s="44">
        <v>2.955364033959351</v>
      </c>
      <c r="M34" s="44">
        <v>-2.9037900874635425</v>
      </c>
      <c r="N34" s="44">
        <v>0.2810894639914574</v>
      </c>
    </row>
    <row r="35" spans="1:14" ht="9" customHeight="1">
      <c r="A35" s="20"/>
      <c r="B35" s="20"/>
      <c r="C35" s="20">
        <v>541</v>
      </c>
      <c r="D35" s="20"/>
      <c r="E35" s="26" t="s">
        <v>92</v>
      </c>
      <c r="F35" s="45">
        <v>8.555555555555555</v>
      </c>
      <c r="G35" s="45">
        <v>9.23841059602649</v>
      </c>
      <c r="H35" s="45">
        <v>9.058394160583942</v>
      </c>
      <c r="I35" s="43">
        <v>9.068702290076336</v>
      </c>
      <c r="J35" s="43">
        <v>8.823008849557523</v>
      </c>
      <c r="K35" s="45">
        <v>7.981422550958972</v>
      </c>
      <c r="L35" s="45">
        <v>-1.9485650001308086</v>
      </c>
      <c r="M35" s="45">
        <v>0.11379643355826641</v>
      </c>
      <c r="N35" s="44">
        <v>-2.7092458508387707</v>
      </c>
    </row>
    <row r="36" spans="1:14" ht="9" customHeight="1">
      <c r="A36" s="20"/>
      <c r="B36" s="20"/>
      <c r="C36" s="20">
        <v>542</v>
      </c>
      <c r="D36" s="20"/>
      <c r="E36" s="26" t="s">
        <v>93</v>
      </c>
      <c r="F36" s="43">
        <v>13.085561497326204</v>
      </c>
      <c r="G36" s="43">
        <v>13.61046511627907</v>
      </c>
      <c r="H36" s="43">
        <v>14.836477987421384</v>
      </c>
      <c r="I36" s="43">
        <v>13.5</v>
      </c>
      <c r="J36" s="43">
        <v>14.052631578947368</v>
      </c>
      <c r="K36" s="44">
        <v>4.011319033272831</v>
      </c>
      <c r="L36" s="44">
        <v>9.007869023343783</v>
      </c>
      <c r="M36" s="44">
        <v>-9.008054260279785</v>
      </c>
      <c r="N36" s="44">
        <v>4.093567251461994</v>
      </c>
    </row>
    <row r="37" spans="1:14" ht="9" customHeight="1">
      <c r="A37" s="20"/>
      <c r="B37" s="20"/>
      <c r="C37" s="20">
        <v>549</v>
      </c>
      <c r="D37" s="20"/>
      <c r="E37" s="26" t="s">
        <v>94</v>
      </c>
      <c r="F37" s="45">
        <v>8.118131868131869</v>
      </c>
      <c r="G37" s="45">
        <v>8.615384615384615</v>
      </c>
      <c r="H37" s="45">
        <v>8.764367816091953</v>
      </c>
      <c r="I37" s="43">
        <v>8.561643835616438</v>
      </c>
      <c r="J37" s="43">
        <v>8.603715170278639</v>
      </c>
      <c r="K37" s="45">
        <v>6.125211505922157</v>
      </c>
      <c r="L37" s="45">
        <v>1.7292692939244514</v>
      </c>
      <c r="M37" s="45">
        <v>-2.3130473837862042</v>
      </c>
      <c r="N37" s="44">
        <v>0.49139318885449423</v>
      </c>
    </row>
    <row r="38" spans="1:14" ht="9" customHeight="1">
      <c r="A38" s="20"/>
      <c r="B38" s="20"/>
      <c r="C38" s="20"/>
      <c r="D38" s="20"/>
      <c r="E38" s="21"/>
      <c r="F38" s="43"/>
      <c r="G38" s="43"/>
      <c r="H38" s="43"/>
      <c r="I38" s="43"/>
      <c r="J38" s="43"/>
      <c r="K38" s="44"/>
      <c r="L38" s="44"/>
      <c r="M38" s="44"/>
      <c r="N38" s="44"/>
    </row>
    <row r="39" spans="1:14" ht="7.5" customHeight="1">
      <c r="A39" s="128" t="s">
        <v>95</v>
      </c>
      <c r="B39" s="128"/>
      <c r="C39" s="128"/>
      <c r="D39" s="128"/>
      <c r="E39" s="129"/>
      <c r="F39" s="40">
        <v>4.604678708913236</v>
      </c>
      <c r="G39" s="40">
        <v>5.164788061597079</v>
      </c>
      <c r="H39" s="40">
        <v>5.325593307153833</v>
      </c>
      <c r="I39" s="40">
        <v>5.9244216846194595</v>
      </c>
      <c r="J39" s="40">
        <v>6.197035911077332</v>
      </c>
      <c r="K39" s="41">
        <v>12.16391822516616</v>
      </c>
      <c r="L39" s="41">
        <v>3.1134916600436213</v>
      </c>
      <c r="M39" s="41">
        <v>11.244350496332967</v>
      </c>
      <c r="N39" s="41">
        <v>4.601533127961055</v>
      </c>
    </row>
    <row r="40" spans="1:14" s="42" customFormat="1" ht="9" customHeight="1">
      <c r="A40" s="12"/>
      <c r="B40" s="12"/>
      <c r="C40" s="12"/>
      <c r="D40" s="12"/>
      <c r="E40" s="13"/>
      <c r="F40" s="40"/>
      <c r="G40" s="40"/>
      <c r="H40" s="40"/>
      <c r="I40" s="40"/>
      <c r="J40" s="40"/>
      <c r="K40" s="41"/>
      <c r="L40" s="41"/>
      <c r="M40" s="41"/>
      <c r="N40" s="41"/>
    </row>
    <row r="41" spans="1:14" ht="9" customHeight="1">
      <c r="A41" s="20"/>
      <c r="B41" s="20">
        <v>55</v>
      </c>
      <c r="C41" s="125" t="s">
        <v>96</v>
      </c>
      <c r="D41" s="126"/>
      <c r="E41" s="127"/>
      <c r="F41" s="43">
        <v>125.64285714285714</v>
      </c>
      <c r="G41" s="43">
        <v>232.1</v>
      </c>
      <c r="H41" s="43">
        <v>194.83333333333334</v>
      </c>
      <c r="I41" s="43">
        <v>175</v>
      </c>
      <c r="J41" s="43">
        <v>123.69565217391305</v>
      </c>
      <c r="K41" s="44">
        <v>84.72996020466175</v>
      </c>
      <c r="L41" s="44">
        <v>-16.05629757288525</v>
      </c>
      <c r="M41" s="41">
        <v>-10.179640718562876</v>
      </c>
      <c r="N41" s="41">
        <v>-29.316770186335404</v>
      </c>
    </row>
    <row r="42" spans="1:14" ht="9" customHeight="1">
      <c r="A42" s="20"/>
      <c r="B42" s="20"/>
      <c r="C42" s="20">
        <v>551</v>
      </c>
      <c r="D42" s="20"/>
      <c r="E42" s="26" t="s">
        <v>173</v>
      </c>
      <c r="F42" s="43">
        <v>283.1666666666667</v>
      </c>
      <c r="G42" s="45" t="s">
        <v>129</v>
      </c>
      <c r="H42" s="43">
        <v>289.75</v>
      </c>
      <c r="I42" s="43">
        <v>300.875</v>
      </c>
      <c r="J42" s="43">
        <v>302</v>
      </c>
      <c r="K42" s="45" t="s">
        <v>129</v>
      </c>
      <c r="L42" s="45" t="s">
        <v>129</v>
      </c>
      <c r="M42" s="44">
        <v>3.8395168248489986</v>
      </c>
      <c r="N42" s="44">
        <v>0.37390943082675765</v>
      </c>
    </row>
    <row r="43" spans="1:14" ht="9" customHeight="1">
      <c r="A43" s="20"/>
      <c r="B43" s="20"/>
      <c r="C43" s="20">
        <v>559</v>
      </c>
      <c r="D43" s="20"/>
      <c r="E43" s="28" t="s">
        <v>190</v>
      </c>
      <c r="F43" s="43">
        <v>7.5</v>
      </c>
      <c r="G43" s="45" t="s">
        <v>130</v>
      </c>
      <c r="H43" s="45">
        <v>5</v>
      </c>
      <c r="I43" s="43">
        <v>7.166666666666667</v>
      </c>
      <c r="J43" s="43">
        <v>9.071428571428571</v>
      </c>
      <c r="K43" s="45" t="s">
        <v>130</v>
      </c>
      <c r="L43" s="45" t="s">
        <v>130</v>
      </c>
      <c r="M43" s="45">
        <v>43.333333333333336</v>
      </c>
      <c r="N43" s="44">
        <v>26.578073089700993</v>
      </c>
    </row>
    <row r="44" spans="1:14" ht="9" customHeight="1">
      <c r="A44" s="20"/>
      <c r="B44" s="20"/>
      <c r="C44" s="20"/>
      <c r="D44" s="20"/>
      <c r="E44" s="21"/>
      <c r="F44" s="43"/>
      <c r="G44" s="43"/>
      <c r="H44" s="45"/>
      <c r="I44" s="43"/>
      <c r="J44" s="43"/>
      <c r="K44" s="44"/>
      <c r="L44" s="45"/>
      <c r="M44" s="45"/>
      <c r="N44" s="44"/>
    </row>
    <row r="45" spans="1:14" ht="7.5" customHeight="1">
      <c r="A45" s="20"/>
      <c r="B45" s="20">
        <v>56</v>
      </c>
      <c r="C45" s="125" t="s">
        <v>97</v>
      </c>
      <c r="D45" s="126"/>
      <c r="E45" s="127"/>
      <c r="F45" s="43">
        <v>3.1567607726597324</v>
      </c>
      <c r="G45" s="43">
        <v>3.402429149797571</v>
      </c>
      <c r="H45" s="43">
        <v>3.3666969972702456</v>
      </c>
      <c r="I45" s="43">
        <v>3.6226600985221675</v>
      </c>
      <c r="J45" s="43">
        <v>3.6821621621621623</v>
      </c>
      <c r="K45" s="44">
        <v>7.782293142563668</v>
      </c>
      <c r="L45" s="44">
        <v>-1.050195344389504</v>
      </c>
      <c r="M45" s="44">
        <v>7.602795899347625</v>
      </c>
      <c r="N45" s="44">
        <v>1.6424964534836661</v>
      </c>
    </row>
    <row r="46" spans="1:14" ht="9" customHeight="1">
      <c r="A46" s="20"/>
      <c r="B46" s="20"/>
      <c r="C46" s="20">
        <v>561</v>
      </c>
      <c r="D46" s="20"/>
      <c r="E46" s="26" t="s">
        <v>98</v>
      </c>
      <c r="F46" s="43">
        <v>3.5078740157480315</v>
      </c>
      <c r="G46" s="43">
        <v>3.569620253164557</v>
      </c>
      <c r="H46" s="43">
        <v>3.7384615384615385</v>
      </c>
      <c r="I46" s="43">
        <v>4.2897727272727275</v>
      </c>
      <c r="J46" s="43">
        <v>4.175757575757576</v>
      </c>
      <c r="K46" s="44">
        <v>1.7602182159144109</v>
      </c>
      <c r="L46" s="44">
        <v>4.72995090016366</v>
      </c>
      <c r="M46" s="44">
        <v>14.747007108118225</v>
      </c>
      <c r="N46" s="44">
        <v>-2.6578366445916157</v>
      </c>
    </row>
    <row r="47" spans="1:14" ht="9" customHeight="1">
      <c r="A47" s="20"/>
      <c r="B47" s="20"/>
      <c r="C47" s="20">
        <v>562</v>
      </c>
      <c r="D47" s="20"/>
      <c r="E47" s="26" t="s">
        <v>99</v>
      </c>
      <c r="F47" s="43">
        <v>3.0485436893203883</v>
      </c>
      <c r="G47" s="43">
        <v>3.4939024390243905</v>
      </c>
      <c r="H47" s="43">
        <v>3.7466666666666666</v>
      </c>
      <c r="I47" s="43">
        <v>3.945945945945946</v>
      </c>
      <c r="J47" s="43">
        <v>4.15</v>
      </c>
      <c r="K47" s="44">
        <v>14.608901662265028</v>
      </c>
      <c r="L47" s="44">
        <v>7.234438627108775</v>
      </c>
      <c r="M47" s="44">
        <v>5.318841973646249</v>
      </c>
      <c r="N47" s="44">
        <v>5.171232876712328</v>
      </c>
    </row>
    <row r="48" spans="1:14" ht="9" customHeight="1">
      <c r="A48" s="20"/>
      <c r="B48" s="20"/>
      <c r="C48" s="20">
        <v>563</v>
      </c>
      <c r="D48" s="20"/>
      <c r="E48" s="26" t="s">
        <v>100</v>
      </c>
      <c r="F48" s="43">
        <v>2.96526508226691</v>
      </c>
      <c r="G48" s="43">
        <v>3.1846758349705304</v>
      </c>
      <c r="H48" s="43">
        <v>3.088659793814433</v>
      </c>
      <c r="I48" s="43">
        <v>3.34</v>
      </c>
      <c r="J48" s="43">
        <v>3.236220472440945</v>
      </c>
      <c r="K48" s="44">
        <v>7.399363855048113</v>
      </c>
      <c r="L48" s="44">
        <v>-3.014939231860181</v>
      </c>
      <c r="M48" s="44">
        <v>8.137516688918556</v>
      </c>
      <c r="N48" s="44">
        <v>-3.1071714838040387</v>
      </c>
    </row>
    <row r="49" spans="1:14" ht="9" customHeight="1">
      <c r="A49" s="20"/>
      <c r="B49" s="20"/>
      <c r="C49" s="20">
        <v>564</v>
      </c>
      <c r="D49" s="20"/>
      <c r="E49" s="26" t="s">
        <v>101</v>
      </c>
      <c r="F49" s="43">
        <v>2.6015625</v>
      </c>
      <c r="G49" s="43">
        <v>2.9495798319327733</v>
      </c>
      <c r="H49" s="43">
        <v>3.22</v>
      </c>
      <c r="I49" s="43">
        <v>2.8863636363636362</v>
      </c>
      <c r="J49" s="43">
        <v>3.1333333333333333</v>
      </c>
      <c r="K49" s="44">
        <v>13.377242789007493</v>
      </c>
      <c r="L49" s="44">
        <v>9.168091168091163</v>
      </c>
      <c r="M49" s="44">
        <v>-10.36137775268211</v>
      </c>
      <c r="N49" s="44">
        <v>8.55643044619423</v>
      </c>
    </row>
    <row r="50" spans="1:14" ht="9" customHeight="1">
      <c r="A50" s="20"/>
      <c r="B50" s="20"/>
      <c r="C50" s="20">
        <v>569</v>
      </c>
      <c r="D50" s="20"/>
      <c r="E50" s="26" t="s">
        <v>102</v>
      </c>
      <c r="F50" s="43">
        <v>3.6729857819905214</v>
      </c>
      <c r="G50" s="43">
        <v>3.936893203883495</v>
      </c>
      <c r="H50" s="43">
        <v>3.485207100591716</v>
      </c>
      <c r="I50" s="43">
        <v>3.7973856209150325</v>
      </c>
      <c r="J50" s="43">
        <v>4.073170731707317</v>
      </c>
      <c r="K50" s="44">
        <v>7.1850923896022545</v>
      </c>
      <c r="L50" s="44">
        <v>-11.473161193354686</v>
      </c>
      <c r="M50" s="44">
        <v>8.957244471076486</v>
      </c>
      <c r="N50" s="44">
        <v>7.262499475252926</v>
      </c>
    </row>
    <row r="51" spans="1:14" ht="9" customHeight="1">
      <c r="A51" s="20"/>
      <c r="B51" s="20"/>
      <c r="C51" s="20"/>
      <c r="D51" s="20"/>
      <c r="E51" s="21"/>
      <c r="F51" s="43"/>
      <c r="G51" s="43"/>
      <c r="H51" s="43"/>
      <c r="I51" s="43"/>
      <c r="J51" s="43"/>
      <c r="K51" s="44"/>
      <c r="L51" s="44"/>
      <c r="M51" s="44"/>
      <c r="N51" s="44"/>
    </row>
    <row r="52" spans="1:14" ht="7.5" customHeight="1">
      <c r="A52" s="20"/>
      <c r="B52" s="20">
        <v>57</v>
      </c>
      <c r="C52" s="125" t="s">
        <v>103</v>
      </c>
      <c r="D52" s="126"/>
      <c r="E52" s="127"/>
      <c r="F52" s="43">
        <v>4.620593692022264</v>
      </c>
      <c r="G52" s="43">
        <v>5.513269904857286</v>
      </c>
      <c r="H52" s="43">
        <v>5.860959651035987</v>
      </c>
      <c r="I52" s="43">
        <v>7.0476190476190474</v>
      </c>
      <c r="J52" s="43">
        <v>6.652987326493664</v>
      </c>
      <c r="K52" s="44">
        <v>19.319513299260272</v>
      </c>
      <c r="L52" s="44">
        <v>6.306416195448383</v>
      </c>
      <c r="M52" s="44">
        <v>20.24684466772102</v>
      </c>
      <c r="N52" s="44">
        <v>-5.599504151103418</v>
      </c>
    </row>
    <row r="53" spans="1:14" ht="9" customHeight="1">
      <c r="A53" s="20"/>
      <c r="B53" s="20"/>
      <c r="C53" s="20">
        <v>571</v>
      </c>
      <c r="D53" s="20"/>
      <c r="E53" s="26" t="s">
        <v>104</v>
      </c>
      <c r="F53" s="43">
        <v>13.120218579234972</v>
      </c>
      <c r="G53" s="43">
        <v>17.54437869822485</v>
      </c>
      <c r="H53" s="43">
        <v>17.785714285714285</v>
      </c>
      <c r="I53" s="43">
        <v>20.844827586206897</v>
      </c>
      <c r="J53" s="43">
        <v>28.87323943661972</v>
      </c>
      <c r="K53" s="44">
        <v>33.72017083611611</v>
      </c>
      <c r="L53" s="44">
        <v>1.3755721512888508</v>
      </c>
      <c r="M53" s="44">
        <v>17.19983381803074</v>
      </c>
      <c r="N53" s="44">
        <v>38.51512715665375</v>
      </c>
    </row>
    <row r="54" spans="1:14" ht="9" customHeight="1">
      <c r="A54" s="20"/>
      <c r="B54" s="20"/>
      <c r="C54" s="20">
        <v>572</v>
      </c>
      <c r="D54" s="20"/>
      <c r="E54" s="26" t="s">
        <v>105</v>
      </c>
      <c r="F54" s="43">
        <v>3.4565217391304346</v>
      </c>
      <c r="G54" s="43">
        <v>3.6578947368421053</v>
      </c>
      <c r="H54" s="43">
        <v>3.5525291828793772</v>
      </c>
      <c r="I54" s="43">
        <v>4.05531914893617</v>
      </c>
      <c r="J54" s="43">
        <v>3.413612565445026</v>
      </c>
      <c r="K54" s="44">
        <v>5.825885468387959</v>
      </c>
      <c r="L54" s="44">
        <v>-2.880497158693285</v>
      </c>
      <c r="M54" s="44">
        <v>14.15301437859755</v>
      </c>
      <c r="N54" s="44">
        <v>-15.82382446174384</v>
      </c>
    </row>
    <row r="55" spans="1:14" ht="9" customHeight="1">
      <c r="A55" s="20"/>
      <c r="B55" s="20"/>
      <c r="C55" s="20">
        <v>573</v>
      </c>
      <c r="D55" s="20"/>
      <c r="E55" s="26" t="s">
        <v>106</v>
      </c>
      <c r="F55" s="43">
        <v>3.739130434782609</v>
      </c>
      <c r="G55" s="43">
        <v>4.904761904761905</v>
      </c>
      <c r="H55" s="43">
        <v>3.943396226415094</v>
      </c>
      <c r="I55" s="43">
        <v>3.8846153846153846</v>
      </c>
      <c r="J55" s="43">
        <v>4.782608695652174</v>
      </c>
      <c r="K55" s="44">
        <v>31.173864894795123</v>
      </c>
      <c r="L55" s="44">
        <v>-19.60065946143983</v>
      </c>
      <c r="M55" s="44">
        <v>-1.4906146485093807</v>
      </c>
      <c r="N55" s="44">
        <v>23.116659492036163</v>
      </c>
    </row>
    <row r="56" spans="1:14" ht="9" customHeight="1">
      <c r="A56" s="20"/>
      <c r="B56" s="20"/>
      <c r="C56" s="20">
        <v>574</v>
      </c>
      <c r="D56" s="20"/>
      <c r="E56" s="26" t="s">
        <v>107</v>
      </c>
      <c r="F56" s="43">
        <v>4.0608108108108105</v>
      </c>
      <c r="G56" s="43">
        <v>3.90625</v>
      </c>
      <c r="H56" s="43">
        <v>4.443478260869565</v>
      </c>
      <c r="I56" s="43">
        <v>4.5636363636363635</v>
      </c>
      <c r="J56" s="43">
        <v>3.536082474226804</v>
      </c>
      <c r="K56" s="44">
        <v>-3.8061564059900133</v>
      </c>
      <c r="L56" s="44">
        <v>13.753043478260851</v>
      </c>
      <c r="M56" s="44">
        <v>2.7041451698986085</v>
      </c>
      <c r="N56" s="44">
        <v>-22.516121082679597</v>
      </c>
    </row>
    <row r="57" spans="1:14" ht="9" customHeight="1">
      <c r="A57" s="20"/>
      <c r="B57" s="20"/>
      <c r="C57" s="20">
        <v>575</v>
      </c>
      <c r="D57" s="20"/>
      <c r="E57" s="26" t="s">
        <v>108</v>
      </c>
      <c r="F57" s="43">
        <v>3.801282051282051</v>
      </c>
      <c r="G57" s="43">
        <v>3.2890625</v>
      </c>
      <c r="H57" s="43">
        <v>3.415929203539823</v>
      </c>
      <c r="I57" s="43">
        <v>3.4601769911504423</v>
      </c>
      <c r="J57" s="43">
        <v>3.5588235294117645</v>
      </c>
      <c r="K57" s="44">
        <v>-13.474915682967959</v>
      </c>
      <c r="L57" s="44">
        <v>3.8572299413532907</v>
      </c>
      <c r="M57" s="44">
        <v>1.2953367875647714</v>
      </c>
      <c r="N57" s="44">
        <v>2.850910185045885</v>
      </c>
    </row>
    <row r="58" spans="1:14" ht="9" customHeight="1">
      <c r="A58" s="20"/>
      <c r="B58" s="20"/>
      <c r="C58" s="20">
        <v>576</v>
      </c>
      <c r="D58" s="20"/>
      <c r="E58" s="26" t="s">
        <v>109</v>
      </c>
      <c r="F58" s="43">
        <v>3.3609576427255985</v>
      </c>
      <c r="G58" s="43">
        <v>4.216386554621849</v>
      </c>
      <c r="H58" s="43">
        <v>4.790816326530612</v>
      </c>
      <c r="I58" s="43">
        <v>6.352459016393443</v>
      </c>
      <c r="J58" s="43">
        <v>5.0436046511627906</v>
      </c>
      <c r="K58" s="44">
        <v>25.451939679981585</v>
      </c>
      <c r="L58" s="44">
        <v>13.623745462310467</v>
      </c>
      <c r="M58" s="44">
        <v>32.596588627594755</v>
      </c>
      <c r="N58" s="44">
        <v>-20.603900975243818</v>
      </c>
    </row>
    <row r="59" spans="1:14" ht="9" customHeight="1">
      <c r="A59" s="20"/>
      <c r="B59" s="20"/>
      <c r="C59" s="20">
        <v>577</v>
      </c>
      <c r="D59" s="20"/>
      <c r="E59" s="26" t="s">
        <v>110</v>
      </c>
      <c r="F59" s="43">
        <v>2.9794520547945207</v>
      </c>
      <c r="G59" s="43">
        <v>2.6984126984126986</v>
      </c>
      <c r="H59" s="43">
        <v>2.606837606837607</v>
      </c>
      <c r="I59" s="43">
        <v>2.4019607843137254</v>
      </c>
      <c r="J59" s="43">
        <v>2.4065934065934065</v>
      </c>
      <c r="K59" s="44">
        <v>-9.432585294654261</v>
      </c>
      <c r="L59" s="44">
        <v>-3.3936651583710398</v>
      </c>
      <c r="M59" s="44">
        <v>-7.859209257473488</v>
      </c>
      <c r="N59" s="44">
        <v>0.1928683561336575</v>
      </c>
    </row>
    <row r="60" spans="1:14" ht="9" customHeight="1">
      <c r="A60" s="20"/>
      <c r="B60" s="20"/>
      <c r="C60" s="20">
        <v>579</v>
      </c>
      <c r="D60" s="20"/>
      <c r="E60" s="26" t="s">
        <v>111</v>
      </c>
      <c r="F60" s="43">
        <v>4.645161290322581</v>
      </c>
      <c r="G60" s="43">
        <v>5.452418096723869</v>
      </c>
      <c r="H60" s="43">
        <v>6.015797788309636</v>
      </c>
      <c r="I60" s="43">
        <v>8.197952218430034</v>
      </c>
      <c r="J60" s="43">
        <v>7.6111888111888115</v>
      </c>
      <c r="K60" s="44">
        <v>17.37844513780551</v>
      </c>
      <c r="L60" s="44">
        <v>10.332657576723236</v>
      </c>
      <c r="M60" s="44">
        <v>36.27373304270514</v>
      </c>
      <c r="N60" s="44">
        <v>-7.1574387311273195</v>
      </c>
    </row>
    <row r="61" spans="1:14" ht="9" customHeight="1">
      <c r="A61" s="20"/>
      <c r="B61" s="20"/>
      <c r="C61" s="20"/>
      <c r="D61" s="20"/>
      <c r="E61" s="21"/>
      <c r="F61" s="43"/>
      <c r="G61" s="43"/>
      <c r="H61" s="43"/>
      <c r="I61" s="43"/>
      <c r="J61" s="43"/>
      <c r="K61" s="44"/>
      <c r="L61" s="44"/>
      <c r="M61" s="44"/>
      <c r="N61" s="44"/>
    </row>
    <row r="62" spans="1:14" ht="9" customHeight="1">
      <c r="A62" s="20"/>
      <c r="B62" s="20">
        <v>58</v>
      </c>
      <c r="C62" s="125" t="s">
        <v>112</v>
      </c>
      <c r="D62" s="126"/>
      <c r="E62" s="127"/>
      <c r="F62" s="43">
        <v>7.193693693693693</v>
      </c>
      <c r="G62" s="43">
        <v>6.7301204819277105</v>
      </c>
      <c r="H62" s="43">
        <v>6.848563968668407</v>
      </c>
      <c r="I62" s="43">
        <v>6.15426997245179</v>
      </c>
      <c r="J62" s="43">
        <v>7.0863874345549736</v>
      </c>
      <c r="K62" s="44">
        <v>-6.444161115344283</v>
      </c>
      <c r="L62" s="44">
        <v>1.7599014320583306</v>
      </c>
      <c r="M62" s="44">
        <v>-10.137804062179345</v>
      </c>
      <c r="N62" s="44">
        <v>15.145865655481439</v>
      </c>
    </row>
    <row r="63" spans="1:14" ht="7.5" customHeight="1">
      <c r="A63" s="20"/>
      <c r="B63" s="20"/>
      <c r="C63" s="20">
        <v>581</v>
      </c>
      <c r="D63" s="20"/>
      <c r="E63" s="26" t="s">
        <v>113</v>
      </c>
      <c r="F63" s="43">
        <v>8.17379679144385</v>
      </c>
      <c r="G63" s="43">
        <v>7.681034482758621</v>
      </c>
      <c r="H63" s="43">
        <v>7.71076923076923</v>
      </c>
      <c r="I63" s="43">
        <v>6.89935064935065</v>
      </c>
      <c r="J63" s="43">
        <v>7.782089552238806</v>
      </c>
      <c r="K63" s="44">
        <v>-6.028560793204962</v>
      </c>
      <c r="L63" s="44">
        <v>0.38711905378570055</v>
      </c>
      <c r="M63" s="44">
        <v>-10.523185912252142</v>
      </c>
      <c r="N63" s="44">
        <v>12.794521510096569</v>
      </c>
    </row>
    <row r="64" spans="1:14" ht="9" customHeight="1">
      <c r="A64" s="20"/>
      <c r="B64" s="20"/>
      <c r="C64" s="20">
        <v>582</v>
      </c>
      <c r="D64" s="20"/>
      <c r="E64" s="26" t="s">
        <v>114</v>
      </c>
      <c r="F64" s="43">
        <v>1.957142857142857</v>
      </c>
      <c r="G64" s="43">
        <v>1.791044776119403</v>
      </c>
      <c r="H64" s="43">
        <v>2.0172413793103448</v>
      </c>
      <c r="I64" s="43">
        <v>1.981818181818182</v>
      </c>
      <c r="J64" s="43">
        <v>2.127659574468085</v>
      </c>
      <c r="K64" s="44">
        <v>-8.486763263972108</v>
      </c>
      <c r="L64" s="44">
        <v>12.629310344827571</v>
      </c>
      <c r="M64" s="44">
        <v>-1.7560217560217417</v>
      </c>
      <c r="N64" s="44">
        <v>7.358969353894196</v>
      </c>
    </row>
    <row r="65" spans="1:14" ht="9" customHeight="1">
      <c r="A65" s="20"/>
      <c r="B65" s="20"/>
      <c r="C65" s="20"/>
      <c r="D65" s="20"/>
      <c r="E65" s="21"/>
      <c r="F65" s="43"/>
      <c r="G65" s="43"/>
      <c r="H65" s="43"/>
      <c r="I65" s="43"/>
      <c r="J65" s="43"/>
      <c r="K65" s="44"/>
      <c r="L65" s="44"/>
      <c r="M65" s="44"/>
      <c r="N65" s="44"/>
    </row>
    <row r="66" spans="1:14" ht="9" customHeight="1">
      <c r="A66" s="20"/>
      <c r="B66" s="20">
        <v>59</v>
      </c>
      <c r="C66" s="125" t="s">
        <v>115</v>
      </c>
      <c r="D66" s="126"/>
      <c r="E66" s="127"/>
      <c r="F66" s="43">
        <v>3.976225854383358</v>
      </c>
      <c r="G66" s="43">
        <v>4.112211221122112</v>
      </c>
      <c r="H66" s="43">
        <v>4.07908611599297</v>
      </c>
      <c r="I66" s="43">
        <v>4.04029304029304</v>
      </c>
      <c r="J66" s="43">
        <v>4.302281368821292</v>
      </c>
      <c r="K66" s="44">
        <v>3.4199608301637374</v>
      </c>
      <c r="L66" s="44">
        <v>-0.8055302451147717</v>
      </c>
      <c r="M66" s="44">
        <v>-0.951023699838871</v>
      </c>
      <c r="N66" s="44">
        <v>6.484389273636704</v>
      </c>
    </row>
    <row r="67" spans="1:14" ht="7.5" customHeight="1">
      <c r="A67" s="20"/>
      <c r="B67" s="20"/>
      <c r="C67" s="20">
        <v>591</v>
      </c>
      <c r="D67" s="20"/>
      <c r="E67" s="26" t="s">
        <v>116</v>
      </c>
      <c r="F67" s="43">
        <v>4.098765432098766</v>
      </c>
      <c r="G67" s="43">
        <v>4.317880794701987</v>
      </c>
      <c r="H67" s="43">
        <v>3.6405228758169934</v>
      </c>
      <c r="I67" s="43">
        <v>3.815068493150685</v>
      </c>
      <c r="J67" s="43">
        <v>4.008620689655173</v>
      </c>
      <c r="K67" s="44">
        <v>5.345886858693039</v>
      </c>
      <c r="L67" s="44">
        <v>-15.687276955772077</v>
      </c>
      <c r="M67" s="44">
        <v>4.794520547945202</v>
      </c>
      <c r="N67" s="44">
        <v>5.073360985575448</v>
      </c>
    </row>
    <row r="68" spans="1:14" ht="9" customHeight="1">
      <c r="A68" s="20"/>
      <c r="B68" s="20"/>
      <c r="C68" s="20">
        <v>592</v>
      </c>
      <c r="D68" s="20"/>
      <c r="E68" s="26" t="s">
        <v>175</v>
      </c>
      <c r="F68" s="43">
        <v>4.09480122324159</v>
      </c>
      <c r="G68" s="43">
        <v>4.133333333333334</v>
      </c>
      <c r="H68" s="43">
        <v>4.048109965635739</v>
      </c>
      <c r="I68" s="43">
        <v>4.23826714801444</v>
      </c>
      <c r="J68" s="43">
        <v>4.809701492537314</v>
      </c>
      <c r="K68" s="44">
        <v>0.9410007468260151</v>
      </c>
      <c r="L68" s="44">
        <v>-2.0618556701031077</v>
      </c>
      <c r="M68" s="44">
        <v>4.697431245518002</v>
      </c>
      <c r="N68" s="44">
        <v>13.482735386101874</v>
      </c>
    </row>
    <row r="69" spans="1:14" ht="9" customHeight="1">
      <c r="A69" s="20"/>
      <c r="B69" s="20"/>
      <c r="C69" s="20">
        <v>599</v>
      </c>
      <c r="D69" s="20"/>
      <c r="E69" s="26" t="s">
        <v>117</v>
      </c>
      <c r="F69" s="43">
        <v>3.657608695652174</v>
      </c>
      <c r="G69" s="43">
        <v>3.870967741935484</v>
      </c>
      <c r="H69" s="43">
        <v>4.688</v>
      </c>
      <c r="I69" s="43">
        <v>3.861788617886179</v>
      </c>
      <c r="J69" s="43">
        <v>3.584507042253521</v>
      </c>
      <c r="K69" s="44">
        <v>5.833293390212346</v>
      </c>
      <c r="L69" s="44">
        <v>21.10666666666665</v>
      </c>
      <c r="M69" s="44">
        <v>-17.623962929049075</v>
      </c>
      <c r="N69" s="44">
        <v>-7.180133432171987</v>
      </c>
    </row>
    <row r="70" spans="1:14" ht="9" customHeight="1">
      <c r="A70" s="20"/>
      <c r="B70" s="20"/>
      <c r="C70" s="20"/>
      <c r="D70" s="20"/>
      <c r="E70" s="21"/>
      <c r="F70" s="43"/>
      <c r="G70" s="43"/>
      <c r="H70" s="43"/>
      <c r="I70" s="43"/>
      <c r="J70" s="43"/>
      <c r="K70" s="44"/>
      <c r="L70" s="44"/>
      <c r="M70" s="44"/>
      <c r="N70" s="44"/>
    </row>
    <row r="71" spans="1:14" ht="9" customHeight="1">
      <c r="A71" s="20"/>
      <c r="B71" s="20">
        <v>60</v>
      </c>
      <c r="C71" s="125" t="s">
        <v>118</v>
      </c>
      <c r="D71" s="126"/>
      <c r="E71" s="127"/>
      <c r="F71" s="43">
        <v>4.3658651579443655</v>
      </c>
      <c r="G71" s="43">
        <v>4.7716110019646365</v>
      </c>
      <c r="H71" s="43">
        <v>4.827040816326531</v>
      </c>
      <c r="I71" s="43">
        <v>5.448899755501222</v>
      </c>
      <c r="J71" s="43">
        <v>5.925714285714286</v>
      </c>
      <c r="K71" s="44">
        <v>9.293595412170564</v>
      </c>
      <c r="L71" s="44">
        <v>1.16165828142889</v>
      </c>
      <c r="M71" s="44">
        <v>12.882819160579162</v>
      </c>
      <c r="N71" s="44">
        <v>8.750657042858446</v>
      </c>
    </row>
    <row r="72" spans="1:14" ht="9" customHeight="1">
      <c r="A72" s="20"/>
      <c r="B72" s="20"/>
      <c r="C72" s="20">
        <v>601</v>
      </c>
      <c r="D72" s="20"/>
      <c r="E72" s="26" t="s">
        <v>119</v>
      </c>
      <c r="F72" s="43">
        <v>3.3134715025906734</v>
      </c>
      <c r="G72" s="43">
        <v>3.356164383561644</v>
      </c>
      <c r="H72" s="43">
        <v>3.343653250773994</v>
      </c>
      <c r="I72" s="43">
        <v>3.594155844155844</v>
      </c>
      <c r="J72" s="43">
        <v>4.984756097560975</v>
      </c>
      <c r="K72" s="44">
        <v>1.2884638041278151</v>
      </c>
      <c r="L72" s="44">
        <v>-0.3727806912238618</v>
      </c>
      <c r="M72" s="44">
        <v>7.4918831168831135</v>
      </c>
      <c r="N72" s="44">
        <v>38.690594223015395</v>
      </c>
    </row>
    <row r="73" spans="1:14" ht="9" customHeight="1">
      <c r="A73" s="20"/>
      <c r="B73" s="20"/>
      <c r="C73" s="20">
        <v>602</v>
      </c>
      <c r="D73" s="20"/>
      <c r="E73" s="26" t="s">
        <v>120</v>
      </c>
      <c r="F73" s="43">
        <v>4.296296296296297</v>
      </c>
      <c r="G73" s="43">
        <v>4.714285714285714</v>
      </c>
      <c r="H73" s="43">
        <v>5.733333333333333</v>
      </c>
      <c r="I73" s="43">
        <v>8.857142857142858</v>
      </c>
      <c r="J73" s="43">
        <v>5.769230769230769</v>
      </c>
      <c r="K73" s="44">
        <v>9.729064039408852</v>
      </c>
      <c r="L73" s="44">
        <v>21.616161616161623</v>
      </c>
      <c r="M73" s="44">
        <v>54.48504983388705</v>
      </c>
      <c r="N73" s="44">
        <v>-34.86352357320099</v>
      </c>
    </row>
    <row r="74" spans="1:14" ht="7.5" customHeight="1">
      <c r="A74" s="20"/>
      <c r="B74" s="20"/>
      <c r="C74" s="20">
        <v>603</v>
      </c>
      <c r="D74" s="20"/>
      <c r="E74" s="26" t="s">
        <v>121</v>
      </c>
      <c r="F74" s="43">
        <v>5.15987460815047</v>
      </c>
      <c r="G74" s="43">
        <v>5.730769230769231</v>
      </c>
      <c r="H74" s="43">
        <v>5.280405405405405</v>
      </c>
      <c r="I74" s="43">
        <v>7.493103448275862</v>
      </c>
      <c r="J74" s="43">
        <v>6.778210116731517</v>
      </c>
      <c r="K74" s="44">
        <v>11.064118141882417</v>
      </c>
      <c r="L74" s="44">
        <v>-7.858697623798294</v>
      </c>
      <c r="M74" s="44">
        <v>41.903942462549914</v>
      </c>
      <c r="N74" s="44">
        <v>-9.540684130136212</v>
      </c>
    </row>
    <row r="75" spans="1:14" ht="9" customHeight="1">
      <c r="A75" s="20"/>
      <c r="B75" s="20"/>
      <c r="C75" s="20">
        <v>604</v>
      </c>
      <c r="D75" s="20"/>
      <c r="E75" s="26" t="s">
        <v>122</v>
      </c>
      <c r="F75" s="43">
        <v>7.185792349726776</v>
      </c>
      <c r="G75" s="43">
        <v>8.415041782729805</v>
      </c>
      <c r="H75" s="43">
        <v>8.277777777777779</v>
      </c>
      <c r="I75" s="43">
        <v>11</v>
      </c>
      <c r="J75" s="43">
        <v>10.627659574468085</v>
      </c>
      <c r="K75" s="44">
        <v>17.1066651132741</v>
      </c>
      <c r="L75" s="44">
        <v>-1.631174371988664</v>
      </c>
      <c r="M75" s="44">
        <v>32.885906040268445</v>
      </c>
      <c r="N75" s="44">
        <v>-3.384912959381048</v>
      </c>
    </row>
    <row r="76" spans="1:14" ht="9" customHeight="1">
      <c r="A76" s="20"/>
      <c r="B76" s="20"/>
      <c r="C76" s="20">
        <v>605</v>
      </c>
      <c r="D76" s="20"/>
      <c r="E76" s="28" t="s">
        <v>123</v>
      </c>
      <c r="F76" s="43">
        <v>3.879120879120879</v>
      </c>
      <c r="G76" s="43">
        <v>4.137931034482759</v>
      </c>
      <c r="H76" s="43">
        <v>4.609756097560975</v>
      </c>
      <c r="I76" s="43">
        <v>5.335365853658536</v>
      </c>
      <c r="J76" s="43">
        <v>7</v>
      </c>
      <c r="K76" s="44">
        <v>6.6718765263260815</v>
      </c>
      <c r="L76" s="44">
        <v>11.40243902439022</v>
      </c>
      <c r="M76" s="44">
        <v>15.740740740740744</v>
      </c>
      <c r="N76" s="44">
        <v>31.2</v>
      </c>
    </row>
    <row r="77" spans="1:14" ht="9" customHeight="1">
      <c r="A77" s="20"/>
      <c r="B77" s="20"/>
      <c r="C77" s="20">
        <v>606</v>
      </c>
      <c r="D77" s="20"/>
      <c r="E77" s="26" t="s">
        <v>124</v>
      </c>
      <c r="F77" s="43">
        <v>2.576923076923077</v>
      </c>
      <c r="G77" s="43">
        <v>2.5</v>
      </c>
      <c r="H77" s="43">
        <v>3.0789473684210527</v>
      </c>
      <c r="I77" s="43">
        <v>3.5166666666666666</v>
      </c>
      <c r="J77" s="43">
        <v>4.142857142857143</v>
      </c>
      <c r="K77" s="44">
        <v>-2.9850746268656803</v>
      </c>
      <c r="L77" s="44">
        <v>23.15789473684211</v>
      </c>
      <c r="M77" s="44">
        <v>14.216524216524217</v>
      </c>
      <c r="N77" s="44">
        <v>17.806364251861908</v>
      </c>
    </row>
    <row r="78" spans="1:14" ht="9" customHeight="1">
      <c r="A78" s="20"/>
      <c r="B78" s="20"/>
      <c r="C78" s="20">
        <v>607</v>
      </c>
      <c r="D78" s="20"/>
      <c r="E78" s="26" t="s">
        <v>125</v>
      </c>
      <c r="F78" s="43">
        <v>3.1176470588235294</v>
      </c>
      <c r="G78" s="43">
        <v>3.3461538461538463</v>
      </c>
      <c r="H78" s="43">
        <v>3.382716049382716</v>
      </c>
      <c r="I78" s="43">
        <v>3.8518518518518516</v>
      </c>
      <c r="J78" s="43">
        <v>3.8541666666666665</v>
      </c>
      <c r="K78" s="44">
        <v>7.329462989840341</v>
      </c>
      <c r="L78" s="44">
        <v>1.0926635447708222</v>
      </c>
      <c r="M78" s="44">
        <v>13.868613138686126</v>
      </c>
      <c r="N78" s="44">
        <v>0.060096153846145306</v>
      </c>
    </row>
    <row r="79" spans="1:14" ht="9" customHeight="1">
      <c r="A79" s="29"/>
      <c r="B79" s="29"/>
      <c r="C79" s="29">
        <v>609</v>
      </c>
      <c r="D79" s="29"/>
      <c r="E79" s="30" t="s">
        <v>126</v>
      </c>
      <c r="F79" s="43">
        <v>3.5648967551622417</v>
      </c>
      <c r="G79" s="46">
        <v>3.6739469578783153</v>
      </c>
      <c r="H79" s="46">
        <v>4.054054054054054</v>
      </c>
      <c r="I79" s="46">
        <v>3.6903614457831324</v>
      </c>
      <c r="J79" s="46">
        <v>4.008561643835616</v>
      </c>
      <c r="K79" s="47">
        <v>3.0590003078815764</v>
      </c>
      <c r="L79" s="47">
        <v>10.346014804613546</v>
      </c>
      <c r="M79" s="47">
        <v>-8.97108433734941</v>
      </c>
      <c r="N79" s="47">
        <v>8.622467005666401</v>
      </c>
    </row>
    <row r="80" spans="7:14" ht="9" customHeight="1">
      <c r="G80" s="88"/>
      <c r="H80" s="88"/>
      <c r="I80" s="88"/>
      <c r="J80" s="88"/>
      <c r="K80" s="89"/>
      <c r="L80" s="89"/>
      <c r="M80" s="89"/>
      <c r="N80" s="89"/>
    </row>
    <row r="81" spans="7:14" ht="9" customHeight="1">
      <c r="G81" s="88"/>
      <c r="H81" s="88"/>
      <c r="I81" s="88"/>
      <c r="J81" s="88"/>
      <c r="K81" s="89"/>
      <c r="L81" s="89"/>
      <c r="M81" s="89"/>
      <c r="N81" s="89"/>
    </row>
    <row r="82" spans="7:14" ht="9" customHeight="1">
      <c r="G82" s="88"/>
      <c r="H82" s="88"/>
      <c r="I82" s="88"/>
      <c r="J82" s="88"/>
      <c r="K82" s="89"/>
      <c r="L82" s="89"/>
      <c r="M82" s="89"/>
      <c r="N82" s="89"/>
    </row>
    <row r="83" spans="7:14" ht="9" customHeight="1">
      <c r="G83" s="88"/>
      <c r="H83" s="88"/>
      <c r="I83" s="88"/>
      <c r="J83" s="88"/>
      <c r="K83" s="89"/>
      <c r="L83" s="89"/>
      <c r="M83" s="89"/>
      <c r="N83" s="89"/>
    </row>
    <row r="84" spans="7:14" ht="9" customHeight="1">
      <c r="G84" s="88"/>
      <c r="H84" s="88"/>
      <c r="I84" s="88"/>
      <c r="J84" s="88"/>
      <c r="K84" s="89"/>
      <c r="L84" s="89"/>
      <c r="M84" s="89"/>
      <c r="N84" s="89"/>
    </row>
    <row r="85" spans="7:14" ht="13.5">
      <c r="G85" s="4"/>
      <c r="H85" s="4"/>
      <c r="I85" s="4"/>
      <c r="J85" s="4"/>
      <c r="K85" s="4"/>
      <c r="L85" s="4"/>
      <c r="M85" s="4"/>
      <c r="N85" s="4"/>
    </row>
  </sheetData>
  <mergeCells count="23">
    <mergeCell ref="G4:G5"/>
    <mergeCell ref="H4:H5"/>
    <mergeCell ref="I4:I5"/>
    <mergeCell ref="C66:E66"/>
    <mergeCell ref="C71:E71"/>
    <mergeCell ref="F4:F5"/>
    <mergeCell ref="C28:E28"/>
    <mergeCell ref="C34:E34"/>
    <mergeCell ref="A39:E39"/>
    <mergeCell ref="C41:E41"/>
    <mergeCell ref="C11:E11"/>
    <mergeCell ref="C14:E14"/>
    <mergeCell ref="C18:E18"/>
    <mergeCell ref="C1:M1"/>
    <mergeCell ref="C45:E45"/>
    <mergeCell ref="C52:E52"/>
    <mergeCell ref="C62:E62"/>
    <mergeCell ref="C22:E22"/>
    <mergeCell ref="J4:J5"/>
    <mergeCell ref="K4:N4"/>
    <mergeCell ref="A7:E7"/>
    <mergeCell ref="A9:E9"/>
    <mergeCell ref="A4:E5"/>
  </mergeCells>
  <printOptions/>
  <pageMargins left="0.75" right="0.75" top="1" bottom="1" header="0.512" footer="0.512"/>
  <pageSetup firstPageNumber="34" useFirstPageNumber="1" horizontalDpi="600" verticalDpi="600" orientation="portrait" paperSize="9" r:id="rId1"/>
  <headerFooter alignWithMargins="0">
    <oddFooter>&amp;C&amp;"Times New Roman,標準"&amp;10-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A1" sqref="A1"/>
    </sheetView>
  </sheetViews>
  <sheetFormatPr defaultColWidth="8.796875" defaultRowHeight="14.25"/>
  <cols>
    <col min="1" max="1" width="2.19921875" style="0" customWidth="1"/>
    <col min="2" max="2" width="2.5" style="0" customWidth="1"/>
    <col min="3" max="3" width="3.19921875" style="0" customWidth="1"/>
    <col min="4" max="4" width="0.4921875" style="0" customWidth="1"/>
    <col min="5" max="5" width="25.3984375" style="1" customWidth="1"/>
    <col min="6" max="6" width="6.09765625" style="0" hidden="1" customWidth="1"/>
    <col min="7" max="14" width="6.09765625" style="0" customWidth="1"/>
  </cols>
  <sheetData>
    <row r="1" spans="1:13" ht="14.25">
      <c r="A1" s="1"/>
      <c r="B1" s="1"/>
      <c r="C1" s="145" t="s">
        <v>195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4" ht="18" customHeight="1">
      <c r="A2" s="1"/>
      <c r="B2" s="36"/>
      <c r="C2" s="1"/>
      <c r="D2" s="1"/>
    </row>
    <row r="3" spans="1:4" ht="10.5" customHeight="1">
      <c r="A3" s="1"/>
      <c r="B3" s="1"/>
      <c r="C3" s="36" t="s">
        <v>131</v>
      </c>
      <c r="D3" s="1"/>
    </row>
    <row r="4" spans="1:14" ht="13.5" customHeight="1">
      <c r="A4" s="139" t="s">
        <v>59</v>
      </c>
      <c r="B4" s="140"/>
      <c r="C4" s="140"/>
      <c r="D4" s="140"/>
      <c r="E4" s="140"/>
      <c r="F4" s="121" t="s">
        <v>67</v>
      </c>
      <c r="G4" s="121" t="s">
        <v>178</v>
      </c>
      <c r="H4" s="121" t="s">
        <v>133</v>
      </c>
      <c r="I4" s="152" t="s">
        <v>179</v>
      </c>
      <c r="J4" s="152" t="s">
        <v>180</v>
      </c>
      <c r="K4" s="122" t="s">
        <v>135</v>
      </c>
      <c r="L4" s="122"/>
      <c r="M4" s="122"/>
      <c r="N4" s="120"/>
    </row>
    <row r="5" spans="1:14" ht="13.5">
      <c r="A5" s="141"/>
      <c r="B5" s="141"/>
      <c r="C5" s="141"/>
      <c r="D5" s="141"/>
      <c r="E5" s="141"/>
      <c r="F5" s="153"/>
      <c r="G5" s="153"/>
      <c r="H5" s="153"/>
      <c r="I5" s="124"/>
      <c r="J5" s="124"/>
      <c r="K5" s="38" t="s">
        <v>178</v>
      </c>
      <c r="L5" s="38" t="s">
        <v>133</v>
      </c>
      <c r="M5" s="39" t="s">
        <v>179</v>
      </c>
      <c r="N5" s="39" t="s">
        <v>180</v>
      </c>
    </row>
    <row r="6" spans="1:14" ht="7.5" customHeight="1">
      <c r="A6" s="8"/>
      <c r="B6" s="8"/>
      <c r="C6" s="8"/>
      <c r="D6" s="8"/>
      <c r="E6" s="9"/>
      <c r="F6" s="8"/>
      <c r="K6" s="11" t="s">
        <v>171</v>
      </c>
      <c r="L6" s="11" t="s">
        <v>171</v>
      </c>
      <c r="M6" s="11" t="s">
        <v>171</v>
      </c>
      <c r="N6" s="11" t="s">
        <v>171</v>
      </c>
    </row>
    <row r="7" spans="1:14" s="42" customFormat="1" ht="9" customHeight="1">
      <c r="A7" s="128" t="s">
        <v>71</v>
      </c>
      <c r="B7" s="128"/>
      <c r="C7" s="128"/>
      <c r="D7" s="128"/>
      <c r="E7" s="129"/>
      <c r="F7" s="48">
        <v>41079.989583333336</v>
      </c>
      <c r="G7" s="48">
        <v>40133.177753895754</v>
      </c>
      <c r="H7" s="48">
        <v>45036.854044075226</v>
      </c>
      <c r="I7" s="48">
        <v>43213.457749766574</v>
      </c>
      <c r="J7" s="48">
        <v>37621.97064855165</v>
      </c>
      <c r="K7" s="41">
        <v>-2.3048005587170683</v>
      </c>
      <c r="L7" s="41">
        <v>12.218509882894747</v>
      </c>
      <c r="M7" s="41">
        <v>-4.048675985503314</v>
      </c>
      <c r="N7" s="41">
        <v>-12.939226325264674</v>
      </c>
    </row>
    <row r="8" spans="1:14" ht="7.5" customHeight="1">
      <c r="A8" s="12"/>
      <c r="B8" s="12"/>
      <c r="C8" s="12"/>
      <c r="D8" s="12"/>
      <c r="E8" s="13"/>
      <c r="F8" s="48"/>
      <c r="G8" s="48"/>
      <c r="H8" s="48"/>
      <c r="I8" s="48"/>
      <c r="J8" s="48"/>
      <c r="K8" s="44"/>
      <c r="L8" s="41"/>
      <c r="M8" s="41"/>
      <c r="N8" s="41"/>
    </row>
    <row r="9" spans="1:14" s="42" customFormat="1" ht="9" customHeight="1">
      <c r="A9" s="128" t="s">
        <v>73</v>
      </c>
      <c r="B9" s="128"/>
      <c r="C9" s="128"/>
      <c r="D9" s="128"/>
      <c r="E9" s="129"/>
      <c r="F9" s="48">
        <v>106639.1346749226</v>
      </c>
      <c r="G9" s="48">
        <v>102330.1753160346</v>
      </c>
      <c r="H9" s="48">
        <v>114984.29110320285</v>
      </c>
      <c r="I9" s="48">
        <v>105604.2</v>
      </c>
      <c r="J9" s="48">
        <v>92382.73335959039</v>
      </c>
      <c r="K9" s="41">
        <v>-4.040692351849429</v>
      </c>
      <c r="L9" s="41">
        <v>12.365967074802242</v>
      </c>
      <c r="M9" s="41">
        <v>-8.157715295895384</v>
      </c>
      <c r="N9" s="41">
        <v>-12.519830310167212</v>
      </c>
    </row>
    <row r="10" spans="1:14" ht="7.5" customHeight="1">
      <c r="A10" s="20"/>
      <c r="B10" s="20"/>
      <c r="C10" s="20"/>
      <c r="D10" s="20"/>
      <c r="E10" s="21"/>
      <c r="F10" s="48"/>
      <c r="G10" s="48"/>
      <c r="H10" s="48"/>
      <c r="I10" s="48"/>
      <c r="J10" s="48"/>
      <c r="K10" s="44"/>
      <c r="L10" s="41"/>
      <c r="M10" s="41"/>
      <c r="N10" s="41"/>
    </row>
    <row r="11" spans="1:14" ht="9" customHeight="1">
      <c r="A11" s="20"/>
      <c r="B11" s="20">
        <v>49</v>
      </c>
      <c r="C11" s="125" t="s">
        <v>74</v>
      </c>
      <c r="D11" s="126"/>
      <c r="E11" s="127"/>
      <c r="F11" s="49">
        <v>592177</v>
      </c>
      <c r="G11" s="49">
        <v>336500.2</v>
      </c>
      <c r="H11" s="49">
        <v>93066.2</v>
      </c>
      <c r="I11" s="49">
        <v>109508.22222222222</v>
      </c>
      <c r="J11" s="49">
        <v>10206.333333333334</v>
      </c>
      <c r="K11" s="44">
        <v>-43.175739685938495</v>
      </c>
      <c r="L11" s="44">
        <v>-72.34289905325465</v>
      </c>
      <c r="M11" s="44">
        <v>17.667017910070705</v>
      </c>
      <c r="N11" s="44">
        <v>-90.67984747974278</v>
      </c>
    </row>
    <row r="12" spans="1:14" ht="9" customHeight="1">
      <c r="A12" s="20"/>
      <c r="B12" s="20"/>
      <c r="C12" s="20">
        <v>491</v>
      </c>
      <c r="D12" s="20"/>
      <c r="E12" s="26" t="s">
        <v>74</v>
      </c>
      <c r="F12" s="49">
        <v>592177</v>
      </c>
      <c r="G12" s="49">
        <v>336500.2</v>
      </c>
      <c r="H12" s="49">
        <v>93066.2</v>
      </c>
      <c r="I12" s="49">
        <v>109508.22222222222</v>
      </c>
      <c r="J12" s="49">
        <v>10206.333333333334</v>
      </c>
      <c r="K12" s="44">
        <v>-43.175739685938495</v>
      </c>
      <c r="L12" s="44">
        <v>-72.34289905325465</v>
      </c>
      <c r="M12" s="44">
        <v>17.667017910070705</v>
      </c>
      <c r="N12" s="44">
        <v>-90.67984747974278</v>
      </c>
    </row>
    <row r="13" spans="1:14" ht="7.5" customHeight="1">
      <c r="A13" s="20"/>
      <c r="B13" s="20"/>
      <c r="C13" s="20"/>
      <c r="D13" s="20"/>
      <c r="E13" s="26"/>
      <c r="F13" s="49"/>
      <c r="G13" s="49"/>
      <c r="H13" s="49"/>
      <c r="I13" s="49"/>
      <c r="J13" s="49"/>
      <c r="K13" s="44"/>
      <c r="L13" s="44"/>
      <c r="M13" s="44"/>
      <c r="N13" s="44"/>
    </row>
    <row r="14" spans="1:14" ht="9" customHeight="1">
      <c r="A14" s="20"/>
      <c r="B14" s="20">
        <v>50</v>
      </c>
      <c r="C14" s="125" t="s">
        <v>75</v>
      </c>
      <c r="D14" s="130"/>
      <c r="E14" s="131"/>
      <c r="F14" s="49">
        <v>143173.2091503268</v>
      </c>
      <c r="G14" s="49">
        <v>131385.18545454546</v>
      </c>
      <c r="H14" s="49">
        <v>130281.59073359074</v>
      </c>
      <c r="I14" s="49">
        <v>118996.43277310925</v>
      </c>
      <c r="J14" s="49">
        <v>77572.1329787234</v>
      </c>
      <c r="K14" s="44">
        <v>-8.233400484447007</v>
      </c>
      <c r="L14" s="44">
        <v>-0.8399689182130188</v>
      </c>
      <c r="M14" s="44">
        <v>-8.662127854700675</v>
      </c>
      <c r="N14" s="44">
        <v>-34.811379491828674</v>
      </c>
    </row>
    <row r="15" spans="1:14" ht="9" customHeight="1">
      <c r="A15" s="20"/>
      <c r="B15" s="20"/>
      <c r="C15" s="20">
        <v>501</v>
      </c>
      <c r="D15" s="20"/>
      <c r="E15" s="28" t="s">
        <v>169</v>
      </c>
      <c r="F15" s="49">
        <v>358671.76767676766</v>
      </c>
      <c r="G15" s="49">
        <v>360828.74025974027</v>
      </c>
      <c r="H15" s="49">
        <v>410091.5967741936</v>
      </c>
      <c r="I15" s="49">
        <v>351226.79032258067</v>
      </c>
      <c r="J15" s="49">
        <v>223248.6530612245</v>
      </c>
      <c r="K15" s="44">
        <v>0.6013778550076676</v>
      </c>
      <c r="L15" s="44">
        <v>13.652697531519188</v>
      </c>
      <c r="M15" s="44">
        <v>-14.354063071432622</v>
      </c>
      <c r="N15" s="44">
        <v>-36.43746456351349</v>
      </c>
    </row>
    <row r="16" spans="1:14" ht="9" customHeight="1">
      <c r="A16" s="20"/>
      <c r="B16" s="20"/>
      <c r="C16" s="20">
        <v>502</v>
      </c>
      <c r="D16" s="20"/>
      <c r="E16" s="26" t="s">
        <v>76</v>
      </c>
      <c r="F16" s="49">
        <v>40108.68115942029</v>
      </c>
      <c r="G16" s="49">
        <v>42157.13636363636</v>
      </c>
      <c r="H16" s="49">
        <v>42219.558375634515</v>
      </c>
      <c r="I16" s="49">
        <v>37188.01136363636</v>
      </c>
      <c r="J16" s="49">
        <v>26218.539568345324</v>
      </c>
      <c r="K16" s="44">
        <v>5.107261433189647</v>
      </c>
      <c r="L16" s="44">
        <v>0.1480698581130424</v>
      </c>
      <c r="M16" s="44">
        <v>-11.917573763400446</v>
      </c>
      <c r="N16" s="44">
        <v>-29.49733366494919</v>
      </c>
    </row>
    <row r="17" spans="1:14" ht="7.5" customHeight="1">
      <c r="A17" s="20"/>
      <c r="B17" s="20"/>
      <c r="C17" s="20"/>
      <c r="D17" s="20"/>
      <c r="E17" s="26"/>
      <c r="F17" s="49"/>
      <c r="G17" s="49"/>
      <c r="H17" s="49"/>
      <c r="I17" s="49"/>
      <c r="J17" s="49"/>
      <c r="K17" s="44"/>
      <c r="L17" s="44"/>
      <c r="M17" s="44"/>
      <c r="N17" s="44"/>
    </row>
    <row r="18" spans="1:14" ht="9" customHeight="1">
      <c r="A18" s="20"/>
      <c r="B18" s="20">
        <v>51</v>
      </c>
      <c r="C18" s="125" t="s">
        <v>77</v>
      </c>
      <c r="D18" s="130"/>
      <c r="E18" s="131"/>
      <c r="F18" s="49">
        <v>162422.92633517494</v>
      </c>
      <c r="G18" s="49">
        <v>168017.1398467433</v>
      </c>
      <c r="H18" s="49">
        <v>178818.17463617463</v>
      </c>
      <c r="I18" s="49">
        <v>168531.90562248995</v>
      </c>
      <c r="J18" s="49">
        <v>146241.74125874127</v>
      </c>
      <c r="K18" s="44">
        <v>3.444226525031424</v>
      </c>
      <c r="L18" s="44">
        <v>6.428531517250868</v>
      </c>
      <c r="M18" s="44">
        <v>-5.752362160397418</v>
      </c>
      <c r="N18" s="44">
        <v>-13.226079822344417</v>
      </c>
    </row>
    <row r="19" spans="1:14" ht="9" customHeight="1">
      <c r="A19" s="20"/>
      <c r="B19" s="20"/>
      <c r="C19" s="20">
        <v>511</v>
      </c>
      <c r="D19" s="20"/>
      <c r="E19" s="26" t="s">
        <v>78</v>
      </c>
      <c r="F19" s="49">
        <v>220459.2068965517</v>
      </c>
      <c r="G19" s="49">
        <v>228544.05586592178</v>
      </c>
      <c r="H19" s="49">
        <v>237098.0625</v>
      </c>
      <c r="I19" s="49">
        <v>201249.8</v>
      </c>
      <c r="J19" s="49">
        <v>199584.29299363057</v>
      </c>
      <c r="K19" s="44">
        <v>3.6672766282624725</v>
      </c>
      <c r="L19" s="44">
        <v>3.742826126747545</v>
      </c>
      <c r="M19" s="44">
        <v>-15.119593185203705</v>
      </c>
      <c r="N19" s="44">
        <v>-0.8275819436190268</v>
      </c>
    </row>
    <row r="20" spans="1:14" ht="9" customHeight="1">
      <c r="A20" s="20"/>
      <c r="B20" s="20"/>
      <c r="C20" s="20">
        <v>512</v>
      </c>
      <c r="D20" s="20"/>
      <c r="E20" s="26" t="s">
        <v>79</v>
      </c>
      <c r="F20" s="49">
        <v>135056.22493224932</v>
      </c>
      <c r="G20" s="49">
        <v>136430.20699708455</v>
      </c>
      <c r="H20" s="49">
        <v>149769.0093457944</v>
      </c>
      <c r="I20" s="49">
        <v>149193.85303514378</v>
      </c>
      <c r="J20" s="49">
        <v>115452.10661764706</v>
      </c>
      <c r="K20" s="44">
        <v>1.0173407893819597</v>
      </c>
      <c r="L20" s="44">
        <v>9.777015400258747</v>
      </c>
      <c r="M20" s="44">
        <v>-0.3840289210451098</v>
      </c>
      <c r="N20" s="44">
        <v>-22.616043309471056</v>
      </c>
    </row>
    <row r="21" spans="1:14" ht="7.5" customHeight="1">
      <c r="A21" s="20"/>
      <c r="B21" s="20"/>
      <c r="C21" s="20"/>
      <c r="D21" s="20"/>
      <c r="E21" s="26"/>
      <c r="F21" s="49"/>
      <c r="G21" s="49"/>
      <c r="H21" s="49"/>
      <c r="I21" s="49"/>
      <c r="J21" s="49"/>
      <c r="K21" s="44"/>
      <c r="L21" s="44"/>
      <c r="M21" s="44"/>
      <c r="N21" s="44"/>
    </row>
    <row r="22" spans="1:14" ht="9" customHeight="1">
      <c r="A22" s="20"/>
      <c r="B22" s="20">
        <v>52</v>
      </c>
      <c r="C22" s="125" t="s">
        <v>80</v>
      </c>
      <c r="D22" s="130"/>
      <c r="E22" s="131"/>
      <c r="F22" s="49">
        <v>138579.98267716536</v>
      </c>
      <c r="G22" s="49">
        <v>105319.56779661016</v>
      </c>
      <c r="H22" s="49">
        <v>125206.0573012939</v>
      </c>
      <c r="I22" s="49">
        <v>104759.45353159851</v>
      </c>
      <c r="J22" s="49">
        <v>101759.31007751937</v>
      </c>
      <c r="K22" s="44">
        <v>-24.000879663867725</v>
      </c>
      <c r="L22" s="44">
        <v>18.882046252874773</v>
      </c>
      <c r="M22" s="44">
        <v>-16.330363091374245</v>
      </c>
      <c r="N22" s="44">
        <v>-2.8638403055187833</v>
      </c>
    </row>
    <row r="23" spans="1:14" ht="9" customHeight="1">
      <c r="A23" s="20"/>
      <c r="B23" s="20"/>
      <c r="C23" s="20">
        <v>521</v>
      </c>
      <c r="D23" s="20"/>
      <c r="E23" s="26" t="s">
        <v>81</v>
      </c>
      <c r="F23" s="49">
        <v>116269.36363636363</v>
      </c>
      <c r="G23" s="49">
        <v>68194.86206896552</v>
      </c>
      <c r="H23" s="49">
        <v>88502.85521885521</v>
      </c>
      <c r="I23" s="49">
        <v>80106.0993150685</v>
      </c>
      <c r="J23" s="49">
        <v>77876.21908127208</v>
      </c>
      <c r="K23" s="44">
        <v>-41.347522738451325</v>
      </c>
      <c r="L23" s="44">
        <v>29.779359520299643</v>
      </c>
      <c r="M23" s="44">
        <v>-9.487553687418004</v>
      </c>
      <c r="N23" s="44">
        <v>-2.783658489007168</v>
      </c>
    </row>
    <row r="24" spans="1:14" ht="9" customHeight="1">
      <c r="A24" s="20"/>
      <c r="B24" s="20"/>
      <c r="C24" s="20">
        <v>522</v>
      </c>
      <c r="D24" s="20"/>
      <c r="E24" s="26" t="s">
        <v>82</v>
      </c>
      <c r="F24" s="49">
        <v>67505.03125</v>
      </c>
      <c r="G24" s="49">
        <v>59301.80672268908</v>
      </c>
      <c r="H24" s="49">
        <v>64686.706896551725</v>
      </c>
      <c r="I24" s="49">
        <v>53715.46363636364</v>
      </c>
      <c r="J24" s="49">
        <v>52943.53</v>
      </c>
      <c r="K24" s="44">
        <v>-12.152019450121987</v>
      </c>
      <c r="L24" s="44">
        <v>9.080499349781812</v>
      </c>
      <c r="M24" s="44">
        <v>-16.96058400025452</v>
      </c>
      <c r="N24" s="44">
        <v>-1.4370789789498573</v>
      </c>
    </row>
    <row r="25" spans="1:14" ht="9" customHeight="1">
      <c r="A25" s="20"/>
      <c r="B25" s="20"/>
      <c r="C25" s="20">
        <v>523</v>
      </c>
      <c r="D25" s="20"/>
      <c r="E25" s="26" t="s">
        <v>83</v>
      </c>
      <c r="F25" s="49">
        <v>327428.3888888889</v>
      </c>
      <c r="G25" s="49">
        <v>314159.0571428572</v>
      </c>
      <c r="H25" s="49">
        <v>380986.88636363635</v>
      </c>
      <c r="I25" s="49">
        <v>283468.58510638296</v>
      </c>
      <c r="J25" s="49">
        <v>256169.72164948453</v>
      </c>
      <c r="K25" s="44">
        <v>-4.052590488888419</v>
      </c>
      <c r="L25" s="44">
        <v>21.27197281165465</v>
      </c>
      <c r="M25" s="44">
        <v>-25.596235657354406</v>
      </c>
      <c r="N25" s="44">
        <v>-9.630295874462924</v>
      </c>
    </row>
    <row r="26" spans="1:14" ht="9" customHeight="1">
      <c r="A26" s="20"/>
      <c r="B26" s="20"/>
      <c r="C26" s="20">
        <v>524</v>
      </c>
      <c r="D26" s="20"/>
      <c r="E26" s="26" t="s">
        <v>84</v>
      </c>
      <c r="F26" s="49">
        <v>16318.40322580645</v>
      </c>
      <c r="G26" s="49">
        <v>7250.382978723404</v>
      </c>
      <c r="H26" s="49">
        <v>10515.625</v>
      </c>
      <c r="I26" s="49">
        <v>9877.547619047618</v>
      </c>
      <c r="J26" s="49">
        <v>9056.055555555555</v>
      </c>
      <c r="K26" s="44">
        <v>-55.56928653866443</v>
      </c>
      <c r="L26" s="44">
        <v>45.035442001596394</v>
      </c>
      <c r="M26" s="44">
        <v>-6.0678978277789675</v>
      </c>
      <c r="N26" s="44">
        <v>-8.316761357929758</v>
      </c>
    </row>
    <row r="27" spans="1:14" ht="7.5" customHeight="1">
      <c r="A27" s="20"/>
      <c r="B27" s="20"/>
      <c r="C27" s="20"/>
      <c r="D27" s="20"/>
      <c r="E27" s="26"/>
      <c r="F27" s="49"/>
      <c r="G27" s="49"/>
      <c r="H27" s="49"/>
      <c r="I27" s="49"/>
      <c r="J27" s="49"/>
      <c r="K27" s="44"/>
      <c r="L27" s="44"/>
      <c r="M27" s="44"/>
      <c r="N27" s="44"/>
    </row>
    <row r="28" spans="1:14" ht="9" customHeight="1">
      <c r="A28" s="20"/>
      <c r="B28" s="20">
        <v>53</v>
      </c>
      <c r="C28" s="125" t="s">
        <v>85</v>
      </c>
      <c r="D28" s="130"/>
      <c r="E28" s="131"/>
      <c r="F28" s="49">
        <v>77289.32330097088</v>
      </c>
      <c r="G28" s="49">
        <v>79653.86063829788</v>
      </c>
      <c r="H28" s="49">
        <v>104321.03181818181</v>
      </c>
      <c r="I28" s="49">
        <v>97209.42841880342</v>
      </c>
      <c r="J28" s="49">
        <v>83057.50061349693</v>
      </c>
      <c r="K28" s="44">
        <v>3.0593324360200347</v>
      </c>
      <c r="L28" s="44">
        <v>30.967954324142166</v>
      </c>
      <c r="M28" s="44">
        <v>-6.817037059001684</v>
      </c>
      <c r="N28" s="44">
        <v>-14.558184360817672</v>
      </c>
    </row>
    <row r="29" spans="1:14" ht="9" customHeight="1">
      <c r="A29" s="20"/>
      <c r="B29" s="20"/>
      <c r="C29" s="20">
        <v>531</v>
      </c>
      <c r="D29" s="20"/>
      <c r="E29" s="26" t="s">
        <v>86</v>
      </c>
      <c r="F29" s="49">
        <v>74962.62162162163</v>
      </c>
      <c r="G29" s="49">
        <v>51882.12385321101</v>
      </c>
      <c r="H29" s="49">
        <v>65338.64402173913</v>
      </c>
      <c r="I29" s="49">
        <v>53077.87570621469</v>
      </c>
      <c r="J29" s="49">
        <v>47959.87537091988</v>
      </c>
      <c r="K29" s="45">
        <v>-30.78934176676855</v>
      </c>
      <c r="L29" s="44">
        <v>25.936718023726947</v>
      </c>
      <c r="M29" s="44">
        <v>-18.764956786438812</v>
      </c>
      <c r="N29" s="44">
        <v>-9.642436264071442</v>
      </c>
    </row>
    <row r="30" spans="1:14" ht="9" customHeight="1">
      <c r="A30" s="20"/>
      <c r="B30" s="20"/>
      <c r="C30" s="20">
        <v>532</v>
      </c>
      <c r="D30" s="20"/>
      <c r="E30" s="26" t="s">
        <v>88</v>
      </c>
      <c r="F30" s="49">
        <v>78987.21100917431</v>
      </c>
      <c r="G30" s="49">
        <v>95622.75213675214</v>
      </c>
      <c r="H30" s="49">
        <v>132281.19379844962</v>
      </c>
      <c r="I30" s="49">
        <v>106903.4251968504</v>
      </c>
      <c r="J30" s="49">
        <v>76030.78899082569</v>
      </c>
      <c r="K30" s="45">
        <v>21.06105648627805</v>
      </c>
      <c r="L30" s="44">
        <v>38.3365264464167</v>
      </c>
      <c r="M30" s="44">
        <v>-19.1847139210628</v>
      </c>
      <c r="N30" s="44">
        <v>-28.878996298927085</v>
      </c>
    </row>
    <row r="31" spans="1:14" ht="9" customHeight="1">
      <c r="A31" s="20"/>
      <c r="B31" s="20"/>
      <c r="C31" s="20">
        <v>533</v>
      </c>
      <c r="D31" s="20"/>
      <c r="E31" s="26" t="s">
        <v>89</v>
      </c>
      <c r="F31" s="49">
        <v>98674.95864661653</v>
      </c>
      <c r="G31" s="49">
        <v>132820.393129771</v>
      </c>
      <c r="H31" s="49">
        <v>169844.40458015268</v>
      </c>
      <c r="I31" s="49">
        <v>165821.55434782608</v>
      </c>
      <c r="J31" s="49">
        <v>140952.43873517786</v>
      </c>
      <c r="K31" s="45">
        <v>34.60395114574013</v>
      </c>
      <c r="L31" s="44">
        <v>27.875246095836893</v>
      </c>
      <c r="M31" s="44">
        <v>-2.368550345989262</v>
      </c>
      <c r="N31" s="44">
        <v>-14.997516885219241</v>
      </c>
    </row>
    <row r="32" spans="1:14" ht="9" customHeight="1">
      <c r="A32" s="20"/>
      <c r="B32" s="20"/>
      <c r="C32" s="20">
        <v>539</v>
      </c>
      <c r="D32" s="20"/>
      <c r="E32" s="26" t="s">
        <v>90</v>
      </c>
      <c r="F32" s="49">
        <v>43213.28467153285</v>
      </c>
      <c r="G32" s="49">
        <v>50137.744</v>
      </c>
      <c r="H32" s="49">
        <v>51193.21487603306</v>
      </c>
      <c r="I32" s="49">
        <v>71815.49162011173</v>
      </c>
      <c r="J32" s="49">
        <v>65353.98275862069</v>
      </c>
      <c r="K32" s="45">
        <v>16.02391343564935</v>
      </c>
      <c r="L32" s="44">
        <v>2.1051423375432643</v>
      </c>
      <c r="M32" s="44">
        <v>40.283222677099985</v>
      </c>
      <c r="N32" s="44">
        <v>-8.997374682987635</v>
      </c>
    </row>
    <row r="33" spans="1:14" ht="7.5" customHeight="1">
      <c r="A33" s="20"/>
      <c r="B33" s="20"/>
      <c r="C33" s="20"/>
      <c r="D33" s="20"/>
      <c r="E33" s="26"/>
      <c r="F33" s="49"/>
      <c r="G33" s="49"/>
      <c r="H33" s="49"/>
      <c r="I33" s="49"/>
      <c r="J33" s="49"/>
      <c r="K33" s="44"/>
      <c r="L33" s="44"/>
      <c r="M33" s="44"/>
      <c r="N33" s="44"/>
    </row>
    <row r="34" spans="1:14" ht="9" customHeight="1">
      <c r="A34" s="20"/>
      <c r="B34" s="20">
        <v>54</v>
      </c>
      <c r="C34" s="125" t="s">
        <v>91</v>
      </c>
      <c r="D34" s="130"/>
      <c r="E34" s="131"/>
      <c r="F34" s="49">
        <v>60385.59747545582</v>
      </c>
      <c r="G34" s="49">
        <v>66873.82640949555</v>
      </c>
      <c r="H34" s="49">
        <v>67309.11180124224</v>
      </c>
      <c r="I34" s="49">
        <v>67341.07288629738</v>
      </c>
      <c r="J34" s="49">
        <v>62939.12585034013</v>
      </c>
      <c r="K34" s="44">
        <v>10.744662974771302</v>
      </c>
      <c r="L34" s="44">
        <v>0.6509054664843861</v>
      </c>
      <c r="M34" s="44">
        <v>0.047484039233069986</v>
      </c>
      <c r="N34" s="44">
        <v>-6.5367937386292425</v>
      </c>
    </row>
    <row r="35" spans="1:14" ht="9" customHeight="1">
      <c r="A35" s="20"/>
      <c r="B35" s="20"/>
      <c r="C35" s="20">
        <v>541</v>
      </c>
      <c r="D35" s="20"/>
      <c r="E35" s="26" t="s">
        <v>92</v>
      </c>
      <c r="F35" s="49">
        <v>56992.27777777778</v>
      </c>
      <c r="G35" s="49">
        <v>40113.88079470199</v>
      </c>
      <c r="H35" s="49">
        <v>47963.051094890514</v>
      </c>
      <c r="I35" s="49">
        <v>67700.58015267176</v>
      </c>
      <c r="J35" s="49">
        <v>46860.46017699115</v>
      </c>
      <c r="K35" s="45">
        <v>-29.61523497777615</v>
      </c>
      <c r="L35" s="45">
        <v>19.567217493514622</v>
      </c>
      <c r="M35" s="45">
        <v>41.15152936941469</v>
      </c>
      <c r="N35" s="44">
        <v>-30.782779008221183</v>
      </c>
    </row>
    <row r="36" spans="1:14" ht="9" customHeight="1">
      <c r="A36" s="20"/>
      <c r="B36" s="20"/>
      <c r="C36" s="20">
        <v>542</v>
      </c>
      <c r="D36" s="20"/>
      <c r="E36" s="26" t="s">
        <v>93</v>
      </c>
      <c r="F36" s="49">
        <v>81586.90909090909</v>
      </c>
      <c r="G36" s="49">
        <v>91339.0988372093</v>
      </c>
      <c r="H36" s="49">
        <v>98856.36477987422</v>
      </c>
      <c r="I36" s="49">
        <v>92367.34210526316</v>
      </c>
      <c r="J36" s="49">
        <v>93534.27631578948</v>
      </c>
      <c r="K36" s="44">
        <v>11.953130538912472</v>
      </c>
      <c r="L36" s="44">
        <v>8.230063618278848</v>
      </c>
      <c r="M36" s="44">
        <v>-6.56409194194053</v>
      </c>
      <c r="N36" s="44">
        <v>1.2633623355714496</v>
      </c>
    </row>
    <row r="37" spans="1:14" ht="9" customHeight="1">
      <c r="A37" s="20"/>
      <c r="B37" s="20"/>
      <c r="C37" s="20">
        <v>549</v>
      </c>
      <c r="D37" s="20"/>
      <c r="E37" s="26" t="s">
        <v>94</v>
      </c>
      <c r="F37" s="10">
        <v>51003.92857142857</v>
      </c>
      <c r="G37" s="10">
        <v>66397.25925925926</v>
      </c>
      <c r="H37" s="10">
        <v>60511.402298850575</v>
      </c>
      <c r="I37" s="10">
        <v>54184.67123287671</v>
      </c>
      <c r="J37" s="10">
        <v>54166.4520123839</v>
      </c>
      <c r="K37" s="45">
        <v>30.180676506659786</v>
      </c>
      <c r="L37" s="45">
        <v>-8.864608307741085</v>
      </c>
      <c r="M37" s="45">
        <v>-10.455436208084778</v>
      </c>
      <c r="N37" s="44">
        <v>-0.03362430753617307</v>
      </c>
    </row>
    <row r="38" spans="1:14" ht="9" customHeight="1">
      <c r="A38" s="20"/>
      <c r="B38" s="20"/>
      <c r="C38" s="20"/>
      <c r="D38" s="20"/>
      <c r="E38" s="21"/>
      <c r="F38" s="49"/>
      <c r="G38" s="49"/>
      <c r="H38" s="49"/>
      <c r="I38" s="49"/>
      <c r="J38" s="49"/>
      <c r="K38" s="44"/>
      <c r="L38" s="44"/>
      <c r="M38" s="44"/>
      <c r="N38" s="44"/>
    </row>
    <row r="39" spans="1:14" ht="7.5" customHeight="1">
      <c r="A39" s="128" t="s">
        <v>95</v>
      </c>
      <c r="B39" s="128"/>
      <c r="C39" s="128"/>
      <c r="D39" s="128"/>
      <c r="E39" s="129"/>
      <c r="F39" s="48">
        <v>9727.303968018952</v>
      </c>
      <c r="G39" s="48">
        <v>10451.613271947928</v>
      </c>
      <c r="H39" s="48">
        <v>11478.326105514769</v>
      </c>
      <c r="I39" s="48">
        <v>11208.318029313084</v>
      </c>
      <c r="J39" s="48">
        <v>11204.038571157134</v>
      </c>
      <c r="K39" s="41">
        <v>7.4461464996913085</v>
      </c>
      <c r="L39" s="41">
        <v>9.823486641268397</v>
      </c>
      <c r="M39" s="41">
        <v>-2.3523297188076775</v>
      </c>
      <c r="N39" s="41">
        <v>-0.03818109144260173</v>
      </c>
    </row>
    <row r="40" spans="1:14" s="42" customFormat="1" ht="9" customHeight="1">
      <c r="A40" s="12"/>
      <c r="B40" s="12"/>
      <c r="C40" s="12"/>
      <c r="D40" s="12"/>
      <c r="E40" s="13"/>
      <c r="F40" s="48"/>
      <c r="G40" s="48"/>
      <c r="H40" s="48"/>
      <c r="I40" s="48"/>
      <c r="J40" s="48"/>
      <c r="K40" s="41"/>
      <c r="L40" s="41"/>
      <c r="M40" s="41"/>
      <c r="N40" s="41"/>
    </row>
    <row r="41" spans="1:14" ht="9" customHeight="1">
      <c r="A41" s="20"/>
      <c r="B41" s="20">
        <v>55</v>
      </c>
      <c r="C41" s="125" t="s">
        <v>96</v>
      </c>
      <c r="D41" s="126"/>
      <c r="E41" s="127"/>
      <c r="F41" s="49">
        <v>596813.6428571428</v>
      </c>
      <c r="G41" s="49">
        <v>949694.5</v>
      </c>
      <c r="H41" s="49">
        <v>852164.5</v>
      </c>
      <c r="I41" s="49">
        <v>696003.3571428572</v>
      </c>
      <c r="J41" s="49">
        <v>434015.26086956525</v>
      </c>
      <c r="K41" s="44">
        <v>59.12747829515099</v>
      </c>
      <c r="L41" s="44">
        <v>-10.269618282510852</v>
      </c>
      <c r="M41" s="41">
        <v>-18.325234489015074</v>
      </c>
      <c r="N41" s="41">
        <v>-37.64178629091266</v>
      </c>
    </row>
    <row r="42" spans="1:14" ht="9" customHeight="1">
      <c r="A42" s="20"/>
      <c r="B42" s="20"/>
      <c r="C42" s="20">
        <v>551</v>
      </c>
      <c r="D42" s="20"/>
      <c r="E42" s="26" t="s">
        <v>173</v>
      </c>
      <c r="F42" s="49">
        <v>1369232.5</v>
      </c>
      <c r="G42" s="50" t="s">
        <v>129</v>
      </c>
      <c r="H42" s="49">
        <v>1266718</v>
      </c>
      <c r="I42" s="49">
        <v>1207501.625</v>
      </c>
      <c r="J42" s="49">
        <v>1062982.4444444445</v>
      </c>
      <c r="K42" s="50" t="s">
        <v>129</v>
      </c>
      <c r="L42" s="50" t="s">
        <v>129</v>
      </c>
      <c r="M42" s="44">
        <v>-4.674787521768852</v>
      </c>
      <c r="N42" s="44">
        <v>-11.96844605120556</v>
      </c>
    </row>
    <row r="43" spans="1:14" ht="9" customHeight="1">
      <c r="A43" s="20"/>
      <c r="B43" s="20"/>
      <c r="C43" s="20">
        <v>559</v>
      </c>
      <c r="D43" s="20"/>
      <c r="E43" s="28" t="s">
        <v>190</v>
      </c>
      <c r="F43" s="49">
        <v>17499.5</v>
      </c>
      <c r="G43" s="50" t="s">
        <v>130</v>
      </c>
      <c r="H43" s="49">
        <v>23057.5</v>
      </c>
      <c r="I43" s="49">
        <v>14005.666666666666</v>
      </c>
      <c r="J43" s="49">
        <v>29679.214285714286</v>
      </c>
      <c r="K43" s="50" t="s">
        <v>130</v>
      </c>
      <c r="L43" s="50" t="s">
        <v>130</v>
      </c>
      <c r="M43" s="45">
        <v>-39.257652969026715</v>
      </c>
      <c r="N43" s="44">
        <v>111.90861522037001</v>
      </c>
    </row>
    <row r="44" spans="1:14" ht="9" customHeight="1">
      <c r="A44" s="20"/>
      <c r="B44" s="20"/>
      <c r="C44" s="20"/>
      <c r="D44" s="20"/>
      <c r="E44" s="21"/>
      <c r="F44" s="49"/>
      <c r="G44" s="49"/>
      <c r="H44" s="49"/>
      <c r="I44" s="49"/>
      <c r="J44" s="49"/>
      <c r="K44" s="44"/>
      <c r="L44" s="45"/>
      <c r="M44" s="45"/>
      <c r="N44" s="44"/>
    </row>
    <row r="45" spans="1:14" ht="7.5" customHeight="1">
      <c r="A45" s="20"/>
      <c r="B45" s="20">
        <v>56</v>
      </c>
      <c r="C45" s="125" t="s">
        <v>97</v>
      </c>
      <c r="D45" s="126"/>
      <c r="E45" s="127"/>
      <c r="F45" s="49">
        <v>5506.573551263002</v>
      </c>
      <c r="G45" s="49">
        <v>5752.677732793522</v>
      </c>
      <c r="H45" s="49">
        <v>5653.851683348498</v>
      </c>
      <c r="I45" s="49">
        <v>5712.636453201971</v>
      </c>
      <c r="J45" s="49">
        <v>5445.891891891892</v>
      </c>
      <c r="K45" s="44">
        <v>4.469279838713369</v>
      </c>
      <c r="L45" s="44">
        <v>-1.7179138835061059</v>
      </c>
      <c r="M45" s="44">
        <v>1.0397296063956452</v>
      </c>
      <c r="N45" s="44">
        <v>-4.669377501881233</v>
      </c>
    </row>
    <row r="46" spans="1:14" ht="9" customHeight="1">
      <c r="A46" s="20"/>
      <c r="B46" s="20"/>
      <c r="C46" s="20">
        <v>561</v>
      </c>
      <c r="D46" s="20"/>
      <c r="E46" s="26" t="s">
        <v>98</v>
      </c>
      <c r="F46" s="49">
        <v>5628.334645669292</v>
      </c>
      <c r="G46" s="49">
        <v>5775.430379746836</v>
      </c>
      <c r="H46" s="49">
        <v>5748.430769230769</v>
      </c>
      <c r="I46" s="49">
        <v>5987.448863636364</v>
      </c>
      <c r="J46" s="49">
        <v>5578.618181818182</v>
      </c>
      <c r="K46" s="44">
        <v>2.613485930349335</v>
      </c>
      <c r="L46" s="44">
        <v>-0.46749088363610136</v>
      </c>
      <c r="M46" s="44">
        <v>4.157971175106967</v>
      </c>
      <c r="N46" s="44">
        <v>-6.82812815824011</v>
      </c>
    </row>
    <row r="47" spans="1:14" ht="9" customHeight="1">
      <c r="A47" s="20"/>
      <c r="B47" s="20"/>
      <c r="C47" s="20">
        <v>562</v>
      </c>
      <c r="D47" s="20"/>
      <c r="E47" s="26" t="s">
        <v>99</v>
      </c>
      <c r="F47" s="49">
        <v>5601.174757281553</v>
      </c>
      <c r="G47" s="49">
        <v>6889.304878048781</v>
      </c>
      <c r="H47" s="49">
        <v>7036.233333333334</v>
      </c>
      <c r="I47" s="49">
        <v>7885.871621621622</v>
      </c>
      <c r="J47" s="49">
        <v>6255.114285714286</v>
      </c>
      <c r="K47" s="44">
        <v>22.99749921376142</v>
      </c>
      <c r="L47" s="44">
        <v>2.132703630996313</v>
      </c>
      <c r="M47" s="44">
        <v>12.075186368013501</v>
      </c>
      <c r="N47" s="44">
        <v>-20.67948115508369</v>
      </c>
    </row>
    <row r="48" spans="1:14" ht="9" customHeight="1">
      <c r="A48" s="20"/>
      <c r="B48" s="20"/>
      <c r="C48" s="20">
        <v>563</v>
      </c>
      <c r="D48" s="20"/>
      <c r="E48" s="26" t="s">
        <v>100</v>
      </c>
      <c r="F48" s="49">
        <v>5504.577696526509</v>
      </c>
      <c r="G48" s="49">
        <v>5661.852652259332</v>
      </c>
      <c r="H48" s="49">
        <v>5550.255670103093</v>
      </c>
      <c r="I48" s="49">
        <v>5222.8133333333335</v>
      </c>
      <c r="J48" s="49">
        <v>4585.099737532809</v>
      </c>
      <c r="K48" s="44">
        <v>2.857166605751904</v>
      </c>
      <c r="L48" s="44">
        <v>-1.9710329641253965</v>
      </c>
      <c r="M48" s="44">
        <v>-5.899590149216982</v>
      </c>
      <c r="N48" s="44">
        <v>-12.210154855247712</v>
      </c>
    </row>
    <row r="49" spans="1:14" ht="9" customHeight="1">
      <c r="A49" s="20"/>
      <c r="B49" s="20"/>
      <c r="C49" s="20">
        <v>564</v>
      </c>
      <c r="D49" s="20"/>
      <c r="E49" s="26" t="s">
        <v>101</v>
      </c>
      <c r="F49" s="49">
        <v>4104.0546875</v>
      </c>
      <c r="G49" s="49">
        <v>4409.9327731092435</v>
      </c>
      <c r="H49" s="49">
        <v>5264.81</v>
      </c>
      <c r="I49" s="49">
        <v>4484.25</v>
      </c>
      <c r="J49" s="49">
        <v>4341.453333333333</v>
      </c>
      <c r="K49" s="44">
        <v>7.453070412070217</v>
      </c>
      <c r="L49" s="44">
        <v>19.385266644054113</v>
      </c>
      <c r="M49" s="44">
        <v>-14.825986122956014</v>
      </c>
      <c r="N49" s="44">
        <v>-3.184404675623953</v>
      </c>
    </row>
    <row r="50" spans="1:14" ht="9" customHeight="1">
      <c r="A50" s="20"/>
      <c r="B50" s="20"/>
      <c r="C50" s="20">
        <v>569</v>
      </c>
      <c r="D50" s="20"/>
      <c r="E50" s="26" t="s">
        <v>102</v>
      </c>
      <c r="F50" s="49">
        <v>6123.630331753555</v>
      </c>
      <c r="G50" s="49">
        <v>5821.694174757282</v>
      </c>
      <c r="H50" s="49">
        <v>4845.260355029586</v>
      </c>
      <c r="I50" s="49">
        <v>5441.477124183007</v>
      </c>
      <c r="J50" s="49">
        <v>7126.40243902439</v>
      </c>
      <c r="K50" s="44">
        <v>-4.93067250370437</v>
      </c>
      <c r="L50" s="44">
        <v>-16.772331050323597</v>
      </c>
      <c r="M50" s="44">
        <v>12.305154428585507</v>
      </c>
      <c r="N50" s="44">
        <v>30.96448402499461</v>
      </c>
    </row>
    <row r="51" spans="1:14" ht="9" customHeight="1">
      <c r="A51" s="20"/>
      <c r="B51" s="20"/>
      <c r="C51" s="20"/>
      <c r="D51" s="20"/>
      <c r="E51" s="21"/>
      <c r="F51" s="49"/>
      <c r="G51" s="49"/>
      <c r="H51" s="49"/>
      <c r="I51" s="49"/>
      <c r="J51" s="49"/>
      <c r="K51" s="44"/>
      <c r="L51" s="44"/>
      <c r="M51" s="44"/>
      <c r="N51" s="44"/>
    </row>
    <row r="52" spans="1:14" ht="7.5" customHeight="1">
      <c r="A52" s="20"/>
      <c r="B52" s="20">
        <v>57</v>
      </c>
      <c r="C52" s="125" t="s">
        <v>103</v>
      </c>
      <c r="D52" s="126"/>
      <c r="E52" s="127"/>
      <c r="F52" s="49">
        <v>8311.077922077922</v>
      </c>
      <c r="G52" s="49">
        <v>9524.34501752629</v>
      </c>
      <c r="H52" s="49">
        <v>9746.47491821156</v>
      </c>
      <c r="I52" s="49">
        <v>10117.127976190477</v>
      </c>
      <c r="J52" s="49">
        <v>8586.259505129752</v>
      </c>
      <c r="K52" s="44">
        <v>14.598191796823246</v>
      </c>
      <c r="L52" s="44">
        <v>2.332232823112945</v>
      </c>
      <c r="M52" s="44">
        <v>3.8029447681268147</v>
      </c>
      <c r="N52" s="44">
        <v>-15.13145306319592</v>
      </c>
    </row>
    <row r="53" spans="1:14" ht="9" customHeight="1">
      <c r="A53" s="20"/>
      <c r="B53" s="20"/>
      <c r="C53" s="20">
        <v>571</v>
      </c>
      <c r="D53" s="20"/>
      <c r="E53" s="26" t="s">
        <v>104</v>
      </c>
      <c r="F53" s="49">
        <v>36487.43169398907</v>
      </c>
      <c r="G53" s="49">
        <v>45205.508875739644</v>
      </c>
      <c r="H53" s="49">
        <v>44839.98701298701</v>
      </c>
      <c r="I53" s="49">
        <v>45108.56896551724</v>
      </c>
      <c r="J53" s="49">
        <v>51917.23943661972</v>
      </c>
      <c r="K53" s="44">
        <v>23.89337033877006</v>
      </c>
      <c r="L53" s="44">
        <v>-0.8085781397956904</v>
      </c>
      <c r="M53" s="44">
        <v>0.5989786581616086</v>
      </c>
      <c r="N53" s="44">
        <v>15.093962471536827</v>
      </c>
    </row>
    <row r="54" spans="1:14" ht="9" customHeight="1">
      <c r="A54" s="20"/>
      <c r="B54" s="20"/>
      <c r="C54" s="20">
        <v>572</v>
      </c>
      <c r="D54" s="20"/>
      <c r="E54" s="26" t="s">
        <v>105</v>
      </c>
      <c r="F54" s="49">
        <v>8575.953416149068</v>
      </c>
      <c r="G54" s="49">
        <v>8636.067669172933</v>
      </c>
      <c r="H54" s="49">
        <v>10051.490272373541</v>
      </c>
      <c r="I54" s="49">
        <v>10027.693617021276</v>
      </c>
      <c r="J54" s="49">
        <v>9664.565445026177</v>
      </c>
      <c r="K54" s="44">
        <v>0.7009629146383478</v>
      </c>
      <c r="L54" s="44">
        <v>16.3896654984891</v>
      </c>
      <c r="M54" s="44">
        <v>-0.23674753402159743</v>
      </c>
      <c r="N54" s="44">
        <v>-3.6212531601355957</v>
      </c>
    </row>
    <row r="55" spans="1:14" ht="9" customHeight="1">
      <c r="A55" s="20"/>
      <c r="B55" s="20"/>
      <c r="C55" s="20">
        <v>573</v>
      </c>
      <c r="D55" s="20"/>
      <c r="E55" s="26" t="s">
        <v>106</v>
      </c>
      <c r="F55" s="49">
        <v>5664.289855072464</v>
      </c>
      <c r="G55" s="49">
        <v>7662.222222222223</v>
      </c>
      <c r="H55" s="49">
        <v>5708.075471698113</v>
      </c>
      <c r="I55" s="49">
        <v>5229.134615384615</v>
      </c>
      <c r="J55" s="49">
        <v>4399.608695652174</v>
      </c>
      <c r="K55" s="44">
        <v>35.27242458047195</v>
      </c>
      <c r="L55" s="44">
        <v>-25.503655386770575</v>
      </c>
      <c r="M55" s="44">
        <v>-8.39058380864428</v>
      </c>
      <c r="N55" s="44">
        <v>-15.863541116189595</v>
      </c>
    </row>
    <row r="56" spans="1:14" ht="9" customHeight="1">
      <c r="A56" s="20"/>
      <c r="B56" s="20"/>
      <c r="C56" s="20">
        <v>574</v>
      </c>
      <c r="D56" s="20"/>
      <c r="E56" s="26" t="s">
        <v>107</v>
      </c>
      <c r="F56" s="49">
        <v>9333.27027027027</v>
      </c>
      <c r="G56" s="49">
        <v>13545.484375</v>
      </c>
      <c r="H56" s="49">
        <v>9467.88695652174</v>
      </c>
      <c r="I56" s="49">
        <v>9485.727272727272</v>
      </c>
      <c r="J56" s="49">
        <v>5861.59793814433</v>
      </c>
      <c r="K56" s="44">
        <v>45.13117034815872</v>
      </c>
      <c r="L56" s="44">
        <v>-30.103001897842883</v>
      </c>
      <c r="M56" s="44">
        <v>0.18842975510227067</v>
      </c>
      <c r="N56" s="44">
        <v>-38.20613043559449</v>
      </c>
    </row>
    <row r="57" spans="1:14" ht="9" customHeight="1">
      <c r="A57" s="20"/>
      <c r="B57" s="20"/>
      <c r="C57" s="20">
        <v>575</v>
      </c>
      <c r="D57" s="20"/>
      <c r="E57" s="26" t="s">
        <v>108</v>
      </c>
      <c r="F57" s="49">
        <v>5944.141025641025</v>
      </c>
      <c r="G57" s="49">
        <v>5469.25</v>
      </c>
      <c r="H57" s="49">
        <v>5150.008849557522</v>
      </c>
      <c r="I57" s="49">
        <v>6446.088495575221</v>
      </c>
      <c r="J57" s="49">
        <v>5176.549019607844</v>
      </c>
      <c r="K57" s="44">
        <v>-7.9892287816272445</v>
      </c>
      <c r="L57" s="44">
        <v>-5.8370187949440595</v>
      </c>
      <c r="M57" s="44">
        <v>25.166551823091645</v>
      </c>
      <c r="N57" s="44">
        <v>-19.69472614033806</v>
      </c>
    </row>
    <row r="58" spans="1:14" ht="9" customHeight="1">
      <c r="A58" s="20"/>
      <c r="B58" s="20"/>
      <c r="C58" s="20">
        <v>576</v>
      </c>
      <c r="D58" s="20"/>
      <c r="E58" s="26" t="s">
        <v>109</v>
      </c>
      <c r="F58" s="49">
        <v>2856.4714548802945</v>
      </c>
      <c r="G58" s="49">
        <v>3653.063025210084</v>
      </c>
      <c r="H58" s="49">
        <v>4431.788265306122</v>
      </c>
      <c r="I58" s="49">
        <v>4576.584699453552</v>
      </c>
      <c r="J58" s="49">
        <v>3376.061046511628</v>
      </c>
      <c r="K58" s="44">
        <v>27.88725821043334</v>
      </c>
      <c r="L58" s="44">
        <v>21.317049137175914</v>
      </c>
      <c r="M58" s="44">
        <v>3.2672236460608017</v>
      </c>
      <c r="N58" s="44">
        <v>-26.231867905455086</v>
      </c>
    </row>
    <row r="59" spans="1:14" ht="9" customHeight="1">
      <c r="A59" s="20"/>
      <c r="B59" s="20"/>
      <c r="C59" s="20">
        <v>577</v>
      </c>
      <c r="D59" s="20"/>
      <c r="E59" s="26" t="s">
        <v>110</v>
      </c>
      <c r="F59" s="49">
        <v>6860.897260273972</v>
      </c>
      <c r="G59" s="49">
        <v>6657.793650793651</v>
      </c>
      <c r="H59" s="49">
        <v>5474.931623931624</v>
      </c>
      <c r="I59" s="49">
        <v>4419.78431372549</v>
      </c>
      <c r="J59" s="49">
        <v>4552.989010989011</v>
      </c>
      <c r="K59" s="44">
        <v>-2.9603068195807825</v>
      </c>
      <c r="L59" s="44">
        <v>-17.766576870717866</v>
      </c>
      <c r="M59" s="44">
        <v>-19.272337678044238</v>
      </c>
      <c r="N59" s="44">
        <v>3.013828001738861</v>
      </c>
    </row>
    <row r="60" spans="1:14" ht="9" customHeight="1">
      <c r="A60" s="20"/>
      <c r="B60" s="20"/>
      <c r="C60" s="20">
        <v>579</v>
      </c>
      <c r="D60" s="20"/>
      <c r="E60" s="26" t="s">
        <v>111</v>
      </c>
      <c r="F60" s="49">
        <v>5480.179966044143</v>
      </c>
      <c r="G60" s="49">
        <v>5598.823712948518</v>
      </c>
      <c r="H60" s="49">
        <v>6374.928909952607</v>
      </c>
      <c r="I60" s="49">
        <v>8938.689419795222</v>
      </c>
      <c r="J60" s="49">
        <v>8140.872727272727</v>
      </c>
      <c r="K60" s="44">
        <v>2.164960779381442</v>
      </c>
      <c r="L60" s="44">
        <v>13.861933091573754</v>
      </c>
      <c r="M60" s="44">
        <v>40.216299602024506</v>
      </c>
      <c r="N60" s="44">
        <v>-8.92543252208412</v>
      </c>
    </row>
    <row r="61" spans="1:14" ht="9" customHeight="1">
      <c r="A61" s="20"/>
      <c r="B61" s="20"/>
      <c r="C61" s="20"/>
      <c r="D61" s="20"/>
      <c r="E61" s="21"/>
      <c r="F61" s="49"/>
      <c r="G61" s="49"/>
      <c r="H61" s="49"/>
      <c r="I61" s="49"/>
      <c r="J61" s="49"/>
      <c r="K61" s="44"/>
      <c r="L61" s="44"/>
      <c r="M61" s="44"/>
      <c r="N61" s="44"/>
    </row>
    <row r="62" spans="1:14" ht="9" customHeight="1">
      <c r="A62" s="20"/>
      <c r="B62" s="20">
        <v>58</v>
      </c>
      <c r="C62" s="125" t="s">
        <v>112</v>
      </c>
      <c r="D62" s="126"/>
      <c r="E62" s="127"/>
      <c r="F62" s="49">
        <v>23353.583333333332</v>
      </c>
      <c r="G62" s="49">
        <v>22750.597590361445</v>
      </c>
      <c r="H62" s="49">
        <v>27398.088772845953</v>
      </c>
      <c r="I62" s="49">
        <v>22322.143250688707</v>
      </c>
      <c r="J62" s="49">
        <v>26053.51832460733</v>
      </c>
      <c r="K62" s="44">
        <v>-2.5819838196360467</v>
      </c>
      <c r="L62" s="44">
        <v>20.427996073621692</v>
      </c>
      <c r="M62" s="44">
        <v>-18.52664090638314</v>
      </c>
      <c r="N62" s="44">
        <v>16.71602512363366</v>
      </c>
    </row>
    <row r="63" spans="1:14" ht="7.5" customHeight="1">
      <c r="A63" s="20"/>
      <c r="B63" s="20"/>
      <c r="C63" s="20">
        <v>581</v>
      </c>
      <c r="D63" s="20"/>
      <c r="E63" s="26" t="s">
        <v>113</v>
      </c>
      <c r="F63" s="49">
        <v>27416.377005347593</v>
      </c>
      <c r="G63" s="49">
        <v>26938.41091954023</v>
      </c>
      <c r="H63" s="49">
        <v>31998.689230769232</v>
      </c>
      <c r="I63" s="49">
        <v>26002.584415584417</v>
      </c>
      <c r="J63" s="49">
        <v>29499.659701492536</v>
      </c>
      <c r="K63" s="44">
        <v>-1.7433597652750876</v>
      </c>
      <c r="L63" s="44">
        <v>18.78462069029634</v>
      </c>
      <c r="M63" s="44">
        <v>-18.738595109136824</v>
      </c>
      <c r="N63" s="44">
        <v>13.448952727222686</v>
      </c>
    </row>
    <row r="64" spans="1:14" ht="9" customHeight="1">
      <c r="A64" s="20"/>
      <c r="B64" s="20"/>
      <c r="C64" s="20">
        <v>582</v>
      </c>
      <c r="D64" s="20"/>
      <c r="E64" s="26" t="s">
        <v>114</v>
      </c>
      <c r="F64" s="49">
        <v>1646.6571428571428</v>
      </c>
      <c r="G64" s="49">
        <v>998.9701492537314</v>
      </c>
      <c r="H64" s="49">
        <v>1618.8620689655172</v>
      </c>
      <c r="I64" s="49">
        <v>1711.6727272727273</v>
      </c>
      <c r="J64" s="49">
        <v>1490.595744680851</v>
      </c>
      <c r="K64" s="44">
        <v>-39.333445727481475</v>
      </c>
      <c r="L64" s="44">
        <v>62.053097399844084</v>
      </c>
      <c r="M64" s="44">
        <v>5.733080049649808</v>
      </c>
      <c r="N64" s="44">
        <v>-12.915844195527171</v>
      </c>
    </row>
    <row r="65" spans="1:14" ht="9" customHeight="1">
      <c r="A65" s="20"/>
      <c r="B65" s="20"/>
      <c r="C65" s="20"/>
      <c r="D65" s="20"/>
      <c r="E65" s="21"/>
      <c r="F65" s="49"/>
      <c r="G65" s="49"/>
      <c r="H65" s="49"/>
      <c r="I65" s="49"/>
      <c r="J65" s="49"/>
      <c r="K65" s="44"/>
      <c r="L65" s="44"/>
      <c r="M65" s="44"/>
      <c r="N65" s="44"/>
    </row>
    <row r="66" spans="1:14" ht="9" customHeight="1">
      <c r="A66" s="20"/>
      <c r="B66" s="20">
        <v>59</v>
      </c>
      <c r="C66" s="125" t="s">
        <v>115</v>
      </c>
      <c r="D66" s="126"/>
      <c r="E66" s="127"/>
      <c r="F66" s="49">
        <v>7642.077265973254</v>
      </c>
      <c r="G66" s="49">
        <v>8403.267326732674</v>
      </c>
      <c r="H66" s="49">
        <v>9554.634446397187</v>
      </c>
      <c r="I66" s="49">
        <v>9341.92857142857</v>
      </c>
      <c r="J66" s="49">
        <v>9137.397338403041</v>
      </c>
      <c r="K66" s="44">
        <v>9.960512492443097</v>
      </c>
      <c r="L66" s="44">
        <v>13.701422017145127</v>
      </c>
      <c r="M66" s="44">
        <v>-2.226206310266765</v>
      </c>
      <c r="N66" s="44">
        <v>-2.1893898188332206</v>
      </c>
    </row>
    <row r="67" spans="1:14" ht="7.5" customHeight="1">
      <c r="A67" s="20"/>
      <c r="B67" s="20"/>
      <c r="C67" s="20">
        <v>591</v>
      </c>
      <c r="D67" s="20"/>
      <c r="E67" s="26" t="s">
        <v>116</v>
      </c>
      <c r="F67" s="49">
        <v>7701.5123456790125</v>
      </c>
      <c r="G67" s="49">
        <v>8487.059602649008</v>
      </c>
      <c r="H67" s="49">
        <v>7758.222222222223</v>
      </c>
      <c r="I67" s="49">
        <v>7163.287671232877</v>
      </c>
      <c r="J67" s="49">
        <v>6890.698275862069</v>
      </c>
      <c r="K67" s="44">
        <v>10.19990907903603</v>
      </c>
      <c r="L67" s="44">
        <v>-8.587631223884628</v>
      </c>
      <c r="M67" s="44">
        <v>-7.668439159750385</v>
      </c>
      <c r="N67" s="44">
        <v>-3.805367142597149</v>
      </c>
    </row>
    <row r="68" spans="1:14" ht="9" customHeight="1">
      <c r="A68" s="20"/>
      <c r="B68" s="20"/>
      <c r="C68" s="20">
        <v>592</v>
      </c>
      <c r="D68" s="20"/>
      <c r="E68" s="26" t="s">
        <v>175</v>
      </c>
      <c r="F68" s="49">
        <v>8157.727828746178</v>
      </c>
      <c r="G68" s="49">
        <v>9212.96</v>
      </c>
      <c r="H68" s="49">
        <v>10780.986254295532</v>
      </c>
      <c r="I68" s="49">
        <v>11600.509025270758</v>
      </c>
      <c r="J68" s="49">
        <v>12589.070895522387</v>
      </c>
      <c r="K68" s="44">
        <v>12.935368688513948</v>
      </c>
      <c r="L68" s="44">
        <v>17.01978793238583</v>
      </c>
      <c r="M68" s="44">
        <v>7.601556589024483</v>
      </c>
      <c r="N68" s="44">
        <v>8.521711143003529</v>
      </c>
    </row>
    <row r="69" spans="1:14" ht="9" customHeight="1">
      <c r="A69" s="20"/>
      <c r="B69" s="20"/>
      <c r="C69" s="20">
        <v>599</v>
      </c>
      <c r="D69" s="20"/>
      <c r="E69" s="26" t="s">
        <v>117</v>
      </c>
      <c r="F69" s="49">
        <v>6673.347826086957</v>
      </c>
      <c r="G69" s="49">
        <v>6754.490322580645</v>
      </c>
      <c r="H69" s="49">
        <v>8898.496</v>
      </c>
      <c r="I69" s="49">
        <v>6841.5609756097565</v>
      </c>
      <c r="J69" s="49">
        <v>4458.302816901409</v>
      </c>
      <c r="K69" s="44">
        <v>1.2159188852181702</v>
      </c>
      <c r="L69" s="44">
        <v>31.74193129349556</v>
      </c>
      <c r="M69" s="44">
        <v>-23.115535753348016</v>
      </c>
      <c r="N69" s="44">
        <v>-34.83500574217917</v>
      </c>
    </row>
    <row r="70" spans="1:14" ht="9" customHeight="1">
      <c r="A70" s="20"/>
      <c r="B70" s="20"/>
      <c r="C70" s="20"/>
      <c r="D70" s="20"/>
      <c r="E70" s="21"/>
      <c r="F70" s="49"/>
      <c r="G70" s="49"/>
      <c r="H70" s="49"/>
      <c r="I70" s="49"/>
      <c r="J70" s="49"/>
      <c r="K70" s="44"/>
      <c r="L70" s="44"/>
      <c r="M70" s="44"/>
      <c r="N70" s="44"/>
    </row>
    <row r="71" spans="1:14" ht="9" customHeight="1">
      <c r="A71" s="20"/>
      <c r="B71" s="20">
        <v>60</v>
      </c>
      <c r="C71" s="125" t="s">
        <v>118</v>
      </c>
      <c r="D71" s="126"/>
      <c r="E71" s="127"/>
      <c r="F71" s="49">
        <v>7779.433757661481</v>
      </c>
      <c r="G71" s="49">
        <v>7700.989685658154</v>
      </c>
      <c r="H71" s="49">
        <v>8665.259693877551</v>
      </c>
      <c r="I71" s="49">
        <v>8669.890464547678</v>
      </c>
      <c r="J71" s="49">
        <v>8549.089714285714</v>
      </c>
      <c r="K71" s="44">
        <v>-1.0083519501155491</v>
      </c>
      <c r="L71" s="44">
        <v>12.521377739476724</v>
      </c>
      <c r="M71" s="44">
        <v>0.05344064498606915</v>
      </c>
      <c r="N71" s="44">
        <v>-1.3933365220233696</v>
      </c>
    </row>
    <row r="72" spans="1:14" ht="9" customHeight="1">
      <c r="A72" s="20"/>
      <c r="B72" s="20"/>
      <c r="C72" s="20">
        <v>601</v>
      </c>
      <c r="D72" s="20"/>
      <c r="E72" s="26" t="s">
        <v>119</v>
      </c>
      <c r="F72" s="49">
        <v>4879.764248704663</v>
      </c>
      <c r="G72" s="49">
        <v>4147.92602739726</v>
      </c>
      <c r="H72" s="49">
        <v>4361.006191950464</v>
      </c>
      <c r="I72" s="49">
        <v>4742.568181818182</v>
      </c>
      <c r="J72" s="49">
        <v>6680.734756097561</v>
      </c>
      <c r="K72" s="44">
        <v>-14.997409383079718</v>
      </c>
      <c r="L72" s="44">
        <v>5.137029039230656</v>
      </c>
      <c r="M72" s="44">
        <v>8.749402616579726</v>
      </c>
      <c r="N72" s="44">
        <v>40.867447761949414</v>
      </c>
    </row>
    <row r="73" spans="1:14" ht="9" customHeight="1">
      <c r="A73" s="20"/>
      <c r="B73" s="20"/>
      <c r="C73" s="20">
        <v>602</v>
      </c>
      <c r="D73" s="20"/>
      <c r="E73" s="26" t="s">
        <v>120</v>
      </c>
      <c r="F73" s="49">
        <v>7985.333333333333</v>
      </c>
      <c r="G73" s="49">
        <v>12098.8</v>
      </c>
      <c r="H73" s="49">
        <v>13575.366666666667</v>
      </c>
      <c r="I73" s="49">
        <v>22639.85714285714</v>
      </c>
      <c r="J73" s="49">
        <v>13120.307692307691</v>
      </c>
      <c r="K73" s="44">
        <v>51.51277341793288</v>
      </c>
      <c r="L73" s="44">
        <v>12.20424064094512</v>
      </c>
      <c r="M73" s="44">
        <v>66.77160697580034</v>
      </c>
      <c r="N73" s="44">
        <v>-42.04774522419131</v>
      </c>
    </row>
    <row r="74" spans="1:14" ht="7.5" customHeight="1">
      <c r="A74" s="20"/>
      <c r="B74" s="20"/>
      <c r="C74" s="20">
        <v>603</v>
      </c>
      <c r="D74" s="20"/>
      <c r="E74" s="26" t="s">
        <v>121</v>
      </c>
      <c r="F74" s="49">
        <v>18880.087774294672</v>
      </c>
      <c r="G74" s="49">
        <v>16414.009615384617</v>
      </c>
      <c r="H74" s="49">
        <v>16965.287162162163</v>
      </c>
      <c r="I74" s="49">
        <v>20598.506896551724</v>
      </c>
      <c r="J74" s="49">
        <v>18827.76653696498</v>
      </c>
      <c r="K74" s="44">
        <v>-13.061793930151278</v>
      </c>
      <c r="L74" s="44">
        <v>3.358579406830864</v>
      </c>
      <c r="M74" s="44">
        <v>21.41561000212695</v>
      </c>
      <c r="N74" s="44">
        <v>-8.596450065432526</v>
      </c>
    </row>
    <row r="75" spans="1:14" ht="9" customHeight="1">
      <c r="A75" s="20"/>
      <c r="B75" s="20"/>
      <c r="C75" s="20">
        <v>604</v>
      </c>
      <c r="D75" s="20"/>
      <c r="E75" s="26" t="s">
        <v>122</v>
      </c>
      <c r="F75" s="49">
        <v>6447.295081967213</v>
      </c>
      <c r="G75" s="49">
        <v>7270.587743732591</v>
      </c>
      <c r="H75" s="49">
        <v>7865.774691358025</v>
      </c>
      <c r="I75" s="49">
        <v>10215.71476510067</v>
      </c>
      <c r="J75" s="49">
        <v>8070.63829787234</v>
      </c>
      <c r="K75" s="44">
        <v>12.769582457426054</v>
      </c>
      <c r="L75" s="44">
        <v>8.186228797506768</v>
      </c>
      <c r="M75" s="44">
        <v>29.87550706638571</v>
      </c>
      <c r="N75" s="44">
        <v>-20.99781088795104</v>
      </c>
    </row>
    <row r="76" spans="1:14" ht="9" customHeight="1">
      <c r="A76" s="20"/>
      <c r="B76" s="20"/>
      <c r="C76" s="20">
        <v>605</v>
      </c>
      <c r="D76" s="20"/>
      <c r="E76" s="28" t="s">
        <v>123</v>
      </c>
      <c r="F76" s="49">
        <v>8709.131868131868</v>
      </c>
      <c r="G76" s="49">
        <v>9768.666666666666</v>
      </c>
      <c r="H76" s="49">
        <v>9595.719512195123</v>
      </c>
      <c r="I76" s="49">
        <v>11011.060975609756</v>
      </c>
      <c r="J76" s="49">
        <v>9036.885135135135</v>
      </c>
      <c r="K76" s="44">
        <v>12.165791201437749</v>
      </c>
      <c r="L76" s="44">
        <v>-1.7704274326575842</v>
      </c>
      <c r="M76" s="44">
        <v>14.749716908835108</v>
      </c>
      <c r="N76" s="44">
        <v>-17.92902468570062</v>
      </c>
    </row>
    <row r="77" spans="1:14" ht="9" customHeight="1">
      <c r="A77" s="20"/>
      <c r="B77" s="20"/>
      <c r="C77" s="20">
        <v>606</v>
      </c>
      <c r="D77" s="20"/>
      <c r="E77" s="26" t="s">
        <v>124</v>
      </c>
      <c r="F77" s="49">
        <v>4093.897435897436</v>
      </c>
      <c r="G77" s="49">
        <v>3798.9583333333335</v>
      </c>
      <c r="H77" s="49">
        <v>3866.2631578947367</v>
      </c>
      <c r="I77" s="49">
        <v>4945.45</v>
      </c>
      <c r="J77" s="49">
        <v>4817</v>
      </c>
      <c r="K77" s="44">
        <v>-7.204359835151752</v>
      </c>
      <c r="L77" s="44">
        <v>1.7716652475718853</v>
      </c>
      <c r="M77" s="44">
        <v>27.912917409711536</v>
      </c>
      <c r="N77" s="44">
        <v>-2.597336946081752</v>
      </c>
    </row>
    <row r="78" spans="1:14" ht="9" customHeight="1">
      <c r="A78" s="20"/>
      <c r="B78" s="20"/>
      <c r="C78" s="20">
        <v>607</v>
      </c>
      <c r="D78" s="20"/>
      <c r="E78" s="26" t="s">
        <v>125</v>
      </c>
      <c r="F78" s="49">
        <v>4894.84705882353</v>
      </c>
      <c r="G78" s="49">
        <v>4456.25641025641</v>
      </c>
      <c r="H78" s="49">
        <v>6015.567901234568</v>
      </c>
      <c r="I78" s="49">
        <v>5124.320987654321</v>
      </c>
      <c r="J78" s="49">
        <v>4923.447916666667</v>
      </c>
      <c r="K78" s="44">
        <v>-8.96025234897807</v>
      </c>
      <c r="L78" s="44">
        <v>34.991511875063665</v>
      </c>
      <c r="M78" s="44">
        <v>-14.815673735431334</v>
      </c>
      <c r="N78" s="44">
        <v>-3.9199939166887354</v>
      </c>
    </row>
    <row r="79" spans="1:14" ht="9" customHeight="1">
      <c r="A79" s="29"/>
      <c r="B79" s="29"/>
      <c r="C79" s="29">
        <v>609</v>
      </c>
      <c r="D79" s="29"/>
      <c r="E79" s="30" t="s">
        <v>126</v>
      </c>
      <c r="F79" s="49">
        <v>5454.395280235988</v>
      </c>
      <c r="G79" s="51">
        <v>5755.9921996879875</v>
      </c>
      <c r="H79" s="51">
        <v>7872.39039039039</v>
      </c>
      <c r="I79" s="51">
        <v>5321.440963855422</v>
      </c>
      <c r="J79" s="51">
        <v>5945.174657534247</v>
      </c>
      <c r="K79" s="47">
        <v>5.529429092622529</v>
      </c>
      <c r="L79" s="47">
        <v>36.76860769229544</v>
      </c>
      <c r="M79" s="47">
        <v>-32.4037465119723</v>
      </c>
      <c r="N79" s="47">
        <v>11.721142786613292</v>
      </c>
    </row>
    <row r="80" spans="1:14" ht="9" customHeight="1">
      <c r="A80" s="1"/>
      <c r="B80" s="1"/>
      <c r="C80" s="1"/>
      <c r="D80" s="1"/>
      <c r="F80" s="49"/>
      <c r="G80" s="49"/>
      <c r="H80" s="49"/>
      <c r="I80" s="49"/>
      <c r="J80" s="49"/>
      <c r="K80" s="44"/>
      <c r="L80" s="44"/>
      <c r="M80" s="44"/>
      <c r="N80" s="44"/>
    </row>
    <row r="81" spans="1:14" ht="9" customHeight="1">
      <c r="A81" s="1"/>
      <c r="B81" s="1"/>
      <c r="C81" s="1"/>
      <c r="D81" s="1"/>
      <c r="F81" s="49"/>
      <c r="G81" s="49"/>
      <c r="H81" s="49"/>
      <c r="I81" s="49"/>
      <c r="J81" s="49"/>
      <c r="K81" s="44"/>
      <c r="L81" s="44"/>
      <c r="M81" s="44"/>
      <c r="N81" s="44"/>
    </row>
    <row r="82" spans="1:14" ht="9" customHeight="1">
      <c r="A82" s="1"/>
      <c r="B82" s="1"/>
      <c r="C82" s="1"/>
      <c r="D82" s="1"/>
      <c r="F82" s="49"/>
      <c r="G82" s="49"/>
      <c r="H82" s="49"/>
      <c r="I82" s="49"/>
      <c r="J82" s="49"/>
      <c r="K82" s="44"/>
      <c r="L82" s="44"/>
      <c r="M82" s="44"/>
      <c r="N82" s="44"/>
    </row>
    <row r="83" spans="1:15" ht="9" customHeight="1">
      <c r="A83" s="1"/>
      <c r="B83" s="1"/>
      <c r="C83" s="1"/>
      <c r="D83" s="1"/>
      <c r="F83" s="90"/>
      <c r="G83" s="90"/>
      <c r="H83" s="90"/>
      <c r="I83" s="90"/>
      <c r="J83" s="90"/>
      <c r="K83" s="89"/>
      <c r="L83" s="89"/>
      <c r="M83" s="89"/>
      <c r="N83" s="89"/>
      <c r="O83" s="4"/>
    </row>
    <row r="84" spans="1:15" ht="9" customHeight="1">
      <c r="A84" s="1"/>
      <c r="B84" s="1"/>
      <c r="C84" s="1"/>
      <c r="D84" s="1"/>
      <c r="F84" s="90"/>
      <c r="G84" s="90"/>
      <c r="H84" s="90"/>
      <c r="I84" s="90"/>
      <c r="J84" s="90"/>
      <c r="K84" s="89"/>
      <c r="L84" s="89"/>
      <c r="M84" s="89"/>
      <c r="N84" s="89"/>
      <c r="O84" s="4"/>
    </row>
    <row r="85" spans="1:15" ht="13.5">
      <c r="A85" s="1"/>
      <c r="B85" s="1"/>
      <c r="C85" s="1"/>
      <c r="D85" s="1"/>
      <c r="F85" s="84"/>
      <c r="G85" s="4"/>
      <c r="H85" s="4"/>
      <c r="I85" s="4"/>
      <c r="J85" s="4"/>
      <c r="K85" s="4"/>
      <c r="L85" s="4"/>
      <c r="M85" s="4"/>
      <c r="N85" s="4"/>
      <c r="O85" s="4"/>
    </row>
    <row r="86" spans="1:15" ht="13.5">
      <c r="A86" s="1"/>
      <c r="B86" s="1"/>
      <c r="C86" s="1"/>
      <c r="D86" s="1"/>
      <c r="F86" s="84"/>
      <c r="G86" s="4"/>
      <c r="H86" s="4"/>
      <c r="I86" s="4"/>
      <c r="J86" s="4"/>
      <c r="K86" s="4"/>
      <c r="L86" s="4"/>
      <c r="M86" s="4"/>
      <c r="N86" s="4"/>
      <c r="O86" s="4"/>
    </row>
    <row r="87" spans="1:15" ht="13.5">
      <c r="A87" s="1"/>
      <c r="B87" s="1"/>
      <c r="C87" s="1"/>
      <c r="D87" s="1"/>
      <c r="F87" s="84"/>
      <c r="G87" s="4"/>
      <c r="H87" s="4"/>
      <c r="I87" s="4"/>
      <c r="J87" s="4"/>
      <c r="K87" s="4"/>
      <c r="L87" s="4"/>
      <c r="M87" s="4"/>
      <c r="N87" s="4"/>
      <c r="O87" s="4"/>
    </row>
    <row r="88" spans="1:6" ht="13.5">
      <c r="A88" s="1"/>
      <c r="B88" s="1"/>
      <c r="C88" s="1"/>
      <c r="D88" s="1"/>
      <c r="F88" s="1"/>
    </row>
    <row r="89" spans="1:6" ht="13.5">
      <c r="A89" s="1"/>
      <c r="B89" s="1"/>
      <c r="C89" s="1"/>
      <c r="D89" s="1"/>
      <c r="F89" s="1"/>
    </row>
    <row r="90" spans="1:6" ht="13.5">
      <c r="A90" s="1"/>
      <c r="B90" s="1"/>
      <c r="C90" s="1"/>
      <c r="D90" s="1"/>
      <c r="F90" s="1"/>
    </row>
  </sheetData>
  <mergeCells count="23">
    <mergeCell ref="J4:J5"/>
    <mergeCell ref="K4:N4"/>
    <mergeCell ref="I4:I5"/>
    <mergeCell ref="A7:E7"/>
    <mergeCell ref="H4:H5"/>
    <mergeCell ref="A9:E9"/>
    <mergeCell ref="A4:E5"/>
    <mergeCell ref="F4:F5"/>
    <mergeCell ref="G4:G5"/>
    <mergeCell ref="C11:E11"/>
    <mergeCell ref="C14:E14"/>
    <mergeCell ref="C18:E18"/>
    <mergeCell ref="C22:E22"/>
    <mergeCell ref="C1:M1"/>
    <mergeCell ref="C71:E71"/>
    <mergeCell ref="C28:E28"/>
    <mergeCell ref="C34:E34"/>
    <mergeCell ref="A39:E39"/>
    <mergeCell ref="C41:E41"/>
    <mergeCell ref="C45:E45"/>
    <mergeCell ref="C52:E52"/>
    <mergeCell ref="C62:E62"/>
    <mergeCell ref="C66:E66"/>
  </mergeCells>
  <printOptions/>
  <pageMargins left="0.75" right="0.75" top="1" bottom="1" header="0.512" footer="0.512"/>
  <pageSetup firstPageNumber="35" useFirstPageNumber="1" horizontalDpi="600" verticalDpi="600" orientation="portrait" paperSize="9" r:id="rId1"/>
  <headerFooter alignWithMargins="0">
    <oddFooter>&amp;C&amp;"Times New Roman,標準"&amp;10-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A1" sqref="A1"/>
    </sheetView>
  </sheetViews>
  <sheetFormatPr defaultColWidth="8.796875" defaultRowHeight="14.25"/>
  <cols>
    <col min="1" max="1" width="1.8984375" style="1" customWidth="1"/>
    <col min="2" max="2" width="2.8984375" style="1" customWidth="1"/>
    <col min="3" max="3" width="3.3984375" style="1" customWidth="1"/>
    <col min="4" max="4" width="0.6953125" style="1" customWidth="1"/>
    <col min="5" max="5" width="25.3984375" style="1" customWidth="1"/>
    <col min="6" max="6" width="9" style="1" hidden="1" customWidth="1"/>
    <col min="7" max="8" width="9.19921875" style="0" customWidth="1"/>
    <col min="9" max="10" width="9.09765625" style="0" customWidth="1"/>
    <col min="11" max="11" width="9.69921875" style="0" customWidth="1"/>
    <col min="12" max="16" width="16.69921875" style="0" customWidth="1"/>
  </cols>
  <sheetData>
    <row r="1" spans="3:11" ht="21.75" customHeight="1">
      <c r="C1" s="145" t="s">
        <v>192</v>
      </c>
      <c r="D1" s="145"/>
      <c r="E1" s="145"/>
      <c r="F1" s="145"/>
      <c r="G1" s="145"/>
      <c r="H1" s="145"/>
      <c r="I1" s="145"/>
      <c r="J1" s="145"/>
      <c r="K1" s="145"/>
    </row>
    <row r="2" spans="2:12" ht="6.75" customHeight="1">
      <c r="B2" s="36"/>
      <c r="F2" s="154"/>
      <c r="G2" s="154"/>
      <c r="H2" s="154"/>
      <c r="I2" s="154"/>
      <c r="J2" s="154"/>
      <c r="K2" s="154"/>
      <c r="L2" s="3" t="s">
        <v>184</v>
      </c>
    </row>
    <row r="3" ht="13.5">
      <c r="C3" s="36" t="s">
        <v>131</v>
      </c>
    </row>
    <row r="4" spans="1:16" ht="13.5">
      <c r="A4" s="139" t="s">
        <v>59</v>
      </c>
      <c r="B4" s="140"/>
      <c r="C4" s="140"/>
      <c r="D4" s="140"/>
      <c r="E4" s="158"/>
      <c r="F4" s="121" t="s">
        <v>60</v>
      </c>
      <c r="G4" s="121" t="s">
        <v>67</v>
      </c>
      <c r="H4" s="121" t="s">
        <v>132</v>
      </c>
      <c r="I4" s="152" t="s">
        <v>133</v>
      </c>
      <c r="J4" s="155" t="s">
        <v>134</v>
      </c>
      <c r="K4" s="155" t="s">
        <v>180</v>
      </c>
      <c r="L4" s="157" t="s">
        <v>136</v>
      </c>
      <c r="M4" s="157"/>
      <c r="N4" s="157"/>
      <c r="O4" s="157"/>
      <c r="P4" s="157"/>
    </row>
    <row r="5" spans="1:16" ht="13.5">
      <c r="A5" s="141"/>
      <c r="B5" s="141"/>
      <c r="C5" s="141"/>
      <c r="D5" s="141"/>
      <c r="E5" s="159"/>
      <c r="F5" s="153"/>
      <c r="G5" s="153"/>
      <c r="H5" s="153"/>
      <c r="I5" s="124"/>
      <c r="J5" s="156"/>
      <c r="K5" s="156"/>
      <c r="L5" s="38" t="s">
        <v>67</v>
      </c>
      <c r="M5" s="38" t="s">
        <v>132</v>
      </c>
      <c r="N5" s="39" t="s">
        <v>133</v>
      </c>
      <c r="O5" s="39" t="s">
        <v>134</v>
      </c>
      <c r="P5" s="39" t="s">
        <v>180</v>
      </c>
    </row>
    <row r="6" spans="1:16" ht="9" customHeight="1">
      <c r="A6" s="8"/>
      <c r="B6" s="8"/>
      <c r="C6" s="8"/>
      <c r="D6" s="8"/>
      <c r="E6" s="9"/>
      <c r="F6" s="8"/>
      <c r="J6" s="52"/>
      <c r="K6" s="52"/>
      <c r="L6" s="11" t="s">
        <v>172</v>
      </c>
      <c r="M6" s="11" t="s">
        <v>172</v>
      </c>
      <c r="N6" s="11" t="s">
        <v>172</v>
      </c>
      <c r="O6" s="11" t="s">
        <v>172</v>
      </c>
      <c r="P6" s="11" t="s">
        <v>172</v>
      </c>
    </row>
    <row r="7" spans="1:16" ht="9" customHeight="1">
      <c r="A7" s="128" t="s">
        <v>71</v>
      </c>
      <c r="B7" s="128"/>
      <c r="C7" s="128"/>
      <c r="D7" s="128"/>
      <c r="E7" s="129"/>
      <c r="F7" s="48">
        <v>5233.810410875313</v>
      </c>
      <c r="G7" s="48">
        <v>6561.4419914250975</v>
      </c>
      <c r="H7" s="48">
        <v>5852.453713426005</v>
      </c>
      <c r="I7" s="48">
        <v>6260.77717896898</v>
      </c>
      <c r="J7" s="48">
        <v>5735.286738850938</v>
      </c>
      <c r="K7" s="48">
        <v>4933.137510293945</v>
      </c>
      <c r="L7" s="54">
        <v>25.366443877888734</v>
      </c>
      <c r="M7" s="54">
        <v>-10.805372948898162</v>
      </c>
      <c r="N7" s="54">
        <v>6.976961895593403</v>
      </c>
      <c r="O7" s="54">
        <v>-8.39337393899362</v>
      </c>
      <c r="P7" s="54">
        <v>-13.986209671492434</v>
      </c>
    </row>
    <row r="8" spans="1:16" ht="6" customHeight="1">
      <c r="A8" s="12"/>
      <c r="B8" s="12"/>
      <c r="C8" s="12"/>
      <c r="D8" s="12"/>
      <c r="E8" s="13"/>
      <c r="F8" s="48"/>
      <c r="G8" s="48"/>
      <c r="H8" s="48"/>
      <c r="I8" s="48"/>
      <c r="J8" s="53"/>
      <c r="K8" s="53"/>
      <c r="L8" s="55"/>
      <c r="M8" s="41"/>
      <c r="N8" s="41"/>
      <c r="O8" s="41"/>
      <c r="P8" s="41"/>
    </row>
    <row r="9" spans="1:16" ht="9" customHeight="1">
      <c r="A9" s="128" t="s">
        <v>73</v>
      </c>
      <c r="B9" s="128"/>
      <c r="C9" s="128"/>
      <c r="D9" s="128"/>
      <c r="E9" s="129"/>
      <c r="F9" s="48">
        <v>8567.869575330631</v>
      </c>
      <c r="G9" s="48">
        <v>10966.772955934794</v>
      </c>
      <c r="H9" s="48">
        <v>9835.161369740375</v>
      </c>
      <c r="I9" s="48">
        <v>10371.247929639854</v>
      </c>
      <c r="J9" s="53">
        <v>9893.901409359178</v>
      </c>
      <c r="K9" s="53">
        <v>8724.234173919513</v>
      </c>
      <c r="L9" s="54">
        <v>27.998831675861368</v>
      </c>
      <c r="M9" s="41">
        <v>-10.318546674954487</v>
      </c>
      <c r="N9" s="41">
        <v>5.450714429036663</v>
      </c>
      <c r="O9" s="41">
        <v>-4.602594822909156</v>
      </c>
      <c r="P9" s="41">
        <v>-11.822103203223888</v>
      </c>
    </row>
    <row r="10" spans="1:16" ht="9" customHeight="1">
      <c r="A10" s="20"/>
      <c r="B10" s="20"/>
      <c r="C10" s="20"/>
      <c r="D10" s="20"/>
      <c r="E10" s="21"/>
      <c r="F10" s="48"/>
      <c r="G10" s="48"/>
      <c r="H10" s="48"/>
      <c r="I10" s="48"/>
      <c r="J10" s="53"/>
      <c r="K10" s="53"/>
      <c r="L10" s="11"/>
      <c r="M10" s="44"/>
      <c r="N10" s="41"/>
      <c r="O10" s="41"/>
      <c r="P10" s="44"/>
    </row>
    <row r="11" spans="1:16" ht="9" customHeight="1">
      <c r="A11" s="20"/>
      <c r="B11" s="20">
        <v>49</v>
      </c>
      <c r="C11" s="125" t="s">
        <v>74</v>
      </c>
      <c r="D11" s="126"/>
      <c r="E11" s="127"/>
      <c r="F11" s="49">
        <v>2777.549019607843</v>
      </c>
      <c r="G11" s="49">
        <v>35530.62</v>
      </c>
      <c r="H11" s="49">
        <v>27581.983606557376</v>
      </c>
      <c r="I11" s="49">
        <v>6374.397260273972</v>
      </c>
      <c r="J11" s="56">
        <v>5415.241758241758</v>
      </c>
      <c r="K11" s="56">
        <v>1458.047619047619</v>
      </c>
      <c r="L11" s="57">
        <v>1179.207666513713</v>
      </c>
      <c r="M11" s="45">
        <v>-22.371229079150957</v>
      </c>
      <c r="N11" s="44">
        <v>-76.88927181162374</v>
      </c>
      <c r="O11" s="44">
        <v>-15.046999157234664</v>
      </c>
      <c r="P11" s="44">
        <v>-73.07511494147911</v>
      </c>
    </row>
    <row r="12" spans="1:16" ht="9" customHeight="1">
      <c r="A12" s="20"/>
      <c r="B12" s="20"/>
      <c r="C12" s="20">
        <v>491</v>
      </c>
      <c r="D12" s="20"/>
      <c r="E12" s="26" t="s">
        <v>74</v>
      </c>
      <c r="F12" s="49">
        <v>2777.549019607843</v>
      </c>
      <c r="G12" s="49">
        <v>35530.62</v>
      </c>
      <c r="H12" s="49">
        <v>27581.983606557376</v>
      </c>
      <c r="I12" s="49">
        <v>6374.397260273972</v>
      </c>
      <c r="J12" s="56">
        <v>5415.241758241758</v>
      </c>
      <c r="K12" s="56">
        <v>1458.047619047619</v>
      </c>
      <c r="L12" s="57">
        <v>1179.207666513713</v>
      </c>
      <c r="M12" s="45">
        <v>-22.371229079150957</v>
      </c>
      <c r="N12" s="44">
        <v>-76.88927181162374</v>
      </c>
      <c r="O12" s="44">
        <v>-15.046999157234664</v>
      </c>
      <c r="P12" s="44">
        <v>-73.07511494147911</v>
      </c>
    </row>
    <row r="13" spans="1:16" ht="9" customHeight="1">
      <c r="A13" s="20"/>
      <c r="B13" s="20"/>
      <c r="C13" s="20"/>
      <c r="D13" s="20"/>
      <c r="E13" s="26"/>
      <c r="F13" s="49"/>
      <c r="G13" s="49"/>
      <c r="H13" s="49"/>
      <c r="I13" s="49"/>
      <c r="J13" s="56"/>
      <c r="K13" s="56"/>
      <c r="L13" s="55"/>
      <c r="M13" s="44"/>
      <c r="N13" s="44"/>
      <c r="O13" s="44"/>
      <c r="P13" s="44"/>
    </row>
    <row r="14" spans="1:16" ht="9" customHeight="1">
      <c r="A14" s="20"/>
      <c r="B14" s="20">
        <v>50</v>
      </c>
      <c r="C14" s="125" t="s">
        <v>75</v>
      </c>
      <c r="D14" s="130"/>
      <c r="E14" s="131"/>
      <c r="F14" s="49">
        <v>13098.273948391658</v>
      </c>
      <c r="G14" s="49">
        <v>14806.016221696518</v>
      </c>
      <c r="H14" s="49">
        <v>13053.08020231214</v>
      </c>
      <c r="I14" s="49">
        <v>12973.061130334487</v>
      </c>
      <c r="J14" s="56">
        <v>13422.346445497631</v>
      </c>
      <c r="K14" s="56">
        <v>9715.896735509661</v>
      </c>
      <c r="L14" s="57">
        <v>13.037918431340767</v>
      </c>
      <c r="M14" s="44">
        <v>-11.839349580177094</v>
      </c>
      <c r="N14" s="44">
        <v>-0.6130282717751068</v>
      </c>
      <c r="O14" s="44">
        <v>3.463217436882293</v>
      </c>
      <c r="P14" s="44">
        <v>-27.614022071612187</v>
      </c>
    </row>
    <row r="15" spans="1:16" ht="9" customHeight="1">
      <c r="A15" s="20"/>
      <c r="B15" s="20"/>
      <c r="C15" s="20">
        <v>501</v>
      </c>
      <c r="D15" s="20"/>
      <c r="E15" s="28" t="s">
        <v>169</v>
      </c>
      <c r="F15" s="49">
        <v>36881.66461916462</v>
      </c>
      <c r="G15" s="49">
        <v>45758.382731958765</v>
      </c>
      <c r="H15" s="49">
        <v>34948.19245283019</v>
      </c>
      <c r="I15" s="49">
        <v>51055.58032128514</v>
      </c>
      <c r="J15" s="56">
        <v>45844.33894736842</v>
      </c>
      <c r="K15" s="56">
        <v>29888.48087431694</v>
      </c>
      <c r="L15" s="45">
        <v>24.06810593950681</v>
      </c>
      <c r="M15" s="44">
        <v>-23.62450251454905</v>
      </c>
      <c r="N15" s="44">
        <v>46.089330342893135</v>
      </c>
      <c r="O15" s="44">
        <v>-10.206996651733569</v>
      </c>
      <c r="P15" s="44">
        <v>-34.804423925426434</v>
      </c>
    </row>
    <row r="16" spans="1:16" ht="9" customHeight="1">
      <c r="A16" s="20"/>
      <c r="B16" s="20"/>
      <c r="C16" s="20">
        <v>502</v>
      </c>
      <c r="D16" s="20"/>
      <c r="E16" s="26" t="s">
        <v>76</v>
      </c>
      <c r="F16" s="49">
        <v>3490.492307692308</v>
      </c>
      <c r="G16" s="49">
        <v>3803.251030691709</v>
      </c>
      <c r="H16" s="49">
        <v>4230.670552458186</v>
      </c>
      <c r="I16" s="49">
        <v>3954.9467427484547</v>
      </c>
      <c r="J16" s="56">
        <v>4003.113149847095</v>
      </c>
      <c r="K16" s="56">
        <v>3210.9048458149778</v>
      </c>
      <c r="L16" s="45">
        <v>8.960304032475497</v>
      </c>
      <c r="M16" s="44">
        <v>11.238267427452486</v>
      </c>
      <c r="N16" s="44">
        <v>-6.517260237848699</v>
      </c>
      <c r="O16" s="44">
        <v>1.217877514708765</v>
      </c>
      <c r="P16" s="44">
        <v>-19.789805443355423</v>
      </c>
    </row>
    <row r="17" spans="1:16" ht="9" customHeight="1">
      <c r="A17" s="20"/>
      <c r="B17" s="20"/>
      <c r="C17" s="20"/>
      <c r="D17" s="20"/>
      <c r="E17" s="26"/>
      <c r="F17" s="49"/>
      <c r="G17" s="49"/>
      <c r="H17" s="49"/>
      <c r="I17" s="49"/>
      <c r="J17" s="56"/>
      <c r="K17" s="56"/>
      <c r="L17" s="45"/>
      <c r="M17" s="44"/>
      <c r="N17" s="44"/>
      <c r="O17" s="44"/>
      <c r="P17" s="44"/>
    </row>
    <row r="18" spans="1:16" ht="9" customHeight="1">
      <c r="A18" s="20"/>
      <c r="B18" s="20">
        <v>51</v>
      </c>
      <c r="C18" s="125" t="s">
        <v>77</v>
      </c>
      <c r="D18" s="130"/>
      <c r="E18" s="131"/>
      <c r="F18" s="49">
        <v>11307.227937779147</v>
      </c>
      <c r="G18" s="49">
        <v>13765.514125175589</v>
      </c>
      <c r="H18" s="49">
        <v>12835.496414459241</v>
      </c>
      <c r="I18" s="49">
        <v>13412.060190238579</v>
      </c>
      <c r="J18" s="56">
        <v>12222.060433959516</v>
      </c>
      <c r="K18" s="56">
        <v>11163.293060498221</v>
      </c>
      <c r="L18" s="57">
        <v>21.740838700022458</v>
      </c>
      <c r="M18" s="44">
        <v>-6.756142213500393</v>
      </c>
      <c r="N18" s="44">
        <v>4.491947620583159</v>
      </c>
      <c r="O18" s="44">
        <v>-8.872609721399517</v>
      </c>
      <c r="P18" s="44">
        <v>-8.662756817332241</v>
      </c>
    </row>
    <row r="19" spans="1:16" ht="9" customHeight="1">
      <c r="A19" s="20"/>
      <c r="B19" s="20"/>
      <c r="C19" s="20">
        <v>511</v>
      </c>
      <c r="D19" s="20"/>
      <c r="E19" s="26" t="s">
        <v>78</v>
      </c>
      <c r="F19" s="49">
        <v>11094.225651577504</v>
      </c>
      <c r="G19" s="49">
        <v>13788.606038820992</v>
      </c>
      <c r="H19" s="49">
        <v>13550.641271944352</v>
      </c>
      <c r="I19" s="49">
        <v>13367.050739957716</v>
      </c>
      <c r="J19" s="56">
        <v>11530.261071539177</v>
      </c>
      <c r="K19" s="56">
        <v>10834.970262793915</v>
      </c>
      <c r="L19" s="57">
        <v>24.286331212853685</v>
      </c>
      <c r="M19" s="44">
        <v>-1.7258072803491786</v>
      </c>
      <c r="N19" s="44">
        <v>-1.3548475551983463</v>
      </c>
      <c r="O19" s="44">
        <v>-13.741173757408431</v>
      </c>
      <c r="P19" s="44">
        <v>-6.030139338834994</v>
      </c>
    </row>
    <row r="20" spans="1:16" ht="9" customHeight="1">
      <c r="A20" s="20"/>
      <c r="B20" s="20"/>
      <c r="C20" s="20">
        <v>512</v>
      </c>
      <c r="D20" s="20"/>
      <c r="E20" s="26" t="s">
        <v>79</v>
      </c>
      <c r="F20" s="49">
        <v>11480.869164103999</v>
      </c>
      <c r="G20" s="49">
        <v>13747.79227586207</v>
      </c>
      <c r="H20" s="49">
        <v>12269.418196119559</v>
      </c>
      <c r="I20" s="49">
        <v>13447.790769230769</v>
      </c>
      <c r="J20" s="56">
        <v>12836.084661902145</v>
      </c>
      <c r="K20" s="56">
        <v>11511.353739002932</v>
      </c>
      <c r="L20" s="45">
        <v>19.74522206773175</v>
      </c>
      <c r="M20" s="44">
        <v>-10.753538095990823</v>
      </c>
      <c r="N20" s="44">
        <v>9.604143849982162</v>
      </c>
      <c r="O20" s="44">
        <v>-4.548747952922039</v>
      </c>
      <c r="P20" s="44">
        <v>-10.32036604457004</v>
      </c>
    </row>
    <row r="21" spans="1:16" ht="9" customHeight="1">
      <c r="A21" s="20"/>
      <c r="B21" s="20"/>
      <c r="C21" s="20"/>
      <c r="D21" s="20"/>
      <c r="E21" s="26"/>
      <c r="F21" s="49"/>
      <c r="G21" s="49"/>
      <c r="H21" s="49"/>
      <c r="I21" s="49"/>
      <c r="J21" s="56"/>
      <c r="K21" s="56"/>
      <c r="L21" s="45"/>
      <c r="M21" s="44"/>
      <c r="N21" s="44"/>
      <c r="O21" s="44"/>
      <c r="P21" s="44"/>
    </row>
    <row r="22" spans="1:16" ht="9" customHeight="1">
      <c r="A22" s="20"/>
      <c r="B22" s="20">
        <v>52</v>
      </c>
      <c r="C22" s="125" t="s">
        <v>80</v>
      </c>
      <c r="D22" s="130"/>
      <c r="E22" s="131"/>
      <c r="F22" s="49">
        <v>10428.566666666668</v>
      </c>
      <c r="G22" s="49">
        <v>16435.989727306685</v>
      </c>
      <c r="H22" s="49">
        <v>11391.117323556371</v>
      </c>
      <c r="I22" s="49">
        <v>14024.115320910973</v>
      </c>
      <c r="J22" s="56">
        <v>11693.067634854771</v>
      </c>
      <c r="K22" s="56">
        <v>11547.790631185397</v>
      </c>
      <c r="L22" s="45">
        <v>57.605452912736666</v>
      </c>
      <c r="M22" s="44">
        <v>-30.69405911935309</v>
      </c>
      <c r="N22" s="44">
        <v>23.114484054252227</v>
      </c>
      <c r="O22" s="44">
        <v>-16.62170933934378</v>
      </c>
      <c r="P22" s="44">
        <v>-1.242419938086492</v>
      </c>
    </row>
    <row r="23" spans="1:16" ht="9" customHeight="1">
      <c r="A23" s="20"/>
      <c r="B23" s="20"/>
      <c r="C23" s="20">
        <v>521</v>
      </c>
      <c r="D23" s="20"/>
      <c r="E23" s="26" t="s">
        <v>81</v>
      </c>
      <c r="F23" s="49">
        <v>7521.541106719367</v>
      </c>
      <c r="G23" s="49">
        <v>14254.391621829362</v>
      </c>
      <c r="H23" s="49">
        <v>8422.052264808362</v>
      </c>
      <c r="I23" s="49">
        <v>10984.2657751776</v>
      </c>
      <c r="J23" s="56">
        <v>9473.868367760228</v>
      </c>
      <c r="K23" s="56">
        <v>9303.068805403123</v>
      </c>
      <c r="L23" s="45">
        <v>89.51424208923359</v>
      </c>
      <c r="M23" s="44">
        <v>-40.91608755921423</v>
      </c>
      <c r="N23" s="44">
        <v>30.42267406811847</v>
      </c>
      <c r="O23" s="44">
        <v>-13.750554095573598</v>
      </c>
      <c r="P23" s="44">
        <v>-1.8028492240649951</v>
      </c>
    </row>
    <row r="24" spans="1:16" ht="9" customHeight="1">
      <c r="A24" s="20"/>
      <c r="B24" s="20"/>
      <c r="C24" s="20">
        <v>522</v>
      </c>
      <c r="D24" s="20"/>
      <c r="E24" s="26" t="s">
        <v>82</v>
      </c>
      <c r="F24" s="49">
        <v>8522.959137343927</v>
      </c>
      <c r="G24" s="49">
        <v>9162.931071049841</v>
      </c>
      <c r="H24" s="49">
        <v>7920.218855218855</v>
      </c>
      <c r="I24" s="49">
        <v>8776.208187134504</v>
      </c>
      <c r="J24" s="56">
        <v>7984.731081081081</v>
      </c>
      <c r="K24" s="56">
        <v>7213.014986376022</v>
      </c>
      <c r="L24" s="45">
        <v>7.508799741885808</v>
      </c>
      <c r="M24" s="44">
        <v>-13.562387473996374</v>
      </c>
      <c r="N24" s="44">
        <v>10.807647459787217</v>
      </c>
      <c r="O24" s="44">
        <v>-9.018440415003937</v>
      </c>
      <c r="P24" s="44">
        <v>-9.664897751328827</v>
      </c>
    </row>
    <row r="25" spans="1:16" ht="9" customHeight="1">
      <c r="A25" s="20"/>
      <c r="B25" s="20"/>
      <c r="C25" s="20">
        <v>523</v>
      </c>
      <c r="D25" s="20"/>
      <c r="E25" s="26" t="s">
        <v>83</v>
      </c>
      <c r="F25" s="49">
        <v>18451.731384829505</v>
      </c>
      <c r="G25" s="49">
        <v>27195.765985497692</v>
      </c>
      <c r="H25" s="49">
        <v>18594.53269447576</v>
      </c>
      <c r="I25" s="49">
        <v>24120.03309352518</v>
      </c>
      <c r="J25" s="56">
        <v>19114.811334289814</v>
      </c>
      <c r="K25" s="56">
        <v>19736.666401906274</v>
      </c>
      <c r="L25" s="45">
        <v>47.3886944173558</v>
      </c>
      <c r="M25" s="44">
        <v>-31.62710436473306</v>
      </c>
      <c r="N25" s="44">
        <v>29.715726067646674</v>
      </c>
      <c r="O25" s="44">
        <v>-20.751305521960393</v>
      </c>
      <c r="P25" s="44">
        <v>3.2532629108450672</v>
      </c>
    </row>
    <row r="26" spans="1:16" ht="9" customHeight="1">
      <c r="A26" s="20"/>
      <c r="B26" s="20"/>
      <c r="C26" s="20">
        <v>524</v>
      </c>
      <c r="D26" s="20"/>
      <c r="E26" s="26" t="s">
        <v>84</v>
      </c>
      <c r="F26" s="49">
        <v>1578.663120567376</v>
      </c>
      <c r="G26" s="49">
        <v>3464.8664383561645</v>
      </c>
      <c r="H26" s="49">
        <v>1646.2222222222222</v>
      </c>
      <c r="I26" s="49">
        <v>2190.7552083333335</v>
      </c>
      <c r="J26" s="56">
        <v>1911.7834101382489</v>
      </c>
      <c r="K26" s="56">
        <v>1762.2594594594595</v>
      </c>
      <c r="L26" s="45">
        <v>119.48105287408511</v>
      </c>
      <c r="M26" s="44">
        <v>-52.488147768165085</v>
      </c>
      <c r="N26" s="44">
        <v>33.077732687635006</v>
      </c>
      <c r="O26" s="44">
        <v>-12.73404701419465</v>
      </c>
      <c r="P26" s="44">
        <v>-7.8211762841888355</v>
      </c>
    </row>
    <row r="27" spans="1:16" ht="9" customHeight="1">
      <c r="A27" s="20"/>
      <c r="B27" s="20"/>
      <c r="C27" s="20"/>
      <c r="D27" s="20"/>
      <c r="E27" s="26"/>
      <c r="F27" s="49"/>
      <c r="G27" s="49"/>
      <c r="H27" s="49"/>
      <c r="I27" s="49"/>
      <c r="J27" s="56"/>
      <c r="K27" s="56"/>
      <c r="L27" s="45"/>
      <c r="M27" s="44"/>
      <c r="N27" s="44"/>
      <c r="O27" s="44"/>
      <c r="P27" s="44"/>
    </row>
    <row r="28" spans="1:16" ht="9" customHeight="1">
      <c r="A28" s="20"/>
      <c r="B28" s="20">
        <v>53</v>
      </c>
      <c r="C28" s="125" t="s">
        <v>85</v>
      </c>
      <c r="D28" s="130"/>
      <c r="E28" s="131"/>
      <c r="F28" s="49">
        <v>5808.36356029704</v>
      </c>
      <c r="G28" s="49">
        <v>8082.03076142132</v>
      </c>
      <c r="H28" s="49">
        <v>7966.233535482498</v>
      </c>
      <c r="I28" s="49">
        <v>8671.248512326438</v>
      </c>
      <c r="J28" s="56">
        <v>8964.337438423645</v>
      </c>
      <c r="K28" s="56">
        <v>7290.453742595584</v>
      </c>
      <c r="L28" s="45">
        <v>39.1447122329926</v>
      </c>
      <c r="M28" s="44">
        <v>-1.4327738826677927</v>
      </c>
      <c r="N28" s="44">
        <v>8.85004153724247</v>
      </c>
      <c r="O28" s="44">
        <v>3.380008376885657</v>
      </c>
      <c r="P28" s="44">
        <v>-18.672698426693856</v>
      </c>
    </row>
    <row r="29" spans="1:16" ht="9" customHeight="1">
      <c r="A29" s="20"/>
      <c r="B29" s="20"/>
      <c r="C29" s="20">
        <v>531</v>
      </c>
      <c r="D29" s="20"/>
      <c r="E29" s="26" t="s">
        <v>86</v>
      </c>
      <c r="F29" s="45" t="s">
        <v>87</v>
      </c>
      <c r="G29" s="49">
        <v>8771.320984865597</v>
      </c>
      <c r="H29" s="49">
        <v>6311.553013392857</v>
      </c>
      <c r="I29" s="49">
        <v>6660.559833795014</v>
      </c>
      <c r="J29" s="56">
        <v>6850.006562158221</v>
      </c>
      <c r="K29" s="56">
        <v>6103.654833836858</v>
      </c>
      <c r="L29" s="45" t="s">
        <v>87</v>
      </c>
      <c r="M29" s="44">
        <v>-28.043301296542744</v>
      </c>
      <c r="N29" s="44">
        <v>5.529650462597391</v>
      </c>
      <c r="O29" s="44">
        <v>2.8443063810037916</v>
      </c>
      <c r="P29" s="44">
        <v>-10.895635231131962</v>
      </c>
    </row>
    <row r="30" spans="1:16" ht="9" customHeight="1">
      <c r="A30" s="20"/>
      <c r="B30" s="20"/>
      <c r="C30" s="20">
        <v>532</v>
      </c>
      <c r="D30" s="20"/>
      <c r="E30" s="26" t="s">
        <v>88</v>
      </c>
      <c r="F30" s="45" t="s">
        <v>87</v>
      </c>
      <c r="G30" s="49">
        <v>5933.567195037905</v>
      </c>
      <c r="H30" s="49">
        <v>6363.971558589306</v>
      </c>
      <c r="I30" s="49">
        <v>8397.772637795275</v>
      </c>
      <c r="J30" s="56">
        <v>6613.119824646858</v>
      </c>
      <c r="K30" s="56">
        <v>5319.227214377407</v>
      </c>
      <c r="L30" s="45" t="s">
        <v>87</v>
      </c>
      <c r="M30" s="44">
        <v>7.253720222656934</v>
      </c>
      <c r="N30" s="44">
        <v>31.958047902665342</v>
      </c>
      <c r="O30" s="44">
        <v>-21.25150191750076</v>
      </c>
      <c r="P30" s="44">
        <v>-19.56554008664958</v>
      </c>
    </row>
    <row r="31" spans="1:16" ht="9" customHeight="1">
      <c r="A31" s="20"/>
      <c r="B31" s="20"/>
      <c r="C31" s="20">
        <v>533</v>
      </c>
      <c r="D31" s="20"/>
      <c r="E31" s="26" t="s">
        <v>89</v>
      </c>
      <c r="F31" s="45" t="s">
        <v>87</v>
      </c>
      <c r="G31" s="49">
        <v>8769.642165051788</v>
      </c>
      <c r="H31" s="49">
        <v>11185.774027643845</v>
      </c>
      <c r="I31" s="49">
        <v>11343.164414988529</v>
      </c>
      <c r="J31" s="56">
        <v>12501.160611854684</v>
      </c>
      <c r="K31" s="56">
        <v>10285.828381886357</v>
      </c>
      <c r="L31" s="45" t="s">
        <v>87</v>
      </c>
      <c r="M31" s="44">
        <v>27.55108836961069</v>
      </c>
      <c r="N31" s="44">
        <v>1.4070585276952485</v>
      </c>
      <c r="O31" s="44">
        <v>10.20875793121727</v>
      </c>
      <c r="P31" s="44">
        <v>-17.721012462375352</v>
      </c>
    </row>
    <row r="32" spans="1:16" ht="9" customHeight="1">
      <c r="A32" s="20"/>
      <c r="B32" s="20"/>
      <c r="C32" s="20">
        <v>539</v>
      </c>
      <c r="D32" s="20"/>
      <c r="E32" s="26" t="s">
        <v>90</v>
      </c>
      <c r="F32" s="45" t="s">
        <v>87</v>
      </c>
      <c r="G32" s="49">
        <v>6047.211440245148</v>
      </c>
      <c r="H32" s="49">
        <v>6624.966173361522</v>
      </c>
      <c r="I32" s="49">
        <v>6061.036203522505</v>
      </c>
      <c r="J32" s="56">
        <v>7593.014176018902</v>
      </c>
      <c r="K32" s="56">
        <v>4702.89205955335</v>
      </c>
      <c r="L32" s="45" t="s">
        <v>87</v>
      </c>
      <c r="M32" s="44">
        <v>9.554068661653293</v>
      </c>
      <c r="N32" s="44">
        <v>-8.51219395061269</v>
      </c>
      <c r="O32" s="44">
        <v>25.27584262912097</v>
      </c>
      <c r="P32" s="44">
        <v>-38.06290953062429</v>
      </c>
    </row>
    <row r="33" spans="1:16" ht="9" customHeight="1">
      <c r="A33" s="20"/>
      <c r="B33" s="20"/>
      <c r="C33" s="20"/>
      <c r="D33" s="20"/>
      <c r="E33" s="26"/>
      <c r="F33" s="49"/>
      <c r="G33" s="49"/>
      <c r="H33" s="49"/>
      <c r="I33" s="49"/>
      <c r="J33" s="56"/>
      <c r="K33" s="56"/>
      <c r="L33" s="45"/>
      <c r="M33" s="44"/>
      <c r="N33" s="44"/>
      <c r="O33" s="44"/>
      <c r="P33" s="44"/>
    </row>
    <row r="34" spans="1:16" ht="9" customHeight="1">
      <c r="A34" s="20"/>
      <c r="B34" s="20">
        <v>54</v>
      </c>
      <c r="C34" s="125" t="s">
        <v>91</v>
      </c>
      <c r="D34" s="130"/>
      <c r="E34" s="131"/>
      <c r="F34" s="49">
        <v>6334.104975124378</v>
      </c>
      <c r="G34" s="49">
        <v>6342.800677666471</v>
      </c>
      <c r="H34" s="49">
        <v>6667.5974852071</v>
      </c>
      <c r="I34" s="49">
        <v>6518.356090225564</v>
      </c>
      <c r="J34" s="56">
        <v>6716.483861587671</v>
      </c>
      <c r="K34" s="56">
        <v>6259.845399188092</v>
      </c>
      <c r="L34" s="45">
        <v>0.13728384004121352</v>
      </c>
      <c r="M34" s="44">
        <v>5.120715974636658</v>
      </c>
      <c r="N34" s="44">
        <v>-2.2383084058785307</v>
      </c>
      <c r="O34" s="44">
        <v>3.0395358679346174</v>
      </c>
      <c r="P34" s="44">
        <v>-6.798772569247802</v>
      </c>
    </row>
    <row r="35" spans="1:16" ht="9" customHeight="1">
      <c r="A35" s="20"/>
      <c r="B35" s="20"/>
      <c r="C35" s="20">
        <v>541</v>
      </c>
      <c r="D35" s="20"/>
      <c r="E35" s="26" t="s">
        <v>92</v>
      </c>
      <c r="F35" s="49">
        <v>4032.8479938271603</v>
      </c>
      <c r="G35" s="50">
        <v>6661.435064935065</v>
      </c>
      <c r="H35" s="50">
        <v>4342.075985663082</v>
      </c>
      <c r="I35" s="49">
        <v>5294.873489121676</v>
      </c>
      <c r="J35" s="56">
        <v>7465.299663299664</v>
      </c>
      <c r="K35" s="56">
        <v>5311.165496489469</v>
      </c>
      <c r="L35" s="45">
        <v>65.17942345288805</v>
      </c>
      <c r="M35" s="44">
        <v>-34.81770904712095</v>
      </c>
      <c r="N35" s="44">
        <v>21.943363188589892</v>
      </c>
      <c r="O35" s="44">
        <v>40.991086541295665</v>
      </c>
      <c r="P35" s="44">
        <v>-28.855294013181876</v>
      </c>
    </row>
    <row r="36" spans="1:16" ht="9" customHeight="1">
      <c r="A36" s="20"/>
      <c r="B36" s="20"/>
      <c r="C36" s="20">
        <v>542</v>
      </c>
      <c r="D36" s="20"/>
      <c r="E36" s="26" t="s">
        <v>93</v>
      </c>
      <c r="F36" s="49">
        <v>5705.555240793201</v>
      </c>
      <c r="G36" s="49">
        <v>6234.8802615447485</v>
      </c>
      <c r="H36" s="49">
        <v>6710.946176847501</v>
      </c>
      <c r="I36" s="49">
        <v>6663.061466723188</v>
      </c>
      <c r="J36" s="56">
        <v>6842.025341130604</v>
      </c>
      <c r="K36" s="56">
        <v>6655.997191011236</v>
      </c>
      <c r="L36" s="45">
        <v>9.277362121867029</v>
      </c>
      <c r="M36" s="44">
        <v>7.635526190278474</v>
      </c>
      <c r="N36" s="44">
        <v>-0.7135314285415362</v>
      </c>
      <c r="O36" s="44">
        <v>2.6859106028242596</v>
      </c>
      <c r="P36" s="44">
        <v>-2.7189047225689933</v>
      </c>
    </row>
    <row r="37" spans="1:16" ht="9" customHeight="1">
      <c r="A37" s="20"/>
      <c r="B37" s="20"/>
      <c r="C37" s="20">
        <v>549</v>
      </c>
      <c r="D37" s="20"/>
      <c r="E37" s="26" t="s">
        <v>94</v>
      </c>
      <c r="F37" s="50">
        <v>7983.071865443425</v>
      </c>
      <c r="G37" s="50">
        <v>6282.717428087986</v>
      </c>
      <c r="H37" s="50">
        <v>7706.824735449735</v>
      </c>
      <c r="I37" s="49">
        <v>6904.251803278688</v>
      </c>
      <c r="J37" s="56">
        <v>6328.7696</v>
      </c>
      <c r="K37" s="56">
        <v>6295.704929830875</v>
      </c>
      <c r="L37" s="45">
        <v>-21.29950056839419</v>
      </c>
      <c r="M37" s="44">
        <v>22.66705965471292</v>
      </c>
      <c r="N37" s="44">
        <v>-10.413795041677599</v>
      </c>
      <c r="O37" s="44">
        <v>-8.335185617149765</v>
      </c>
      <c r="P37" s="44">
        <v>-0.5224502116355279</v>
      </c>
    </row>
    <row r="38" spans="1:16" ht="9" customHeight="1">
      <c r="A38" s="20"/>
      <c r="B38" s="20"/>
      <c r="C38" s="20"/>
      <c r="D38" s="20"/>
      <c r="E38" s="21"/>
      <c r="F38" s="49"/>
      <c r="G38" s="49"/>
      <c r="H38" s="49"/>
      <c r="I38" s="49"/>
      <c r="J38" s="56"/>
      <c r="K38" s="56"/>
      <c r="L38" s="45"/>
      <c r="M38" s="44"/>
      <c r="N38" s="44"/>
      <c r="O38" s="44"/>
      <c r="P38" s="44"/>
    </row>
    <row r="39" spans="1:16" ht="9" customHeight="1">
      <c r="A39" s="128" t="s">
        <v>95</v>
      </c>
      <c r="B39" s="128"/>
      <c r="C39" s="128"/>
      <c r="D39" s="128"/>
      <c r="E39" s="129"/>
      <c r="F39" s="48">
        <v>1762.2452425437687</v>
      </c>
      <c r="G39" s="48">
        <v>2112.4826688102894</v>
      </c>
      <c r="H39" s="48">
        <v>2023.6286847201304</v>
      </c>
      <c r="I39" s="48">
        <v>2155.3140548858682</v>
      </c>
      <c r="J39" s="53">
        <v>1891.8839046199703</v>
      </c>
      <c r="K39" s="53">
        <v>1807.9673463130462</v>
      </c>
      <c r="L39" s="54">
        <v>19.874499746752573</v>
      </c>
      <c r="M39" s="41">
        <v>-4.206140263399172</v>
      </c>
      <c r="N39" s="41">
        <v>6.507387998601621</v>
      </c>
      <c r="O39" s="41">
        <v>-12.222355701190269</v>
      </c>
      <c r="P39" s="41">
        <v>-4.435608236953669</v>
      </c>
    </row>
    <row r="40" spans="1:16" ht="9" customHeight="1">
      <c r="A40" s="12"/>
      <c r="B40" s="12"/>
      <c r="C40" s="12"/>
      <c r="D40" s="12"/>
      <c r="E40" s="13"/>
      <c r="F40" s="48"/>
      <c r="G40" s="48"/>
      <c r="H40" s="48"/>
      <c r="I40" s="48"/>
      <c r="J40" s="53"/>
      <c r="K40" s="53"/>
      <c r="L40" s="45"/>
      <c r="M40" s="44"/>
      <c r="N40" s="44"/>
      <c r="O40" s="44"/>
      <c r="P40" s="44"/>
    </row>
    <row r="41" spans="1:16" ht="9" customHeight="1">
      <c r="A41" s="20"/>
      <c r="B41" s="20">
        <v>55</v>
      </c>
      <c r="C41" s="125" t="s">
        <v>96</v>
      </c>
      <c r="D41" s="126"/>
      <c r="E41" s="127"/>
      <c r="F41" s="49">
        <v>4932.116014234875</v>
      </c>
      <c r="G41" s="49">
        <v>4750.080159181353</v>
      </c>
      <c r="H41" s="49">
        <v>4091.7470917707883</v>
      </c>
      <c r="I41" s="49">
        <v>4373.812660393499</v>
      </c>
      <c r="J41" s="56">
        <v>3977.1620408163267</v>
      </c>
      <c r="K41" s="56">
        <v>3508.7349736379615</v>
      </c>
      <c r="L41" s="45">
        <v>-3.69082670659282</v>
      </c>
      <c r="M41" s="44">
        <v>-13.85940963834229</v>
      </c>
      <c r="N41" s="44">
        <v>6.893524020338226</v>
      </c>
      <c r="O41" s="44">
        <v>-9.068761064436782</v>
      </c>
      <c r="P41" s="44">
        <v>-11.777922608408954</v>
      </c>
    </row>
    <row r="42" spans="1:16" ht="9" customHeight="1">
      <c r="A42" s="20"/>
      <c r="B42" s="20"/>
      <c r="C42" s="20">
        <v>551</v>
      </c>
      <c r="D42" s="20"/>
      <c r="E42" s="26" t="s">
        <v>173</v>
      </c>
      <c r="F42" s="49">
        <v>4992.4031907179115</v>
      </c>
      <c r="G42" s="49">
        <v>4835.429664508534</v>
      </c>
      <c r="H42" s="50" t="s">
        <v>129</v>
      </c>
      <c r="I42" s="49">
        <v>4371.761863675582</v>
      </c>
      <c r="J42" s="56">
        <v>4013.2999584545078</v>
      </c>
      <c r="K42" s="56">
        <v>3519.8094186902135</v>
      </c>
      <c r="L42" s="45">
        <v>-3.1442477743229835</v>
      </c>
      <c r="M42" s="50" t="s">
        <v>128</v>
      </c>
      <c r="N42" s="50" t="s">
        <v>128</v>
      </c>
      <c r="O42" s="44">
        <v>-8.199483787062823</v>
      </c>
      <c r="P42" s="44">
        <v>-12.296378164425414</v>
      </c>
    </row>
    <row r="43" spans="1:16" ht="9" customHeight="1">
      <c r="A43" s="20"/>
      <c r="B43" s="20"/>
      <c r="C43" s="20">
        <v>559</v>
      </c>
      <c r="D43" s="20"/>
      <c r="E43" s="28" t="s">
        <v>190</v>
      </c>
      <c r="F43" s="49">
        <v>1734.576923076923</v>
      </c>
      <c r="G43" s="49">
        <v>2333.266666666667</v>
      </c>
      <c r="H43" s="50" t="s">
        <v>130</v>
      </c>
      <c r="I43" s="49">
        <v>4611.5</v>
      </c>
      <c r="J43" s="56">
        <v>1954.2790697674418</v>
      </c>
      <c r="K43" s="56">
        <v>3271.7244094488187</v>
      </c>
      <c r="L43" s="45">
        <v>34.51502989718915</v>
      </c>
      <c r="M43" s="50" t="s">
        <v>128</v>
      </c>
      <c r="N43" s="50" t="s">
        <v>128</v>
      </c>
      <c r="O43" s="44">
        <v>-57.62161835048375</v>
      </c>
      <c r="P43" s="44">
        <v>67.41336793000359</v>
      </c>
    </row>
    <row r="44" spans="1:16" ht="9" customHeight="1">
      <c r="A44" s="20"/>
      <c r="B44" s="20"/>
      <c r="C44" s="20"/>
      <c r="D44" s="20"/>
      <c r="E44" s="21"/>
      <c r="F44" s="49"/>
      <c r="G44" s="49"/>
      <c r="H44" s="50"/>
      <c r="I44" s="49"/>
      <c r="J44" s="56"/>
      <c r="K44" s="56"/>
      <c r="L44" s="45"/>
      <c r="M44" s="44"/>
      <c r="N44" s="44"/>
      <c r="O44" s="44"/>
      <c r="P44" s="44"/>
    </row>
    <row r="45" spans="1:16" ht="9" customHeight="1">
      <c r="A45" s="20"/>
      <c r="B45" s="20">
        <v>56</v>
      </c>
      <c r="C45" s="125" t="s">
        <v>97</v>
      </c>
      <c r="D45" s="126"/>
      <c r="E45" s="127"/>
      <c r="F45" s="49">
        <v>1470.0988805970148</v>
      </c>
      <c r="G45" s="49">
        <v>1744.3746763944457</v>
      </c>
      <c r="H45" s="49">
        <v>1690.756068538791</v>
      </c>
      <c r="I45" s="49">
        <v>1679.3467567567568</v>
      </c>
      <c r="J45" s="56">
        <v>1576.9175958661954</v>
      </c>
      <c r="K45" s="56">
        <v>1478.9929536112743</v>
      </c>
      <c r="L45" s="45">
        <v>18.656962427319577</v>
      </c>
      <c r="M45" s="44">
        <v>-3.0738010922333747</v>
      </c>
      <c r="N45" s="44">
        <v>-0.6748053130984477</v>
      </c>
      <c r="O45" s="44">
        <v>-6.099345503151355</v>
      </c>
      <c r="P45" s="44">
        <v>-6.2098769467488495</v>
      </c>
    </row>
    <row r="46" spans="1:16" ht="9" customHeight="1">
      <c r="A46" s="20"/>
      <c r="B46" s="20"/>
      <c r="C46" s="20">
        <v>561</v>
      </c>
      <c r="D46" s="20"/>
      <c r="E46" s="26" t="s">
        <v>98</v>
      </c>
      <c r="F46" s="49">
        <v>1302.9491850431448</v>
      </c>
      <c r="G46" s="49">
        <v>1604.4859708193042</v>
      </c>
      <c r="H46" s="49">
        <v>1617.9397163120568</v>
      </c>
      <c r="I46" s="49">
        <v>1537.6460905349795</v>
      </c>
      <c r="J46" s="56">
        <v>1395.7496688741721</v>
      </c>
      <c r="K46" s="56">
        <v>1335.9535558780842</v>
      </c>
      <c r="L46" s="45">
        <v>23.142635893829922</v>
      </c>
      <c r="M46" s="44">
        <v>0.8385081413882833</v>
      </c>
      <c r="N46" s="44">
        <v>-4.962708126116045</v>
      </c>
      <c r="O46" s="44">
        <v>-9.228158711829371</v>
      </c>
      <c r="P46" s="44">
        <v>-4.284157419454749</v>
      </c>
    </row>
    <row r="47" spans="1:16" ht="9" customHeight="1">
      <c r="A47" s="20"/>
      <c r="B47" s="20"/>
      <c r="C47" s="20">
        <v>562</v>
      </c>
      <c r="D47" s="20"/>
      <c r="E47" s="26" t="s">
        <v>99</v>
      </c>
      <c r="F47" s="49">
        <v>1544.440065681445</v>
      </c>
      <c r="G47" s="49">
        <v>1837.3280254777071</v>
      </c>
      <c r="H47" s="49">
        <v>1971.808027923211</v>
      </c>
      <c r="I47" s="49">
        <v>1877.9982206405693</v>
      </c>
      <c r="J47" s="56">
        <v>1998.474315068493</v>
      </c>
      <c r="K47" s="56">
        <v>1507.2564543889846</v>
      </c>
      <c r="L47" s="45">
        <v>18.96402238613466</v>
      </c>
      <c r="M47" s="44">
        <v>7.319324616002576</v>
      </c>
      <c r="N47" s="44">
        <v>-4.757552761434192</v>
      </c>
      <c r="O47" s="44">
        <v>6.415133577007892</v>
      </c>
      <c r="P47" s="44">
        <v>-24.57964342977673</v>
      </c>
    </row>
    <row r="48" spans="1:16" ht="9" customHeight="1">
      <c r="A48" s="20"/>
      <c r="B48" s="20"/>
      <c r="C48" s="20">
        <v>563</v>
      </c>
      <c r="D48" s="20"/>
      <c r="E48" s="26" t="s">
        <v>100</v>
      </c>
      <c r="F48" s="49">
        <v>1649.8840579710145</v>
      </c>
      <c r="G48" s="49">
        <v>1856.3526510480888</v>
      </c>
      <c r="H48" s="49">
        <v>1777.8426896977176</v>
      </c>
      <c r="I48" s="49">
        <v>1796.9786381842457</v>
      </c>
      <c r="J48" s="56">
        <v>1563.7165668662674</v>
      </c>
      <c r="K48" s="56">
        <v>1416.8069748580697</v>
      </c>
      <c r="L48" s="45">
        <v>12.514127406684805</v>
      </c>
      <c r="M48" s="44">
        <v>-4.229258988374052</v>
      </c>
      <c r="N48" s="44">
        <v>1.0763578013632813</v>
      </c>
      <c r="O48" s="44">
        <v>-12.980792668391295</v>
      </c>
      <c r="P48" s="44">
        <v>-9.39489899391478</v>
      </c>
    </row>
    <row r="49" spans="1:16" ht="9" customHeight="1">
      <c r="A49" s="20"/>
      <c r="B49" s="20"/>
      <c r="C49" s="20">
        <v>564</v>
      </c>
      <c r="D49" s="20"/>
      <c r="E49" s="26" t="s">
        <v>101</v>
      </c>
      <c r="F49" s="49">
        <v>1312.8563218390805</v>
      </c>
      <c r="G49" s="49">
        <v>1577.5345345345345</v>
      </c>
      <c r="H49" s="49">
        <v>1495.1054131054132</v>
      </c>
      <c r="I49" s="49">
        <v>1635.0341614906831</v>
      </c>
      <c r="J49" s="56">
        <v>1553.5984251968505</v>
      </c>
      <c r="K49" s="56">
        <v>1385.5702127659574</v>
      </c>
      <c r="L49" s="45">
        <v>20.16048582716854</v>
      </c>
      <c r="M49" s="44">
        <v>-5.225186493520583</v>
      </c>
      <c r="N49" s="44">
        <v>9.359122584850432</v>
      </c>
      <c r="O49" s="44">
        <v>-4.9806749126016125</v>
      </c>
      <c r="P49" s="44">
        <v>-10.815421134943726</v>
      </c>
    </row>
    <row r="50" spans="1:16" ht="9" customHeight="1">
      <c r="A50" s="20"/>
      <c r="B50" s="20"/>
      <c r="C50" s="20">
        <v>569</v>
      </c>
      <c r="D50" s="20"/>
      <c r="E50" s="26" t="s">
        <v>102</v>
      </c>
      <c r="F50" s="49">
        <v>1378.6507747318235</v>
      </c>
      <c r="G50" s="49">
        <v>1667.207741935484</v>
      </c>
      <c r="H50" s="49">
        <v>1478.7533908754624</v>
      </c>
      <c r="I50" s="49">
        <v>1390.2359932088286</v>
      </c>
      <c r="J50" s="56">
        <v>1432.9535283993116</v>
      </c>
      <c r="K50" s="56">
        <v>1749.5958083832336</v>
      </c>
      <c r="L50" s="45">
        <v>20.930388789705702</v>
      </c>
      <c r="M50" s="44">
        <v>-11.303591407345692</v>
      </c>
      <c r="N50" s="44">
        <v>-5.985947231825383</v>
      </c>
      <c r="O50" s="44">
        <v>3.0726822927297226</v>
      </c>
      <c r="P50" s="44">
        <v>22.097177173472527</v>
      </c>
    </row>
    <row r="51" spans="1:16" ht="9" customHeight="1">
      <c r="A51" s="20"/>
      <c r="B51" s="20"/>
      <c r="C51" s="20"/>
      <c r="D51" s="20"/>
      <c r="E51" s="21"/>
      <c r="F51" s="49"/>
      <c r="G51" s="49"/>
      <c r="H51" s="49"/>
      <c r="I51" s="49"/>
      <c r="J51" s="56"/>
      <c r="K51" s="56"/>
      <c r="L51" s="45"/>
      <c r="M51" s="44"/>
      <c r="N51" s="44"/>
      <c r="O51" s="44"/>
      <c r="P51" s="44"/>
    </row>
    <row r="52" spans="1:16" ht="9" customHeight="1">
      <c r="A52" s="20"/>
      <c r="B52" s="20">
        <v>57</v>
      </c>
      <c r="C52" s="125" t="s">
        <v>103</v>
      </c>
      <c r="D52" s="126"/>
      <c r="E52" s="127"/>
      <c r="F52" s="49">
        <v>1475.7013922227557</v>
      </c>
      <c r="G52" s="49">
        <v>1798.703473198153</v>
      </c>
      <c r="H52" s="49">
        <v>1727.5310626702997</v>
      </c>
      <c r="I52" s="49">
        <v>1662.9486463857104</v>
      </c>
      <c r="J52" s="56">
        <v>1435.538429054054</v>
      </c>
      <c r="K52" s="56">
        <v>1290.5870827285921</v>
      </c>
      <c r="L52" s="45">
        <v>21.88803796470502</v>
      </c>
      <c r="M52" s="44">
        <v>-3.956872913649656</v>
      </c>
      <c r="N52" s="44">
        <v>-3.7384228671849318</v>
      </c>
      <c r="O52" s="44">
        <v>-13.675119663250868</v>
      </c>
      <c r="P52" s="44">
        <v>-10.097350470859723</v>
      </c>
    </row>
    <row r="53" spans="1:16" ht="9" customHeight="1">
      <c r="A53" s="20"/>
      <c r="B53" s="20"/>
      <c r="C53" s="20">
        <v>571</v>
      </c>
      <c r="D53" s="20"/>
      <c r="E53" s="26" t="s">
        <v>104</v>
      </c>
      <c r="F53" s="49">
        <v>2157.371294851794</v>
      </c>
      <c r="G53" s="49">
        <v>2781.0079133694294</v>
      </c>
      <c r="H53" s="49">
        <v>2576.637774030354</v>
      </c>
      <c r="I53" s="49">
        <v>2521.123767798467</v>
      </c>
      <c r="J53" s="56">
        <v>2164.017369727047</v>
      </c>
      <c r="K53" s="56">
        <v>1798.1092682926828</v>
      </c>
      <c r="L53" s="45">
        <v>28.907245591235963</v>
      </c>
      <c r="M53" s="44">
        <v>-7.348779496692015</v>
      </c>
      <c r="N53" s="44">
        <v>-2.154513404693781</v>
      </c>
      <c r="O53" s="44">
        <v>-14.164572268629938</v>
      </c>
      <c r="P53" s="44">
        <v>-16.90874142477503</v>
      </c>
    </row>
    <row r="54" spans="1:16" ht="9" customHeight="1">
      <c r="A54" s="20"/>
      <c r="B54" s="20"/>
      <c r="C54" s="20">
        <v>572</v>
      </c>
      <c r="D54" s="20"/>
      <c r="E54" s="26" t="s">
        <v>105</v>
      </c>
      <c r="F54" s="49">
        <v>2101.26334841629</v>
      </c>
      <c r="G54" s="49">
        <v>2481.093441150045</v>
      </c>
      <c r="H54" s="49">
        <v>2360.939362795478</v>
      </c>
      <c r="I54" s="49">
        <v>2829.3899233296825</v>
      </c>
      <c r="J54" s="56">
        <v>2472.726128016789</v>
      </c>
      <c r="K54" s="56">
        <v>2831.1840490797545</v>
      </c>
      <c r="L54" s="45">
        <v>18.07627268709706</v>
      </c>
      <c r="M54" s="44">
        <v>-4.842787311503782</v>
      </c>
      <c r="N54" s="44">
        <v>19.841702329005795</v>
      </c>
      <c r="O54" s="44">
        <v>-12.605678431665734</v>
      </c>
      <c r="P54" s="44">
        <v>14.496466753900528</v>
      </c>
    </row>
    <row r="55" spans="1:16" ht="9" customHeight="1">
      <c r="A55" s="20"/>
      <c r="B55" s="20"/>
      <c r="C55" s="20">
        <v>573</v>
      </c>
      <c r="D55" s="20"/>
      <c r="E55" s="26" t="s">
        <v>106</v>
      </c>
      <c r="F55" s="49">
        <v>1484.336391437309</v>
      </c>
      <c r="G55" s="49">
        <v>1514.8682170542636</v>
      </c>
      <c r="H55" s="49">
        <v>1562.200647249191</v>
      </c>
      <c r="I55" s="49">
        <v>1447.5023923444976</v>
      </c>
      <c r="J55" s="56">
        <v>1346.1138613861385</v>
      </c>
      <c r="K55" s="56">
        <v>919.9181818181818</v>
      </c>
      <c r="L55" s="45">
        <v>2.0569343844888177</v>
      </c>
      <c r="M55" s="44">
        <v>3.124524606303214</v>
      </c>
      <c r="N55" s="44">
        <v>-7.34209495474607</v>
      </c>
      <c r="O55" s="44">
        <v>-7.0043774362363305</v>
      </c>
      <c r="P55" s="44">
        <v>-31.661190913604354</v>
      </c>
    </row>
    <row r="56" spans="1:16" ht="9" customHeight="1">
      <c r="A56" s="20"/>
      <c r="B56" s="20"/>
      <c r="C56" s="20">
        <v>574</v>
      </c>
      <c r="D56" s="20"/>
      <c r="E56" s="26" t="s">
        <v>107</v>
      </c>
      <c r="F56" s="49">
        <v>1682.1681901279708</v>
      </c>
      <c r="G56" s="49">
        <v>2298.376039933444</v>
      </c>
      <c r="H56" s="49">
        <v>3467.644</v>
      </c>
      <c r="I56" s="49">
        <v>2130.737769080235</v>
      </c>
      <c r="J56" s="56">
        <v>2078.5458167330676</v>
      </c>
      <c r="K56" s="56">
        <v>1657.6530612244899</v>
      </c>
      <c r="L56" s="45">
        <v>36.6317621164026</v>
      </c>
      <c r="M56" s="44">
        <v>50.87365773706964</v>
      </c>
      <c r="N56" s="44">
        <v>-38.55373362778201</v>
      </c>
      <c r="O56" s="44">
        <v>-2.4494779744621886</v>
      </c>
      <c r="P56" s="44">
        <v>-20.249385513671836</v>
      </c>
    </row>
    <row r="57" spans="1:16" ht="9" customHeight="1">
      <c r="A57" s="20"/>
      <c r="B57" s="20"/>
      <c r="C57" s="20">
        <v>575</v>
      </c>
      <c r="D57" s="20"/>
      <c r="E57" s="26" t="s">
        <v>108</v>
      </c>
      <c r="F57" s="49">
        <v>1415.1044776119404</v>
      </c>
      <c r="G57" s="49">
        <v>1563.7200674536257</v>
      </c>
      <c r="H57" s="49">
        <v>1662.8598574821854</v>
      </c>
      <c r="I57" s="49">
        <v>1507.6450777202072</v>
      </c>
      <c r="J57" s="56">
        <v>1862.936061381074</v>
      </c>
      <c r="K57" s="56">
        <v>1454.5674931129477</v>
      </c>
      <c r="L57" s="45">
        <v>10.502093109936418</v>
      </c>
      <c r="M57" s="44">
        <v>6.339996019236338</v>
      </c>
      <c r="N57" s="44">
        <v>-9.334206912481257</v>
      </c>
      <c r="O57" s="44">
        <v>23.565956531236253</v>
      </c>
      <c r="P57" s="44">
        <v>-21.920696943586204</v>
      </c>
    </row>
    <row r="58" spans="1:16" ht="9" customHeight="1">
      <c r="A58" s="20"/>
      <c r="B58" s="20"/>
      <c r="C58" s="20">
        <v>576</v>
      </c>
      <c r="D58" s="20"/>
      <c r="E58" s="26" t="s">
        <v>109</v>
      </c>
      <c r="F58" s="49">
        <v>814.3975283213182</v>
      </c>
      <c r="G58" s="49">
        <v>849.8980821917809</v>
      </c>
      <c r="H58" s="49">
        <v>866.3966118584952</v>
      </c>
      <c r="I58" s="49">
        <v>925.05910543131</v>
      </c>
      <c r="J58" s="56">
        <v>720.4430107526882</v>
      </c>
      <c r="K58" s="56">
        <v>669.3746397694524</v>
      </c>
      <c r="L58" s="45">
        <v>4.35911856751805</v>
      </c>
      <c r="M58" s="44">
        <v>1.9412362508415937</v>
      </c>
      <c r="N58" s="44">
        <v>6.7708590696100135</v>
      </c>
      <c r="O58" s="44">
        <v>-22.119245513854946</v>
      </c>
      <c r="P58" s="44">
        <v>-7.088467820637434</v>
      </c>
    </row>
    <row r="59" spans="1:16" ht="9" customHeight="1">
      <c r="A59" s="20"/>
      <c r="B59" s="20"/>
      <c r="C59" s="20">
        <v>577</v>
      </c>
      <c r="D59" s="20"/>
      <c r="E59" s="26" t="s">
        <v>110</v>
      </c>
      <c r="F59" s="49">
        <v>2233.651515151515</v>
      </c>
      <c r="G59" s="49">
        <v>2302.7379310344827</v>
      </c>
      <c r="H59" s="49">
        <v>2467.3</v>
      </c>
      <c r="I59" s="49">
        <v>2100.2196721311475</v>
      </c>
      <c r="J59" s="56">
        <v>1840.073469387755</v>
      </c>
      <c r="K59" s="56">
        <v>1891.8812785388127</v>
      </c>
      <c r="L59" s="45">
        <v>3.0929809513406292</v>
      </c>
      <c r="M59" s="44">
        <v>7.146365495946361</v>
      </c>
      <c r="N59" s="44">
        <v>-14.877814934092026</v>
      </c>
      <c r="O59" s="44">
        <v>-12.3866187044813</v>
      </c>
      <c r="P59" s="44">
        <v>2.8155293803728165</v>
      </c>
    </row>
    <row r="60" spans="1:16" ht="9" customHeight="1">
      <c r="A60" s="20"/>
      <c r="B60" s="20"/>
      <c r="C60" s="20">
        <v>579</v>
      </c>
      <c r="D60" s="20"/>
      <c r="E60" s="26" t="s">
        <v>111</v>
      </c>
      <c r="F60" s="49">
        <v>922.7556719022688</v>
      </c>
      <c r="G60" s="49">
        <v>1179.7609649122808</v>
      </c>
      <c r="H60" s="49">
        <v>1026.8515021459227</v>
      </c>
      <c r="I60" s="49">
        <v>1059.6980042016808</v>
      </c>
      <c r="J60" s="56">
        <v>1090.3563696919234</v>
      </c>
      <c r="K60" s="56">
        <v>1069.592796765895</v>
      </c>
      <c r="L60" s="45">
        <v>27.851933164517263</v>
      </c>
      <c r="M60" s="44">
        <v>-12.961054596150955</v>
      </c>
      <c r="N60" s="44">
        <v>3.198758728707629</v>
      </c>
      <c r="O60" s="44">
        <v>2.8931228867736802</v>
      </c>
      <c r="P60" s="44">
        <v>-1.904292349105563</v>
      </c>
    </row>
    <row r="61" spans="1:16" ht="9" customHeight="1">
      <c r="A61" s="20"/>
      <c r="B61" s="20"/>
      <c r="C61" s="20"/>
      <c r="D61" s="20"/>
      <c r="E61" s="21"/>
      <c r="F61" s="49"/>
      <c r="G61" s="49"/>
      <c r="H61" s="49"/>
      <c r="I61" s="49"/>
      <c r="J61" s="56"/>
      <c r="K61" s="56"/>
      <c r="L61" s="45"/>
      <c r="M61" s="44"/>
      <c r="N61" s="44"/>
      <c r="O61" s="44"/>
      <c r="P61" s="44"/>
    </row>
    <row r="62" spans="1:16" ht="9" customHeight="1">
      <c r="A62" s="20"/>
      <c r="B62" s="20">
        <v>58</v>
      </c>
      <c r="C62" s="125" t="s">
        <v>112</v>
      </c>
      <c r="D62" s="126"/>
      <c r="E62" s="127"/>
      <c r="F62" s="49">
        <v>2622.7082616179</v>
      </c>
      <c r="G62" s="49">
        <v>3246.396681277395</v>
      </c>
      <c r="H62" s="49">
        <v>3380.4146079484426</v>
      </c>
      <c r="I62" s="49">
        <v>4000.5596645062906</v>
      </c>
      <c r="J62" s="56">
        <v>3627.098478066249</v>
      </c>
      <c r="K62" s="56">
        <v>3676.558551902475</v>
      </c>
      <c r="L62" s="45">
        <v>23.780320090758146</v>
      </c>
      <c r="M62" s="44">
        <v>4.128205509941374</v>
      </c>
      <c r="N62" s="44">
        <v>18.34523656061855</v>
      </c>
      <c r="O62" s="44">
        <v>-9.335223512686463</v>
      </c>
      <c r="P62" s="44">
        <v>1.3636264395720188</v>
      </c>
    </row>
    <row r="63" spans="1:16" ht="9" customHeight="1">
      <c r="A63" s="20"/>
      <c r="B63" s="20"/>
      <c r="C63" s="20">
        <v>581</v>
      </c>
      <c r="D63" s="20"/>
      <c r="E63" s="26" t="s">
        <v>113</v>
      </c>
      <c r="F63" s="49">
        <v>2839.9922555663115</v>
      </c>
      <c r="G63" s="49">
        <v>3354.178933595028</v>
      </c>
      <c r="H63" s="49">
        <v>3507.1331836887393</v>
      </c>
      <c r="I63" s="49">
        <v>4149.869912210695</v>
      </c>
      <c r="J63" s="56">
        <v>3768.8451764705883</v>
      </c>
      <c r="K63" s="56">
        <v>3790.71192942079</v>
      </c>
      <c r="L63" s="45">
        <v>18.105214090669563</v>
      </c>
      <c r="M63" s="44">
        <v>4.5601100335388</v>
      </c>
      <c r="N63" s="44">
        <v>18.32655604615323</v>
      </c>
      <c r="O63" s="44">
        <v>-9.181606744321513</v>
      </c>
      <c r="P63" s="44">
        <v>0.5801976978709211</v>
      </c>
    </row>
    <row r="64" spans="1:16" ht="9" customHeight="1">
      <c r="A64" s="20"/>
      <c r="B64" s="20"/>
      <c r="C64" s="20">
        <v>582</v>
      </c>
      <c r="D64" s="20"/>
      <c r="E64" s="26" t="s">
        <v>114</v>
      </c>
      <c r="F64" s="49">
        <v>882.7519379844962</v>
      </c>
      <c r="G64" s="49">
        <v>841.3576642335767</v>
      </c>
      <c r="H64" s="49">
        <v>557.7583333333333</v>
      </c>
      <c r="I64" s="49">
        <v>802.5128205128206</v>
      </c>
      <c r="J64" s="56">
        <v>863.6880733944954</v>
      </c>
      <c r="K64" s="56">
        <v>700.58</v>
      </c>
      <c r="L64" s="45">
        <v>-4.6892305720031775</v>
      </c>
      <c r="M64" s="44">
        <v>-33.70734503958958</v>
      </c>
      <c r="N64" s="44">
        <v>43.881816290715015</v>
      </c>
      <c r="O64" s="44">
        <v>7.622962688942803</v>
      </c>
      <c r="P64" s="44">
        <v>-18.88506723885194</v>
      </c>
    </row>
    <row r="65" spans="1:16" ht="9" customHeight="1">
      <c r="A65" s="20"/>
      <c r="B65" s="20"/>
      <c r="C65" s="20"/>
      <c r="D65" s="20"/>
      <c r="E65" s="21"/>
      <c r="F65" s="49"/>
      <c r="G65" s="49"/>
      <c r="H65" s="49"/>
      <c r="I65" s="49"/>
      <c r="J65" s="56"/>
      <c r="K65" s="56"/>
      <c r="L65" s="45"/>
      <c r="M65" s="44"/>
      <c r="N65" s="44"/>
      <c r="O65" s="44"/>
      <c r="P65" s="44"/>
    </row>
    <row r="66" spans="1:16" ht="9" customHeight="1">
      <c r="A66" s="20"/>
      <c r="B66" s="20">
        <v>59</v>
      </c>
      <c r="C66" s="125" t="s">
        <v>115</v>
      </c>
      <c r="D66" s="126"/>
      <c r="E66" s="127"/>
      <c r="F66" s="49">
        <v>1574.8130601792573</v>
      </c>
      <c r="G66" s="49">
        <v>1921.9424514200298</v>
      </c>
      <c r="H66" s="49">
        <v>2043.4911717495986</v>
      </c>
      <c r="I66" s="49">
        <v>2342.3468332615253</v>
      </c>
      <c r="J66" s="56">
        <v>2312.190843155032</v>
      </c>
      <c r="K66" s="56">
        <v>2123.849315068493</v>
      </c>
      <c r="L66" s="45">
        <v>22.04257762513473</v>
      </c>
      <c r="M66" s="44">
        <v>6.324264300409332</v>
      </c>
      <c r="N66" s="44">
        <v>14.62475912024872</v>
      </c>
      <c r="O66" s="44">
        <v>-1.2874263400396435</v>
      </c>
      <c r="P66" s="44">
        <v>-8.145587490933181</v>
      </c>
    </row>
    <row r="67" spans="1:16" ht="9" customHeight="1">
      <c r="A67" s="20"/>
      <c r="B67" s="20"/>
      <c r="C67" s="20">
        <v>591</v>
      </c>
      <c r="D67" s="20"/>
      <c r="E67" s="26" t="s">
        <v>116</v>
      </c>
      <c r="F67" s="49">
        <v>1863.7727272727273</v>
      </c>
      <c r="G67" s="49">
        <v>1878.9834337349398</v>
      </c>
      <c r="H67" s="49">
        <v>1965.5613496932515</v>
      </c>
      <c r="I67" s="49">
        <v>2131.0736086175943</v>
      </c>
      <c r="J67" s="56">
        <v>1877.6301615798923</v>
      </c>
      <c r="K67" s="56">
        <v>1718.9698924731183</v>
      </c>
      <c r="L67" s="45">
        <v>0.8161245327626743</v>
      </c>
      <c r="M67" s="44">
        <v>4.6076998021327364</v>
      </c>
      <c r="N67" s="44">
        <v>8.420610170736875</v>
      </c>
      <c r="O67" s="44">
        <v>-11.892758936755277</v>
      </c>
      <c r="P67" s="44">
        <v>-8.450027718625519</v>
      </c>
    </row>
    <row r="68" spans="1:16" ht="9" customHeight="1">
      <c r="A68" s="20"/>
      <c r="B68" s="20"/>
      <c r="C68" s="20">
        <v>592</v>
      </c>
      <c r="D68" s="20"/>
      <c r="E68" s="26" t="s">
        <v>175</v>
      </c>
      <c r="F68" s="49">
        <v>1607.4643799472296</v>
      </c>
      <c r="G68" s="49">
        <v>1992.2158327109782</v>
      </c>
      <c r="H68" s="49">
        <v>2228.941935483871</v>
      </c>
      <c r="I68" s="49">
        <v>2663.2147707979625</v>
      </c>
      <c r="J68" s="56">
        <v>2737.087734241908</v>
      </c>
      <c r="K68" s="56">
        <v>2617.432893716059</v>
      </c>
      <c r="L68" s="45">
        <v>23.935301930384266</v>
      </c>
      <c r="M68" s="44">
        <v>11.882553028943633</v>
      </c>
      <c r="N68" s="44">
        <v>19.483362415172877</v>
      </c>
      <c r="O68" s="44">
        <v>2.773826739546492</v>
      </c>
      <c r="P68" s="44">
        <v>-4.371611440471046</v>
      </c>
    </row>
    <row r="69" spans="1:16" ht="9" customHeight="1">
      <c r="A69" s="20"/>
      <c r="B69" s="20"/>
      <c r="C69" s="20">
        <v>599</v>
      </c>
      <c r="D69" s="20"/>
      <c r="E69" s="26" t="s">
        <v>117</v>
      </c>
      <c r="F69" s="49">
        <v>1184.8820422535211</v>
      </c>
      <c r="G69" s="49">
        <v>1824.5111441307579</v>
      </c>
      <c r="H69" s="49">
        <v>1744.91</v>
      </c>
      <c r="I69" s="49">
        <v>1898.1433447098975</v>
      </c>
      <c r="J69" s="56">
        <v>1771.6042105263157</v>
      </c>
      <c r="K69" s="56">
        <v>1243.7701375245579</v>
      </c>
      <c r="L69" s="45">
        <v>53.982512947932726</v>
      </c>
      <c r="M69" s="44">
        <v>-4.362875194641891</v>
      </c>
      <c r="N69" s="44">
        <v>8.781733425213755</v>
      </c>
      <c r="O69" s="44">
        <v>-6.666468817344318</v>
      </c>
      <c r="P69" s="44">
        <v>-29.794130645295013</v>
      </c>
    </row>
    <row r="70" spans="1:16" ht="9" customHeight="1">
      <c r="A70" s="20"/>
      <c r="B70" s="20"/>
      <c r="C70" s="20"/>
      <c r="D70" s="20"/>
      <c r="E70" s="21"/>
      <c r="F70" s="49"/>
      <c r="G70" s="49"/>
      <c r="H70" s="49"/>
      <c r="I70" s="49"/>
      <c r="J70" s="56"/>
      <c r="K70" s="56"/>
      <c r="L70" s="45"/>
      <c r="M70" s="44"/>
      <c r="N70" s="44"/>
      <c r="O70" s="44"/>
      <c r="P70" s="44"/>
    </row>
    <row r="71" spans="1:16" ht="9" customHeight="1">
      <c r="A71" s="20"/>
      <c r="B71" s="20">
        <v>60</v>
      </c>
      <c r="C71" s="125" t="s">
        <v>118</v>
      </c>
      <c r="D71" s="126"/>
      <c r="E71" s="127"/>
      <c r="F71" s="49">
        <v>1543.5725359911407</v>
      </c>
      <c r="G71" s="49">
        <v>1781.8767818574513</v>
      </c>
      <c r="H71" s="49">
        <v>1613.9181677817808</v>
      </c>
      <c r="I71" s="49">
        <v>1795.1494556600783</v>
      </c>
      <c r="J71" s="56">
        <v>1591.1268060665889</v>
      </c>
      <c r="K71" s="56">
        <v>1442.7104146576664</v>
      </c>
      <c r="L71" s="45">
        <v>15.438487036392722</v>
      </c>
      <c r="M71" s="44">
        <v>-9.425938750971785</v>
      </c>
      <c r="N71" s="44">
        <v>11.229273670510032</v>
      </c>
      <c r="O71" s="44">
        <v>-11.365218029630297</v>
      </c>
      <c r="P71" s="44">
        <v>-9.32775381842893</v>
      </c>
    </row>
    <row r="72" spans="1:16" ht="9" customHeight="1">
      <c r="A72" s="20"/>
      <c r="B72" s="20"/>
      <c r="C72" s="20">
        <v>601</v>
      </c>
      <c r="D72" s="20"/>
      <c r="E72" s="26" t="s">
        <v>119</v>
      </c>
      <c r="F72" s="49">
        <v>1130.296636085627</v>
      </c>
      <c r="G72" s="49">
        <v>1472.704456606724</v>
      </c>
      <c r="H72" s="49">
        <v>1235.9126530612245</v>
      </c>
      <c r="I72" s="49">
        <v>1304.263888888889</v>
      </c>
      <c r="J72" s="56">
        <v>1319.5221318879856</v>
      </c>
      <c r="K72" s="56">
        <v>1340.2330275229358</v>
      </c>
      <c r="L72" s="45">
        <v>30.293624663601815</v>
      </c>
      <c r="M72" s="44">
        <v>-16.07870489446975</v>
      </c>
      <c r="N72" s="44">
        <v>5.530426091064422</v>
      </c>
      <c r="O72" s="44">
        <v>1.16987391348351</v>
      </c>
      <c r="P72" s="44">
        <v>1.5695754648174631</v>
      </c>
    </row>
    <row r="73" spans="1:16" ht="9" customHeight="1">
      <c r="A73" s="20"/>
      <c r="B73" s="20"/>
      <c r="C73" s="20">
        <v>602</v>
      </c>
      <c r="D73" s="20"/>
      <c r="E73" s="26" t="s">
        <v>120</v>
      </c>
      <c r="F73" s="49">
        <v>2170.1260162601625</v>
      </c>
      <c r="G73" s="49">
        <v>1858.655172413793</v>
      </c>
      <c r="H73" s="49">
        <v>2566.4121212121213</v>
      </c>
      <c r="I73" s="49">
        <v>2367.796511627907</v>
      </c>
      <c r="J73" s="56">
        <v>2556.1129032258063</v>
      </c>
      <c r="K73" s="56">
        <v>2274.1866666666665</v>
      </c>
      <c r="L73" s="45">
        <v>-14.352661620228657</v>
      </c>
      <c r="M73" s="44">
        <v>38.078980937554995</v>
      </c>
      <c r="N73" s="44">
        <v>-7.739038011183008</v>
      </c>
      <c r="O73" s="44">
        <v>7.953233762829903</v>
      </c>
      <c r="P73" s="44">
        <v>-11.029490763234673</v>
      </c>
    </row>
    <row r="74" spans="1:16" ht="9" customHeight="1">
      <c r="A74" s="20"/>
      <c r="B74" s="20"/>
      <c r="C74" s="20">
        <v>603</v>
      </c>
      <c r="D74" s="20"/>
      <c r="E74" s="26" t="s">
        <v>121</v>
      </c>
      <c r="F74" s="49">
        <v>3137.2047244094488</v>
      </c>
      <c r="G74" s="49">
        <v>3659.0206561360874</v>
      </c>
      <c r="H74" s="49">
        <v>2864.1895973154365</v>
      </c>
      <c r="I74" s="49">
        <v>3212.87587971849</v>
      </c>
      <c r="J74" s="56">
        <v>2748.995398067188</v>
      </c>
      <c r="K74" s="56">
        <v>2777.6900114810564</v>
      </c>
      <c r="L74" s="45">
        <v>16.633148855941048</v>
      </c>
      <c r="M74" s="44">
        <v>-21.72250811122749</v>
      </c>
      <c r="N74" s="44">
        <v>12.173994442612045</v>
      </c>
      <c r="O74" s="44">
        <v>-14.438170007736083</v>
      </c>
      <c r="P74" s="44">
        <v>1.043821806105738</v>
      </c>
    </row>
    <row r="75" spans="1:16" ht="9" customHeight="1">
      <c r="A75" s="20"/>
      <c r="B75" s="20"/>
      <c r="C75" s="20">
        <v>604</v>
      </c>
      <c r="D75" s="20"/>
      <c r="E75" s="26" t="s">
        <v>122</v>
      </c>
      <c r="F75" s="49">
        <v>867.1364428945074</v>
      </c>
      <c r="G75" s="49">
        <v>897.2281368821293</v>
      </c>
      <c r="H75" s="49">
        <v>863.9990069513406</v>
      </c>
      <c r="I75" s="49">
        <v>950.2278150633855</v>
      </c>
      <c r="J75" s="56">
        <v>928.7013422818792</v>
      </c>
      <c r="K75" s="56">
        <v>759.3993993993994</v>
      </c>
      <c r="L75" s="45">
        <v>3.4702374965554172</v>
      </c>
      <c r="M75" s="44">
        <v>-3.7035318627278158</v>
      </c>
      <c r="N75" s="44">
        <v>9.98019759493789</v>
      </c>
      <c r="O75" s="44">
        <v>-2.265401248022858</v>
      </c>
      <c r="P75" s="44">
        <v>-18.229966424565948</v>
      </c>
    </row>
    <row r="76" spans="1:16" ht="9" customHeight="1">
      <c r="A76" s="20"/>
      <c r="B76" s="20"/>
      <c r="C76" s="20">
        <v>605</v>
      </c>
      <c r="D76" s="20"/>
      <c r="E76" s="28" t="s">
        <v>123</v>
      </c>
      <c r="F76" s="49">
        <v>1694.5032679738563</v>
      </c>
      <c r="G76" s="49">
        <v>2245.130311614731</v>
      </c>
      <c r="H76" s="49">
        <v>2360.761111111111</v>
      </c>
      <c r="I76" s="49">
        <v>2081.6111111111113</v>
      </c>
      <c r="J76" s="56">
        <v>2063.787428571429</v>
      </c>
      <c r="K76" s="56">
        <v>1290.9835907335907</v>
      </c>
      <c r="L76" s="45">
        <v>32.494894170329225</v>
      </c>
      <c r="M76" s="44">
        <v>5.15029345504745</v>
      </c>
      <c r="N76" s="44">
        <v>-11.824576348964655</v>
      </c>
      <c r="O76" s="44">
        <v>-0.856244590766464</v>
      </c>
      <c r="P76" s="44">
        <v>-37.44590296166207</v>
      </c>
    </row>
    <row r="77" spans="1:16" ht="9" customHeight="1">
      <c r="A77" s="20"/>
      <c r="B77" s="20"/>
      <c r="C77" s="20">
        <v>606</v>
      </c>
      <c r="D77" s="20"/>
      <c r="E77" s="26" t="s">
        <v>124</v>
      </c>
      <c r="F77" s="49">
        <v>1402.0607287449393</v>
      </c>
      <c r="G77" s="49">
        <v>1588.676616915423</v>
      </c>
      <c r="H77" s="49">
        <v>1519.5833333333333</v>
      </c>
      <c r="I77" s="49">
        <v>1255.7094017094016</v>
      </c>
      <c r="J77" s="56">
        <v>1406.2890995260664</v>
      </c>
      <c r="K77" s="56">
        <v>1162.7241379310344</v>
      </c>
      <c r="L77" s="45">
        <v>13.310114486804991</v>
      </c>
      <c r="M77" s="44">
        <v>-4.349109368541049</v>
      </c>
      <c r="N77" s="44">
        <v>-17.364887192142476</v>
      </c>
      <c r="O77" s="44">
        <v>11.991603918205929</v>
      </c>
      <c r="P77" s="44">
        <v>-17.31969348813952</v>
      </c>
    </row>
    <row r="78" spans="1:16" ht="9" customHeight="1">
      <c r="A78" s="20"/>
      <c r="B78" s="20"/>
      <c r="C78" s="20">
        <v>607</v>
      </c>
      <c r="D78" s="20"/>
      <c r="E78" s="26" t="s">
        <v>125</v>
      </c>
      <c r="F78" s="49">
        <v>921.6614173228346</v>
      </c>
      <c r="G78" s="49">
        <v>1570.0452830188678</v>
      </c>
      <c r="H78" s="49">
        <v>1331.7547892720306</v>
      </c>
      <c r="I78" s="49">
        <v>1778.3248175182482</v>
      </c>
      <c r="J78" s="56">
        <v>1330.3525641025642</v>
      </c>
      <c r="K78" s="56">
        <v>1277.4351351351352</v>
      </c>
      <c r="L78" s="45">
        <v>70.3494638605362</v>
      </c>
      <c r="M78" s="44">
        <v>-15.177300701076247</v>
      </c>
      <c r="N78" s="44">
        <v>33.53245145754824</v>
      </c>
      <c r="O78" s="44">
        <v>-25.190687831756986</v>
      </c>
      <c r="P78" s="44">
        <v>-3.9776996260481035</v>
      </c>
    </row>
    <row r="79" spans="1:16" ht="9" customHeight="1">
      <c r="A79" s="29"/>
      <c r="B79" s="29"/>
      <c r="C79" s="29">
        <v>609</v>
      </c>
      <c r="D79" s="29"/>
      <c r="E79" s="30" t="s">
        <v>126</v>
      </c>
      <c r="F79" s="58">
        <v>1148.6205211726385</v>
      </c>
      <c r="G79" s="51">
        <v>1530.0289615225486</v>
      </c>
      <c r="H79" s="51">
        <v>1566.7053078556264</v>
      </c>
      <c r="I79" s="51">
        <v>1941.8562962962963</v>
      </c>
      <c r="J79" s="59">
        <v>1441.9836761345086</v>
      </c>
      <c r="K79" s="59">
        <v>1483.1191798376763</v>
      </c>
      <c r="L79" s="60">
        <v>33.205783225997585</v>
      </c>
      <c r="M79" s="47">
        <v>2.3971014441831695</v>
      </c>
      <c r="N79" s="47">
        <v>23.945217173875832</v>
      </c>
      <c r="O79" s="47">
        <v>-25.741998577093216</v>
      </c>
      <c r="P79" s="47">
        <v>2.852702453153877</v>
      </c>
    </row>
    <row r="80" ht="9" customHeight="1"/>
    <row r="81" ht="9" customHeight="1"/>
    <row r="82" ht="9" customHeight="1"/>
    <row r="83" ht="9" customHeight="1"/>
    <row r="84" ht="9" customHeight="1"/>
  </sheetData>
  <mergeCells count="25">
    <mergeCell ref="L4:P4"/>
    <mergeCell ref="A7:E7"/>
    <mergeCell ref="A9:E9"/>
    <mergeCell ref="C11:E11"/>
    <mergeCell ref="J4:J5"/>
    <mergeCell ref="A4:E5"/>
    <mergeCell ref="F4:F5"/>
    <mergeCell ref="G4:G5"/>
    <mergeCell ref="H4:H5"/>
    <mergeCell ref="I4:I5"/>
    <mergeCell ref="C71:E71"/>
    <mergeCell ref="C34:E34"/>
    <mergeCell ref="A39:E39"/>
    <mergeCell ref="C41:E41"/>
    <mergeCell ref="C45:E45"/>
    <mergeCell ref="C1:K1"/>
    <mergeCell ref="C52:E52"/>
    <mergeCell ref="C62:E62"/>
    <mergeCell ref="C66:E66"/>
    <mergeCell ref="C14:E14"/>
    <mergeCell ref="C18:E18"/>
    <mergeCell ref="C22:E22"/>
    <mergeCell ref="C28:E28"/>
    <mergeCell ref="F2:K2"/>
    <mergeCell ref="K4:K5"/>
  </mergeCells>
  <printOptions/>
  <pageMargins left="0.75" right="0.75" top="1" bottom="1" header="0.512" footer="0.512"/>
  <pageSetup firstPageNumber="36" useFirstPageNumber="1" horizontalDpi="600" verticalDpi="600" orientation="portrait" paperSize="9" r:id="rId1"/>
  <headerFooter alignWithMargins="0">
    <oddFooter>&amp;C&amp;"Times New Roman,標準"&amp;10-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B1" sqref="B1"/>
    </sheetView>
  </sheetViews>
  <sheetFormatPr defaultColWidth="9" defaultRowHeight="14.25"/>
  <cols>
    <col min="1" max="1" width="0.6953125" style="1" customWidth="1"/>
    <col min="2" max="2" width="2.69921875" style="1" bestFit="1" customWidth="1"/>
    <col min="3" max="3" width="3.3984375" style="1" bestFit="1" customWidth="1"/>
    <col min="4" max="4" width="3" style="1" customWidth="1"/>
    <col min="5" max="5" width="21" style="91" customWidth="1"/>
    <col min="6" max="15" width="5" style="0" customWidth="1"/>
    <col min="16" max="16" width="5.69921875" style="0" customWidth="1"/>
    <col min="17" max="22" width="7.59765625" style="0" customWidth="1"/>
    <col min="23" max="23" width="11.3984375" style="0" customWidth="1"/>
    <col min="24" max="24" width="11.09765625" style="0" customWidth="1"/>
    <col min="25" max="25" width="9.3984375" style="0" bestFit="1" customWidth="1"/>
    <col min="26" max="26" width="8.09765625" style="0" customWidth="1"/>
  </cols>
  <sheetData>
    <row r="1" spans="3:17" ht="19.5" customHeight="1">
      <c r="C1" s="3" t="s">
        <v>186</v>
      </c>
      <c r="I1" s="3"/>
      <c r="Q1" s="3" t="s">
        <v>185</v>
      </c>
    </row>
    <row r="2" ht="4.5" customHeight="1"/>
    <row r="3" spans="5:17" ht="18" customHeight="1">
      <c r="E3" s="91" t="s">
        <v>137</v>
      </c>
      <c r="G3" s="1"/>
      <c r="Q3" s="1"/>
    </row>
    <row r="4" spans="1:26" ht="18" customHeight="1">
      <c r="A4" s="139" t="s">
        <v>59</v>
      </c>
      <c r="B4" s="139"/>
      <c r="C4" s="139"/>
      <c r="D4" s="139"/>
      <c r="E4" s="179"/>
      <c r="F4" s="184" t="s">
        <v>196</v>
      </c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84" t="s">
        <v>138</v>
      </c>
      <c r="R4" s="187"/>
      <c r="S4" s="187"/>
      <c r="T4" s="188"/>
      <c r="U4" s="189" t="s">
        <v>139</v>
      </c>
      <c r="V4" s="176" t="s">
        <v>140</v>
      </c>
      <c r="W4" s="176" t="s">
        <v>141</v>
      </c>
      <c r="X4" s="176" t="s">
        <v>142</v>
      </c>
      <c r="Y4" s="176" t="s">
        <v>143</v>
      </c>
      <c r="Z4" s="161" t="s">
        <v>197</v>
      </c>
    </row>
    <row r="5" spans="1:26" ht="19.5" customHeight="1">
      <c r="A5" s="180"/>
      <c r="B5" s="180"/>
      <c r="C5" s="180"/>
      <c r="D5" s="180"/>
      <c r="E5" s="181"/>
      <c r="F5" s="164" t="s">
        <v>144</v>
      </c>
      <c r="G5" s="165" t="s">
        <v>145</v>
      </c>
      <c r="H5" s="166"/>
      <c r="I5" s="167" t="s">
        <v>146</v>
      </c>
      <c r="J5" s="168"/>
      <c r="K5" s="168"/>
      <c r="L5" s="168"/>
      <c r="M5" s="168"/>
      <c r="N5" s="168"/>
      <c r="O5" s="168"/>
      <c r="P5" s="169"/>
      <c r="Q5" s="170" t="s">
        <v>147</v>
      </c>
      <c r="R5" s="172" t="s">
        <v>148</v>
      </c>
      <c r="S5" s="174" t="s">
        <v>149</v>
      </c>
      <c r="T5" s="174" t="s">
        <v>150</v>
      </c>
      <c r="U5" s="190"/>
      <c r="V5" s="177"/>
      <c r="W5" s="177"/>
      <c r="X5" s="177"/>
      <c r="Y5" s="177"/>
      <c r="Z5" s="162"/>
    </row>
    <row r="6" spans="1:26" ht="16.5" customHeight="1">
      <c r="A6" s="182"/>
      <c r="B6" s="182"/>
      <c r="C6" s="182"/>
      <c r="D6" s="182"/>
      <c r="E6" s="183"/>
      <c r="F6" s="133"/>
      <c r="G6" s="61" t="s">
        <v>151</v>
      </c>
      <c r="H6" s="61" t="s">
        <v>152</v>
      </c>
      <c r="I6" s="62" t="s">
        <v>153</v>
      </c>
      <c r="J6" s="62" t="s">
        <v>154</v>
      </c>
      <c r="K6" s="62" t="s">
        <v>155</v>
      </c>
      <c r="L6" s="62" t="s">
        <v>156</v>
      </c>
      <c r="M6" s="62" t="s">
        <v>157</v>
      </c>
      <c r="N6" s="62" t="s">
        <v>158</v>
      </c>
      <c r="O6" s="62" t="s">
        <v>159</v>
      </c>
      <c r="P6" s="63" t="s">
        <v>160</v>
      </c>
      <c r="Q6" s="171"/>
      <c r="R6" s="173"/>
      <c r="S6" s="175"/>
      <c r="T6" s="175"/>
      <c r="U6" s="191"/>
      <c r="V6" s="178"/>
      <c r="W6" s="178"/>
      <c r="X6" s="178"/>
      <c r="Y6" s="178"/>
      <c r="Z6" s="163"/>
    </row>
    <row r="7" spans="1:25" ht="7.5" customHeight="1">
      <c r="A7" s="8"/>
      <c r="B7" s="8"/>
      <c r="C7" s="8"/>
      <c r="D7" s="8"/>
      <c r="E7" s="9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7" s="42" customFormat="1" ht="10.5" customHeight="1">
      <c r="A8" s="128" t="s">
        <v>71</v>
      </c>
      <c r="B8" s="128"/>
      <c r="C8" s="128"/>
      <c r="D8" s="128"/>
      <c r="E8" s="129"/>
      <c r="F8" s="64">
        <v>7802</v>
      </c>
      <c r="G8" s="64">
        <v>4839</v>
      </c>
      <c r="H8" s="64">
        <v>2963</v>
      </c>
      <c r="I8" s="64">
        <v>2691</v>
      </c>
      <c r="J8" s="64">
        <v>1919</v>
      </c>
      <c r="K8" s="64">
        <v>1643</v>
      </c>
      <c r="L8" s="64">
        <v>979</v>
      </c>
      <c r="M8" s="64">
        <v>263</v>
      </c>
      <c r="N8" s="64">
        <v>165</v>
      </c>
      <c r="O8" s="64">
        <v>165</v>
      </c>
      <c r="P8" s="64">
        <v>29</v>
      </c>
      <c r="Q8" s="64">
        <v>59501</v>
      </c>
      <c r="R8" s="64">
        <v>4665</v>
      </c>
      <c r="S8" s="64">
        <v>5341</v>
      </c>
      <c r="T8" s="64">
        <v>49495</v>
      </c>
      <c r="U8" s="64">
        <v>655</v>
      </c>
      <c r="V8" s="64">
        <v>2648</v>
      </c>
      <c r="W8" s="65">
        <v>293526615</v>
      </c>
      <c r="X8" s="65">
        <v>5910768</v>
      </c>
      <c r="Y8" s="65">
        <v>620053</v>
      </c>
      <c r="Z8" s="106">
        <v>0</v>
      </c>
      <c r="AA8" s="106"/>
    </row>
    <row r="9" spans="1:26" ht="10.5" customHeight="1">
      <c r="A9" s="12"/>
      <c r="B9" s="12"/>
      <c r="C9" s="12"/>
      <c r="D9" s="12"/>
      <c r="E9" s="93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8"/>
      <c r="W9" s="69"/>
      <c r="X9" s="69"/>
      <c r="Y9" s="70"/>
      <c r="Z9" s="70"/>
    </row>
    <row r="10" spans="1:26" s="42" customFormat="1" ht="10.5" customHeight="1">
      <c r="A10" s="128" t="s">
        <v>73</v>
      </c>
      <c r="B10" s="128"/>
      <c r="C10" s="128"/>
      <c r="D10" s="128"/>
      <c r="E10" s="129"/>
      <c r="F10" s="14">
        <v>2539</v>
      </c>
      <c r="G10" s="64">
        <v>2226</v>
      </c>
      <c r="H10" s="64">
        <v>313</v>
      </c>
      <c r="I10" s="64">
        <v>494</v>
      </c>
      <c r="J10" s="64">
        <v>607</v>
      </c>
      <c r="K10" s="64">
        <v>702</v>
      </c>
      <c r="L10" s="64">
        <v>411</v>
      </c>
      <c r="M10" s="64">
        <v>140</v>
      </c>
      <c r="N10" s="64">
        <v>98</v>
      </c>
      <c r="O10" s="64">
        <v>98</v>
      </c>
      <c r="P10" s="64">
        <v>16</v>
      </c>
      <c r="Q10" s="64">
        <v>26886</v>
      </c>
      <c r="R10" s="64">
        <v>536</v>
      </c>
      <c r="S10" s="64">
        <v>2680</v>
      </c>
      <c r="T10" s="64">
        <v>23670</v>
      </c>
      <c r="U10" s="64">
        <v>145</v>
      </c>
      <c r="V10" s="64">
        <v>675</v>
      </c>
      <c r="W10" s="65">
        <v>234559760</v>
      </c>
      <c r="X10" s="65">
        <v>3332613</v>
      </c>
      <c r="Y10" s="106">
        <v>0</v>
      </c>
      <c r="Z10" s="106">
        <v>0</v>
      </c>
    </row>
    <row r="11" spans="1:26" ht="7.5" customHeight="1">
      <c r="A11" s="20"/>
      <c r="B11" s="20"/>
      <c r="C11" s="20"/>
      <c r="D11" s="20"/>
      <c r="E11" s="94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8"/>
      <c r="V11" s="68"/>
      <c r="W11" s="69"/>
      <c r="X11" s="69"/>
      <c r="Y11" s="70"/>
      <c r="Z11" s="70"/>
    </row>
    <row r="12" spans="1:26" ht="21.75" customHeight="1">
      <c r="A12" s="20"/>
      <c r="B12" s="20">
        <v>49</v>
      </c>
      <c r="C12" s="125" t="s">
        <v>74</v>
      </c>
      <c r="D12" s="125"/>
      <c r="E12" s="160"/>
      <c r="F12" s="106">
        <v>3</v>
      </c>
      <c r="G12" s="106">
        <v>3</v>
      </c>
      <c r="H12" s="106">
        <v>0</v>
      </c>
      <c r="I12" s="106">
        <v>0</v>
      </c>
      <c r="J12" s="106">
        <v>0</v>
      </c>
      <c r="K12" s="106">
        <v>2</v>
      </c>
      <c r="L12" s="106">
        <v>1</v>
      </c>
      <c r="M12" s="106">
        <v>0</v>
      </c>
      <c r="N12" s="106">
        <v>0</v>
      </c>
      <c r="O12" s="106">
        <v>0</v>
      </c>
      <c r="P12" s="106">
        <v>0</v>
      </c>
      <c r="Q12" s="106">
        <v>21</v>
      </c>
      <c r="R12" s="106">
        <v>0</v>
      </c>
      <c r="S12" s="106">
        <v>4</v>
      </c>
      <c r="T12" s="106">
        <v>17</v>
      </c>
      <c r="U12" s="106">
        <v>0</v>
      </c>
      <c r="V12" s="106">
        <v>0</v>
      </c>
      <c r="W12" s="106">
        <v>30619</v>
      </c>
      <c r="X12" s="106">
        <v>3756</v>
      </c>
      <c r="Y12" s="106">
        <v>0</v>
      </c>
      <c r="Z12" s="106">
        <v>0</v>
      </c>
    </row>
    <row r="13" spans="1:26" ht="21.75" customHeight="1">
      <c r="A13" s="20"/>
      <c r="B13" s="20"/>
      <c r="C13" s="20">
        <v>491</v>
      </c>
      <c r="D13" s="20"/>
      <c r="E13" s="95" t="s">
        <v>74</v>
      </c>
      <c r="F13" s="106">
        <v>3</v>
      </c>
      <c r="G13" s="106">
        <v>3</v>
      </c>
      <c r="H13" s="106">
        <v>0</v>
      </c>
      <c r="I13" s="106">
        <v>0</v>
      </c>
      <c r="J13" s="106">
        <v>0</v>
      </c>
      <c r="K13" s="106">
        <v>2</v>
      </c>
      <c r="L13" s="106">
        <v>1</v>
      </c>
      <c r="M13" s="106">
        <v>0</v>
      </c>
      <c r="N13" s="106">
        <v>0</v>
      </c>
      <c r="O13" s="106">
        <v>0</v>
      </c>
      <c r="P13" s="106">
        <v>0</v>
      </c>
      <c r="Q13" s="106">
        <v>21</v>
      </c>
      <c r="R13" s="106">
        <v>0</v>
      </c>
      <c r="S13" s="106">
        <v>4</v>
      </c>
      <c r="T13" s="106">
        <v>17</v>
      </c>
      <c r="U13" s="106">
        <v>0</v>
      </c>
      <c r="V13" s="106">
        <v>0</v>
      </c>
      <c r="W13" s="106">
        <v>30619</v>
      </c>
      <c r="X13" s="106">
        <v>3756</v>
      </c>
      <c r="Y13" s="106">
        <v>0</v>
      </c>
      <c r="Z13" s="106">
        <v>0</v>
      </c>
    </row>
    <row r="14" spans="1:26" ht="21.75" customHeight="1">
      <c r="A14" s="20"/>
      <c r="B14" s="20"/>
      <c r="C14" s="20"/>
      <c r="D14" s="20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>
        <v>0</v>
      </c>
      <c r="Z14" s="106">
        <v>0</v>
      </c>
    </row>
    <row r="15" spans="1:26" ht="21.75" customHeight="1">
      <c r="A15" s="20"/>
      <c r="B15" s="20">
        <v>50</v>
      </c>
      <c r="C15" s="125" t="s">
        <v>75</v>
      </c>
      <c r="D15" s="125"/>
      <c r="E15" s="160"/>
      <c r="F15" s="106">
        <v>188</v>
      </c>
      <c r="G15" s="106">
        <v>146</v>
      </c>
      <c r="H15" s="106">
        <v>42</v>
      </c>
      <c r="I15" s="106">
        <v>48</v>
      </c>
      <c r="J15" s="106">
        <v>51</v>
      </c>
      <c r="K15" s="106">
        <v>45</v>
      </c>
      <c r="L15" s="106">
        <v>24</v>
      </c>
      <c r="M15" s="106">
        <v>11</v>
      </c>
      <c r="N15" s="106">
        <v>5</v>
      </c>
      <c r="O15" s="106">
        <v>5</v>
      </c>
      <c r="P15" s="106">
        <v>0</v>
      </c>
      <c r="Q15" s="106">
        <v>1501</v>
      </c>
      <c r="R15" s="106">
        <v>67</v>
      </c>
      <c r="S15" s="106">
        <v>251</v>
      </c>
      <c r="T15" s="106">
        <v>1183</v>
      </c>
      <c r="U15" s="106">
        <v>6</v>
      </c>
      <c r="V15" s="106">
        <v>50</v>
      </c>
      <c r="W15" s="106">
        <v>14583561</v>
      </c>
      <c r="X15" s="106">
        <v>124390</v>
      </c>
      <c r="Y15" s="106">
        <v>0</v>
      </c>
      <c r="Z15" s="106">
        <v>0</v>
      </c>
    </row>
    <row r="16" spans="1:26" ht="21.75" customHeight="1">
      <c r="A16" s="20"/>
      <c r="B16" s="20"/>
      <c r="C16" s="20">
        <v>501</v>
      </c>
      <c r="D16" s="20"/>
      <c r="E16" s="98" t="s">
        <v>169</v>
      </c>
      <c r="F16" s="106">
        <v>49</v>
      </c>
      <c r="G16" s="106">
        <v>38</v>
      </c>
      <c r="H16" s="106">
        <v>11</v>
      </c>
      <c r="I16" s="106">
        <v>13</v>
      </c>
      <c r="J16" s="106">
        <v>15</v>
      </c>
      <c r="K16" s="106">
        <v>11</v>
      </c>
      <c r="L16" s="106">
        <v>4</v>
      </c>
      <c r="M16" s="106">
        <v>3</v>
      </c>
      <c r="N16" s="106">
        <v>3</v>
      </c>
      <c r="O16" s="106">
        <v>3</v>
      </c>
      <c r="P16" s="106">
        <v>0</v>
      </c>
      <c r="Q16" s="106">
        <v>366</v>
      </c>
      <c r="R16" s="106">
        <v>18</v>
      </c>
      <c r="S16" s="106">
        <v>60</v>
      </c>
      <c r="T16" s="106">
        <v>288</v>
      </c>
      <c r="U16" s="106">
        <v>1</v>
      </c>
      <c r="V16" s="106">
        <v>43</v>
      </c>
      <c r="W16" s="106">
        <v>10939184</v>
      </c>
      <c r="X16" s="106">
        <v>69933</v>
      </c>
      <c r="Y16" s="106">
        <v>0</v>
      </c>
      <c r="Z16" s="106">
        <v>0</v>
      </c>
    </row>
    <row r="17" spans="1:26" ht="21.75" customHeight="1">
      <c r="A17" s="20"/>
      <c r="B17" s="20"/>
      <c r="C17" s="20">
        <v>502</v>
      </c>
      <c r="D17" s="20"/>
      <c r="E17" s="95" t="s">
        <v>76</v>
      </c>
      <c r="F17" s="106">
        <v>139</v>
      </c>
      <c r="G17" s="106">
        <v>108</v>
      </c>
      <c r="H17" s="106">
        <v>31</v>
      </c>
      <c r="I17" s="106">
        <v>35</v>
      </c>
      <c r="J17" s="106">
        <v>36</v>
      </c>
      <c r="K17" s="106">
        <v>34</v>
      </c>
      <c r="L17" s="106">
        <v>20</v>
      </c>
      <c r="M17" s="106">
        <v>8</v>
      </c>
      <c r="N17" s="106">
        <v>2</v>
      </c>
      <c r="O17" s="106">
        <v>2</v>
      </c>
      <c r="P17" s="106">
        <v>0</v>
      </c>
      <c r="Q17" s="106">
        <v>1135</v>
      </c>
      <c r="R17" s="106">
        <v>49</v>
      </c>
      <c r="S17" s="106">
        <v>191</v>
      </c>
      <c r="T17" s="106">
        <v>895</v>
      </c>
      <c r="U17" s="106">
        <v>5</v>
      </c>
      <c r="V17" s="106">
        <v>7</v>
      </c>
      <c r="W17" s="106">
        <v>3644377</v>
      </c>
      <c r="X17" s="106">
        <v>54457</v>
      </c>
      <c r="Y17" s="106">
        <v>0</v>
      </c>
      <c r="Z17" s="106">
        <v>0</v>
      </c>
    </row>
    <row r="18" spans="1:26" ht="21.75" customHeight="1">
      <c r="A18" s="20"/>
      <c r="B18" s="20"/>
      <c r="C18" s="20"/>
      <c r="D18" s="20"/>
      <c r="E18" s="95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>
        <v>0</v>
      </c>
      <c r="Z18" s="106">
        <v>0</v>
      </c>
    </row>
    <row r="19" spans="1:26" ht="21.75" customHeight="1">
      <c r="A19" s="20"/>
      <c r="B19" s="20">
        <v>51</v>
      </c>
      <c r="C19" s="125" t="s">
        <v>77</v>
      </c>
      <c r="D19" s="125"/>
      <c r="E19" s="160"/>
      <c r="F19" s="106">
        <v>429</v>
      </c>
      <c r="G19" s="106">
        <v>366</v>
      </c>
      <c r="H19" s="106">
        <v>63</v>
      </c>
      <c r="I19" s="106">
        <v>75</v>
      </c>
      <c r="J19" s="106">
        <v>93</v>
      </c>
      <c r="K19" s="106">
        <v>98</v>
      </c>
      <c r="L19" s="106">
        <v>84</v>
      </c>
      <c r="M19" s="106">
        <v>27</v>
      </c>
      <c r="N19" s="106">
        <v>33</v>
      </c>
      <c r="O19" s="106">
        <v>33</v>
      </c>
      <c r="P19" s="106">
        <v>5</v>
      </c>
      <c r="Q19" s="106">
        <v>5620</v>
      </c>
      <c r="R19" s="106">
        <v>116</v>
      </c>
      <c r="S19" s="106">
        <v>530</v>
      </c>
      <c r="T19" s="106">
        <v>4974</v>
      </c>
      <c r="U19" s="106">
        <v>65</v>
      </c>
      <c r="V19" s="106">
        <v>126</v>
      </c>
      <c r="W19" s="106">
        <v>62737707</v>
      </c>
      <c r="X19" s="106">
        <v>194814</v>
      </c>
      <c r="Y19" s="106">
        <v>0</v>
      </c>
      <c r="Z19" s="106">
        <v>0</v>
      </c>
    </row>
    <row r="20" spans="1:26" ht="21.75" customHeight="1">
      <c r="A20" s="20"/>
      <c r="B20" s="20"/>
      <c r="C20" s="20">
        <v>511</v>
      </c>
      <c r="D20" s="20"/>
      <c r="E20" s="95" t="s">
        <v>78</v>
      </c>
      <c r="F20" s="106">
        <v>157</v>
      </c>
      <c r="G20" s="106">
        <v>135</v>
      </c>
      <c r="H20" s="106">
        <v>22</v>
      </c>
      <c r="I20" s="106">
        <v>21</v>
      </c>
      <c r="J20" s="106">
        <v>32</v>
      </c>
      <c r="K20" s="106">
        <v>31</v>
      </c>
      <c r="L20" s="106">
        <v>35</v>
      </c>
      <c r="M20" s="106">
        <v>8</v>
      </c>
      <c r="N20" s="106">
        <v>16</v>
      </c>
      <c r="O20" s="106">
        <v>16</v>
      </c>
      <c r="P20" s="106">
        <v>5</v>
      </c>
      <c r="Q20" s="106">
        <v>2892</v>
      </c>
      <c r="R20" s="106">
        <v>42</v>
      </c>
      <c r="S20" s="106">
        <v>307</v>
      </c>
      <c r="T20" s="106">
        <v>2543</v>
      </c>
      <c r="U20" s="106">
        <v>51</v>
      </c>
      <c r="V20" s="106">
        <v>62</v>
      </c>
      <c r="W20" s="106">
        <v>31334734</v>
      </c>
      <c r="X20" s="106">
        <v>101371</v>
      </c>
      <c r="Y20" s="106">
        <v>0</v>
      </c>
      <c r="Z20" s="106">
        <v>0</v>
      </c>
    </row>
    <row r="21" spans="1:26" ht="21.75" customHeight="1">
      <c r="A21" s="20"/>
      <c r="B21" s="20"/>
      <c r="C21" s="20">
        <v>512</v>
      </c>
      <c r="D21" s="20"/>
      <c r="E21" s="95" t="s">
        <v>79</v>
      </c>
      <c r="F21" s="106">
        <v>272</v>
      </c>
      <c r="G21" s="106">
        <v>231</v>
      </c>
      <c r="H21" s="106">
        <v>41</v>
      </c>
      <c r="I21" s="106">
        <v>54</v>
      </c>
      <c r="J21" s="106">
        <v>61</v>
      </c>
      <c r="K21" s="106">
        <v>67</v>
      </c>
      <c r="L21" s="106">
        <v>49</v>
      </c>
      <c r="M21" s="106">
        <v>19</v>
      </c>
      <c r="N21" s="106">
        <v>17</v>
      </c>
      <c r="O21" s="106">
        <v>17</v>
      </c>
      <c r="P21" s="106">
        <v>0</v>
      </c>
      <c r="Q21" s="106">
        <v>2728</v>
      </c>
      <c r="R21" s="106">
        <v>74</v>
      </c>
      <c r="S21" s="106">
        <v>223</v>
      </c>
      <c r="T21" s="106">
        <v>2431</v>
      </c>
      <c r="U21" s="106">
        <v>14</v>
      </c>
      <c r="V21" s="106">
        <v>64</v>
      </c>
      <c r="W21" s="106">
        <v>31402973</v>
      </c>
      <c r="X21" s="106">
        <v>93443</v>
      </c>
      <c r="Y21" s="106">
        <v>0</v>
      </c>
      <c r="Z21" s="106">
        <v>0</v>
      </c>
    </row>
    <row r="22" spans="1:26" ht="21.75" customHeight="1">
      <c r="A22" s="20"/>
      <c r="B22" s="20"/>
      <c r="C22" s="20"/>
      <c r="D22" s="20"/>
      <c r="E22" s="95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>
        <v>0</v>
      </c>
      <c r="Z22" s="106">
        <v>0</v>
      </c>
    </row>
    <row r="23" spans="1:26" ht="21.75" customHeight="1">
      <c r="A23" s="20"/>
      <c r="B23" s="20">
        <v>52</v>
      </c>
      <c r="C23" s="125" t="s">
        <v>80</v>
      </c>
      <c r="D23" s="125"/>
      <c r="E23" s="160"/>
      <c r="F23" s="106">
        <v>516</v>
      </c>
      <c r="G23" s="106">
        <v>440</v>
      </c>
      <c r="H23" s="106">
        <v>76</v>
      </c>
      <c r="I23" s="106">
        <v>100</v>
      </c>
      <c r="J23" s="106">
        <v>135</v>
      </c>
      <c r="K23" s="106">
        <v>139</v>
      </c>
      <c r="L23" s="106">
        <v>92</v>
      </c>
      <c r="M23" s="106">
        <v>25</v>
      </c>
      <c r="N23" s="106">
        <v>16</v>
      </c>
      <c r="O23" s="106">
        <v>16</v>
      </c>
      <c r="P23" s="106">
        <v>2</v>
      </c>
      <c r="Q23" s="106">
        <v>4547</v>
      </c>
      <c r="R23" s="106">
        <v>136</v>
      </c>
      <c r="S23" s="106">
        <v>607</v>
      </c>
      <c r="T23" s="106">
        <v>3804</v>
      </c>
      <c r="U23" s="106">
        <v>5</v>
      </c>
      <c r="V23" s="106">
        <v>129</v>
      </c>
      <c r="W23" s="106">
        <v>52507804</v>
      </c>
      <c r="X23" s="106">
        <v>1023736</v>
      </c>
      <c r="Y23" s="106">
        <v>0</v>
      </c>
      <c r="Z23" s="106">
        <v>0</v>
      </c>
    </row>
    <row r="24" spans="1:26" ht="21.75" customHeight="1">
      <c r="A24" s="20"/>
      <c r="B24" s="20"/>
      <c r="C24" s="20">
        <v>521</v>
      </c>
      <c r="D24" s="20"/>
      <c r="E24" s="95" t="s">
        <v>81</v>
      </c>
      <c r="F24" s="106">
        <v>283</v>
      </c>
      <c r="G24" s="106">
        <v>248</v>
      </c>
      <c r="H24" s="106">
        <v>35</v>
      </c>
      <c r="I24" s="106">
        <v>49</v>
      </c>
      <c r="J24" s="106">
        <v>71</v>
      </c>
      <c r="K24" s="106">
        <v>83</v>
      </c>
      <c r="L24" s="106">
        <v>54</v>
      </c>
      <c r="M24" s="106">
        <v>14</v>
      </c>
      <c r="N24" s="106">
        <v>8</v>
      </c>
      <c r="O24" s="106">
        <v>8</v>
      </c>
      <c r="P24" s="106">
        <v>0</v>
      </c>
      <c r="Q24" s="106">
        <v>2369</v>
      </c>
      <c r="R24" s="106">
        <v>61</v>
      </c>
      <c r="S24" s="106">
        <v>341</v>
      </c>
      <c r="T24" s="106">
        <v>1967</v>
      </c>
      <c r="U24" s="106">
        <v>3</v>
      </c>
      <c r="V24" s="106">
        <v>75</v>
      </c>
      <c r="W24" s="106">
        <v>22038970</v>
      </c>
      <c r="X24" s="106">
        <v>239885</v>
      </c>
      <c r="Y24" s="106">
        <v>0</v>
      </c>
      <c r="Z24" s="106">
        <v>0</v>
      </c>
    </row>
    <row r="25" spans="1:26" ht="21.75" customHeight="1">
      <c r="A25" s="20"/>
      <c r="B25" s="20"/>
      <c r="C25" s="20">
        <v>522</v>
      </c>
      <c r="D25" s="20"/>
      <c r="E25" s="95" t="s">
        <v>82</v>
      </c>
      <c r="F25" s="106">
        <v>100</v>
      </c>
      <c r="G25" s="106">
        <v>91</v>
      </c>
      <c r="H25" s="106">
        <v>9</v>
      </c>
      <c r="I25" s="106">
        <v>20</v>
      </c>
      <c r="J25" s="106">
        <v>33</v>
      </c>
      <c r="K25" s="106">
        <v>28</v>
      </c>
      <c r="L25" s="106">
        <v>11</v>
      </c>
      <c r="M25" s="106">
        <v>3</v>
      </c>
      <c r="N25" s="106">
        <v>4</v>
      </c>
      <c r="O25" s="106">
        <v>4</v>
      </c>
      <c r="P25" s="106">
        <v>0</v>
      </c>
      <c r="Q25" s="106">
        <v>734</v>
      </c>
      <c r="R25" s="106">
        <v>15</v>
      </c>
      <c r="S25" s="106">
        <v>93</v>
      </c>
      <c r="T25" s="106">
        <v>626</v>
      </c>
      <c r="U25" s="106">
        <v>0</v>
      </c>
      <c r="V25" s="106">
        <v>14</v>
      </c>
      <c r="W25" s="106">
        <v>5294353</v>
      </c>
      <c r="X25" s="106">
        <v>217367</v>
      </c>
      <c r="Y25" s="106">
        <v>0</v>
      </c>
      <c r="Z25" s="106">
        <v>0</v>
      </c>
    </row>
    <row r="26" spans="1:26" ht="21.75" customHeight="1">
      <c r="A26" s="20"/>
      <c r="B26" s="20"/>
      <c r="C26" s="20">
        <v>523</v>
      </c>
      <c r="D26" s="20"/>
      <c r="E26" s="95" t="s">
        <v>83</v>
      </c>
      <c r="F26" s="106">
        <v>97</v>
      </c>
      <c r="G26" s="106">
        <v>83</v>
      </c>
      <c r="H26" s="106">
        <v>14</v>
      </c>
      <c r="I26" s="106">
        <v>19</v>
      </c>
      <c r="J26" s="106">
        <v>19</v>
      </c>
      <c r="K26" s="106">
        <v>21</v>
      </c>
      <c r="L26" s="106">
        <v>23</v>
      </c>
      <c r="M26" s="106">
        <v>7</v>
      </c>
      <c r="N26" s="106">
        <v>4</v>
      </c>
      <c r="O26" s="106">
        <v>4</v>
      </c>
      <c r="P26" s="106">
        <v>2</v>
      </c>
      <c r="Q26" s="106">
        <v>1259</v>
      </c>
      <c r="R26" s="106">
        <v>25</v>
      </c>
      <c r="S26" s="106">
        <v>133</v>
      </c>
      <c r="T26" s="106">
        <v>1101</v>
      </c>
      <c r="U26" s="106">
        <v>2</v>
      </c>
      <c r="V26" s="106">
        <v>40</v>
      </c>
      <c r="W26" s="106">
        <v>24848463</v>
      </c>
      <c r="X26" s="106">
        <v>558982</v>
      </c>
      <c r="Y26" s="106">
        <v>0</v>
      </c>
      <c r="Z26" s="106">
        <v>0</v>
      </c>
    </row>
    <row r="27" spans="1:26" ht="21.75" customHeight="1">
      <c r="A27" s="20"/>
      <c r="B27" s="20"/>
      <c r="C27" s="20">
        <v>524</v>
      </c>
      <c r="D27" s="20"/>
      <c r="E27" s="95" t="s">
        <v>84</v>
      </c>
      <c r="F27" s="106">
        <v>36</v>
      </c>
      <c r="G27" s="106">
        <v>18</v>
      </c>
      <c r="H27" s="106">
        <v>18</v>
      </c>
      <c r="I27" s="106">
        <v>12</v>
      </c>
      <c r="J27" s="106">
        <v>12</v>
      </c>
      <c r="K27" s="106">
        <v>7</v>
      </c>
      <c r="L27" s="106">
        <v>4</v>
      </c>
      <c r="M27" s="106">
        <v>1</v>
      </c>
      <c r="N27" s="106">
        <v>0</v>
      </c>
      <c r="O27" s="106">
        <v>0</v>
      </c>
      <c r="P27" s="106">
        <v>0</v>
      </c>
      <c r="Q27" s="106">
        <v>185</v>
      </c>
      <c r="R27" s="106">
        <v>35</v>
      </c>
      <c r="S27" s="106">
        <v>40</v>
      </c>
      <c r="T27" s="106">
        <v>110</v>
      </c>
      <c r="U27" s="106">
        <v>0</v>
      </c>
      <c r="V27" s="106">
        <v>0</v>
      </c>
      <c r="W27" s="106">
        <v>326018</v>
      </c>
      <c r="X27" s="106">
        <v>7502</v>
      </c>
      <c r="Y27" s="106">
        <v>0</v>
      </c>
      <c r="Z27" s="106">
        <v>0</v>
      </c>
    </row>
    <row r="28" spans="1:26" ht="21.75" customHeight="1">
      <c r="A28" s="20"/>
      <c r="B28" s="20"/>
      <c r="C28" s="20"/>
      <c r="D28" s="20"/>
      <c r="E28" s="95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>
        <v>0</v>
      </c>
      <c r="Z28" s="106">
        <v>0</v>
      </c>
    </row>
    <row r="29" spans="1:26" ht="21.75" customHeight="1">
      <c r="A29" s="20"/>
      <c r="B29" s="20">
        <v>53</v>
      </c>
      <c r="C29" s="125" t="s">
        <v>85</v>
      </c>
      <c r="D29" s="125"/>
      <c r="E29" s="160"/>
      <c r="F29" s="106">
        <v>815</v>
      </c>
      <c r="G29" s="106">
        <v>775</v>
      </c>
      <c r="H29" s="106">
        <v>40</v>
      </c>
      <c r="I29" s="106">
        <v>152</v>
      </c>
      <c r="J29" s="106">
        <v>201</v>
      </c>
      <c r="K29" s="106">
        <v>240</v>
      </c>
      <c r="L29" s="106">
        <v>118</v>
      </c>
      <c r="M29" s="106">
        <v>42</v>
      </c>
      <c r="N29" s="106">
        <v>26</v>
      </c>
      <c r="O29" s="106">
        <v>26</v>
      </c>
      <c r="P29" s="106">
        <v>7</v>
      </c>
      <c r="Q29" s="106">
        <v>9285</v>
      </c>
      <c r="R29" s="106">
        <v>69</v>
      </c>
      <c r="S29" s="106">
        <v>689</v>
      </c>
      <c r="T29" s="106">
        <v>8527</v>
      </c>
      <c r="U29" s="106">
        <v>36</v>
      </c>
      <c r="V29" s="106">
        <v>284</v>
      </c>
      <c r="W29" s="106">
        <v>67691863</v>
      </c>
      <c r="X29" s="106">
        <v>1724494</v>
      </c>
      <c r="Y29" s="106">
        <v>0</v>
      </c>
      <c r="Z29" s="106">
        <v>0</v>
      </c>
    </row>
    <row r="30" spans="1:26" ht="21.75" customHeight="1">
      <c r="A30" s="20"/>
      <c r="B30" s="20"/>
      <c r="C30" s="20">
        <v>531</v>
      </c>
      <c r="D30" s="20"/>
      <c r="E30" s="95" t="s">
        <v>86</v>
      </c>
      <c r="F30" s="106">
        <v>337</v>
      </c>
      <c r="G30" s="106">
        <v>320</v>
      </c>
      <c r="H30" s="106">
        <v>17</v>
      </c>
      <c r="I30" s="106">
        <v>79</v>
      </c>
      <c r="J30" s="106">
        <v>97</v>
      </c>
      <c r="K30" s="106">
        <v>94</v>
      </c>
      <c r="L30" s="106">
        <v>42</v>
      </c>
      <c r="M30" s="106">
        <v>11</v>
      </c>
      <c r="N30" s="106">
        <v>8</v>
      </c>
      <c r="O30" s="106">
        <v>8</v>
      </c>
      <c r="P30" s="106">
        <v>1</v>
      </c>
      <c r="Q30" s="106">
        <v>2648</v>
      </c>
      <c r="R30" s="106">
        <v>29</v>
      </c>
      <c r="S30" s="106">
        <v>279</v>
      </c>
      <c r="T30" s="106">
        <v>2340</v>
      </c>
      <c r="U30" s="106">
        <v>6</v>
      </c>
      <c r="V30" s="106">
        <v>66</v>
      </c>
      <c r="W30" s="106">
        <v>16162478</v>
      </c>
      <c r="X30" s="106">
        <v>592871</v>
      </c>
      <c r="Y30" s="106">
        <v>0</v>
      </c>
      <c r="Z30" s="106">
        <v>0</v>
      </c>
    </row>
    <row r="31" spans="1:26" ht="21.75" customHeight="1">
      <c r="A31" s="20"/>
      <c r="B31" s="20"/>
      <c r="C31" s="20">
        <v>532</v>
      </c>
      <c r="D31" s="20"/>
      <c r="E31" s="95" t="s">
        <v>88</v>
      </c>
      <c r="F31" s="106">
        <v>109</v>
      </c>
      <c r="G31" s="106">
        <v>100</v>
      </c>
      <c r="H31" s="106">
        <v>9</v>
      </c>
      <c r="I31" s="106">
        <v>8</v>
      </c>
      <c r="J31" s="106">
        <v>26</v>
      </c>
      <c r="K31" s="106">
        <v>35</v>
      </c>
      <c r="L31" s="106">
        <v>21</v>
      </c>
      <c r="M31" s="106">
        <v>5</v>
      </c>
      <c r="N31" s="106">
        <v>3</v>
      </c>
      <c r="O31" s="106">
        <v>3</v>
      </c>
      <c r="P31" s="106">
        <v>1</v>
      </c>
      <c r="Q31" s="106">
        <v>1558</v>
      </c>
      <c r="R31" s="106">
        <v>19</v>
      </c>
      <c r="S31" s="106">
        <v>151</v>
      </c>
      <c r="T31" s="106">
        <v>1388</v>
      </c>
      <c r="U31" s="106">
        <v>1</v>
      </c>
      <c r="V31" s="106">
        <v>20</v>
      </c>
      <c r="W31" s="106">
        <v>8287356</v>
      </c>
      <c r="X31" s="106">
        <v>593131</v>
      </c>
      <c r="Y31" s="106">
        <v>0</v>
      </c>
      <c r="Z31" s="106">
        <v>0</v>
      </c>
    </row>
    <row r="32" spans="1:26" ht="21.75" customHeight="1">
      <c r="A32" s="20"/>
      <c r="B32" s="20"/>
      <c r="C32" s="20">
        <v>533</v>
      </c>
      <c r="D32" s="20"/>
      <c r="E32" s="95" t="s">
        <v>89</v>
      </c>
      <c r="F32" s="106">
        <v>253</v>
      </c>
      <c r="G32" s="106">
        <v>249</v>
      </c>
      <c r="H32" s="106">
        <v>4</v>
      </c>
      <c r="I32" s="106">
        <v>45</v>
      </c>
      <c r="J32" s="106">
        <v>48</v>
      </c>
      <c r="K32" s="106">
        <v>71</v>
      </c>
      <c r="L32" s="106">
        <v>41</v>
      </c>
      <c r="M32" s="106">
        <v>20</v>
      </c>
      <c r="N32" s="106">
        <v>13</v>
      </c>
      <c r="O32" s="106">
        <v>13</v>
      </c>
      <c r="P32" s="106">
        <v>2</v>
      </c>
      <c r="Q32" s="106">
        <v>3467</v>
      </c>
      <c r="R32" s="106">
        <v>4</v>
      </c>
      <c r="S32" s="106">
        <v>165</v>
      </c>
      <c r="T32" s="106">
        <v>3298</v>
      </c>
      <c r="U32" s="106">
        <v>19</v>
      </c>
      <c r="V32" s="106">
        <v>176</v>
      </c>
      <c r="W32" s="106">
        <v>35660967</v>
      </c>
      <c r="X32" s="106">
        <v>396527</v>
      </c>
      <c r="Y32" s="106">
        <v>0</v>
      </c>
      <c r="Z32" s="106">
        <v>0</v>
      </c>
    </row>
    <row r="33" spans="1:26" ht="21.75" customHeight="1">
      <c r="A33" s="20"/>
      <c r="B33" s="20"/>
      <c r="C33" s="20">
        <v>539</v>
      </c>
      <c r="D33" s="20"/>
      <c r="E33" s="95" t="s">
        <v>90</v>
      </c>
      <c r="F33" s="106">
        <v>116</v>
      </c>
      <c r="G33" s="106">
        <v>106</v>
      </c>
      <c r="H33" s="106">
        <v>10</v>
      </c>
      <c r="I33" s="106">
        <v>20</v>
      </c>
      <c r="J33" s="106">
        <v>30</v>
      </c>
      <c r="K33" s="106">
        <v>40</v>
      </c>
      <c r="L33" s="106">
        <v>14</v>
      </c>
      <c r="M33" s="106">
        <v>6</v>
      </c>
      <c r="N33" s="106">
        <v>2</v>
      </c>
      <c r="O33" s="106">
        <v>2</v>
      </c>
      <c r="P33" s="106">
        <v>3</v>
      </c>
      <c r="Q33" s="106">
        <v>1612</v>
      </c>
      <c r="R33" s="106">
        <v>17</v>
      </c>
      <c r="S33" s="106">
        <v>94</v>
      </c>
      <c r="T33" s="106">
        <v>1501</v>
      </c>
      <c r="U33" s="106">
        <v>10</v>
      </c>
      <c r="V33" s="106">
        <v>22</v>
      </c>
      <c r="W33" s="106">
        <v>7581062</v>
      </c>
      <c r="X33" s="106">
        <v>141965</v>
      </c>
      <c r="Y33" s="106">
        <v>0</v>
      </c>
      <c r="Z33" s="106">
        <v>0</v>
      </c>
    </row>
    <row r="34" spans="1:26" ht="21.75" customHeight="1">
      <c r="A34" s="20"/>
      <c r="B34" s="20"/>
      <c r="C34" s="20"/>
      <c r="D34" s="20"/>
      <c r="E34" s="95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>
        <v>0</v>
      </c>
      <c r="Z34" s="106">
        <v>0</v>
      </c>
    </row>
    <row r="35" spans="1:26" ht="21.75" customHeight="1">
      <c r="A35" s="20"/>
      <c r="B35" s="20">
        <v>54</v>
      </c>
      <c r="C35" s="125" t="s">
        <v>91</v>
      </c>
      <c r="D35" s="125"/>
      <c r="E35" s="160"/>
      <c r="F35" s="106">
        <v>588</v>
      </c>
      <c r="G35" s="106">
        <v>496</v>
      </c>
      <c r="H35" s="106">
        <v>92</v>
      </c>
      <c r="I35" s="106">
        <v>119</v>
      </c>
      <c r="J35" s="106">
        <v>127</v>
      </c>
      <c r="K35" s="106">
        <v>178</v>
      </c>
      <c r="L35" s="106">
        <v>92</v>
      </c>
      <c r="M35" s="106">
        <v>35</v>
      </c>
      <c r="N35" s="106">
        <v>18</v>
      </c>
      <c r="O35" s="106">
        <v>18</v>
      </c>
      <c r="P35" s="106">
        <v>2</v>
      </c>
      <c r="Q35" s="106">
        <v>5912</v>
      </c>
      <c r="R35" s="106">
        <v>148</v>
      </c>
      <c r="S35" s="106">
        <v>599</v>
      </c>
      <c r="T35" s="106">
        <v>5165</v>
      </c>
      <c r="U35" s="106">
        <v>33</v>
      </c>
      <c r="V35" s="106">
        <v>86</v>
      </c>
      <c r="W35" s="106">
        <v>37008206</v>
      </c>
      <c r="X35" s="106">
        <v>261423</v>
      </c>
      <c r="Y35" s="106">
        <v>0</v>
      </c>
      <c r="Z35" s="106">
        <v>0</v>
      </c>
    </row>
    <row r="36" spans="1:26" ht="21.75" customHeight="1">
      <c r="A36" s="20"/>
      <c r="B36" s="20"/>
      <c r="C36" s="20">
        <v>541</v>
      </c>
      <c r="D36" s="20"/>
      <c r="E36" s="95" t="s">
        <v>92</v>
      </c>
      <c r="F36" s="106">
        <v>113</v>
      </c>
      <c r="G36" s="106">
        <v>95</v>
      </c>
      <c r="H36" s="106">
        <v>18</v>
      </c>
      <c r="I36" s="106">
        <v>26</v>
      </c>
      <c r="J36" s="106">
        <v>21</v>
      </c>
      <c r="K36" s="106">
        <v>28</v>
      </c>
      <c r="L36" s="106">
        <v>28</v>
      </c>
      <c r="M36" s="106">
        <v>5</v>
      </c>
      <c r="N36" s="106">
        <v>4</v>
      </c>
      <c r="O36" s="106">
        <v>4</v>
      </c>
      <c r="P36" s="106">
        <v>0</v>
      </c>
      <c r="Q36" s="106">
        <v>997</v>
      </c>
      <c r="R36" s="106">
        <v>28</v>
      </c>
      <c r="S36" s="106">
        <v>112</v>
      </c>
      <c r="T36" s="106">
        <v>857</v>
      </c>
      <c r="U36" s="106">
        <v>7</v>
      </c>
      <c r="V36" s="106">
        <v>14</v>
      </c>
      <c r="W36" s="106">
        <v>5295232</v>
      </c>
      <c r="X36" s="106">
        <v>25972</v>
      </c>
      <c r="Y36" s="106">
        <v>0</v>
      </c>
      <c r="Z36" s="106">
        <v>0</v>
      </c>
    </row>
    <row r="37" spans="1:26" ht="21.75" customHeight="1">
      <c r="A37" s="20"/>
      <c r="B37" s="20"/>
      <c r="C37" s="20">
        <v>542</v>
      </c>
      <c r="D37" s="20"/>
      <c r="E37" s="95" t="s">
        <v>93</v>
      </c>
      <c r="F37" s="106">
        <v>152</v>
      </c>
      <c r="G37" s="106">
        <v>127</v>
      </c>
      <c r="H37" s="106">
        <v>25</v>
      </c>
      <c r="I37" s="106">
        <v>27</v>
      </c>
      <c r="J37" s="106">
        <v>21</v>
      </c>
      <c r="K37" s="106">
        <v>49</v>
      </c>
      <c r="L37" s="106">
        <v>25</v>
      </c>
      <c r="M37" s="106">
        <v>14</v>
      </c>
      <c r="N37" s="106">
        <v>5</v>
      </c>
      <c r="O37" s="106">
        <v>5</v>
      </c>
      <c r="P37" s="106">
        <v>2</v>
      </c>
      <c r="Q37" s="106">
        <v>2136</v>
      </c>
      <c r="R37" s="106">
        <v>32</v>
      </c>
      <c r="S37" s="106">
        <v>119</v>
      </c>
      <c r="T37" s="106">
        <v>1985</v>
      </c>
      <c r="U37" s="106">
        <v>1</v>
      </c>
      <c r="V37" s="106">
        <v>27</v>
      </c>
      <c r="W37" s="106">
        <v>14217210</v>
      </c>
      <c r="X37" s="106">
        <v>10354</v>
      </c>
      <c r="Y37" s="106">
        <v>0</v>
      </c>
      <c r="Z37" s="106">
        <v>0</v>
      </c>
    </row>
    <row r="38" spans="1:26" ht="21.75" customHeight="1">
      <c r="A38" s="29"/>
      <c r="B38" s="29"/>
      <c r="C38" s="29">
        <v>549</v>
      </c>
      <c r="D38" s="29"/>
      <c r="E38" s="96" t="s">
        <v>94</v>
      </c>
      <c r="F38" s="107">
        <v>323</v>
      </c>
      <c r="G38" s="108">
        <v>274</v>
      </c>
      <c r="H38" s="108">
        <v>49</v>
      </c>
      <c r="I38" s="108">
        <v>66</v>
      </c>
      <c r="J38" s="108">
        <v>85</v>
      </c>
      <c r="K38" s="108">
        <v>101</v>
      </c>
      <c r="L38" s="108">
        <v>39</v>
      </c>
      <c r="M38" s="108">
        <v>16</v>
      </c>
      <c r="N38" s="108">
        <v>9</v>
      </c>
      <c r="O38" s="108">
        <v>9</v>
      </c>
      <c r="P38" s="108">
        <v>0</v>
      </c>
      <c r="Q38" s="108">
        <v>2779</v>
      </c>
      <c r="R38" s="108">
        <v>88</v>
      </c>
      <c r="S38" s="108">
        <v>368</v>
      </c>
      <c r="T38" s="108">
        <v>2323</v>
      </c>
      <c r="U38" s="108">
        <v>25</v>
      </c>
      <c r="V38" s="108">
        <v>45</v>
      </c>
      <c r="W38" s="108">
        <v>17495764</v>
      </c>
      <c r="X38" s="108">
        <v>225097</v>
      </c>
      <c r="Y38" s="108">
        <v>0</v>
      </c>
      <c r="Z38" s="108">
        <v>0</v>
      </c>
    </row>
    <row r="39" spans="1:26" s="4" customFormat="1" ht="21.75" customHeight="1">
      <c r="A39" s="20"/>
      <c r="B39" s="20"/>
      <c r="C39" s="20"/>
      <c r="D39" s="20"/>
      <c r="E39" s="97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  <c r="X39" s="83"/>
      <c r="Y39" s="84"/>
      <c r="Z39" s="84"/>
    </row>
  </sheetData>
  <mergeCells count="24">
    <mergeCell ref="X4:X6"/>
    <mergeCell ref="Y4:Y6"/>
    <mergeCell ref="A4:E6"/>
    <mergeCell ref="F4:P4"/>
    <mergeCell ref="Q4:T4"/>
    <mergeCell ref="U4:U6"/>
    <mergeCell ref="Z4:Z6"/>
    <mergeCell ref="F5:F6"/>
    <mergeCell ref="G5:H5"/>
    <mergeCell ref="I5:P5"/>
    <mergeCell ref="Q5:Q6"/>
    <mergeCell ref="R5:R6"/>
    <mergeCell ref="S5:S6"/>
    <mergeCell ref="T5:T6"/>
    <mergeCell ref="V4:V6"/>
    <mergeCell ref="W4:W6"/>
    <mergeCell ref="C15:E15"/>
    <mergeCell ref="A8:E8"/>
    <mergeCell ref="A10:E10"/>
    <mergeCell ref="C12:E12"/>
    <mergeCell ref="C35:E35"/>
    <mergeCell ref="C29:E29"/>
    <mergeCell ref="C19:E19"/>
    <mergeCell ref="C23:E23"/>
  </mergeCells>
  <printOptions/>
  <pageMargins left="0.75" right="0.75" top="1" bottom="1" header="0.512" footer="0.512"/>
  <pageSetup firstPageNumber="38" useFirstPageNumber="1" horizontalDpi="600" verticalDpi="600" orientation="portrait" paperSize="9" r:id="rId1"/>
  <headerFooter alignWithMargins="0">
    <oddFooter>&amp;C&amp;"Times New Roman,標準"&amp;10-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B1" sqref="B1"/>
    </sheetView>
  </sheetViews>
  <sheetFormatPr defaultColWidth="8.796875" defaultRowHeight="14.25"/>
  <cols>
    <col min="1" max="1" width="0.8984375" style="0" customWidth="1"/>
    <col min="2" max="2" width="2.69921875" style="0" bestFit="1" customWidth="1"/>
    <col min="3" max="3" width="3.3984375" style="0" bestFit="1" customWidth="1"/>
    <col min="4" max="4" width="3.5" style="0" customWidth="1"/>
    <col min="5" max="5" width="21.19921875" style="0" customWidth="1"/>
    <col min="6" max="16" width="5" style="0" customWidth="1"/>
    <col min="17" max="22" width="7.59765625" style="0" customWidth="1"/>
    <col min="23" max="23" width="11.3984375" style="0" customWidth="1"/>
    <col min="24" max="24" width="11.09765625" style="0" customWidth="1"/>
    <col min="25" max="26" width="8.09765625" style="0" customWidth="1"/>
  </cols>
  <sheetData>
    <row r="1" spans="1:17" ht="24.75" customHeight="1">
      <c r="A1" s="1"/>
      <c r="B1" s="36"/>
      <c r="C1" s="3" t="s">
        <v>187</v>
      </c>
      <c r="D1" s="1"/>
      <c r="E1" s="1"/>
      <c r="I1" s="3"/>
      <c r="Q1" s="3"/>
    </row>
    <row r="2" spans="1:5" ht="4.5" customHeight="1">
      <c r="A2" s="1"/>
      <c r="B2" s="1"/>
      <c r="C2" s="1"/>
      <c r="D2" s="1"/>
      <c r="E2" s="1"/>
    </row>
    <row r="3" spans="1:17" ht="22.5" customHeight="1">
      <c r="A3" s="1"/>
      <c r="B3" s="1"/>
      <c r="C3" s="1"/>
      <c r="D3" s="1"/>
      <c r="E3" s="1" t="s">
        <v>137</v>
      </c>
      <c r="G3" s="1"/>
      <c r="Q3" s="1"/>
    </row>
    <row r="4" spans="1:26" ht="18" customHeight="1">
      <c r="A4" s="139" t="s">
        <v>59</v>
      </c>
      <c r="B4" s="139"/>
      <c r="C4" s="139"/>
      <c r="D4" s="139"/>
      <c r="E4" s="179"/>
      <c r="F4" s="184" t="s">
        <v>198</v>
      </c>
      <c r="G4" s="187"/>
      <c r="H4" s="187"/>
      <c r="I4" s="187"/>
      <c r="J4" s="187"/>
      <c r="K4" s="187"/>
      <c r="L4" s="187"/>
      <c r="M4" s="187"/>
      <c r="N4" s="187"/>
      <c r="O4" s="187"/>
      <c r="P4" s="188"/>
      <c r="Q4" s="184" t="s">
        <v>138</v>
      </c>
      <c r="R4" s="187"/>
      <c r="S4" s="187"/>
      <c r="T4" s="188"/>
      <c r="U4" s="189" t="s">
        <v>139</v>
      </c>
      <c r="V4" s="176" t="s">
        <v>140</v>
      </c>
      <c r="W4" s="176" t="s">
        <v>141</v>
      </c>
      <c r="X4" s="176" t="s">
        <v>142</v>
      </c>
      <c r="Y4" s="176" t="s">
        <v>143</v>
      </c>
      <c r="Z4" s="161" t="s">
        <v>197</v>
      </c>
    </row>
    <row r="5" spans="1:26" ht="21" customHeight="1">
      <c r="A5" s="180"/>
      <c r="B5" s="180"/>
      <c r="C5" s="180"/>
      <c r="D5" s="180"/>
      <c r="E5" s="181"/>
      <c r="F5" s="164" t="s">
        <v>144</v>
      </c>
      <c r="G5" s="165" t="s">
        <v>145</v>
      </c>
      <c r="H5" s="166"/>
      <c r="I5" s="167" t="s">
        <v>146</v>
      </c>
      <c r="J5" s="168"/>
      <c r="K5" s="168"/>
      <c r="L5" s="168"/>
      <c r="M5" s="168"/>
      <c r="N5" s="168"/>
      <c r="O5" s="168"/>
      <c r="P5" s="169"/>
      <c r="Q5" s="170" t="s">
        <v>147</v>
      </c>
      <c r="R5" s="172" t="s">
        <v>148</v>
      </c>
      <c r="S5" s="174" t="s">
        <v>149</v>
      </c>
      <c r="T5" s="174" t="s">
        <v>150</v>
      </c>
      <c r="U5" s="190"/>
      <c r="V5" s="177"/>
      <c r="W5" s="177"/>
      <c r="X5" s="177"/>
      <c r="Y5" s="177"/>
      <c r="Z5" s="162"/>
    </row>
    <row r="6" spans="1:26" ht="16.5" customHeight="1">
      <c r="A6" s="182"/>
      <c r="B6" s="182"/>
      <c r="C6" s="182"/>
      <c r="D6" s="182"/>
      <c r="E6" s="183"/>
      <c r="F6" s="133"/>
      <c r="G6" s="61" t="s">
        <v>151</v>
      </c>
      <c r="H6" s="61" t="s">
        <v>152</v>
      </c>
      <c r="I6" s="62" t="s">
        <v>153</v>
      </c>
      <c r="J6" s="62" t="s">
        <v>154</v>
      </c>
      <c r="K6" s="62" t="s">
        <v>155</v>
      </c>
      <c r="L6" s="62" t="s">
        <v>156</v>
      </c>
      <c r="M6" s="62" t="s">
        <v>157</v>
      </c>
      <c r="N6" s="62" t="s">
        <v>158</v>
      </c>
      <c r="O6" s="62" t="s">
        <v>159</v>
      </c>
      <c r="P6" s="63" t="s">
        <v>160</v>
      </c>
      <c r="Q6" s="171"/>
      <c r="R6" s="173"/>
      <c r="S6" s="175"/>
      <c r="T6" s="175"/>
      <c r="U6" s="191"/>
      <c r="V6" s="178"/>
      <c r="W6" s="178"/>
      <c r="X6" s="178"/>
      <c r="Y6" s="178"/>
      <c r="Z6" s="163"/>
    </row>
    <row r="7" spans="1:26" ht="10.5" customHeight="1">
      <c r="A7" s="20"/>
      <c r="B7" s="20"/>
      <c r="C7" s="20"/>
      <c r="D7" s="20"/>
      <c r="E7" s="21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0"/>
      <c r="Y7" s="70"/>
      <c r="Z7" s="70"/>
    </row>
    <row r="8" spans="1:26" s="42" customFormat="1" ht="10.5" customHeight="1">
      <c r="A8" s="128" t="s">
        <v>95</v>
      </c>
      <c r="B8" s="128"/>
      <c r="C8" s="128"/>
      <c r="D8" s="128"/>
      <c r="E8" s="129"/>
      <c r="F8" s="64">
        <v>5263</v>
      </c>
      <c r="G8" s="64">
        <v>2613</v>
      </c>
      <c r="H8" s="64">
        <v>2650</v>
      </c>
      <c r="I8" s="64">
        <v>2197</v>
      </c>
      <c r="J8" s="64">
        <v>1312</v>
      </c>
      <c r="K8" s="64">
        <v>941</v>
      </c>
      <c r="L8" s="64">
        <v>568</v>
      </c>
      <c r="M8" s="64">
        <v>123</v>
      </c>
      <c r="N8" s="64">
        <v>67</v>
      </c>
      <c r="O8" s="64">
        <v>67</v>
      </c>
      <c r="P8" s="64">
        <v>13</v>
      </c>
      <c r="Q8" s="64">
        <v>32615</v>
      </c>
      <c r="R8" s="64">
        <v>4129</v>
      </c>
      <c r="S8" s="64">
        <v>2661</v>
      </c>
      <c r="T8" s="64">
        <v>25825</v>
      </c>
      <c r="U8" s="64">
        <v>510</v>
      </c>
      <c r="V8" s="64">
        <v>1973</v>
      </c>
      <c r="W8" s="65">
        <v>58966855</v>
      </c>
      <c r="X8" s="65">
        <v>2578155</v>
      </c>
      <c r="Y8" s="66">
        <v>620053</v>
      </c>
      <c r="Z8" s="66">
        <v>117.81360440813225</v>
      </c>
    </row>
    <row r="9" spans="1:26" ht="10.5" customHeight="1">
      <c r="A9" s="12"/>
      <c r="B9" s="12"/>
      <c r="C9" s="12"/>
      <c r="D9" s="12"/>
      <c r="E9" s="13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8"/>
      <c r="V9" s="68"/>
      <c r="W9" s="69"/>
      <c r="X9" s="69"/>
      <c r="Y9" s="74"/>
      <c r="Z9" s="74"/>
    </row>
    <row r="10" spans="1:26" ht="15" customHeight="1">
      <c r="A10" s="20"/>
      <c r="B10" s="20">
        <v>55</v>
      </c>
      <c r="C10" s="125" t="s">
        <v>96</v>
      </c>
      <c r="D10" s="125"/>
      <c r="E10" s="160"/>
      <c r="F10" s="68">
        <v>23</v>
      </c>
      <c r="G10" s="68">
        <v>21</v>
      </c>
      <c r="H10" s="106">
        <v>2</v>
      </c>
      <c r="I10" s="106">
        <v>4</v>
      </c>
      <c r="J10" s="106">
        <v>2</v>
      </c>
      <c r="K10" s="106">
        <v>2</v>
      </c>
      <c r="L10" s="106">
        <v>4</v>
      </c>
      <c r="M10" s="106">
        <v>1</v>
      </c>
      <c r="N10" s="106">
        <v>1</v>
      </c>
      <c r="O10" s="106">
        <v>1</v>
      </c>
      <c r="P10" s="106">
        <v>9</v>
      </c>
      <c r="Q10" s="106">
        <v>2845</v>
      </c>
      <c r="R10" s="106">
        <v>3</v>
      </c>
      <c r="S10" s="106">
        <v>21</v>
      </c>
      <c r="T10" s="106">
        <v>2821</v>
      </c>
      <c r="U10" s="106">
        <v>1</v>
      </c>
      <c r="V10" s="106">
        <v>1354</v>
      </c>
      <c r="W10" s="106">
        <v>9982351</v>
      </c>
      <c r="X10" s="106">
        <v>101165</v>
      </c>
      <c r="Y10" s="106">
        <v>155675</v>
      </c>
      <c r="Z10" s="106">
        <v>6768.478260869565</v>
      </c>
    </row>
    <row r="11" spans="1:26" ht="15" customHeight="1">
      <c r="A11" s="20"/>
      <c r="B11" s="20"/>
      <c r="C11" s="20">
        <v>551</v>
      </c>
      <c r="D11" s="20"/>
      <c r="E11" s="26" t="s">
        <v>173</v>
      </c>
      <c r="F11" s="68">
        <v>9</v>
      </c>
      <c r="G11" s="68">
        <v>9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9</v>
      </c>
      <c r="Q11" s="106">
        <v>2718</v>
      </c>
      <c r="R11" s="106">
        <v>0</v>
      </c>
      <c r="S11" s="106">
        <v>10</v>
      </c>
      <c r="T11" s="106">
        <v>2708</v>
      </c>
      <c r="U11" s="106">
        <v>0</v>
      </c>
      <c r="V11" s="106">
        <v>1354</v>
      </c>
      <c r="W11" s="106">
        <v>9566842</v>
      </c>
      <c r="X11" s="106">
        <v>99928</v>
      </c>
      <c r="Y11" s="106">
        <v>153388</v>
      </c>
      <c r="Z11" s="106">
        <v>17043.11111111111</v>
      </c>
    </row>
    <row r="12" spans="1:26" ht="18">
      <c r="A12" s="20"/>
      <c r="B12" s="20"/>
      <c r="C12" s="20">
        <v>559</v>
      </c>
      <c r="D12" s="20"/>
      <c r="E12" s="100" t="s">
        <v>181</v>
      </c>
      <c r="F12" s="68">
        <v>14</v>
      </c>
      <c r="G12" s="68">
        <v>12</v>
      </c>
      <c r="H12" s="106">
        <v>2</v>
      </c>
      <c r="I12" s="106">
        <v>4</v>
      </c>
      <c r="J12" s="106">
        <v>2</v>
      </c>
      <c r="K12" s="106">
        <v>2</v>
      </c>
      <c r="L12" s="106">
        <v>4</v>
      </c>
      <c r="M12" s="106">
        <v>1</v>
      </c>
      <c r="N12" s="106">
        <v>1</v>
      </c>
      <c r="O12" s="106">
        <v>1</v>
      </c>
      <c r="P12" s="106">
        <v>0</v>
      </c>
      <c r="Q12" s="106">
        <v>127</v>
      </c>
      <c r="R12" s="106">
        <v>3</v>
      </c>
      <c r="S12" s="106">
        <v>11</v>
      </c>
      <c r="T12" s="106">
        <v>113</v>
      </c>
      <c r="U12" s="106">
        <v>1</v>
      </c>
      <c r="V12" s="106">
        <v>0</v>
      </c>
      <c r="W12" s="106">
        <v>415509</v>
      </c>
      <c r="X12" s="106">
        <v>1237</v>
      </c>
      <c r="Y12" s="106">
        <v>2287</v>
      </c>
      <c r="Z12" s="106">
        <v>163.35714285714286</v>
      </c>
    </row>
    <row r="13" spans="1:26" ht="12" customHeight="1">
      <c r="A13" s="20"/>
      <c r="B13" s="20"/>
      <c r="C13" s="20"/>
      <c r="D13" s="20"/>
      <c r="E13" s="21"/>
      <c r="F13" s="68"/>
      <c r="G13" s="68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</row>
    <row r="14" spans="1:26" ht="15" customHeight="1">
      <c r="A14" s="20"/>
      <c r="B14" s="20">
        <v>56</v>
      </c>
      <c r="C14" s="125" t="s">
        <v>97</v>
      </c>
      <c r="D14" s="125"/>
      <c r="E14" s="160"/>
      <c r="F14" s="68">
        <v>925</v>
      </c>
      <c r="G14" s="68">
        <v>512</v>
      </c>
      <c r="H14" s="106">
        <v>413</v>
      </c>
      <c r="I14" s="106">
        <v>436</v>
      </c>
      <c r="J14" s="106">
        <v>290</v>
      </c>
      <c r="K14" s="106">
        <v>145</v>
      </c>
      <c r="L14" s="106">
        <v>43</v>
      </c>
      <c r="M14" s="106">
        <v>4</v>
      </c>
      <c r="N14" s="106">
        <v>3</v>
      </c>
      <c r="O14" s="106">
        <v>3</v>
      </c>
      <c r="P14" s="106">
        <v>0</v>
      </c>
      <c r="Q14" s="106">
        <v>3406</v>
      </c>
      <c r="R14" s="106">
        <v>584</v>
      </c>
      <c r="S14" s="106">
        <v>354</v>
      </c>
      <c r="T14" s="106">
        <v>2468</v>
      </c>
      <c r="U14" s="106">
        <v>68</v>
      </c>
      <c r="V14" s="106">
        <v>136</v>
      </c>
      <c r="W14" s="106">
        <v>5037450</v>
      </c>
      <c r="X14" s="106">
        <v>44416</v>
      </c>
      <c r="Y14" s="106">
        <v>91265</v>
      </c>
      <c r="Z14" s="106">
        <v>98.66486486486487</v>
      </c>
    </row>
    <row r="15" spans="1:26" ht="15" customHeight="1">
      <c r="A15" s="20"/>
      <c r="B15" s="20"/>
      <c r="C15" s="20">
        <v>561</v>
      </c>
      <c r="D15" s="20"/>
      <c r="E15" s="26" t="s">
        <v>98</v>
      </c>
      <c r="F15" s="68">
        <v>165</v>
      </c>
      <c r="G15" s="68">
        <v>73</v>
      </c>
      <c r="H15" s="106">
        <v>92</v>
      </c>
      <c r="I15" s="106">
        <v>85</v>
      </c>
      <c r="J15" s="106">
        <v>38</v>
      </c>
      <c r="K15" s="106">
        <v>26</v>
      </c>
      <c r="L15" s="106">
        <v>14</v>
      </c>
      <c r="M15" s="106">
        <v>1</v>
      </c>
      <c r="N15" s="106">
        <v>1</v>
      </c>
      <c r="O15" s="106">
        <v>1</v>
      </c>
      <c r="P15" s="106">
        <v>0</v>
      </c>
      <c r="Q15" s="106">
        <v>689</v>
      </c>
      <c r="R15" s="106">
        <v>155</v>
      </c>
      <c r="S15" s="106">
        <v>113</v>
      </c>
      <c r="T15" s="106">
        <v>421</v>
      </c>
      <c r="U15" s="106">
        <v>38</v>
      </c>
      <c r="V15" s="106">
        <v>3</v>
      </c>
      <c r="W15" s="106">
        <v>920472</v>
      </c>
      <c r="X15" s="106">
        <v>8884</v>
      </c>
      <c r="Y15" s="106">
        <v>17343</v>
      </c>
      <c r="Z15" s="106">
        <v>105.10909090909091</v>
      </c>
    </row>
    <row r="16" spans="1:26" ht="15" customHeight="1">
      <c r="A16" s="20"/>
      <c r="B16" s="20"/>
      <c r="C16" s="20">
        <v>562</v>
      </c>
      <c r="D16" s="20"/>
      <c r="E16" s="26" t="s">
        <v>99</v>
      </c>
      <c r="F16" s="68">
        <v>140</v>
      </c>
      <c r="G16" s="68">
        <v>79</v>
      </c>
      <c r="H16" s="106">
        <v>61</v>
      </c>
      <c r="I16" s="106">
        <v>59</v>
      </c>
      <c r="J16" s="106">
        <v>42</v>
      </c>
      <c r="K16" s="106">
        <v>29</v>
      </c>
      <c r="L16" s="106">
        <v>8</v>
      </c>
      <c r="M16" s="106">
        <v>1</v>
      </c>
      <c r="N16" s="106">
        <v>1</v>
      </c>
      <c r="O16" s="106">
        <v>1</v>
      </c>
      <c r="P16" s="106">
        <v>0</v>
      </c>
      <c r="Q16" s="106">
        <v>581</v>
      </c>
      <c r="R16" s="106">
        <v>88</v>
      </c>
      <c r="S16" s="106">
        <v>64</v>
      </c>
      <c r="T16" s="106">
        <v>429</v>
      </c>
      <c r="U16" s="106">
        <v>7</v>
      </c>
      <c r="V16" s="106">
        <v>0</v>
      </c>
      <c r="W16" s="106">
        <v>875716</v>
      </c>
      <c r="X16" s="106">
        <v>3736</v>
      </c>
      <c r="Y16" s="106">
        <v>16552</v>
      </c>
      <c r="Z16" s="106">
        <v>118.22857142857143</v>
      </c>
    </row>
    <row r="17" spans="1:26" ht="15" customHeight="1">
      <c r="A17" s="20"/>
      <c r="B17" s="20"/>
      <c r="C17" s="20">
        <v>563</v>
      </c>
      <c r="D17" s="20"/>
      <c r="E17" s="26" t="s">
        <v>100</v>
      </c>
      <c r="F17" s="68">
        <v>381</v>
      </c>
      <c r="G17" s="68">
        <v>221</v>
      </c>
      <c r="H17" s="106">
        <v>160</v>
      </c>
      <c r="I17" s="106">
        <v>180</v>
      </c>
      <c r="J17" s="106">
        <v>136</v>
      </c>
      <c r="K17" s="106">
        <v>53</v>
      </c>
      <c r="L17" s="106">
        <v>9</v>
      </c>
      <c r="M17" s="106">
        <v>2</v>
      </c>
      <c r="N17" s="106">
        <v>0</v>
      </c>
      <c r="O17" s="106">
        <v>0</v>
      </c>
      <c r="P17" s="106">
        <v>0</v>
      </c>
      <c r="Q17" s="106">
        <v>1233</v>
      </c>
      <c r="R17" s="106">
        <v>192</v>
      </c>
      <c r="S17" s="106">
        <v>111</v>
      </c>
      <c r="T17" s="106">
        <v>930</v>
      </c>
      <c r="U17" s="106">
        <v>19</v>
      </c>
      <c r="V17" s="106">
        <v>20</v>
      </c>
      <c r="W17" s="106">
        <v>1746923</v>
      </c>
      <c r="X17" s="106">
        <v>8729</v>
      </c>
      <c r="Y17" s="106">
        <v>33099</v>
      </c>
      <c r="Z17" s="106">
        <v>86.8740157480315</v>
      </c>
    </row>
    <row r="18" spans="1:26" ht="15" customHeight="1">
      <c r="A18" s="20"/>
      <c r="B18" s="20"/>
      <c r="C18" s="20">
        <v>564</v>
      </c>
      <c r="D18" s="20"/>
      <c r="E18" s="26" t="s">
        <v>101</v>
      </c>
      <c r="F18" s="68">
        <v>75</v>
      </c>
      <c r="G18" s="68">
        <v>32</v>
      </c>
      <c r="H18" s="106">
        <v>43</v>
      </c>
      <c r="I18" s="106">
        <v>37</v>
      </c>
      <c r="J18" s="106">
        <v>21</v>
      </c>
      <c r="K18" s="106">
        <v>15</v>
      </c>
      <c r="L18" s="106">
        <v>2</v>
      </c>
      <c r="M18" s="106">
        <v>0</v>
      </c>
      <c r="N18" s="106">
        <v>0</v>
      </c>
      <c r="O18" s="106">
        <v>0</v>
      </c>
      <c r="P18" s="106">
        <v>0</v>
      </c>
      <c r="Q18" s="106">
        <v>235</v>
      </c>
      <c r="R18" s="106">
        <v>70</v>
      </c>
      <c r="S18" s="106">
        <v>15</v>
      </c>
      <c r="T18" s="106">
        <v>150</v>
      </c>
      <c r="U18" s="106">
        <v>0</v>
      </c>
      <c r="V18" s="106">
        <v>0</v>
      </c>
      <c r="W18" s="106">
        <v>325609</v>
      </c>
      <c r="X18" s="106">
        <v>1144</v>
      </c>
      <c r="Y18" s="106">
        <v>7863</v>
      </c>
      <c r="Z18" s="106">
        <v>104.84</v>
      </c>
    </row>
    <row r="19" spans="1:26" ht="17.25" customHeight="1">
      <c r="A19" s="20"/>
      <c r="B19" s="20"/>
      <c r="C19" s="20">
        <v>569</v>
      </c>
      <c r="D19" s="20"/>
      <c r="E19" s="99" t="s">
        <v>102</v>
      </c>
      <c r="F19" s="68">
        <v>164</v>
      </c>
      <c r="G19" s="68">
        <v>107</v>
      </c>
      <c r="H19" s="106">
        <v>57</v>
      </c>
      <c r="I19" s="106">
        <v>75</v>
      </c>
      <c r="J19" s="106">
        <v>53</v>
      </c>
      <c r="K19" s="106">
        <v>22</v>
      </c>
      <c r="L19" s="106">
        <v>10</v>
      </c>
      <c r="M19" s="106">
        <v>0</v>
      </c>
      <c r="N19" s="106">
        <v>1</v>
      </c>
      <c r="O19" s="106">
        <v>1</v>
      </c>
      <c r="P19" s="106">
        <v>0</v>
      </c>
      <c r="Q19" s="106">
        <v>668</v>
      </c>
      <c r="R19" s="106">
        <v>79</v>
      </c>
      <c r="S19" s="106">
        <v>51</v>
      </c>
      <c r="T19" s="106">
        <v>538</v>
      </c>
      <c r="U19" s="106">
        <v>4</v>
      </c>
      <c r="V19" s="106">
        <v>113</v>
      </c>
      <c r="W19" s="106">
        <v>1168730</v>
      </c>
      <c r="X19" s="106">
        <v>21923</v>
      </c>
      <c r="Y19" s="106">
        <v>16408</v>
      </c>
      <c r="Z19" s="106">
        <v>100.04878048780488</v>
      </c>
    </row>
    <row r="20" spans="1:26" ht="11.25" customHeight="1">
      <c r="A20" s="20"/>
      <c r="B20" s="20"/>
      <c r="C20" s="20"/>
      <c r="D20" s="20"/>
      <c r="E20" s="21"/>
      <c r="F20" s="68"/>
      <c r="G20" s="68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ht="15" customHeight="1">
      <c r="A21" s="20"/>
      <c r="B21" s="20">
        <v>57</v>
      </c>
      <c r="C21" s="125" t="s">
        <v>103</v>
      </c>
      <c r="D21" s="125"/>
      <c r="E21" s="160"/>
      <c r="F21" s="68">
        <v>1657</v>
      </c>
      <c r="G21" s="68">
        <v>684</v>
      </c>
      <c r="H21" s="106">
        <v>973</v>
      </c>
      <c r="I21" s="106">
        <v>695</v>
      </c>
      <c r="J21" s="106">
        <v>395</v>
      </c>
      <c r="K21" s="106">
        <v>246</v>
      </c>
      <c r="L21" s="106">
        <v>201</v>
      </c>
      <c r="M21" s="106">
        <v>64</v>
      </c>
      <c r="N21" s="106">
        <v>32</v>
      </c>
      <c r="O21" s="106">
        <v>32</v>
      </c>
      <c r="P21" s="106">
        <v>1</v>
      </c>
      <c r="Q21" s="106">
        <v>11024</v>
      </c>
      <c r="R21" s="106">
        <v>1660</v>
      </c>
      <c r="S21" s="106">
        <v>685</v>
      </c>
      <c r="T21" s="106">
        <v>8679</v>
      </c>
      <c r="U21" s="106">
        <v>204</v>
      </c>
      <c r="V21" s="106">
        <v>209</v>
      </c>
      <c r="W21" s="106">
        <v>14227432</v>
      </c>
      <c r="X21" s="106">
        <v>126329</v>
      </c>
      <c r="Y21" s="106">
        <v>118899</v>
      </c>
      <c r="Z21" s="106">
        <v>71.75558237779119</v>
      </c>
    </row>
    <row r="22" spans="1:26" ht="15" customHeight="1">
      <c r="A22" s="20"/>
      <c r="B22" s="20"/>
      <c r="C22" s="20">
        <v>571</v>
      </c>
      <c r="D22" s="20"/>
      <c r="E22" s="26" t="s">
        <v>104</v>
      </c>
      <c r="F22" s="68">
        <v>71</v>
      </c>
      <c r="G22" s="68">
        <v>49</v>
      </c>
      <c r="H22" s="106">
        <v>22</v>
      </c>
      <c r="I22" s="106">
        <v>5</v>
      </c>
      <c r="J22" s="106">
        <v>13</v>
      </c>
      <c r="K22" s="106">
        <v>8</v>
      </c>
      <c r="L22" s="106">
        <v>7</v>
      </c>
      <c r="M22" s="106">
        <v>9</v>
      </c>
      <c r="N22" s="106">
        <v>12</v>
      </c>
      <c r="O22" s="106">
        <v>12</v>
      </c>
      <c r="P22" s="106">
        <v>1</v>
      </c>
      <c r="Q22" s="106">
        <v>2050</v>
      </c>
      <c r="R22" s="106">
        <v>50</v>
      </c>
      <c r="S22" s="106">
        <v>28</v>
      </c>
      <c r="T22" s="106">
        <v>1972</v>
      </c>
      <c r="U22" s="106">
        <v>0</v>
      </c>
      <c r="V22" s="106">
        <v>7</v>
      </c>
      <c r="W22" s="106">
        <v>3686124</v>
      </c>
      <c r="X22" s="106">
        <v>1277</v>
      </c>
      <c r="Y22" s="106">
        <v>35426</v>
      </c>
      <c r="Z22" s="106">
        <v>498.9577464788732</v>
      </c>
    </row>
    <row r="23" spans="1:26" ht="15" customHeight="1">
      <c r="A23" s="20"/>
      <c r="B23" s="20"/>
      <c r="C23" s="20">
        <v>572</v>
      </c>
      <c r="D23" s="20"/>
      <c r="E23" s="26" t="s">
        <v>105</v>
      </c>
      <c r="F23" s="68">
        <v>191</v>
      </c>
      <c r="G23" s="68">
        <v>57</v>
      </c>
      <c r="H23" s="106">
        <v>134</v>
      </c>
      <c r="I23" s="106">
        <v>98</v>
      </c>
      <c r="J23" s="106">
        <v>63</v>
      </c>
      <c r="K23" s="106">
        <v>21</v>
      </c>
      <c r="L23" s="106">
        <v>8</v>
      </c>
      <c r="M23" s="106">
        <v>1</v>
      </c>
      <c r="N23" s="106">
        <v>0</v>
      </c>
      <c r="O23" s="106">
        <v>0</v>
      </c>
      <c r="P23" s="106">
        <v>0</v>
      </c>
      <c r="Q23" s="106">
        <v>652</v>
      </c>
      <c r="R23" s="106">
        <v>234</v>
      </c>
      <c r="S23" s="106">
        <v>93</v>
      </c>
      <c r="T23" s="106">
        <v>325</v>
      </c>
      <c r="U23" s="106">
        <v>13</v>
      </c>
      <c r="V23" s="106">
        <v>4</v>
      </c>
      <c r="W23" s="106">
        <v>1845932</v>
      </c>
      <c r="X23" s="106">
        <v>16404</v>
      </c>
      <c r="Y23" s="106">
        <v>11933</v>
      </c>
      <c r="Z23" s="106">
        <v>62.47643979057592</v>
      </c>
    </row>
    <row r="24" spans="1:26" ht="15" customHeight="1">
      <c r="A24" s="20"/>
      <c r="B24" s="20"/>
      <c r="C24" s="20">
        <v>573</v>
      </c>
      <c r="D24" s="20"/>
      <c r="E24" s="26" t="s">
        <v>106</v>
      </c>
      <c r="F24" s="68">
        <v>46</v>
      </c>
      <c r="G24" s="68">
        <v>19</v>
      </c>
      <c r="H24" s="106">
        <v>27</v>
      </c>
      <c r="I24" s="106">
        <v>20</v>
      </c>
      <c r="J24" s="106">
        <v>8</v>
      </c>
      <c r="K24" s="106">
        <v>15</v>
      </c>
      <c r="L24" s="106">
        <v>2</v>
      </c>
      <c r="M24" s="106">
        <v>0</v>
      </c>
      <c r="N24" s="106">
        <v>1</v>
      </c>
      <c r="O24" s="106">
        <v>1</v>
      </c>
      <c r="P24" s="106">
        <v>0</v>
      </c>
      <c r="Q24" s="106">
        <v>220</v>
      </c>
      <c r="R24" s="106">
        <v>45</v>
      </c>
      <c r="S24" s="106">
        <v>28</v>
      </c>
      <c r="T24" s="106">
        <v>147</v>
      </c>
      <c r="U24" s="106">
        <v>3</v>
      </c>
      <c r="V24" s="106">
        <v>0</v>
      </c>
      <c r="W24" s="106">
        <v>202382</v>
      </c>
      <c r="X24" s="106">
        <v>575</v>
      </c>
      <c r="Y24" s="106">
        <v>1795</v>
      </c>
      <c r="Z24" s="106">
        <v>39.02173913043478</v>
      </c>
    </row>
    <row r="25" spans="1:26" ht="15" customHeight="1">
      <c r="A25" s="20"/>
      <c r="B25" s="20"/>
      <c r="C25" s="20">
        <v>574</v>
      </c>
      <c r="D25" s="20"/>
      <c r="E25" s="26" t="s">
        <v>107</v>
      </c>
      <c r="F25" s="68">
        <v>97</v>
      </c>
      <c r="G25" s="68">
        <v>36</v>
      </c>
      <c r="H25" s="106">
        <v>61</v>
      </c>
      <c r="I25" s="106">
        <v>54</v>
      </c>
      <c r="J25" s="106">
        <v>19</v>
      </c>
      <c r="K25" s="106">
        <v>19</v>
      </c>
      <c r="L25" s="106">
        <v>4</v>
      </c>
      <c r="M25" s="106">
        <v>1</v>
      </c>
      <c r="N25" s="106">
        <v>0</v>
      </c>
      <c r="O25" s="106">
        <v>0</v>
      </c>
      <c r="P25" s="106">
        <v>0</v>
      </c>
      <c r="Q25" s="106">
        <v>343</v>
      </c>
      <c r="R25" s="106">
        <v>111</v>
      </c>
      <c r="S25" s="106">
        <v>51</v>
      </c>
      <c r="T25" s="106">
        <v>181</v>
      </c>
      <c r="U25" s="106">
        <v>14</v>
      </c>
      <c r="V25" s="106">
        <v>0</v>
      </c>
      <c r="W25" s="106">
        <v>568575</v>
      </c>
      <c r="X25" s="106">
        <v>3370</v>
      </c>
      <c r="Y25" s="106">
        <v>3736</v>
      </c>
      <c r="Z25" s="106">
        <v>38.51546391752577</v>
      </c>
    </row>
    <row r="26" spans="1:26" ht="15" customHeight="1">
      <c r="A26" s="20"/>
      <c r="B26" s="20"/>
      <c r="C26" s="20">
        <v>575</v>
      </c>
      <c r="D26" s="20"/>
      <c r="E26" s="26" t="s">
        <v>108</v>
      </c>
      <c r="F26" s="68">
        <v>102</v>
      </c>
      <c r="G26" s="68">
        <v>27</v>
      </c>
      <c r="H26" s="106">
        <v>75</v>
      </c>
      <c r="I26" s="106">
        <v>48</v>
      </c>
      <c r="J26" s="106">
        <v>35</v>
      </c>
      <c r="K26" s="106">
        <v>15</v>
      </c>
      <c r="L26" s="106">
        <v>3</v>
      </c>
      <c r="M26" s="106">
        <v>0</v>
      </c>
      <c r="N26" s="106">
        <v>1</v>
      </c>
      <c r="O26" s="106">
        <v>1</v>
      </c>
      <c r="P26" s="106">
        <v>0</v>
      </c>
      <c r="Q26" s="106">
        <v>363</v>
      </c>
      <c r="R26" s="106">
        <v>152</v>
      </c>
      <c r="S26" s="106">
        <v>44</v>
      </c>
      <c r="T26" s="106">
        <v>167</v>
      </c>
      <c r="U26" s="106">
        <v>6</v>
      </c>
      <c r="V26" s="106">
        <v>1</v>
      </c>
      <c r="W26" s="106">
        <v>528008</v>
      </c>
      <c r="X26" s="106">
        <v>3068</v>
      </c>
      <c r="Y26" s="106">
        <v>5314</v>
      </c>
      <c r="Z26" s="106">
        <v>52.09803921568628</v>
      </c>
    </row>
    <row r="27" spans="1:26" ht="15" customHeight="1">
      <c r="A27" s="20"/>
      <c r="B27" s="20"/>
      <c r="C27" s="20">
        <v>576</v>
      </c>
      <c r="D27" s="20"/>
      <c r="E27" s="26" t="s">
        <v>109</v>
      </c>
      <c r="F27" s="68">
        <v>344</v>
      </c>
      <c r="G27" s="68">
        <v>161</v>
      </c>
      <c r="H27" s="106">
        <v>183</v>
      </c>
      <c r="I27" s="106">
        <v>146</v>
      </c>
      <c r="J27" s="106">
        <v>87</v>
      </c>
      <c r="K27" s="106">
        <v>70</v>
      </c>
      <c r="L27" s="106">
        <v>26</v>
      </c>
      <c r="M27" s="106">
        <v>10</v>
      </c>
      <c r="N27" s="106">
        <v>3</v>
      </c>
      <c r="O27" s="106">
        <v>3</v>
      </c>
      <c r="P27" s="106">
        <v>0</v>
      </c>
      <c r="Q27" s="106">
        <v>1735</v>
      </c>
      <c r="R27" s="106">
        <v>312</v>
      </c>
      <c r="S27" s="106">
        <v>120</v>
      </c>
      <c r="T27" s="106">
        <v>1303</v>
      </c>
      <c r="U27" s="106">
        <v>66</v>
      </c>
      <c r="V27" s="106">
        <v>11</v>
      </c>
      <c r="W27" s="106">
        <v>1161365</v>
      </c>
      <c r="X27" s="106">
        <v>22069</v>
      </c>
      <c r="Y27" s="106">
        <v>14681</v>
      </c>
      <c r="Z27" s="106">
        <v>42.67732558139535</v>
      </c>
    </row>
    <row r="28" spans="1:26" ht="15" customHeight="1">
      <c r="A28" s="20"/>
      <c r="B28" s="20"/>
      <c r="C28" s="20">
        <v>577</v>
      </c>
      <c r="D28" s="20"/>
      <c r="E28" s="26" t="s">
        <v>110</v>
      </c>
      <c r="F28" s="68">
        <v>91</v>
      </c>
      <c r="G28" s="68">
        <v>23</v>
      </c>
      <c r="H28" s="106">
        <v>68</v>
      </c>
      <c r="I28" s="106">
        <v>70</v>
      </c>
      <c r="J28" s="106">
        <v>17</v>
      </c>
      <c r="K28" s="106">
        <v>2</v>
      </c>
      <c r="L28" s="106">
        <v>2</v>
      </c>
      <c r="M28" s="106">
        <v>0</v>
      </c>
      <c r="N28" s="106">
        <v>0</v>
      </c>
      <c r="O28" s="106">
        <v>0</v>
      </c>
      <c r="P28" s="106">
        <v>0</v>
      </c>
      <c r="Q28" s="106">
        <v>219</v>
      </c>
      <c r="R28" s="106">
        <v>124</v>
      </c>
      <c r="S28" s="106">
        <v>40</v>
      </c>
      <c r="T28" s="106">
        <v>55</v>
      </c>
      <c r="U28" s="106">
        <v>3</v>
      </c>
      <c r="V28" s="106">
        <v>0</v>
      </c>
      <c r="W28" s="106">
        <v>414322</v>
      </c>
      <c r="X28" s="106">
        <v>2988</v>
      </c>
      <c r="Y28" s="106">
        <v>2582</v>
      </c>
      <c r="Z28" s="106">
        <v>28.373626373626372</v>
      </c>
    </row>
    <row r="29" spans="1:26" ht="15" customHeight="1">
      <c r="A29" s="20"/>
      <c r="B29" s="20"/>
      <c r="C29" s="20">
        <v>579</v>
      </c>
      <c r="D29" s="20"/>
      <c r="E29" s="26" t="s">
        <v>111</v>
      </c>
      <c r="F29" s="68">
        <v>715</v>
      </c>
      <c r="G29" s="68">
        <v>312</v>
      </c>
      <c r="H29" s="106">
        <v>403</v>
      </c>
      <c r="I29" s="106">
        <v>254</v>
      </c>
      <c r="J29" s="106">
        <v>153</v>
      </c>
      <c r="K29" s="106">
        <v>96</v>
      </c>
      <c r="L29" s="106">
        <v>149</v>
      </c>
      <c r="M29" s="106">
        <v>43</v>
      </c>
      <c r="N29" s="106">
        <v>15</v>
      </c>
      <c r="O29" s="106">
        <v>15</v>
      </c>
      <c r="P29" s="106">
        <v>0</v>
      </c>
      <c r="Q29" s="106">
        <v>5442</v>
      </c>
      <c r="R29" s="106">
        <v>632</v>
      </c>
      <c r="S29" s="106">
        <v>281</v>
      </c>
      <c r="T29" s="106">
        <v>4529</v>
      </c>
      <c r="U29" s="106">
        <v>99</v>
      </c>
      <c r="V29" s="106">
        <v>186</v>
      </c>
      <c r="W29" s="106">
        <v>5820724</v>
      </c>
      <c r="X29" s="106">
        <v>76578</v>
      </c>
      <c r="Y29" s="106">
        <v>43432</v>
      </c>
      <c r="Z29" s="106">
        <v>60.744055944055944</v>
      </c>
    </row>
    <row r="30" spans="1:26" ht="15" customHeight="1">
      <c r="A30" s="20"/>
      <c r="B30" s="20"/>
      <c r="C30" s="20"/>
      <c r="D30" s="20"/>
      <c r="E30" s="21"/>
      <c r="F30" s="68"/>
      <c r="G30" s="68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spans="1:26" ht="11.25" customHeight="1">
      <c r="A31" s="20"/>
      <c r="B31" s="20">
        <v>58</v>
      </c>
      <c r="C31" s="125" t="s">
        <v>112</v>
      </c>
      <c r="D31" s="125"/>
      <c r="E31" s="160"/>
      <c r="F31" s="68">
        <v>382</v>
      </c>
      <c r="G31" s="68">
        <v>251</v>
      </c>
      <c r="H31" s="106">
        <v>131</v>
      </c>
      <c r="I31" s="106">
        <v>119</v>
      </c>
      <c r="J31" s="106">
        <v>78</v>
      </c>
      <c r="K31" s="106">
        <v>99</v>
      </c>
      <c r="L31" s="106">
        <v>67</v>
      </c>
      <c r="M31" s="106">
        <v>10</v>
      </c>
      <c r="N31" s="106">
        <v>4</v>
      </c>
      <c r="O31" s="106">
        <v>4</v>
      </c>
      <c r="P31" s="106">
        <v>1</v>
      </c>
      <c r="Q31" s="106">
        <v>2707</v>
      </c>
      <c r="R31" s="106">
        <v>216</v>
      </c>
      <c r="S31" s="106">
        <v>378</v>
      </c>
      <c r="T31" s="106">
        <v>2113</v>
      </c>
      <c r="U31" s="106">
        <v>14</v>
      </c>
      <c r="V31" s="106">
        <v>9</v>
      </c>
      <c r="W31" s="106">
        <v>9952444</v>
      </c>
      <c r="X31" s="106">
        <v>1491521</v>
      </c>
      <c r="Y31" s="106">
        <v>17329</v>
      </c>
      <c r="Z31" s="106">
        <v>45.36387434554974</v>
      </c>
    </row>
    <row r="32" spans="1:26" ht="15" customHeight="1">
      <c r="A32" s="20"/>
      <c r="B32" s="20"/>
      <c r="C32" s="20">
        <v>581</v>
      </c>
      <c r="D32" s="20"/>
      <c r="E32" s="26" t="s">
        <v>113</v>
      </c>
      <c r="F32" s="68">
        <v>335</v>
      </c>
      <c r="G32" s="68">
        <v>243</v>
      </c>
      <c r="H32" s="106">
        <v>92</v>
      </c>
      <c r="I32" s="106">
        <v>80</v>
      </c>
      <c r="J32" s="106">
        <v>73</v>
      </c>
      <c r="K32" s="106">
        <v>97</v>
      </c>
      <c r="L32" s="106">
        <v>66</v>
      </c>
      <c r="M32" s="106">
        <v>10</v>
      </c>
      <c r="N32" s="106">
        <v>4</v>
      </c>
      <c r="O32" s="106">
        <v>4</v>
      </c>
      <c r="P32" s="106">
        <v>1</v>
      </c>
      <c r="Q32" s="106">
        <v>2607</v>
      </c>
      <c r="R32" s="106">
        <v>148</v>
      </c>
      <c r="S32" s="106">
        <v>372</v>
      </c>
      <c r="T32" s="106">
        <v>2087</v>
      </c>
      <c r="U32" s="106">
        <v>14</v>
      </c>
      <c r="V32" s="106">
        <v>9</v>
      </c>
      <c r="W32" s="106">
        <v>9882386</v>
      </c>
      <c r="X32" s="106">
        <v>1484236</v>
      </c>
      <c r="Y32" s="106">
        <v>13817</v>
      </c>
      <c r="Z32" s="106">
        <v>41.244776119402985</v>
      </c>
    </row>
    <row r="33" spans="1:26" ht="15" customHeight="1">
      <c r="A33" s="20"/>
      <c r="B33" s="20"/>
      <c r="C33" s="20">
        <v>582</v>
      </c>
      <c r="D33" s="20"/>
      <c r="E33" s="26" t="s">
        <v>114</v>
      </c>
      <c r="F33" s="68">
        <v>47</v>
      </c>
      <c r="G33" s="68">
        <v>8</v>
      </c>
      <c r="H33" s="106">
        <v>39</v>
      </c>
      <c r="I33" s="106">
        <v>39</v>
      </c>
      <c r="J33" s="106">
        <v>5</v>
      </c>
      <c r="K33" s="106">
        <v>2</v>
      </c>
      <c r="L33" s="106">
        <v>1</v>
      </c>
      <c r="M33" s="106">
        <v>0</v>
      </c>
      <c r="N33" s="106">
        <v>0</v>
      </c>
      <c r="O33" s="106">
        <v>0</v>
      </c>
      <c r="P33" s="106">
        <v>0</v>
      </c>
      <c r="Q33" s="106">
        <v>100</v>
      </c>
      <c r="R33" s="106">
        <v>68</v>
      </c>
      <c r="S33" s="106">
        <v>6</v>
      </c>
      <c r="T33" s="106">
        <v>26</v>
      </c>
      <c r="U33" s="106">
        <v>0</v>
      </c>
      <c r="V33" s="106">
        <v>0</v>
      </c>
      <c r="W33" s="106">
        <v>70058</v>
      </c>
      <c r="X33" s="106">
        <v>7285</v>
      </c>
      <c r="Y33" s="106">
        <v>3512</v>
      </c>
      <c r="Z33" s="106">
        <v>74.72340425531915</v>
      </c>
    </row>
    <row r="34" spans="1:26" ht="15" customHeight="1">
      <c r="A34" s="20"/>
      <c r="B34" s="20"/>
      <c r="C34" s="20"/>
      <c r="D34" s="20"/>
      <c r="E34" s="21"/>
      <c r="F34" s="68"/>
      <c r="G34" s="68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spans="1:26" ht="12" customHeight="1">
      <c r="A35" s="20"/>
      <c r="B35" s="20">
        <v>59</v>
      </c>
      <c r="C35" s="125" t="s">
        <v>115</v>
      </c>
      <c r="D35" s="125"/>
      <c r="E35" s="160"/>
      <c r="F35" s="68">
        <v>526</v>
      </c>
      <c r="G35" s="68">
        <v>257</v>
      </c>
      <c r="H35" s="106">
        <v>269</v>
      </c>
      <c r="I35" s="106">
        <v>241</v>
      </c>
      <c r="J35" s="106">
        <v>151</v>
      </c>
      <c r="K35" s="106">
        <v>88</v>
      </c>
      <c r="L35" s="106">
        <v>37</v>
      </c>
      <c r="M35" s="106">
        <v>5</v>
      </c>
      <c r="N35" s="106">
        <v>2</v>
      </c>
      <c r="O35" s="106">
        <v>2</v>
      </c>
      <c r="P35" s="106">
        <v>0</v>
      </c>
      <c r="Q35" s="106">
        <v>2263</v>
      </c>
      <c r="R35" s="106">
        <v>445</v>
      </c>
      <c r="S35" s="106">
        <v>338</v>
      </c>
      <c r="T35" s="106">
        <v>1480</v>
      </c>
      <c r="U35" s="106">
        <v>50</v>
      </c>
      <c r="V35" s="106">
        <v>21</v>
      </c>
      <c r="W35" s="106">
        <v>4806271</v>
      </c>
      <c r="X35" s="106">
        <v>188121</v>
      </c>
      <c r="Y35" s="106">
        <v>73015</v>
      </c>
      <c r="Z35" s="106">
        <v>138.81178707224333</v>
      </c>
    </row>
    <row r="36" spans="1:26" ht="15" customHeight="1">
      <c r="A36" s="20"/>
      <c r="B36" s="20"/>
      <c r="C36" s="20">
        <v>591</v>
      </c>
      <c r="D36" s="20"/>
      <c r="E36" s="26" t="s">
        <v>116</v>
      </c>
      <c r="F36" s="68">
        <v>116</v>
      </c>
      <c r="G36" s="68">
        <v>41</v>
      </c>
      <c r="H36" s="106">
        <v>75</v>
      </c>
      <c r="I36" s="106">
        <v>52</v>
      </c>
      <c r="J36" s="106">
        <v>39</v>
      </c>
      <c r="K36" s="106">
        <v>20</v>
      </c>
      <c r="L36" s="106">
        <v>3</v>
      </c>
      <c r="M36" s="106">
        <v>1</v>
      </c>
      <c r="N36" s="106">
        <v>0</v>
      </c>
      <c r="O36" s="106">
        <v>0</v>
      </c>
      <c r="P36" s="106">
        <v>0</v>
      </c>
      <c r="Q36" s="106">
        <v>465</v>
      </c>
      <c r="R36" s="106">
        <v>118</v>
      </c>
      <c r="S36" s="106">
        <v>62</v>
      </c>
      <c r="T36" s="106">
        <v>285</v>
      </c>
      <c r="U36" s="106">
        <v>4</v>
      </c>
      <c r="V36" s="106">
        <v>5</v>
      </c>
      <c r="W36" s="106">
        <v>799321</v>
      </c>
      <c r="X36" s="106">
        <v>18296</v>
      </c>
      <c r="Y36" s="106">
        <v>34536</v>
      </c>
      <c r="Z36" s="106">
        <v>297.7241379310345</v>
      </c>
    </row>
    <row r="37" spans="1:26" ht="15" customHeight="1">
      <c r="A37" s="20"/>
      <c r="B37" s="20"/>
      <c r="C37" s="20">
        <v>592</v>
      </c>
      <c r="D37" s="20"/>
      <c r="E37" s="26" t="s">
        <v>175</v>
      </c>
      <c r="F37" s="68">
        <v>268</v>
      </c>
      <c r="G37" s="68">
        <v>153</v>
      </c>
      <c r="H37" s="106">
        <v>115</v>
      </c>
      <c r="I37" s="106">
        <v>114</v>
      </c>
      <c r="J37" s="106">
        <v>75</v>
      </c>
      <c r="K37" s="106">
        <v>50</v>
      </c>
      <c r="L37" s="106">
        <v>22</v>
      </c>
      <c r="M37" s="106">
        <v>4</v>
      </c>
      <c r="N37" s="106">
        <v>2</v>
      </c>
      <c r="O37" s="106">
        <v>2</v>
      </c>
      <c r="P37" s="106">
        <v>0</v>
      </c>
      <c r="Q37" s="106">
        <v>1289</v>
      </c>
      <c r="R37" s="106">
        <v>205</v>
      </c>
      <c r="S37" s="106">
        <v>194</v>
      </c>
      <c r="T37" s="106">
        <v>890</v>
      </c>
      <c r="U37" s="106">
        <v>34</v>
      </c>
      <c r="V37" s="106">
        <v>14</v>
      </c>
      <c r="W37" s="106">
        <v>3373871</v>
      </c>
      <c r="X37" s="106">
        <v>160250</v>
      </c>
      <c r="Y37" s="106">
        <v>26432</v>
      </c>
      <c r="Z37" s="106">
        <v>98.6268656716418</v>
      </c>
    </row>
    <row r="38" spans="1:26" ht="15" customHeight="1">
      <c r="A38" s="20"/>
      <c r="B38" s="20"/>
      <c r="C38" s="20">
        <v>599</v>
      </c>
      <c r="D38" s="20"/>
      <c r="E38" s="26" t="s">
        <v>117</v>
      </c>
      <c r="F38" s="68">
        <v>142</v>
      </c>
      <c r="G38" s="68">
        <v>63</v>
      </c>
      <c r="H38" s="106">
        <v>79</v>
      </c>
      <c r="I38" s="106">
        <v>75</v>
      </c>
      <c r="J38" s="106">
        <v>37</v>
      </c>
      <c r="K38" s="106">
        <v>18</v>
      </c>
      <c r="L38" s="106">
        <v>12</v>
      </c>
      <c r="M38" s="106">
        <v>0</v>
      </c>
      <c r="N38" s="106">
        <v>0</v>
      </c>
      <c r="O38" s="106">
        <v>0</v>
      </c>
      <c r="P38" s="106">
        <v>0</v>
      </c>
      <c r="Q38" s="106">
        <v>509</v>
      </c>
      <c r="R38" s="106">
        <v>122</v>
      </c>
      <c r="S38" s="106">
        <v>82</v>
      </c>
      <c r="T38" s="106">
        <v>305</v>
      </c>
      <c r="U38" s="106">
        <v>12</v>
      </c>
      <c r="V38" s="106">
        <v>2</v>
      </c>
      <c r="W38" s="106">
        <v>633079</v>
      </c>
      <c r="X38" s="106">
        <v>9575</v>
      </c>
      <c r="Y38" s="106">
        <v>12047</v>
      </c>
      <c r="Z38" s="106">
        <v>84.83802816901408</v>
      </c>
    </row>
    <row r="39" spans="1:26" ht="15" customHeight="1">
      <c r="A39" s="20"/>
      <c r="B39" s="20"/>
      <c r="C39" s="20"/>
      <c r="D39" s="20"/>
      <c r="E39" s="21"/>
      <c r="F39" s="68"/>
      <c r="G39" s="68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:26" ht="15" customHeight="1">
      <c r="A40" s="20"/>
      <c r="B40" s="20">
        <v>60</v>
      </c>
      <c r="C40" s="125" t="s">
        <v>118</v>
      </c>
      <c r="D40" s="125"/>
      <c r="E40" s="160"/>
      <c r="F40" s="68">
        <v>1750</v>
      </c>
      <c r="G40" s="68">
        <v>925</v>
      </c>
      <c r="H40" s="106">
        <v>825</v>
      </c>
      <c r="I40" s="106">
        <v>702</v>
      </c>
      <c r="J40" s="106">
        <v>396</v>
      </c>
      <c r="K40" s="106">
        <v>361</v>
      </c>
      <c r="L40" s="106">
        <v>216</v>
      </c>
      <c r="M40" s="106">
        <v>39</v>
      </c>
      <c r="N40" s="106">
        <v>25</v>
      </c>
      <c r="O40" s="106">
        <v>25</v>
      </c>
      <c r="P40" s="106">
        <v>2</v>
      </c>
      <c r="Q40" s="106">
        <v>10370</v>
      </c>
      <c r="R40" s="106">
        <v>1221</v>
      </c>
      <c r="S40" s="106">
        <v>885</v>
      </c>
      <c r="T40" s="106">
        <v>8264</v>
      </c>
      <c r="U40" s="106">
        <v>173</v>
      </c>
      <c r="V40" s="106">
        <v>244</v>
      </c>
      <c r="W40" s="106">
        <v>14960907</v>
      </c>
      <c r="X40" s="106">
        <v>626603</v>
      </c>
      <c r="Y40" s="106">
        <v>163870</v>
      </c>
      <c r="Z40" s="106">
        <v>93.64</v>
      </c>
    </row>
    <row r="41" spans="1:26" ht="15" customHeight="1">
      <c r="A41" s="20"/>
      <c r="B41" s="20"/>
      <c r="C41" s="20">
        <v>601</v>
      </c>
      <c r="D41" s="20"/>
      <c r="E41" s="26" t="s">
        <v>119</v>
      </c>
      <c r="F41" s="68">
        <v>328</v>
      </c>
      <c r="G41" s="68">
        <v>160</v>
      </c>
      <c r="H41" s="106">
        <v>168</v>
      </c>
      <c r="I41" s="106">
        <v>149</v>
      </c>
      <c r="J41" s="106">
        <v>85</v>
      </c>
      <c r="K41" s="106">
        <v>52</v>
      </c>
      <c r="L41" s="106">
        <v>29</v>
      </c>
      <c r="M41" s="106">
        <v>8</v>
      </c>
      <c r="N41" s="106">
        <v>5</v>
      </c>
      <c r="O41" s="106">
        <v>5</v>
      </c>
      <c r="P41" s="106">
        <v>0</v>
      </c>
      <c r="Q41" s="106">
        <v>1635</v>
      </c>
      <c r="R41" s="106">
        <v>245</v>
      </c>
      <c r="S41" s="106">
        <v>135</v>
      </c>
      <c r="T41" s="106">
        <v>1255</v>
      </c>
      <c r="U41" s="106">
        <v>30</v>
      </c>
      <c r="V41" s="106">
        <v>38</v>
      </c>
      <c r="W41" s="106">
        <v>2191281</v>
      </c>
      <c r="X41" s="106">
        <v>39429</v>
      </c>
      <c r="Y41" s="106">
        <v>31304</v>
      </c>
      <c r="Z41" s="106">
        <v>95.4390243902439</v>
      </c>
    </row>
    <row r="42" spans="1:26" ht="11.25" customHeight="1">
      <c r="A42" s="20"/>
      <c r="B42" s="20"/>
      <c r="C42" s="20">
        <v>602</v>
      </c>
      <c r="D42" s="20"/>
      <c r="E42" s="26" t="s">
        <v>120</v>
      </c>
      <c r="F42" s="68">
        <v>13</v>
      </c>
      <c r="G42" s="68">
        <v>8</v>
      </c>
      <c r="H42" s="106">
        <v>5</v>
      </c>
      <c r="I42" s="106">
        <v>5</v>
      </c>
      <c r="J42" s="106">
        <v>1</v>
      </c>
      <c r="K42" s="106">
        <v>5</v>
      </c>
      <c r="L42" s="106">
        <v>2</v>
      </c>
      <c r="M42" s="106">
        <v>0</v>
      </c>
      <c r="N42" s="106">
        <v>0</v>
      </c>
      <c r="O42" s="106">
        <v>0</v>
      </c>
      <c r="P42" s="106">
        <v>0</v>
      </c>
      <c r="Q42" s="106">
        <v>75</v>
      </c>
      <c r="R42" s="106">
        <v>6</v>
      </c>
      <c r="S42" s="106">
        <v>11</v>
      </c>
      <c r="T42" s="106">
        <v>58</v>
      </c>
      <c r="U42" s="106">
        <v>0</v>
      </c>
      <c r="V42" s="106">
        <v>0</v>
      </c>
      <c r="W42" s="106">
        <v>170564</v>
      </c>
      <c r="X42" s="106">
        <v>2518</v>
      </c>
      <c r="Y42" s="106">
        <v>652</v>
      </c>
      <c r="Z42" s="106">
        <v>50.15384615384615</v>
      </c>
    </row>
    <row r="43" spans="1:26" ht="15" customHeight="1">
      <c r="A43" s="20"/>
      <c r="B43" s="20"/>
      <c r="C43" s="20">
        <v>603</v>
      </c>
      <c r="D43" s="20"/>
      <c r="E43" s="26" t="s">
        <v>121</v>
      </c>
      <c r="F43" s="68">
        <v>257</v>
      </c>
      <c r="G43" s="68">
        <v>220</v>
      </c>
      <c r="H43" s="106">
        <v>37</v>
      </c>
      <c r="I43" s="106">
        <v>33</v>
      </c>
      <c r="J43" s="106">
        <v>56</v>
      </c>
      <c r="K43" s="106">
        <v>113</v>
      </c>
      <c r="L43" s="106">
        <v>53</v>
      </c>
      <c r="M43" s="106">
        <v>2</v>
      </c>
      <c r="N43" s="106">
        <v>0</v>
      </c>
      <c r="O43" s="106">
        <v>0</v>
      </c>
      <c r="P43" s="106">
        <v>0</v>
      </c>
      <c r="Q43" s="106">
        <v>1742</v>
      </c>
      <c r="R43" s="106">
        <v>65</v>
      </c>
      <c r="S43" s="106">
        <v>149</v>
      </c>
      <c r="T43" s="106">
        <v>1528</v>
      </c>
      <c r="U43" s="106">
        <v>17</v>
      </c>
      <c r="V43" s="106">
        <v>120</v>
      </c>
      <c r="W43" s="106">
        <v>4838736</v>
      </c>
      <c r="X43" s="106">
        <v>220023</v>
      </c>
      <c r="Y43" s="106">
        <v>3239</v>
      </c>
      <c r="Z43" s="106">
        <v>12.603112840466926</v>
      </c>
    </row>
    <row r="44" spans="1:26" ht="15" customHeight="1">
      <c r="A44" s="20"/>
      <c r="B44" s="20"/>
      <c r="C44" s="20">
        <v>604</v>
      </c>
      <c r="D44" s="20"/>
      <c r="E44" s="26" t="s">
        <v>122</v>
      </c>
      <c r="F44" s="68">
        <v>282</v>
      </c>
      <c r="G44" s="68">
        <v>129</v>
      </c>
      <c r="H44" s="106">
        <v>153</v>
      </c>
      <c r="I44" s="106">
        <v>84</v>
      </c>
      <c r="J44" s="106">
        <v>40</v>
      </c>
      <c r="K44" s="106">
        <v>44</v>
      </c>
      <c r="L44" s="106">
        <v>78</v>
      </c>
      <c r="M44" s="106">
        <v>20</v>
      </c>
      <c r="N44" s="106">
        <v>8</v>
      </c>
      <c r="O44" s="106">
        <v>8</v>
      </c>
      <c r="P44" s="106">
        <v>1</v>
      </c>
      <c r="Q44" s="106">
        <v>2997</v>
      </c>
      <c r="R44" s="106">
        <v>240</v>
      </c>
      <c r="S44" s="106">
        <v>148</v>
      </c>
      <c r="T44" s="106">
        <v>2609</v>
      </c>
      <c r="U44" s="106">
        <v>41</v>
      </c>
      <c r="V44" s="106">
        <v>57</v>
      </c>
      <c r="W44" s="106">
        <v>2275920</v>
      </c>
      <c r="X44" s="106">
        <v>91854</v>
      </c>
      <c r="Y44" s="106">
        <v>25416</v>
      </c>
      <c r="Z44" s="106">
        <v>90.12765957446808</v>
      </c>
    </row>
    <row r="45" spans="1:26" ht="15" customHeight="1">
      <c r="A45" s="20"/>
      <c r="B45" s="20"/>
      <c r="C45" s="20">
        <v>605</v>
      </c>
      <c r="D45" s="20"/>
      <c r="E45" s="101" t="s">
        <v>123</v>
      </c>
      <c r="F45" s="68">
        <v>148</v>
      </c>
      <c r="G45" s="68">
        <v>91</v>
      </c>
      <c r="H45" s="106">
        <v>57</v>
      </c>
      <c r="I45" s="106">
        <v>55</v>
      </c>
      <c r="J45" s="106">
        <v>42</v>
      </c>
      <c r="K45" s="106">
        <v>28</v>
      </c>
      <c r="L45" s="106">
        <v>11</v>
      </c>
      <c r="M45" s="106">
        <v>2</v>
      </c>
      <c r="N45" s="106">
        <v>8</v>
      </c>
      <c r="O45" s="106">
        <v>8</v>
      </c>
      <c r="P45" s="106">
        <v>0</v>
      </c>
      <c r="Q45" s="106">
        <v>1036</v>
      </c>
      <c r="R45" s="106">
        <v>88</v>
      </c>
      <c r="S45" s="106">
        <v>77</v>
      </c>
      <c r="T45" s="106">
        <v>871</v>
      </c>
      <c r="U45" s="106">
        <v>34</v>
      </c>
      <c r="V45" s="106">
        <v>1</v>
      </c>
      <c r="W45" s="106">
        <v>1337459</v>
      </c>
      <c r="X45" s="106">
        <v>191711</v>
      </c>
      <c r="Y45" s="106">
        <v>35069</v>
      </c>
      <c r="Z45" s="106">
        <v>236.9527027027027</v>
      </c>
    </row>
    <row r="46" spans="1:26" ht="15" customHeight="1">
      <c r="A46" s="20"/>
      <c r="B46" s="20"/>
      <c r="C46" s="20">
        <v>606</v>
      </c>
      <c r="D46" s="20"/>
      <c r="E46" s="26" t="s">
        <v>124</v>
      </c>
      <c r="F46" s="68">
        <v>42</v>
      </c>
      <c r="G46" s="68">
        <v>20</v>
      </c>
      <c r="H46" s="106">
        <v>22</v>
      </c>
      <c r="I46" s="106">
        <v>21</v>
      </c>
      <c r="J46" s="106">
        <v>7</v>
      </c>
      <c r="K46" s="106">
        <v>11</v>
      </c>
      <c r="L46" s="106">
        <v>3</v>
      </c>
      <c r="M46" s="106">
        <v>0</v>
      </c>
      <c r="N46" s="106">
        <v>0</v>
      </c>
      <c r="O46" s="106">
        <v>0</v>
      </c>
      <c r="P46" s="106">
        <v>0</v>
      </c>
      <c r="Q46" s="106">
        <v>174</v>
      </c>
      <c r="R46" s="106">
        <v>35</v>
      </c>
      <c r="S46" s="106">
        <v>16</v>
      </c>
      <c r="T46" s="106">
        <v>123</v>
      </c>
      <c r="U46" s="106">
        <v>0</v>
      </c>
      <c r="V46" s="106">
        <v>1</v>
      </c>
      <c r="W46" s="106">
        <v>202314</v>
      </c>
      <c r="X46" s="106">
        <v>20000</v>
      </c>
      <c r="Y46" s="106">
        <v>2710</v>
      </c>
      <c r="Z46" s="106">
        <v>64.52380952380952</v>
      </c>
    </row>
    <row r="47" spans="1:26" ht="15" customHeight="1">
      <c r="A47" s="20"/>
      <c r="B47" s="20"/>
      <c r="C47" s="20">
        <v>607</v>
      </c>
      <c r="D47" s="20"/>
      <c r="E47" s="26" t="s">
        <v>125</v>
      </c>
      <c r="F47" s="68">
        <v>96</v>
      </c>
      <c r="G47" s="68">
        <v>65</v>
      </c>
      <c r="H47" s="106">
        <v>31</v>
      </c>
      <c r="I47" s="106">
        <v>39</v>
      </c>
      <c r="J47" s="106">
        <v>33</v>
      </c>
      <c r="K47" s="106">
        <v>16</v>
      </c>
      <c r="L47" s="106">
        <v>8</v>
      </c>
      <c r="M47" s="106">
        <v>0</v>
      </c>
      <c r="N47" s="106">
        <v>0</v>
      </c>
      <c r="O47" s="106">
        <v>0</v>
      </c>
      <c r="P47" s="106">
        <v>0</v>
      </c>
      <c r="Q47" s="106">
        <v>370</v>
      </c>
      <c r="R47" s="106">
        <v>48</v>
      </c>
      <c r="S47" s="106">
        <v>62</v>
      </c>
      <c r="T47" s="106">
        <v>260</v>
      </c>
      <c r="U47" s="106">
        <v>2</v>
      </c>
      <c r="V47" s="106">
        <v>2</v>
      </c>
      <c r="W47" s="106">
        <v>472651</v>
      </c>
      <c r="X47" s="106">
        <v>3245</v>
      </c>
      <c r="Y47" s="106">
        <v>7636</v>
      </c>
      <c r="Z47" s="106">
        <v>79.54166666666667</v>
      </c>
    </row>
    <row r="48" spans="1:26" ht="15" customHeight="1">
      <c r="A48" s="29"/>
      <c r="B48" s="29"/>
      <c r="C48" s="29">
        <v>609</v>
      </c>
      <c r="D48" s="29"/>
      <c r="E48" s="30" t="s">
        <v>126</v>
      </c>
      <c r="F48" s="86">
        <v>584</v>
      </c>
      <c r="G48" s="71">
        <v>232</v>
      </c>
      <c r="H48" s="71">
        <v>352</v>
      </c>
      <c r="I48" s="71">
        <v>316</v>
      </c>
      <c r="J48" s="71">
        <v>132</v>
      </c>
      <c r="K48" s="71">
        <v>92</v>
      </c>
      <c r="L48" s="71">
        <v>32</v>
      </c>
      <c r="M48" s="71">
        <v>7</v>
      </c>
      <c r="N48" s="71">
        <v>4</v>
      </c>
      <c r="O48" s="71">
        <v>4</v>
      </c>
      <c r="P48" s="71">
        <v>1</v>
      </c>
      <c r="Q48" s="71">
        <v>2341</v>
      </c>
      <c r="R48" s="71">
        <v>494</v>
      </c>
      <c r="S48" s="71">
        <v>287</v>
      </c>
      <c r="T48" s="71">
        <v>1560</v>
      </c>
      <c r="U48" s="71">
        <v>49</v>
      </c>
      <c r="V48" s="71">
        <v>25</v>
      </c>
      <c r="W48" s="72">
        <v>3471982</v>
      </c>
      <c r="X48" s="72">
        <v>57823</v>
      </c>
      <c r="Y48" s="76">
        <v>57844</v>
      </c>
      <c r="Z48" s="76">
        <v>99.04794520547945</v>
      </c>
    </row>
    <row r="49" spans="1:26" ht="15" customHeight="1">
      <c r="A49" s="1"/>
      <c r="B49" s="1"/>
      <c r="C49" s="1"/>
      <c r="D49" s="1"/>
      <c r="E49" s="1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37"/>
      <c r="X49" s="37"/>
      <c r="Y49" s="75"/>
      <c r="Z49" s="75"/>
    </row>
    <row r="50" spans="1:26" ht="15" customHeight="1">
      <c r="A50" s="1"/>
      <c r="B50" s="1"/>
      <c r="C50" s="1"/>
      <c r="D50" s="1"/>
      <c r="E50" s="1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37"/>
      <c r="X50" s="37"/>
      <c r="Y50" s="75"/>
      <c r="Z50" s="75"/>
    </row>
    <row r="51" spans="1:26" ht="15" customHeight="1">
      <c r="A51" s="1"/>
      <c r="B51" s="1"/>
      <c r="C51" s="1"/>
      <c r="D51" s="1"/>
      <c r="E51" s="1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37"/>
      <c r="X51" s="37"/>
      <c r="Y51" s="75"/>
      <c r="Z51" s="75"/>
    </row>
    <row r="52" spans="1:26" s="4" customFormat="1" ht="15" customHeight="1">
      <c r="A52" s="84"/>
      <c r="B52" s="84"/>
      <c r="C52" s="84"/>
      <c r="D52" s="84"/>
      <c r="E52" s="84"/>
      <c r="F52" s="82"/>
      <c r="G52" s="82"/>
      <c r="H5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3"/>
      <c r="X52" s="83"/>
      <c r="Y52" s="85"/>
      <c r="Z52" s="85"/>
    </row>
    <row r="53" spans="1:8" s="4" customFormat="1" ht="13.5">
      <c r="A53" s="84"/>
      <c r="B53" s="84"/>
      <c r="C53" s="84"/>
      <c r="D53" s="84"/>
      <c r="E53" s="84"/>
      <c r="H53"/>
    </row>
    <row r="54" spans="1:5" ht="13.5">
      <c r="A54" s="1"/>
      <c r="B54" s="1"/>
      <c r="C54" s="1"/>
      <c r="D54" s="1"/>
      <c r="E54" s="1"/>
    </row>
    <row r="55" spans="1:5" ht="13.5">
      <c r="A55" s="1"/>
      <c r="B55" s="1"/>
      <c r="C55" s="1"/>
      <c r="D55" s="1"/>
      <c r="E55" s="1"/>
    </row>
    <row r="56" spans="1:5" ht="13.5">
      <c r="A56" s="1"/>
      <c r="B56" s="1"/>
      <c r="C56" s="1"/>
      <c r="D56" s="1"/>
      <c r="E56" s="1"/>
    </row>
    <row r="57" spans="1:5" ht="13.5">
      <c r="A57" s="1"/>
      <c r="B57" s="1"/>
      <c r="C57" s="1"/>
      <c r="D57" s="1"/>
      <c r="E57" s="1"/>
    </row>
    <row r="58" spans="1:5" ht="13.5">
      <c r="A58" s="1"/>
      <c r="B58" s="1"/>
      <c r="C58" s="1"/>
      <c r="D58" s="1"/>
      <c r="E58" s="1"/>
    </row>
  </sheetData>
  <mergeCells count="23">
    <mergeCell ref="Y4:Y6"/>
    <mergeCell ref="A4:E6"/>
    <mergeCell ref="F4:P4"/>
    <mergeCell ref="Q4:T4"/>
    <mergeCell ref="U4:U6"/>
    <mergeCell ref="T5:T6"/>
    <mergeCell ref="V4:V6"/>
    <mergeCell ref="W4:W6"/>
    <mergeCell ref="X4:X6"/>
    <mergeCell ref="C14:E14"/>
    <mergeCell ref="A8:E8"/>
    <mergeCell ref="C10:E10"/>
    <mergeCell ref="Z4:Z6"/>
    <mergeCell ref="F5:F6"/>
    <mergeCell ref="G5:H5"/>
    <mergeCell ref="I5:P5"/>
    <mergeCell ref="Q5:Q6"/>
    <mergeCell ref="R5:R6"/>
    <mergeCell ref="S5:S6"/>
    <mergeCell ref="C31:E31"/>
    <mergeCell ref="C35:E35"/>
    <mergeCell ref="C40:E40"/>
    <mergeCell ref="C21:E21"/>
  </mergeCells>
  <printOptions/>
  <pageMargins left="0.75" right="0.75" top="1" bottom="1" header="0.512" footer="0.512"/>
  <pageSetup firstPageNumber="40" useFirstPageNumber="1" horizontalDpi="600" verticalDpi="600" orientation="portrait" paperSize="9" r:id="rId1"/>
  <headerFooter alignWithMargins="0">
    <oddFooter>&amp;C&amp;"Times New Roman,標準"&amp;10-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>
      <selection activeCell="A1" sqref="A1"/>
    </sheetView>
  </sheetViews>
  <sheetFormatPr defaultColWidth="8.796875" defaultRowHeight="14.25"/>
  <cols>
    <col min="1" max="1" width="1.8984375" style="0" customWidth="1"/>
    <col min="2" max="2" width="2.69921875" style="0" bestFit="1" customWidth="1"/>
    <col min="3" max="3" width="3.3984375" style="0" bestFit="1" customWidth="1"/>
    <col min="4" max="4" width="3" style="0" customWidth="1"/>
    <col min="5" max="5" width="29" style="0" customWidth="1"/>
    <col min="6" max="6" width="11.19921875" style="0" customWidth="1"/>
    <col min="7" max="7" width="13.59765625" style="0" customWidth="1"/>
    <col min="8" max="8" width="21.09765625" style="0" customWidth="1"/>
    <col min="9" max="9" width="7.59765625" style="0" customWidth="1"/>
    <col min="10" max="10" width="8.59765625" style="0" customWidth="1"/>
    <col min="11" max="11" width="12.59765625" style="0" customWidth="1"/>
    <col min="12" max="12" width="7.59765625" style="0" customWidth="1"/>
    <col min="13" max="13" width="8.59765625" style="0" customWidth="1"/>
    <col min="14" max="14" width="12.59765625" style="0" customWidth="1"/>
    <col min="15" max="15" width="7.59765625" style="0" customWidth="1"/>
    <col min="16" max="16" width="8.59765625" style="0" customWidth="1"/>
    <col min="17" max="17" width="12.59765625" style="0" customWidth="1"/>
  </cols>
  <sheetData>
    <row r="1" spans="3:13" ht="14.25">
      <c r="C1" s="3" t="s">
        <v>189</v>
      </c>
      <c r="I1" s="205"/>
      <c r="J1" s="205"/>
      <c r="K1" s="205"/>
      <c r="L1" s="205"/>
      <c r="M1" s="205"/>
    </row>
    <row r="2" spans="2:13" ht="8.25" customHeight="1">
      <c r="B2" s="105" t="s">
        <v>161</v>
      </c>
      <c r="I2" s="205" t="s">
        <v>188</v>
      </c>
      <c r="J2" s="205"/>
      <c r="K2" s="205"/>
      <c r="L2" s="205"/>
      <c r="M2" s="205"/>
    </row>
    <row r="3" ht="6" customHeight="1"/>
    <row r="4" spans="1:17" ht="9.75" customHeight="1">
      <c r="A4" s="206" t="s">
        <v>162</v>
      </c>
      <c r="B4" s="206"/>
      <c r="C4" s="206"/>
      <c r="D4" s="206"/>
      <c r="E4" s="207"/>
      <c r="F4" s="202" t="s">
        <v>163</v>
      </c>
      <c r="G4" s="203"/>
      <c r="H4" s="212"/>
      <c r="I4" s="203" t="s">
        <v>164</v>
      </c>
      <c r="J4" s="203"/>
      <c r="K4" s="212"/>
      <c r="L4" s="202" t="s">
        <v>165</v>
      </c>
      <c r="M4" s="203"/>
      <c r="N4" s="203"/>
      <c r="O4" s="202" t="s">
        <v>166</v>
      </c>
      <c r="P4" s="203"/>
      <c r="Q4" s="203"/>
    </row>
    <row r="5" spans="1:17" ht="5.25" customHeight="1">
      <c r="A5" s="208"/>
      <c r="B5" s="208"/>
      <c r="C5" s="208"/>
      <c r="D5" s="208"/>
      <c r="E5" s="209"/>
      <c r="F5" s="195" t="s">
        <v>199</v>
      </c>
      <c r="G5" s="196" t="s">
        <v>167</v>
      </c>
      <c r="H5" s="196" t="s">
        <v>168</v>
      </c>
      <c r="I5" s="204" t="s">
        <v>199</v>
      </c>
      <c r="J5" s="196" t="s">
        <v>167</v>
      </c>
      <c r="K5" s="196" t="s">
        <v>168</v>
      </c>
      <c r="L5" s="195" t="s">
        <v>199</v>
      </c>
      <c r="M5" s="196" t="s">
        <v>167</v>
      </c>
      <c r="N5" s="196" t="s">
        <v>168</v>
      </c>
      <c r="O5" s="195" t="s">
        <v>199</v>
      </c>
      <c r="P5" s="196" t="s">
        <v>167</v>
      </c>
      <c r="Q5" s="199" t="s">
        <v>168</v>
      </c>
    </row>
    <row r="6" spans="1:17" ht="5.25" customHeight="1">
      <c r="A6" s="208"/>
      <c r="B6" s="208"/>
      <c r="C6" s="208"/>
      <c r="D6" s="208"/>
      <c r="E6" s="209"/>
      <c r="F6" s="195"/>
      <c r="G6" s="197"/>
      <c r="H6" s="197"/>
      <c r="I6" s="204"/>
      <c r="J6" s="197"/>
      <c r="K6" s="197"/>
      <c r="L6" s="195"/>
      <c r="M6" s="197"/>
      <c r="N6" s="197"/>
      <c r="O6" s="195"/>
      <c r="P6" s="197"/>
      <c r="Q6" s="200"/>
    </row>
    <row r="7" spans="1:17" ht="5.25" customHeight="1">
      <c r="A7" s="210"/>
      <c r="B7" s="210"/>
      <c r="C7" s="210"/>
      <c r="D7" s="210"/>
      <c r="E7" s="211"/>
      <c r="F7" s="195"/>
      <c r="G7" s="198"/>
      <c r="H7" s="198"/>
      <c r="I7" s="204"/>
      <c r="J7" s="198"/>
      <c r="K7" s="198"/>
      <c r="L7" s="195"/>
      <c r="M7" s="198"/>
      <c r="N7" s="198"/>
      <c r="O7" s="195"/>
      <c r="P7" s="198"/>
      <c r="Q7" s="201"/>
    </row>
    <row r="8" spans="1:5" ht="3.75" customHeight="1">
      <c r="A8" s="77"/>
      <c r="B8" s="77"/>
      <c r="C8" s="77"/>
      <c r="D8" s="77"/>
      <c r="E8" s="78"/>
    </row>
    <row r="9" spans="1:17" ht="4.5" customHeight="1">
      <c r="A9" s="8"/>
      <c r="B9" s="8"/>
      <c r="C9" s="8"/>
      <c r="D9" s="8"/>
      <c r="E9" s="9"/>
      <c r="F9" s="79"/>
      <c r="G9" s="80"/>
      <c r="H9" s="80"/>
      <c r="J9" s="80"/>
      <c r="K9" s="80"/>
      <c r="L9" s="80"/>
      <c r="M9" s="80"/>
      <c r="N9" s="80"/>
      <c r="O9" s="80"/>
      <c r="P9" s="80"/>
      <c r="Q9" s="80"/>
    </row>
    <row r="10" spans="1:17" s="24" customFormat="1" ht="9.75" customHeight="1">
      <c r="A10" s="128" t="s">
        <v>71</v>
      </c>
      <c r="B10" s="128"/>
      <c r="C10" s="128"/>
      <c r="D10" s="128"/>
      <c r="E10" s="129"/>
      <c r="F10" s="102">
        <v>7802</v>
      </c>
      <c r="G10" s="102">
        <v>59501</v>
      </c>
      <c r="H10" s="102">
        <v>293526615</v>
      </c>
      <c r="I10" s="102">
        <v>4618</v>
      </c>
      <c r="J10" s="102">
        <v>22728</v>
      </c>
      <c r="K10" s="102">
        <v>62501523</v>
      </c>
      <c r="L10" s="102">
        <v>458</v>
      </c>
      <c r="M10" s="102">
        <v>9710</v>
      </c>
      <c r="N10" s="102">
        <v>44749374</v>
      </c>
      <c r="O10" s="102">
        <v>2726</v>
      </c>
      <c r="P10" s="102">
        <v>27063</v>
      </c>
      <c r="Q10" s="102">
        <v>186275718</v>
      </c>
    </row>
    <row r="11" spans="1:17" s="24" customFormat="1" ht="9.75" customHeight="1">
      <c r="A11" s="12"/>
      <c r="B11" s="12"/>
      <c r="C11" s="12"/>
      <c r="D11" s="12"/>
      <c r="E11" s="1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17" s="24" customFormat="1" ht="9.75" customHeight="1">
      <c r="A12" s="128" t="s">
        <v>73</v>
      </c>
      <c r="B12" s="128"/>
      <c r="C12" s="128"/>
      <c r="D12" s="128"/>
      <c r="E12" s="129"/>
      <c r="F12" s="102">
        <v>2539</v>
      </c>
      <c r="G12" s="102">
        <v>26886</v>
      </c>
      <c r="H12" s="102">
        <v>234559760</v>
      </c>
      <c r="I12" s="102">
        <v>1138</v>
      </c>
      <c r="J12" s="102">
        <v>8588</v>
      </c>
      <c r="K12" s="102">
        <v>45700806</v>
      </c>
      <c r="L12" s="102">
        <v>211</v>
      </c>
      <c r="M12" s="102">
        <v>6670</v>
      </c>
      <c r="N12" s="102">
        <v>37287807</v>
      </c>
      <c r="O12" s="102">
        <v>1190</v>
      </c>
      <c r="P12" s="102">
        <v>11628</v>
      </c>
      <c r="Q12" s="102">
        <v>151571147</v>
      </c>
    </row>
    <row r="13" spans="1:17" s="24" customFormat="1" ht="9.75" customHeight="1">
      <c r="A13" s="20"/>
      <c r="B13" s="20"/>
      <c r="C13" s="20"/>
      <c r="D13" s="20"/>
      <c r="E13" s="21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1:17" s="24" customFormat="1" ht="9.75" customHeight="1">
      <c r="A14" s="20"/>
      <c r="B14" s="20">
        <v>49</v>
      </c>
      <c r="C14" s="125" t="s">
        <v>74</v>
      </c>
      <c r="D14" s="192"/>
      <c r="E14" s="160"/>
      <c r="F14" s="103">
        <v>3</v>
      </c>
      <c r="G14" s="103">
        <v>21</v>
      </c>
      <c r="H14" s="103">
        <v>30619</v>
      </c>
      <c r="I14" s="103">
        <v>2</v>
      </c>
      <c r="J14" s="103">
        <v>10</v>
      </c>
      <c r="K14" s="50" t="s">
        <v>128</v>
      </c>
      <c r="L14" s="103">
        <v>0</v>
      </c>
      <c r="M14" s="103">
        <v>0</v>
      </c>
      <c r="N14" s="103">
        <v>0</v>
      </c>
      <c r="O14" s="103">
        <v>1</v>
      </c>
      <c r="P14" s="103">
        <v>11</v>
      </c>
      <c r="Q14" s="50" t="s">
        <v>128</v>
      </c>
    </row>
    <row r="15" spans="1:17" s="24" customFormat="1" ht="9.75" customHeight="1">
      <c r="A15" s="20"/>
      <c r="B15" s="20"/>
      <c r="C15" s="20">
        <v>491</v>
      </c>
      <c r="D15" s="20"/>
      <c r="E15" s="26" t="s">
        <v>74</v>
      </c>
      <c r="F15" s="103">
        <v>3</v>
      </c>
      <c r="G15" s="103">
        <v>21</v>
      </c>
      <c r="H15" s="103">
        <v>30619</v>
      </c>
      <c r="I15" s="103">
        <v>2</v>
      </c>
      <c r="J15" s="103">
        <v>10</v>
      </c>
      <c r="K15" s="50" t="s">
        <v>128</v>
      </c>
      <c r="L15" s="103">
        <v>0</v>
      </c>
      <c r="M15" s="103">
        <v>0</v>
      </c>
      <c r="N15" s="103">
        <v>0</v>
      </c>
      <c r="O15" s="103">
        <v>1</v>
      </c>
      <c r="P15" s="103">
        <v>11</v>
      </c>
      <c r="Q15" s="50" t="s">
        <v>128</v>
      </c>
    </row>
    <row r="16" spans="1:17" s="24" customFormat="1" ht="9.75" customHeight="1">
      <c r="A16" s="20"/>
      <c r="B16" s="20"/>
      <c r="C16" s="20"/>
      <c r="D16" s="20"/>
      <c r="E16" s="26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s="24" customFormat="1" ht="9.75" customHeight="1">
      <c r="A17" s="20"/>
      <c r="B17" s="20">
        <v>50</v>
      </c>
      <c r="C17" s="125" t="s">
        <v>75</v>
      </c>
      <c r="D17" s="193"/>
      <c r="E17" s="194"/>
      <c r="F17" s="103">
        <v>188</v>
      </c>
      <c r="G17" s="103">
        <v>1501</v>
      </c>
      <c r="H17" s="103">
        <v>14583561</v>
      </c>
      <c r="I17" s="103">
        <v>142</v>
      </c>
      <c r="J17" s="103">
        <v>820</v>
      </c>
      <c r="K17" s="103">
        <v>2666701</v>
      </c>
      <c r="L17" s="103">
        <v>20</v>
      </c>
      <c r="M17" s="103">
        <v>483</v>
      </c>
      <c r="N17" s="103">
        <v>2948720</v>
      </c>
      <c r="O17" s="103">
        <v>26</v>
      </c>
      <c r="P17" s="103">
        <v>198</v>
      </c>
      <c r="Q17" s="103">
        <v>8968140</v>
      </c>
    </row>
    <row r="18" spans="1:17" s="24" customFormat="1" ht="9.75" customHeight="1">
      <c r="A18" s="20"/>
      <c r="B18" s="20"/>
      <c r="C18" s="20">
        <v>501</v>
      </c>
      <c r="D18" s="20"/>
      <c r="E18" s="26" t="s">
        <v>169</v>
      </c>
      <c r="F18" s="103">
        <v>49</v>
      </c>
      <c r="G18" s="103">
        <v>366</v>
      </c>
      <c r="H18" s="103">
        <v>10939184</v>
      </c>
      <c r="I18" s="103">
        <v>33</v>
      </c>
      <c r="J18" s="103">
        <v>129</v>
      </c>
      <c r="K18" s="103">
        <v>748140</v>
      </c>
      <c r="L18" s="103">
        <v>6</v>
      </c>
      <c r="M18" s="103">
        <v>112</v>
      </c>
      <c r="N18" s="103">
        <v>1744115</v>
      </c>
      <c r="O18" s="103">
        <v>10</v>
      </c>
      <c r="P18" s="103">
        <v>125</v>
      </c>
      <c r="Q18" s="103">
        <v>8446929</v>
      </c>
    </row>
    <row r="19" spans="1:17" s="24" customFormat="1" ht="9.75" customHeight="1">
      <c r="A19" s="20"/>
      <c r="B19" s="20"/>
      <c r="C19" s="20">
        <v>502</v>
      </c>
      <c r="D19" s="20"/>
      <c r="E19" s="26" t="s">
        <v>76</v>
      </c>
      <c r="F19" s="103">
        <v>139</v>
      </c>
      <c r="G19" s="103">
        <v>1135</v>
      </c>
      <c r="H19" s="103">
        <v>3644377</v>
      </c>
      <c r="I19" s="103">
        <v>109</v>
      </c>
      <c r="J19" s="103">
        <v>691</v>
      </c>
      <c r="K19" s="103">
        <v>1918561</v>
      </c>
      <c r="L19" s="103">
        <v>14</v>
      </c>
      <c r="M19" s="103">
        <v>371</v>
      </c>
      <c r="N19" s="103">
        <v>1204605</v>
      </c>
      <c r="O19" s="103">
        <v>16</v>
      </c>
      <c r="P19" s="103">
        <v>73</v>
      </c>
      <c r="Q19" s="103">
        <v>521211</v>
      </c>
    </row>
    <row r="20" spans="1:17" s="24" customFormat="1" ht="9.75" customHeight="1">
      <c r="A20" s="20"/>
      <c r="B20" s="20"/>
      <c r="C20" s="20"/>
      <c r="D20" s="20"/>
      <c r="E20" s="26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1:17" s="24" customFormat="1" ht="9.75" customHeight="1">
      <c r="A21" s="20"/>
      <c r="B21" s="20">
        <v>51</v>
      </c>
      <c r="C21" s="125" t="s">
        <v>77</v>
      </c>
      <c r="D21" s="193"/>
      <c r="E21" s="194"/>
      <c r="F21" s="103">
        <v>429</v>
      </c>
      <c r="G21" s="103">
        <v>5620</v>
      </c>
      <c r="H21" s="103">
        <v>62737707</v>
      </c>
      <c r="I21" s="103">
        <v>224</v>
      </c>
      <c r="J21" s="103">
        <v>2446</v>
      </c>
      <c r="K21" s="103">
        <v>21528895</v>
      </c>
      <c r="L21" s="103">
        <v>35</v>
      </c>
      <c r="M21" s="103">
        <v>1155</v>
      </c>
      <c r="N21" s="103">
        <v>5563856</v>
      </c>
      <c r="O21" s="103">
        <v>170</v>
      </c>
      <c r="P21" s="103">
        <v>2019</v>
      </c>
      <c r="Q21" s="103">
        <v>35644956</v>
      </c>
    </row>
    <row r="22" spans="1:17" s="24" customFormat="1" ht="9.75" customHeight="1">
      <c r="A22" s="20"/>
      <c r="B22" s="20"/>
      <c r="C22" s="20">
        <v>511</v>
      </c>
      <c r="D22" s="20"/>
      <c r="E22" s="26" t="s">
        <v>78</v>
      </c>
      <c r="F22" s="103">
        <v>157</v>
      </c>
      <c r="G22" s="103">
        <v>2892</v>
      </c>
      <c r="H22" s="103">
        <v>31334734</v>
      </c>
      <c r="I22" s="103">
        <v>108</v>
      </c>
      <c r="J22" s="103">
        <v>1555</v>
      </c>
      <c r="K22" s="103">
        <v>17552655</v>
      </c>
      <c r="L22" s="103">
        <v>20</v>
      </c>
      <c r="M22" s="103">
        <v>820</v>
      </c>
      <c r="N22" s="103">
        <v>3766904</v>
      </c>
      <c r="O22" s="103">
        <v>29</v>
      </c>
      <c r="P22" s="103">
        <v>517</v>
      </c>
      <c r="Q22" s="103">
        <v>10015175</v>
      </c>
    </row>
    <row r="23" spans="1:17" s="24" customFormat="1" ht="9.75" customHeight="1">
      <c r="A23" s="20"/>
      <c r="B23" s="20"/>
      <c r="C23" s="20">
        <v>512</v>
      </c>
      <c r="D23" s="20"/>
      <c r="E23" s="26" t="s">
        <v>79</v>
      </c>
      <c r="F23" s="103">
        <v>272</v>
      </c>
      <c r="G23" s="103">
        <v>2728</v>
      </c>
      <c r="H23" s="103">
        <v>31402973</v>
      </c>
      <c r="I23" s="103">
        <v>116</v>
      </c>
      <c r="J23" s="103">
        <v>891</v>
      </c>
      <c r="K23" s="103">
        <v>3976240</v>
      </c>
      <c r="L23" s="103">
        <v>15</v>
      </c>
      <c r="M23" s="103">
        <v>335</v>
      </c>
      <c r="N23" s="103">
        <v>1796952</v>
      </c>
      <c r="O23" s="103">
        <v>141</v>
      </c>
      <c r="P23" s="103">
        <v>1502</v>
      </c>
      <c r="Q23" s="103">
        <v>25629781</v>
      </c>
    </row>
    <row r="24" spans="1:17" s="24" customFormat="1" ht="9.75" customHeight="1">
      <c r="A24" s="20"/>
      <c r="B24" s="20"/>
      <c r="C24" s="20"/>
      <c r="D24" s="20"/>
      <c r="E24" s="26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s="24" customFormat="1" ht="9.75" customHeight="1">
      <c r="A25" s="20"/>
      <c r="B25" s="20">
        <v>52</v>
      </c>
      <c r="C25" s="125" t="s">
        <v>80</v>
      </c>
      <c r="D25" s="193"/>
      <c r="E25" s="194"/>
      <c r="F25" s="103">
        <v>516</v>
      </c>
      <c r="G25" s="103">
        <v>4547</v>
      </c>
      <c r="H25" s="103">
        <v>52507804</v>
      </c>
      <c r="I25" s="103">
        <v>250</v>
      </c>
      <c r="J25" s="103">
        <v>1739</v>
      </c>
      <c r="K25" s="103">
        <v>8571343</v>
      </c>
      <c r="L25" s="103">
        <v>41</v>
      </c>
      <c r="M25" s="103">
        <v>1068</v>
      </c>
      <c r="N25" s="103">
        <v>8956198</v>
      </c>
      <c r="O25" s="103">
        <v>225</v>
      </c>
      <c r="P25" s="103">
        <v>1740</v>
      </c>
      <c r="Q25" s="103">
        <v>34980263</v>
      </c>
    </row>
    <row r="26" spans="1:17" s="24" customFormat="1" ht="9.75" customHeight="1">
      <c r="A26" s="20"/>
      <c r="B26" s="20"/>
      <c r="C26" s="20">
        <v>521</v>
      </c>
      <c r="D26" s="20"/>
      <c r="E26" s="26" t="s">
        <v>81</v>
      </c>
      <c r="F26" s="103">
        <v>283</v>
      </c>
      <c r="G26" s="103">
        <v>2369</v>
      </c>
      <c r="H26" s="103">
        <v>22038970</v>
      </c>
      <c r="I26" s="103">
        <v>146</v>
      </c>
      <c r="J26" s="103">
        <v>1054</v>
      </c>
      <c r="K26" s="103">
        <v>6319073</v>
      </c>
      <c r="L26" s="103">
        <v>16</v>
      </c>
      <c r="M26" s="103">
        <v>260</v>
      </c>
      <c r="N26" s="103">
        <v>1759108</v>
      </c>
      <c r="O26" s="103">
        <v>121</v>
      </c>
      <c r="P26" s="103">
        <v>1055</v>
      </c>
      <c r="Q26" s="103">
        <v>13960789</v>
      </c>
    </row>
    <row r="27" spans="1:17" s="24" customFormat="1" ht="9.75" customHeight="1">
      <c r="A27" s="20"/>
      <c r="B27" s="20"/>
      <c r="C27" s="20">
        <v>522</v>
      </c>
      <c r="D27" s="20"/>
      <c r="E27" s="26" t="s">
        <v>82</v>
      </c>
      <c r="F27" s="103">
        <v>100</v>
      </c>
      <c r="G27" s="103">
        <v>734</v>
      </c>
      <c r="H27" s="103">
        <v>5294353</v>
      </c>
      <c r="I27" s="103">
        <v>35</v>
      </c>
      <c r="J27" s="103">
        <v>246</v>
      </c>
      <c r="K27" s="103">
        <v>794339</v>
      </c>
      <c r="L27" s="103">
        <v>8</v>
      </c>
      <c r="M27" s="103">
        <v>180</v>
      </c>
      <c r="N27" s="103">
        <v>885988</v>
      </c>
      <c r="O27" s="103">
        <v>57</v>
      </c>
      <c r="P27" s="103">
        <v>308</v>
      </c>
      <c r="Q27" s="103">
        <v>3614026</v>
      </c>
    </row>
    <row r="28" spans="1:17" s="24" customFormat="1" ht="9.75" customHeight="1">
      <c r="A28" s="20"/>
      <c r="B28" s="20"/>
      <c r="C28" s="20">
        <v>523</v>
      </c>
      <c r="D28" s="20"/>
      <c r="E28" s="26" t="s">
        <v>83</v>
      </c>
      <c r="F28" s="103">
        <v>97</v>
      </c>
      <c r="G28" s="103">
        <v>1259</v>
      </c>
      <c r="H28" s="103">
        <v>24848463</v>
      </c>
      <c r="I28" s="103">
        <v>40</v>
      </c>
      <c r="J28" s="103">
        <v>313</v>
      </c>
      <c r="K28" s="103">
        <v>1225025</v>
      </c>
      <c r="L28" s="103">
        <v>14</v>
      </c>
      <c r="M28" s="103">
        <v>583</v>
      </c>
      <c r="N28" s="103">
        <v>6227970</v>
      </c>
      <c r="O28" s="103">
        <v>43</v>
      </c>
      <c r="P28" s="103">
        <v>363</v>
      </c>
      <c r="Q28" s="103">
        <v>17395468</v>
      </c>
    </row>
    <row r="29" spans="1:17" s="24" customFormat="1" ht="9.75" customHeight="1">
      <c r="A29" s="20"/>
      <c r="B29" s="20"/>
      <c r="C29" s="20">
        <v>524</v>
      </c>
      <c r="D29" s="20"/>
      <c r="E29" s="26" t="s">
        <v>84</v>
      </c>
      <c r="F29" s="103">
        <v>36</v>
      </c>
      <c r="G29" s="103">
        <v>185</v>
      </c>
      <c r="H29" s="103">
        <v>326018</v>
      </c>
      <c r="I29" s="103">
        <v>29</v>
      </c>
      <c r="J29" s="103">
        <v>126</v>
      </c>
      <c r="K29" s="103">
        <v>232906</v>
      </c>
      <c r="L29" s="103">
        <v>3</v>
      </c>
      <c r="M29" s="103">
        <v>45</v>
      </c>
      <c r="N29" s="103">
        <v>83132</v>
      </c>
      <c r="O29" s="103">
        <v>4</v>
      </c>
      <c r="P29" s="103">
        <v>14</v>
      </c>
      <c r="Q29" s="103">
        <v>9980</v>
      </c>
    </row>
    <row r="30" spans="1:17" s="24" customFormat="1" ht="9.75" customHeight="1">
      <c r="A30" s="20"/>
      <c r="B30" s="20"/>
      <c r="C30" s="20"/>
      <c r="D30" s="20"/>
      <c r="E30" s="26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24" customFormat="1" ht="9.75" customHeight="1">
      <c r="A31" s="20"/>
      <c r="B31" s="20">
        <v>53</v>
      </c>
      <c r="C31" s="125" t="s">
        <v>85</v>
      </c>
      <c r="D31" s="193"/>
      <c r="E31" s="194"/>
      <c r="F31" s="103">
        <v>815</v>
      </c>
      <c r="G31" s="103">
        <v>9285</v>
      </c>
      <c r="H31" s="103">
        <v>67691863</v>
      </c>
      <c r="I31" s="103">
        <v>225</v>
      </c>
      <c r="J31" s="103">
        <v>1469</v>
      </c>
      <c r="K31" s="103">
        <v>5759817</v>
      </c>
      <c r="L31" s="103">
        <v>72</v>
      </c>
      <c r="M31" s="103">
        <v>2919</v>
      </c>
      <c r="N31" s="103">
        <v>15170343</v>
      </c>
      <c r="O31" s="103">
        <v>518</v>
      </c>
      <c r="P31" s="103">
        <v>4897</v>
      </c>
      <c r="Q31" s="103">
        <v>46761703</v>
      </c>
    </row>
    <row r="32" spans="1:17" s="24" customFormat="1" ht="9.75" customHeight="1">
      <c r="A32" s="20"/>
      <c r="B32" s="20"/>
      <c r="C32" s="20">
        <v>531</v>
      </c>
      <c r="D32" s="20"/>
      <c r="E32" s="26" t="s">
        <v>86</v>
      </c>
      <c r="F32" s="103">
        <v>337</v>
      </c>
      <c r="G32" s="103">
        <v>2648</v>
      </c>
      <c r="H32" s="103">
        <v>16162478</v>
      </c>
      <c r="I32" s="103">
        <v>113</v>
      </c>
      <c r="J32" s="103">
        <v>709</v>
      </c>
      <c r="K32" s="103">
        <v>3007644</v>
      </c>
      <c r="L32" s="103">
        <v>23</v>
      </c>
      <c r="M32" s="103">
        <v>571</v>
      </c>
      <c r="N32" s="103">
        <v>2298622</v>
      </c>
      <c r="O32" s="103">
        <v>201</v>
      </c>
      <c r="P32" s="103">
        <v>1368</v>
      </c>
      <c r="Q32" s="103">
        <v>10856212</v>
      </c>
    </row>
    <row r="33" spans="1:17" s="24" customFormat="1" ht="9.75" customHeight="1">
      <c r="A33" s="20"/>
      <c r="B33" s="20"/>
      <c r="C33" s="20">
        <v>532</v>
      </c>
      <c r="D33" s="20"/>
      <c r="E33" s="26" t="s">
        <v>88</v>
      </c>
      <c r="F33" s="103">
        <v>109</v>
      </c>
      <c r="G33" s="103">
        <v>1558</v>
      </c>
      <c r="H33" s="103">
        <v>8287356</v>
      </c>
      <c r="I33" s="103">
        <v>37</v>
      </c>
      <c r="J33" s="103">
        <v>242</v>
      </c>
      <c r="K33" s="103">
        <v>737585</v>
      </c>
      <c r="L33" s="103">
        <v>23</v>
      </c>
      <c r="M33" s="103">
        <v>901</v>
      </c>
      <c r="N33" s="103">
        <v>4860982</v>
      </c>
      <c r="O33" s="103">
        <v>49</v>
      </c>
      <c r="P33" s="103">
        <v>415</v>
      </c>
      <c r="Q33" s="103">
        <v>2688789</v>
      </c>
    </row>
    <row r="34" spans="1:17" s="24" customFormat="1" ht="9.75" customHeight="1">
      <c r="A34" s="20"/>
      <c r="B34" s="20"/>
      <c r="C34" s="20">
        <v>533</v>
      </c>
      <c r="D34" s="20"/>
      <c r="E34" s="26" t="s">
        <v>89</v>
      </c>
      <c r="F34" s="103">
        <v>253</v>
      </c>
      <c r="G34" s="103">
        <v>3467</v>
      </c>
      <c r="H34" s="103">
        <v>35660967</v>
      </c>
      <c r="I34" s="103">
        <v>45</v>
      </c>
      <c r="J34" s="103">
        <v>358</v>
      </c>
      <c r="K34" s="103">
        <v>1477079</v>
      </c>
      <c r="L34" s="103">
        <v>16</v>
      </c>
      <c r="M34" s="103">
        <v>885</v>
      </c>
      <c r="N34" s="103">
        <v>4584968</v>
      </c>
      <c r="O34" s="103">
        <v>192</v>
      </c>
      <c r="P34" s="103">
        <v>2224</v>
      </c>
      <c r="Q34" s="103">
        <v>29598920</v>
      </c>
    </row>
    <row r="35" spans="1:17" s="24" customFormat="1" ht="9.75" customHeight="1">
      <c r="A35" s="20"/>
      <c r="B35" s="20"/>
      <c r="C35" s="20">
        <v>539</v>
      </c>
      <c r="D35" s="20"/>
      <c r="E35" s="26" t="s">
        <v>90</v>
      </c>
      <c r="F35" s="103">
        <v>116</v>
      </c>
      <c r="G35" s="103">
        <v>1612</v>
      </c>
      <c r="H35" s="103">
        <v>7581062</v>
      </c>
      <c r="I35" s="103">
        <v>30</v>
      </c>
      <c r="J35" s="103">
        <v>160</v>
      </c>
      <c r="K35" s="103">
        <v>537509</v>
      </c>
      <c r="L35" s="103">
        <v>10</v>
      </c>
      <c r="M35" s="103">
        <v>562</v>
      </c>
      <c r="N35" s="103">
        <v>3425771</v>
      </c>
      <c r="O35" s="103">
        <v>76</v>
      </c>
      <c r="P35" s="103">
        <v>890</v>
      </c>
      <c r="Q35" s="103">
        <v>3617782</v>
      </c>
    </row>
    <row r="36" spans="1:17" s="24" customFormat="1" ht="9.75" customHeight="1">
      <c r="A36" s="20"/>
      <c r="B36" s="20"/>
      <c r="C36" s="20"/>
      <c r="D36" s="20"/>
      <c r="E36" s="26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s="24" customFormat="1" ht="9.75" customHeight="1">
      <c r="A37" s="20"/>
      <c r="B37" s="20">
        <v>54</v>
      </c>
      <c r="C37" s="125" t="s">
        <v>91</v>
      </c>
      <c r="D37" s="193"/>
      <c r="E37" s="194"/>
      <c r="F37" s="103">
        <v>588</v>
      </c>
      <c r="G37" s="103">
        <v>5912</v>
      </c>
      <c r="H37" s="103">
        <v>37008206</v>
      </c>
      <c r="I37" s="103">
        <v>295</v>
      </c>
      <c r="J37" s="103">
        <v>2104</v>
      </c>
      <c r="K37" s="103">
        <v>7154195</v>
      </c>
      <c r="L37" s="103">
        <v>43</v>
      </c>
      <c r="M37" s="103">
        <v>1045</v>
      </c>
      <c r="N37" s="103">
        <v>4648690</v>
      </c>
      <c r="O37" s="103">
        <v>250</v>
      </c>
      <c r="P37" s="103">
        <v>2763</v>
      </c>
      <c r="Q37" s="103">
        <v>25205321</v>
      </c>
    </row>
    <row r="38" spans="1:17" s="24" customFormat="1" ht="9.75" customHeight="1">
      <c r="A38" s="20"/>
      <c r="B38" s="20"/>
      <c r="C38" s="20">
        <v>541</v>
      </c>
      <c r="D38" s="20"/>
      <c r="E38" s="26" t="s">
        <v>92</v>
      </c>
      <c r="F38" s="103">
        <v>113</v>
      </c>
      <c r="G38" s="103">
        <v>997</v>
      </c>
      <c r="H38" s="103">
        <v>5295232</v>
      </c>
      <c r="I38" s="103">
        <v>53</v>
      </c>
      <c r="J38" s="103">
        <v>377</v>
      </c>
      <c r="K38" s="103">
        <v>1133691</v>
      </c>
      <c r="L38" s="103">
        <v>11</v>
      </c>
      <c r="M38" s="103">
        <v>232</v>
      </c>
      <c r="N38" s="103">
        <v>709042</v>
      </c>
      <c r="O38" s="103">
        <v>49</v>
      </c>
      <c r="P38" s="103">
        <v>388</v>
      </c>
      <c r="Q38" s="103">
        <v>3452499</v>
      </c>
    </row>
    <row r="39" spans="1:17" s="24" customFormat="1" ht="9.75" customHeight="1">
      <c r="A39" s="20"/>
      <c r="B39" s="20"/>
      <c r="C39" s="20">
        <v>542</v>
      </c>
      <c r="D39" s="20"/>
      <c r="E39" s="26" t="s">
        <v>93</v>
      </c>
      <c r="F39" s="103">
        <v>152</v>
      </c>
      <c r="G39" s="103">
        <v>2136</v>
      </c>
      <c r="H39" s="103">
        <v>14217210</v>
      </c>
      <c r="I39" s="103">
        <v>63</v>
      </c>
      <c r="J39" s="103">
        <v>377</v>
      </c>
      <c r="K39" s="103">
        <v>1517641</v>
      </c>
      <c r="L39" s="103">
        <v>7</v>
      </c>
      <c r="M39" s="103">
        <v>324</v>
      </c>
      <c r="N39" s="103">
        <v>2012788</v>
      </c>
      <c r="O39" s="103">
        <v>82</v>
      </c>
      <c r="P39" s="103">
        <v>1435</v>
      </c>
      <c r="Q39" s="103">
        <v>10686781</v>
      </c>
    </row>
    <row r="40" spans="1:17" s="24" customFormat="1" ht="9.75" customHeight="1">
      <c r="A40" s="20"/>
      <c r="B40" s="20"/>
      <c r="C40" s="20">
        <v>549</v>
      </c>
      <c r="D40" s="20"/>
      <c r="E40" s="26" t="s">
        <v>94</v>
      </c>
      <c r="F40" s="103">
        <v>323</v>
      </c>
      <c r="G40" s="103">
        <v>2779</v>
      </c>
      <c r="H40" s="103">
        <v>17495764</v>
      </c>
      <c r="I40" s="103">
        <v>179</v>
      </c>
      <c r="J40" s="103">
        <v>1350</v>
      </c>
      <c r="K40" s="103">
        <v>4502863</v>
      </c>
      <c r="L40" s="103">
        <v>25</v>
      </c>
      <c r="M40" s="103">
        <v>489</v>
      </c>
      <c r="N40" s="103">
        <v>1926860</v>
      </c>
      <c r="O40" s="103">
        <v>119</v>
      </c>
      <c r="P40" s="103">
        <v>940</v>
      </c>
      <c r="Q40" s="103">
        <v>11066041</v>
      </c>
    </row>
    <row r="41" spans="1:17" s="24" customFormat="1" ht="9.75" customHeight="1">
      <c r="A41" s="20"/>
      <c r="B41" s="20"/>
      <c r="C41" s="20"/>
      <c r="D41" s="20"/>
      <c r="E41" s="21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1:17" s="24" customFormat="1" ht="9.75" customHeight="1">
      <c r="A42" s="128" t="s">
        <v>95</v>
      </c>
      <c r="B42" s="128"/>
      <c r="C42" s="128"/>
      <c r="D42" s="128"/>
      <c r="E42" s="129"/>
      <c r="F42" s="102">
        <v>5263</v>
      </c>
      <c r="G42" s="102">
        <v>32615</v>
      </c>
      <c r="H42" s="102">
        <v>58966855</v>
      </c>
      <c r="I42" s="102">
        <v>3480</v>
      </c>
      <c r="J42" s="102">
        <v>14140</v>
      </c>
      <c r="K42" s="102">
        <v>16800717</v>
      </c>
      <c r="L42" s="102">
        <v>247</v>
      </c>
      <c r="M42" s="102">
        <v>3040</v>
      </c>
      <c r="N42" s="102">
        <v>7461567</v>
      </c>
      <c r="O42" s="102">
        <v>1536</v>
      </c>
      <c r="P42" s="102">
        <v>15435</v>
      </c>
      <c r="Q42" s="102">
        <v>34704571</v>
      </c>
    </row>
    <row r="43" spans="1:17" s="24" customFormat="1" ht="9.75" customHeight="1">
      <c r="A43" s="12"/>
      <c r="B43" s="12"/>
      <c r="C43" s="12"/>
      <c r="D43" s="12"/>
      <c r="E43" s="13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1:17" s="24" customFormat="1" ht="9.75" customHeight="1">
      <c r="A44" s="20"/>
      <c r="B44" s="20">
        <v>55</v>
      </c>
      <c r="C44" s="125" t="s">
        <v>96</v>
      </c>
      <c r="D44" s="192"/>
      <c r="E44" s="160"/>
      <c r="F44" s="103">
        <v>23</v>
      </c>
      <c r="G44" s="103">
        <v>2845</v>
      </c>
      <c r="H44" s="103">
        <v>9982351</v>
      </c>
      <c r="I44" s="103">
        <v>7</v>
      </c>
      <c r="J44" s="103">
        <v>279</v>
      </c>
      <c r="K44" s="103">
        <v>701098</v>
      </c>
      <c r="L44" s="103">
        <v>1</v>
      </c>
      <c r="M44" s="103">
        <v>363</v>
      </c>
      <c r="N44" s="50" t="s">
        <v>128</v>
      </c>
      <c r="O44" s="103">
        <v>15</v>
      </c>
      <c r="P44" s="103">
        <v>2203</v>
      </c>
      <c r="Q44" s="103">
        <v>7587052</v>
      </c>
    </row>
    <row r="45" spans="1:17" s="24" customFormat="1" ht="9.75" customHeight="1">
      <c r="A45" s="20"/>
      <c r="B45" s="20"/>
      <c r="C45" s="20">
        <v>551</v>
      </c>
      <c r="D45" s="20"/>
      <c r="E45" s="26" t="s">
        <v>173</v>
      </c>
      <c r="F45" s="103">
        <v>9</v>
      </c>
      <c r="G45" s="103">
        <v>2718</v>
      </c>
      <c r="H45" s="103">
        <v>9566842</v>
      </c>
      <c r="I45" s="103">
        <v>1</v>
      </c>
      <c r="J45" s="103">
        <v>239</v>
      </c>
      <c r="K45" s="50" t="s">
        <v>128</v>
      </c>
      <c r="L45" s="103">
        <v>1</v>
      </c>
      <c r="M45" s="103">
        <v>363</v>
      </c>
      <c r="N45" s="50" t="s">
        <v>128</v>
      </c>
      <c r="O45" s="103">
        <v>7</v>
      </c>
      <c r="P45" s="103">
        <v>2116</v>
      </c>
      <c r="Q45" s="103">
        <v>7375170</v>
      </c>
    </row>
    <row r="46" spans="1:17" s="24" customFormat="1" ht="9.75" customHeight="1">
      <c r="A46" s="20"/>
      <c r="B46" s="20"/>
      <c r="C46" s="20">
        <v>559</v>
      </c>
      <c r="D46" s="20"/>
      <c r="E46" s="99" t="s">
        <v>174</v>
      </c>
      <c r="F46" s="103">
        <v>14</v>
      </c>
      <c r="G46" s="103">
        <v>127</v>
      </c>
      <c r="H46" s="103">
        <v>415509</v>
      </c>
      <c r="I46" s="103">
        <v>6</v>
      </c>
      <c r="J46" s="103">
        <v>40</v>
      </c>
      <c r="K46" s="50" t="s">
        <v>128</v>
      </c>
      <c r="L46" s="103">
        <v>0</v>
      </c>
      <c r="M46" s="103">
        <v>0</v>
      </c>
      <c r="N46" s="103">
        <v>0</v>
      </c>
      <c r="O46" s="103">
        <v>8</v>
      </c>
      <c r="P46" s="103">
        <v>87</v>
      </c>
      <c r="Q46" s="103">
        <v>211882</v>
      </c>
    </row>
    <row r="47" spans="1:17" s="24" customFormat="1" ht="9.75" customHeight="1">
      <c r="A47" s="20"/>
      <c r="B47" s="20"/>
      <c r="C47" s="20"/>
      <c r="D47" s="20"/>
      <c r="E47" s="21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1:17" s="24" customFormat="1" ht="9.75" customHeight="1">
      <c r="A48" s="20"/>
      <c r="B48" s="20">
        <v>56</v>
      </c>
      <c r="C48" s="125" t="s">
        <v>97</v>
      </c>
      <c r="D48" s="192"/>
      <c r="E48" s="160"/>
      <c r="F48" s="103">
        <v>925</v>
      </c>
      <c r="G48" s="103">
        <v>3406</v>
      </c>
      <c r="H48" s="103">
        <v>5037450</v>
      </c>
      <c r="I48" s="103">
        <v>497</v>
      </c>
      <c r="J48" s="103">
        <v>1276</v>
      </c>
      <c r="K48" s="103">
        <v>1316310</v>
      </c>
      <c r="L48" s="103">
        <v>45</v>
      </c>
      <c r="M48" s="103">
        <v>233</v>
      </c>
      <c r="N48" s="103">
        <v>370246</v>
      </c>
      <c r="O48" s="103">
        <v>383</v>
      </c>
      <c r="P48" s="103">
        <v>1897</v>
      </c>
      <c r="Q48" s="103">
        <v>3350894</v>
      </c>
    </row>
    <row r="49" spans="1:17" s="24" customFormat="1" ht="9.75" customHeight="1">
      <c r="A49" s="20"/>
      <c r="B49" s="20"/>
      <c r="C49" s="20">
        <v>561</v>
      </c>
      <c r="D49" s="20"/>
      <c r="E49" s="26" t="s">
        <v>98</v>
      </c>
      <c r="F49" s="103">
        <v>165</v>
      </c>
      <c r="G49" s="103">
        <v>689</v>
      </c>
      <c r="H49" s="103">
        <v>920472</v>
      </c>
      <c r="I49" s="103">
        <v>129</v>
      </c>
      <c r="J49" s="103">
        <v>396</v>
      </c>
      <c r="K49" s="103">
        <v>446255</v>
      </c>
      <c r="L49" s="103">
        <v>9</v>
      </c>
      <c r="M49" s="103">
        <v>76</v>
      </c>
      <c r="N49" s="103">
        <v>134296</v>
      </c>
      <c r="O49" s="103">
        <v>27</v>
      </c>
      <c r="P49" s="103">
        <v>217</v>
      </c>
      <c r="Q49" s="103">
        <v>339921</v>
      </c>
    </row>
    <row r="50" spans="1:17" s="24" customFormat="1" ht="9.75" customHeight="1">
      <c r="A50" s="20"/>
      <c r="B50" s="20"/>
      <c r="C50" s="20">
        <v>562</v>
      </c>
      <c r="D50" s="20"/>
      <c r="E50" s="26" t="s">
        <v>99</v>
      </c>
      <c r="F50" s="103">
        <v>140</v>
      </c>
      <c r="G50" s="103">
        <v>581</v>
      </c>
      <c r="H50" s="103">
        <v>875716</v>
      </c>
      <c r="I50" s="103">
        <v>73</v>
      </c>
      <c r="J50" s="103">
        <v>210</v>
      </c>
      <c r="K50" s="103">
        <v>230588</v>
      </c>
      <c r="L50" s="103">
        <v>9</v>
      </c>
      <c r="M50" s="103">
        <v>33</v>
      </c>
      <c r="N50" s="103">
        <v>46464</v>
      </c>
      <c r="O50" s="103">
        <v>58</v>
      </c>
      <c r="P50" s="103">
        <v>338</v>
      </c>
      <c r="Q50" s="103">
        <v>598664</v>
      </c>
    </row>
    <row r="51" spans="1:17" s="24" customFormat="1" ht="9.75" customHeight="1">
      <c r="A51" s="20"/>
      <c r="B51" s="20"/>
      <c r="C51" s="20">
        <v>563</v>
      </c>
      <c r="D51" s="20"/>
      <c r="E51" s="26" t="s">
        <v>100</v>
      </c>
      <c r="F51" s="103">
        <v>381</v>
      </c>
      <c r="G51" s="103">
        <v>1233</v>
      </c>
      <c r="H51" s="103">
        <v>1746923</v>
      </c>
      <c r="I51" s="103">
        <v>176</v>
      </c>
      <c r="J51" s="103">
        <v>394</v>
      </c>
      <c r="K51" s="103">
        <v>363841</v>
      </c>
      <c r="L51" s="103">
        <v>16</v>
      </c>
      <c r="M51" s="103">
        <v>78</v>
      </c>
      <c r="N51" s="103">
        <v>119287</v>
      </c>
      <c r="O51" s="103">
        <v>189</v>
      </c>
      <c r="P51" s="103">
        <v>761</v>
      </c>
      <c r="Q51" s="103">
        <v>1263795</v>
      </c>
    </row>
    <row r="52" spans="1:17" s="24" customFormat="1" ht="9.75" customHeight="1">
      <c r="A52" s="20"/>
      <c r="B52" s="20"/>
      <c r="C52" s="20">
        <v>564</v>
      </c>
      <c r="D52" s="20"/>
      <c r="E52" s="26" t="s">
        <v>101</v>
      </c>
      <c r="F52" s="103">
        <v>75</v>
      </c>
      <c r="G52" s="103">
        <v>235</v>
      </c>
      <c r="H52" s="103">
        <v>325609</v>
      </c>
      <c r="I52" s="103">
        <v>44</v>
      </c>
      <c r="J52" s="103">
        <v>96</v>
      </c>
      <c r="K52" s="103">
        <v>75255</v>
      </c>
      <c r="L52" s="103">
        <v>4</v>
      </c>
      <c r="M52" s="103">
        <v>12</v>
      </c>
      <c r="N52" s="103">
        <v>20100</v>
      </c>
      <c r="O52" s="103">
        <v>27</v>
      </c>
      <c r="P52" s="103">
        <v>127</v>
      </c>
      <c r="Q52" s="103">
        <v>230254</v>
      </c>
    </row>
    <row r="53" spans="1:17" s="24" customFormat="1" ht="9.75" customHeight="1">
      <c r="A53" s="20"/>
      <c r="B53" s="20"/>
      <c r="C53" s="20">
        <v>569</v>
      </c>
      <c r="D53" s="20"/>
      <c r="E53" s="26" t="s">
        <v>102</v>
      </c>
      <c r="F53" s="103">
        <v>164</v>
      </c>
      <c r="G53" s="103">
        <v>668</v>
      </c>
      <c r="H53" s="103">
        <v>1168730</v>
      </c>
      <c r="I53" s="103">
        <v>75</v>
      </c>
      <c r="J53" s="103">
        <v>180</v>
      </c>
      <c r="K53" s="103">
        <v>200371</v>
      </c>
      <c r="L53" s="103">
        <v>7</v>
      </c>
      <c r="M53" s="103">
        <v>34</v>
      </c>
      <c r="N53" s="103">
        <v>50099</v>
      </c>
      <c r="O53" s="103">
        <v>82</v>
      </c>
      <c r="P53" s="103">
        <v>454</v>
      </c>
      <c r="Q53" s="103">
        <v>918260</v>
      </c>
    </row>
    <row r="54" spans="1:17" s="24" customFormat="1" ht="9.75" customHeight="1">
      <c r="A54" s="20"/>
      <c r="B54" s="20"/>
      <c r="C54" s="20"/>
      <c r="D54" s="20"/>
      <c r="E54" s="21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1:17" s="24" customFormat="1" ht="9.75" customHeight="1">
      <c r="A55" s="20"/>
      <c r="B55" s="20">
        <v>57</v>
      </c>
      <c r="C55" s="125" t="s">
        <v>103</v>
      </c>
      <c r="D55" s="192"/>
      <c r="E55" s="160"/>
      <c r="F55" s="103">
        <v>1657</v>
      </c>
      <c r="G55" s="103">
        <v>11024</v>
      </c>
      <c r="H55" s="103">
        <v>14227432</v>
      </c>
      <c r="I55" s="103">
        <v>1182</v>
      </c>
      <c r="J55" s="103">
        <v>5472</v>
      </c>
      <c r="K55" s="103">
        <v>5666053</v>
      </c>
      <c r="L55" s="103">
        <v>71</v>
      </c>
      <c r="M55" s="103">
        <v>871</v>
      </c>
      <c r="N55" s="103">
        <v>1178579</v>
      </c>
      <c r="O55" s="103">
        <v>404</v>
      </c>
      <c r="P55" s="103">
        <v>4681</v>
      </c>
      <c r="Q55" s="103">
        <v>7382800</v>
      </c>
    </row>
    <row r="56" spans="1:17" s="24" customFormat="1" ht="9.75" customHeight="1">
      <c r="A56" s="20"/>
      <c r="B56" s="20"/>
      <c r="C56" s="20">
        <v>571</v>
      </c>
      <c r="D56" s="20"/>
      <c r="E56" s="26" t="s">
        <v>104</v>
      </c>
      <c r="F56" s="103">
        <v>71</v>
      </c>
      <c r="G56" s="103">
        <v>2050</v>
      </c>
      <c r="H56" s="103">
        <v>3686124</v>
      </c>
      <c r="I56" s="103">
        <v>33</v>
      </c>
      <c r="J56" s="103">
        <v>309</v>
      </c>
      <c r="K56" s="103">
        <v>503023</v>
      </c>
      <c r="L56" s="103">
        <v>3</v>
      </c>
      <c r="M56" s="103">
        <v>42</v>
      </c>
      <c r="N56" s="50" t="s">
        <v>128</v>
      </c>
      <c r="O56" s="103">
        <v>35</v>
      </c>
      <c r="P56" s="103">
        <v>1699</v>
      </c>
      <c r="Q56" s="103">
        <v>3107338</v>
      </c>
    </row>
    <row r="57" spans="1:17" s="24" customFormat="1" ht="9.75" customHeight="1">
      <c r="A57" s="20"/>
      <c r="B57" s="20"/>
      <c r="C57" s="20">
        <v>572</v>
      </c>
      <c r="D57" s="20"/>
      <c r="E57" s="26" t="s">
        <v>105</v>
      </c>
      <c r="F57" s="103">
        <v>191</v>
      </c>
      <c r="G57" s="103">
        <v>652</v>
      </c>
      <c r="H57" s="103">
        <v>1845932</v>
      </c>
      <c r="I57" s="103">
        <v>173</v>
      </c>
      <c r="J57" s="103">
        <v>547</v>
      </c>
      <c r="K57" s="103">
        <v>1281822</v>
      </c>
      <c r="L57" s="103">
        <v>5</v>
      </c>
      <c r="M57" s="103">
        <v>28</v>
      </c>
      <c r="N57" s="103">
        <v>91373</v>
      </c>
      <c r="O57" s="103">
        <v>13</v>
      </c>
      <c r="P57" s="103">
        <v>77</v>
      </c>
      <c r="Q57" s="103">
        <v>472737</v>
      </c>
    </row>
    <row r="58" spans="1:17" s="24" customFormat="1" ht="9.75" customHeight="1">
      <c r="A58" s="20"/>
      <c r="B58" s="20"/>
      <c r="C58" s="20">
        <v>573</v>
      </c>
      <c r="D58" s="20"/>
      <c r="E58" s="26" t="s">
        <v>106</v>
      </c>
      <c r="F58" s="103">
        <v>46</v>
      </c>
      <c r="G58" s="103">
        <v>220</v>
      </c>
      <c r="H58" s="103">
        <v>202382</v>
      </c>
      <c r="I58" s="103">
        <v>32</v>
      </c>
      <c r="J58" s="103">
        <v>106</v>
      </c>
      <c r="K58" s="103">
        <v>105697</v>
      </c>
      <c r="L58" s="103">
        <v>2</v>
      </c>
      <c r="M58" s="103">
        <v>12</v>
      </c>
      <c r="N58" s="50" t="s">
        <v>128</v>
      </c>
      <c r="O58" s="103">
        <v>12</v>
      </c>
      <c r="P58" s="103">
        <v>102</v>
      </c>
      <c r="Q58" s="103">
        <v>90985</v>
      </c>
    </row>
    <row r="59" spans="1:17" s="24" customFormat="1" ht="9.75" customHeight="1">
      <c r="A59" s="20"/>
      <c r="B59" s="20"/>
      <c r="C59" s="20">
        <v>574</v>
      </c>
      <c r="D59" s="20"/>
      <c r="E59" s="26" t="s">
        <v>107</v>
      </c>
      <c r="F59" s="103">
        <v>97</v>
      </c>
      <c r="G59" s="103">
        <v>343</v>
      </c>
      <c r="H59" s="103">
        <v>568575</v>
      </c>
      <c r="I59" s="103">
        <v>75</v>
      </c>
      <c r="J59" s="103">
        <v>211</v>
      </c>
      <c r="K59" s="103">
        <v>256833</v>
      </c>
      <c r="L59" s="103">
        <v>3</v>
      </c>
      <c r="M59" s="103">
        <v>42</v>
      </c>
      <c r="N59" s="103">
        <v>124191</v>
      </c>
      <c r="O59" s="103">
        <v>19</v>
      </c>
      <c r="P59" s="103">
        <v>90</v>
      </c>
      <c r="Q59" s="103">
        <v>187551</v>
      </c>
    </row>
    <row r="60" spans="1:17" s="24" customFormat="1" ht="9.75" customHeight="1">
      <c r="A60" s="20"/>
      <c r="B60" s="20"/>
      <c r="C60" s="20">
        <v>575</v>
      </c>
      <c r="D60" s="20"/>
      <c r="E60" s="26" t="s">
        <v>108</v>
      </c>
      <c r="F60" s="103">
        <v>102</v>
      </c>
      <c r="G60" s="103">
        <v>363</v>
      </c>
      <c r="H60" s="103">
        <v>528008</v>
      </c>
      <c r="I60" s="103">
        <v>82</v>
      </c>
      <c r="J60" s="103">
        <v>242</v>
      </c>
      <c r="K60" s="103">
        <v>300248</v>
      </c>
      <c r="L60" s="103">
        <v>5</v>
      </c>
      <c r="M60" s="103">
        <v>65</v>
      </c>
      <c r="N60" s="103">
        <v>141098</v>
      </c>
      <c r="O60" s="103">
        <v>15</v>
      </c>
      <c r="P60" s="103">
        <v>56</v>
      </c>
      <c r="Q60" s="103">
        <v>86662</v>
      </c>
    </row>
    <row r="61" spans="1:17" s="24" customFormat="1" ht="9.75" customHeight="1">
      <c r="A61" s="20"/>
      <c r="B61" s="20"/>
      <c r="C61" s="20">
        <v>576</v>
      </c>
      <c r="D61" s="20"/>
      <c r="E61" s="26" t="s">
        <v>109</v>
      </c>
      <c r="F61" s="103">
        <v>344</v>
      </c>
      <c r="G61" s="103">
        <v>1735</v>
      </c>
      <c r="H61" s="103">
        <v>1161365</v>
      </c>
      <c r="I61" s="103">
        <v>200</v>
      </c>
      <c r="J61" s="103">
        <v>735</v>
      </c>
      <c r="K61" s="103">
        <v>391890</v>
      </c>
      <c r="L61" s="103">
        <v>22</v>
      </c>
      <c r="M61" s="103">
        <v>282</v>
      </c>
      <c r="N61" s="103">
        <v>191012</v>
      </c>
      <c r="O61" s="103">
        <v>122</v>
      </c>
      <c r="P61" s="103">
        <v>718</v>
      </c>
      <c r="Q61" s="103">
        <v>578463</v>
      </c>
    </row>
    <row r="62" spans="1:17" s="24" customFormat="1" ht="9.75" customHeight="1">
      <c r="A62" s="20"/>
      <c r="B62" s="20"/>
      <c r="C62" s="20">
        <v>577</v>
      </c>
      <c r="D62" s="20"/>
      <c r="E62" s="26" t="s">
        <v>110</v>
      </c>
      <c r="F62" s="103">
        <v>91</v>
      </c>
      <c r="G62" s="103">
        <v>219</v>
      </c>
      <c r="H62" s="103">
        <v>414322</v>
      </c>
      <c r="I62" s="103">
        <v>81</v>
      </c>
      <c r="J62" s="103">
        <v>185</v>
      </c>
      <c r="K62" s="103">
        <v>177905</v>
      </c>
      <c r="L62" s="103">
        <v>3</v>
      </c>
      <c r="M62" s="103">
        <v>18</v>
      </c>
      <c r="N62" s="103">
        <v>79815</v>
      </c>
      <c r="O62" s="103">
        <v>7</v>
      </c>
      <c r="P62" s="103">
        <v>16</v>
      </c>
      <c r="Q62" s="103">
        <v>156602</v>
      </c>
    </row>
    <row r="63" spans="1:17" s="24" customFormat="1" ht="9.75" customHeight="1">
      <c r="A63" s="20"/>
      <c r="B63" s="20"/>
      <c r="C63" s="20">
        <v>579</v>
      </c>
      <c r="D63" s="20"/>
      <c r="E63" s="26" t="s">
        <v>111</v>
      </c>
      <c r="F63" s="103">
        <v>715</v>
      </c>
      <c r="G63" s="103">
        <v>5442</v>
      </c>
      <c r="H63" s="103">
        <v>5820724</v>
      </c>
      <c r="I63" s="103">
        <v>506</v>
      </c>
      <c r="J63" s="103">
        <v>3137</v>
      </c>
      <c r="K63" s="103">
        <v>2648635</v>
      </c>
      <c r="L63" s="103">
        <v>28</v>
      </c>
      <c r="M63" s="103">
        <v>382</v>
      </c>
      <c r="N63" s="103">
        <v>469627</v>
      </c>
      <c r="O63" s="103">
        <v>181</v>
      </c>
      <c r="P63" s="103">
        <v>1923</v>
      </c>
      <c r="Q63" s="103">
        <v>2702462</v>
      </c>
    </row>
    <row r="64" spans="1:17" s="24" customFormat="1" ht="9.75" customHeight="1">
      <c r="A64" s="20"/>
      <c r="B64" s="20"/>
      <c r="C64" s="20"/>
      <c r="D64" s="20"/>
      <c r="E64" s="21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1:17" s="24" customFormat="1" ht="9.75" customHeight="1">
      <c r="A65" s="20"/>
      <c r="B65" s="20">
        <v>58</v>
      </c>
      <c r="C65" s="125" t="s">
        <v>112</v>
      </c>
      <c r="D65" s="192"/>
      <c r="E65" s="160"/>
      <c r="F65" s="103">
        <v>382</v>
      </c>
      <c r="G65" s="103">
        <v>2707</v>
      </c>
      <c r="H65" s="103">
        <v>9952444</v>
      </c>
      <c r="I65" s="103">
        <v>277</v>
      </c>
      <c r="J65" s="103">
        <v>1216</v>
      </c>
      <c r="K65" s="103">
        <v>3159642</v>
      </c>
      <c r="L65" s="103">
        <v>21</v>
      </c>
      <c r="M65" s="103">
        <v>467</v>
      </c>
      <c r="N65" s="103">
        <v>2575604</v>
      </c>
      <c r="O65" s="103">
        <v>84</v>
      </c>
      <c r="P65" s="103">
        <v>1024</v>
      </c>
      <c r="Q65" s="103">
        <v>4217198</v>
      </c>
    </row>
    <row r="66" spans="1:17" s="24" customFormat="1" ht="9.75" customHeight="1">
      <c r="A66" s="20"/>
      <c r="B66" s="20"/>
      <c r="C66" s="20">
        <v>581</v>
      </c>
      <c r="D66" s="20"/>
      <c r="E66" s="26" t="s">
        <v>113</v>
      </c>
      <c r="F66" s="103">
        <v>335</v>
      </c>
      <c r="G66" s="103">
        <v>2607</v>
      </c>
      <c r="H66" s="103">
        <v>9882386</v>
      </c>
      <c r="I66" s="103">
        <v>234</v>
      </c>
      <c r="J66" s="103">
        <v>1131</v>
      </c>
      <c r="K66" s="103">
        <v>3114563</v>
      </c>
      <c r="L66" s="103">
        <v>21</v>
      </c>
      <c r="M66" s="103">
        <v>467</v>
      </c>
      <c r="N66" s="103">
        <v>2575604</v>
      </c>
      <c r="O66" s="103">
        <v>80</v>
      </c>
      <c r="P66" s="103">
        <v>1009</v>
      </c>
      <c r="Q66" s="103">
        <v>4192219</v>
      </c>
    </row>
    <row r="67" spans="1:17" s="24" customFormat="1" ht="9.75" customHeight="1">
      <c r="A67" s="20"/>
      <c r="B67" s="20"/>
      <c r="C67" s="20">
        <v>582</v>
      </c>
      <c r="D67" s="20"/>
      <c r="E67" s="26" t="s">
        <v>114</v>
      </c>
      <c r="F67" s="103">
        <v>47</v>
      </c>
      <c r="G67" s="103">
        <v>100</v>
      </c>
      <c r="H67" s="103">
        <v>70058</v>
      </c>
      <c r="I67" s="103">
        <v>43</v>
      </c>
      <c r="J67" s="103">
        <v>85</v>
      </c>
      <c r="K67" s="103">
        <v>45079</v>
      </c>
      <c r="L67" s="103">
        <v>0</v>
      </c>
      <c r="M67" s="103">
        <v>0</v>
      </c>
      <c r="N67" s="103">
        <v>0</v>
      </c>
      <c r="O67" s="103">
        <v>4</v>
      </c>
      <c r="P67" s="103">
        <v>15</v>
      </c>
      <c r="Q67" s="103">
        <v>24979</v>
      </c>
    </row>
    <row r="68" spans="1:17" s="24" customFormat="1" ht="9.75" customHeight="1">
      <c r="A68" s="20"/>
      <c r="B68" s="20"/>
      <c r="C68" s="20"/>
      <c r="D68" s="20"/>
      <c r="E68" s="21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1:17" s="24" customFormat="1" ht="9.75" customHeight="1">
      <c r="A69" s="20"/>
      <c r="B69" s="20">
        <v>59</v>
      </c>
      <c r="C69" s="125" t="s">
        <v>115</v>
      </c>
      <c r="D69" s="192"/>
      <c r="E69" s="160"/>
      <c r="F69" s="103">
        <v>526</v>
      </c>
      <c r="G69" s="103">
        <v>2263</v>
      </c>
      <c r="H69" s="103">
        <v>4806271</v>
      </c>
      <c r="I69" s="103">
        <v>400</v>
      </c>
      <c r="J69" s="103">
        <v>1296</v>
      </c>
      <c r="K69" s="103">
        <v>1720597</v>
      </c>
      <c r="L69" s="103">
        <v>21</v>
      </c>
      <c r="M69" s="103">
        <v>137</v>
      </c>
      <c r="N69" s="103">
        <v>259488</v>
      </c>
      <c r="O69" s="103">
        <v>105</v>
      </c>
      <c r="P69" s="103">
        <v>830</v>
      </c>
      <c r="Q69" s="103">
        <v>2826186</v>
      </c>
    </row>
    <row r="70" spans="1:17" s="24" customFormat="1" ht="9.75" customHeight="1">
      <c r="A70" s="20"/>
      <c r="B70" s="20"/>
      <c r="C70" s="20">
        <v>591</v>
      </c>
      <c r="D70" s="20"/>
      <c r="E70" s="26" t="s">
        <v>116</v>
      </c>
      <c r="F70" s="103">
        <v>116</v>
      </c>
      <c r="G70" s="103">
        <v>465</v>
      </c>
      <c r="H70" s="103">
        <v>799321</v>
      </c>
      <c r="I70" s="103">
        <v>99</v>
      </c>
      <c r="J70" s="103">
        <v>279</v>
      </c>
      <c r="K70" s="103">
        <v>322618</v>
      </c>
      <c r="L70" s="103">
        <v>6</v>
      </c>
      <c r="M70" s="103">
        <v>37</v>
      </c>
      <c r="N70" s="103">
        <v>72958</v>
      </c>
      <c r="O70" s="103">
        <v>11</v>
      </c>
      <c r="P70" s="103">
        <v>149</v>
      </c>
      <c r="Q70" s="103">
        <v>403745</v>
      </c>
    </row>
    <row r="71" spans="1:17" s="24" customFormat="1" ht="9.75" customHeight="1">
      <c r="A71" s="20"/>
      <c r="B71" s="20"/>
      <c r="C71" s="20">
        <v>592</v>
      </c>
      <c r="D71" s="20"/>
      <c r="E71" s="26" t="s">
        <v>175</v>
      </c>
      <c r="F71" s="103">
        <v>268</v>
      </c>
      <c r="G71" s="103">
        <v>1289</v>
      </c>
      <c r="H71" s="103">
        <v>3373871</v>
      </c>
      <c r="I71" s="103">
        <v>206</v>
      </c>
      <c r="J71" s="103">
        <v>716</v>
      </c>
      <c r="K71" s="103">
        <v>1081887</v>
      </c>
      <c r="L71" s="103">
        <v>6</v>
      </c>
      <c r="M71" s="103">
        <v>44</v>
      </c>
      <c r="N71" s="103">
        <v>78170</v>
      </c>
      <c r="O71" s="103">
        <v>56</v>
      </c>
      <c r="P71" s="103">
        <v>529</v>
      </c>
      <c r="Q71" s="103">
        <v>2213814</v>
      </c>
    </row>
    <row r="72" spans="1:17" s="24" customFormat="1" ht="9.75" customHeight="1">
      <c r="A72" s="20"/>
      <c r="B72" s="20"/>
      <c r="C72" s="20">
        <v>599</v>
      </c>
      <c r="D72" s="20"/>
      <c r="E72" s="26" t="s">
        <v>117</v>
      </c>
      <c r="F72" s="103">
        <v>142</v>
      </c>
      <c r="G72" s="103">
        <v>509</v>
      </c>
      <c r="H72" s="103">
        <v>633079</v>
      </c>
      <c r="I72" s="103">
        <v>95</v>
      </c>
      <c r="J72" s="103">
        <v>301</v>
      </c>
      <c r="K72" s="103">
        <v>316092</v>
      </c>
      <c r="L72" s="103">
        <v>9</v>
      </c>
      <c r="M72" s="103">
        <v>56</v>
      </c>
      <c r="N72" s="103">
        <v>108360</v>
      </c>
      <c r="O72" s="103">
        <v>38</v>
      </c>
      <c r="P72" s="103">
        <v>152</v>
      </c>
      <c r="Q72" s="103">
        <v>208627</v>
      </c>
    </row>
    <row r="73" spans="1:17" s="24" customFormat="1" ht="9.75" customHeight="1">
      <c r="A73" s="20"/>
      <c r="B73" s="20"/>
      <c r="C73" s="20"/>
      <c r="D73" s="20"/>
      <c r="E73" s="21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1:17" s="24" customFormat="1" ht="9.75" customHeight="1">
      <c r="A74" s="20"/>
      <c r="B74" s="20">
        <v>60</v>
      </c>
      <c r="C74" s="125" t="s">
        <v>118</v>
      </c>
      <c r="D74" s="192"/>
      <c r="E74" s="160"/>
      <c r="F74" s="103">
        <v>1750</v>
      </c>
      <c r="G74" s="103">
        <v>10370</v>
      </c>
      <c r="H74" s="103">
        <v>14960907</v>
      </c>
      <c r="I74" s="103">
        <v>1117</v>
      </c>
      <c r="J74" s="103">
        <v>4601</v>
      </c>
      <c r="K74" s="103">
        <v>4237017</v>
      </c>
      <c r="L74" s="103">
        <v>88</v>
      </c>
      <c r="M74" s="103">
        <v>969</v>
      </c>
      <c r="N74" s="103">
        <v>1383449</v>
      </c>
      <c r="O74" s="103">
        <v>545</v>
      </c>
      <c r="P74" s="103">
        <v>4800</v>
      </c>
      <c r="Q74" s="103">
        <v>9340441</v>
      </c>
    </row>
    <row r="75" spans="1:17" s="24" customFormat="1" ht="9.75" customHeight="1">
      <c r="A75" s="20"/>
      <c r="B75" s="20"/>
      <c r="C75" s="20">
        <v>601</v>
      </c>
      <c r="D75" s="20"/>
      <c r="E75" s="26" t="s">
        <v>119</v>
      </c>
      <c r="F75" s="103">
        <v>328</v>
      </c>
      <c r="G75" s="103">
        <v>1635</v>
      </c>
      <c r="H75" s="103">
        <v>2191281</v>
      </c>
      <c r="I75" s="103">
        <v>215</v>
      </c>
      <c r="J75" s="103">
        <v>611</v>
      </c>
      <c r="K75" s="103">
        <v>640864</v>
      </c>
      <c r="L75" s="103">
        <v>15</v>
      </c>
      <c r="M75" s="103">
        <v>117</v>
      </c>
      <c r="N75" s="103">
        <v>123229</v>
      </c>
      <c r="O75" s="103">
        <v>98</v>
      </c>
      <c r="P75" s="103">
        <v>907</v>
      </c>
      <c r="Q75" s="103">
        <v>1427188</v>
      </c>
    </row>
    <row r="76" spans="1:17" s="24" customFormat="1" ht="9.75" customHeight="1">
      <c r="A76" s="20"/>
      <c r="B76" s="20"/>
      <c r="C76" s="20">
        <v>602</v>
      </c>
      <c r="D76" s="20"/>
      <c r="E76" s="26" t="s">
        <v>120</v>
      </c>
      <c r="F76" s="103">
        <v>13</v>
      </c>
      <c r="G76" s="103">
        <v>75</v>
      </c>
      <c r="H76" s="103">
        <v>170564</v>
      </c>
      <c r="I76" s="103">
        <v>8</v>
      </c>
      <c r="J76" s="103">
        <v>35</v>
      </c>
      <c r="K76" s="103">
        <v>84510</v>
      </c>
      <c r="L76" s="103">
        <v>1</v>
      </c>
      <c r="M76" s="103">
        <v>18</v>
      </c>
      <c r="N76" s="50" t="s">
        <v>128</v>
      </c>
      <c r="O76" s="103">
        <v>4</v>
      </c>
      <c r="P76" s="103">
        <v>22</v>
      </c>
      <c r="Q76" s="103">
        <v>50711</v>
      </c>
    </row>
    <row r="77" spans="1:17" s="24" customFormat="1" ht="9.75" customHeight="1">
      <c r="A77" s="20"/>
      <c r="B77" s="20"/>
      <c r="C77" s="20">
        <v>603</v>
      </c>
      <c r="D77" s="20"/>
      <c r="E77" s="26" t="s">
        <v>121</v>
      </c>
      <c r="F77" s="103">
        <v>257</v>
      </c>
      <c r="G77" s="103">
        <v>1742</v>
      </c>
      <c r="H77" s="103">
        <v>4838736</v>
      </c>
      <c r="I77" s="103">
        <v>92</v>
      </c>
      <c r="J77" s="103">
        <v>435</v>
      </c>
      <c r="K77" s="103">
        <v>759069</v>
      </c>
      <c r="L77" s="103">
        <v>14</v>
      </c>
      <c r="M77" s="103">
        <v>137</v>
      </c>
      <c r="N77" s="103">
        <v>427023</v>
      </c>
      <c r="O77" s="103">
        <v>151</v>
      </c>
      <c r="P77" s="103">
        <v>1170</v>
      </c>
      <c r="Q77" s="103">
        <v>3652644</v>
      </c>
    </row>
    <row r="78" spans="1:17" s="24" customFormat="1" ht="9.75" customHeight="1">
      <c r="A78" s="20"/>
      <c r="B78" s="20"/>
      <c r="C78" s="20">
        <v>604</v>
      </c>
      <c r="D78" s="20"/>
      <c r="E78" s="26" t="s">
        <v>122</v>
      </c>
      <c r="F78" s="103">
        <v>282</v>
      </c>
      <c r="G78" s="103">
        <v>2997</v>
      </c>
      <c r="H78" s="103">
        <v>2275920</v>
      </c>
      <c r="I78" s="103">
        <v>208</v>
      </c>
      <c r="J78" s="103">
        <v>1823</v>
      </c>
      <c r="K78" s="103">
        <v>930010</v>
      </c>
      <c r="L78" s="103">
        <v>13</v>
      </c>
      <c r="M78" s="103">
        <v>345</v>
      </c>
      <c r="N78" s="103">
        <v>215897</v>
      </c>
      <c r="O78" s="103">
        <v>61</v>
      </c>
      <c r="P78" s="103">
        <v>829</v>
      </c>
      <c r="Q78" s="103">
        <v>1130013</v>
      </c>
    </row>
    <row r="79" spans="1:17" s="24" customFormat="1" ht="9.75" customHeight="1">
      <c r="A79" s="20"/>
      <c r="B79" s="20"/>
      <c r="C79" s="20">
        <v>605</v>
      </c>
      <c r="D79" s="20"/>
      <c r="E79" s="26" t="s">
        <v>123</v>
      </c>
      <c r="F79" s="103">
        <v>148</v>
      </c>
      <c r="G79" s="103">
        <v>1036</v>
      </c>
      <c r="H79" s="103">
        <v>1337459</v>
      </c>
      <c r="I79" s="103">
        <v>91</v>
      </c>
      <c r="J79" s="103">
        <v>283</v>
      </c>
      <c r="K79" s="103">
        <v>413847</v>
      </c>
      <c r="L79" s="103">
        <v>7</v>
      </c>
      <c r="M79" s="103">
        <v>40</v>
      </c>
      <c r="N79" s="103">
        <v>37729</v>
      </c>
      <c r="O79" s="103">
        <v>50</v>
      </c>
      <c r="P79" s="103">
        <v>713</v>
      </c>
      <c r="Q79" s="103">
        <v>885883</v>
      </c>
    </row>
    <row r="80" spans="1:17" s="24" customFormat="1" ht="9.75" customHeight="1">
      <c r="A80" s="20"/>
      <c r="B80" s="20"/>
      <c r="C80" s="20">
        <v>606</v>
      </c>
      <c r="D80" s="20"/>
      <c r="E80" s="26" t="s">
        <v>124</v>
      </c>
      <c r="F80" s="103">
        <v>42</v>
      </c>
      <c r="G80" s="103">
        <v>174</v>
      </c>
      <c r="H80" s="103">
        <v>202314</v>
      </c>
      <c r="I80" s="103">
        <v>27</v>
      </c>
      <c r="J80" s="103">
        <v>67</v>
      </c>
      <c r="K80" s="103">
        <v>68753</v>
      </c>
      <c r="L80" s="103">
        <v>1</v>
      </c>
      <c r="M80" s="103">
        <v>3</v>
      </c>
      <c r="N80" s="50" t="s">
        <v>128</v>
      </c>
      <c r="O80" s="103">
        <v>14</v>
      </c>
      <c r="P80" s="103">
        <v>104</v>
      </c>
      <c r="Q80" s="103">
        <v>128824</v>
      </c>
    </row>
    <row r="81" spans="1:17" s="24" customFormat="1" ht="9.75" customHeight="1">
      <c r="A81" s="20"/>
      <c r="B81" s="20"/>
      <c r="C81" s="20">
        <v>607</v>
      </c>
      <c r="D81" s="20"/>
      <c r="E81" s="26" t="s">
        <v>125</v>
      </c>
      <c r="F81" s="103">
        <v>96</v>
      </c>
      <c r="G81" s="103">
        <v>370</v>
      </c>
      <c r="H81" s="103">
        <v>472651</v>
      </c>
      <c r="I81" s="103">
        <v>50</v>
      </c>
      <c r="J81" s="103">
        <v>148</v>
      </c>
      <c r="K81" s="103">
        <v>163819</v>
      </c>
      <c r="L81" s="103">
        <v>7</v>
      </c>
      <c r="M81" s="103">
        <v>36</v>
      </c>
      <c r="N81" s="103">
        <v>45916</v>
      </c>
      <c r="O81" s="103">
        <v>39</v>
      </c>
      <c r="P81" s="103">
        <v>186</v>
      </c>
      <c r="Q81" s="103">
        <v>262916</v>
      </c>
    </row>
    <row r="82" spans="1:17" s="24" customFormat="1" ht="9.75" customHeight="1">
      <c r="A82" s="29"/>
      <c r="B82" s="29"/>
      <c r="C82" s="29">
        <v>609</v>
      </c>
      <c r="D82" s="29"/>
      <c r="E82" s="30" t="s">
        <v>126</v>
      </c>
      <c r="F82" s="104">
        <v>584</v>
      </c>
      <c r="G82" s="104">
        <v>2341</v>
      </c>
      <c r="H82" s="104">
        <v>3471982</v>
      </c>
      <c r="I82" s="104">
        <v>426</v>
      </c>
      <c r="J82" s="104">
        <v>1199</v>
      </c>
      <c r="K82" s="104">
        <v>1176145</v>
      </c>
      <c r="L82" s="104">
        <v>30</v>
      </c>
      <c r="M82" s="104">
        <v>273</v>
      </c>
      <c r="N82" s="104">
        <v>493575</v>
      </c>
      <c r="O82" s="104">
        <v>128</v>
      </c>
      <c r="P82" s="104">
        <v>869</v>
      </c>
      <c r="Q82" s="104">
        <v>1802262</v>
      </c>
    </row>
    <row r="83" spans="1:17" s="4" customFormat="1" ht="9" customHeight="1">
      <c r="A83" s="84"/>
      <c r="B83" s="84"/>
      <c r="C83" s="84"/>
      <c r="D83" s="84"/>
      <c r="E83" s="84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1:17" s="4" customFormat="1" ht="9" customHeight="1">
      <c r="A84" s="84"/>
      <c r="B84" s="84"/>
      <c r="C84" s="84"/>
      <c r="D84" s="84"/>
      <c r="E84" s="84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1:17" s="4" customFormat="1" ht="9" customHeight="1">
      <c r="A85" s="84"/>
      <c r="B85" s="84"/>
      <c r="C85" s="84"/>
      <c r="D85" s="84"/>
      <c r="E85" s="84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1:17" s="4" customFormat="1" ht="9" customHeight="1">
      <c r="A86" s="84"/>
      <c r="B86" s="84"/>
      <c r="C86" s="84"/>
      <c r="D86" s="84"/>
      <c r="E86" s="84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1:17" s="4" customFormat="1" ht="9" customHeight="1">
      <c r="A87" s="84"/>
      <c r="B87" s="84"/>
      <c r="C87" s="84"/>
      <c r="D87" s="84"/>
      <c r="E87" s="84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="4" customFormat="1" ht="13.5"/>
  </sheetData>
  <mergeCells count="34">
    <mergeCell ref="I1:M1"/>
    <mergeCell ref="I2:M2"/>
    <mergeCell ref="A4:E7"/>
    <mergeCell ref="F4:H4"/>
    <mergeCell ref="I4:K4"/>
    <mergeCell ref="L4:N4"/>
    <mergeCell ref="O4:Q4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A10:E10"/>
    <mergeCell ref="A12:E12"/>
    <mergeCell ref="C14:E14"/>
    <mergeCell ref="C17:E17"/>
    <mergeCell ref="C21:E21"/>
    <mergeCell ref="C69:E69"/>
    <mergeCell ref="C74:E74"/>
    <mergeCell ref="C25:E25"/>
    <mergeCell ref="C31:E31"/>
    <mergeCell ref="C37:E37"/>
    <mergeCell ref="A42:E42"/>
    <mergeCell ref="C44:E44"/>
    <mergeCell ref="C48:E48"/>
    <mergeCell ref="C55:E55"/>
    <mergeCell ref="C65:E65"/>
  </mergeCells>
  <printOptions/>
  <pageMargins left="0.75" right="0.75" top="1" bottom="1" header="0.512" footer="0.512"/>
  <pageSetup firstPageNumber="42" useFirstPageNumber="1" horizontalDpi="600" verticalDpi="600" orientation="portrait" paperSize="9" r:id="rId1"/>
  <headerFooter alignWithMargins="0">
    <oddFooter>&amp;C&amp;"Times New Roman,標準"&amp;10-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kndp</cp:lastModifiedBy>
  <cp:lastPrinted>2004-03-15T02:52:54Z</cp:lastPrinted>
  <dcterms:created xsi:type="dcterms:W3CDTF">2002-11-25T04:22:22Z</dcterms:created>
  <dcterms:modified xsi:type="dcterms:W3CDTF">2007-09-22T01:44:16Z</dcterms:modified>
  <cp:category/>
  <cp:version/>
  <cp:contentType/>
  <cp:contentStatus/>
</cp:coreProperties>
</file>