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30" yWindow="65386" windowWidth="12270" windowHeight="8220" tabRatio="773" activeTab="0"/>
  </bookViews>
  <sheets>
    <sheet name="1食品衛生許可要施設数" sheetId="1" r:id="rId1"/>
    <sheet name="2許可不要施設" sheetId="2" r:id="rId2"/>
    <sheet name="3収去検体数" sheetId="3" r:id="rId3"/>
    <sheet name="4-5食中毒" sheetId="4" r:id="rId4"/>
    <sheet name="6-7a苦情処理卸売市場" sheetId="5" r:id="rId5"/>
    <sheet name="7b市場収去検体数" sheetId="6" r:id="rId6"/>
  </sheets>
  <definedNames/>
  <calcPr fullCalcOnLoad="1"/>
</workbook>
</file>

<file path=xl/comments3.xml><?xml version="1.0" encoding="utf-8"?>
<comments xmlns="http://schemas.openxmlformats.org/spreadsheetml/2006/main">
  <authors>
    <author>金沢市役所</author>
  </authors>
  <commentList>
    <comment ref="E13" authorId="0">
      <text>
        <r>
          <rPr>
            <sz val="9"/>
            <rFont val="ＭＳ Ｐゴシック"/>
            <family val="3"/>
          </rPr>
          <t>２階　指導担当判断</t>
        </r>
      </text>
    </comment>
    <comment ref="C13" authorId="0">
      <text>
        <r>
          <rPr>
            <sz val="9"/>
            <rFont val="ＭＳ Ｐゴシック"/>
            <family val="3"/>
          </rPr>
          <t>２階　指導担当判断</t>
        </r>
      </text>
    </comment>
    <comment ref="D13" authorId="0">
      <text>
        <r>
          <rPr>
            <sz val="9"/>
            <rFont val="ＭＳ Ｐゴシック"/>
            <family val="3"/>
          </rPr>
          <t>２階　指導担当判断</t>
        </r>
      </text>
    </comment>
  </commentList>
</comments>
</file>

<file path=xl/sharedStrings.xml><?xml version="1.0" encoding="utf-8"?>
<sst xmlns="http://schemas.openxmlformats.org/spreadsheetml/2006/main" count="303" uniqueCount="226">
  <si>
    <t>区分</t>
  </si>
  <si>
    <t>飲食店営業</t>
  </si>
  <si>
    <t>菓子（パンを含む）製造業</t>
  </si>
  <si>
    <t>乳処理業</t>
  </si>
  <si>
    <t>乳製品製造業</t>
  </si>
  <si>
    <t>集乳業</t>
  </si>
  <si>
    <t>魚介類販売業</t>
  </si>
  <si>
    <t>魚介類せり売り営業</t>
  </si>
  <si>
    <t>魚肉ねり製品製造業</t>
  </si>
  <si>
    <t>食品の冷凍又は冷蔵業</t>
  </si>
  <si>
    <t>喫茶店営業</t>
  </si>
  <si>
    <t>あん類製造業</t>
  </si>
  <si>
    <t>アイスクリーム類製造業</t>
  </si>
  <si>
    <t>乳類販売業</t>
  </si>
  <si>
    <t>食肉処理業</t>
  </si>
  <si>
    <t>食肉販売業</t>
  </si>
  <si>
    <t>食肉製品製造業</t>
  </si>
  <si>
    <t>乳酸菌飲料製造業</t>
  </si>
  <si>
    <t>食用油脂製造業</t>
  </si>
  <si>
    <t>みそ製造業</t>
  </si>
  <si>
    <t>醤油製造業</t>
  </si>
  <si>
    <t>ソース類製造業</t>
  </si>
  <si>
    <t>酒類製造業</t>
  </si>
  <si>
    <t>豆腐製造業</t>
  </si>
  <si>
    <t>納豆製造業</t>
  </si>
  <si>
    <t>めん類製造業</t>
  </si>
  <si>
    <t>そうざい製造業</t>
  </si>
  <si>
    <t>清涼飲料水製造業</t>
  </si>
  <si>
    <t>氷雪製造業</t>
  </si>
  <si>
    <t>氷雪販売業</t>
  </si>
  <si>
    <t>一般食堂・レストラン等</t>
  </si>
  <si>
    <t>仕出し屋・弁当屋</t>
  </si>
  <si>
    <t>旅館</t>
  </si>
  <si>
    <t>その他</t>
  </si>
  <si>
    <t>施設数</t>
  </si>
  <si>
    <t>総数</t>
  </si>
  <si>
    <t>告発</t>
  </si>
  <si>
    <t>営業禁止</t>
  </si>
  <si>
    <t>営業停止</t>
  </si>
  <si>
    <t>改善命令</t>
  </si>
  <si>
    <t>廃棄命令</t>
  </si>
  <si>
    <t>回収</t>
  </si>
  <si>
    <t>その他（始末書等）</t>
  </si>
  <si>
    <t>違反内容</t>
  </si>
  <si>
    <t>腐敗・変質</t>
  </si>
  <si>
    <t>細菌汚染・カビ発生</t>
  </si>
  <si>
    <t>添加物の不正使用</t>
  </si>
  <si>
    <t>施設基準</t>
  </si>
  <si>
    <t>規格基準</t>
  </si>
  <si>
    <t>表示違反</t>
  </si>
  <si>
    <t>無許可営業</t>
  </si>
  <si>
    <t>給食施設</t>
  </si>
  <si>
    <t>乳さく取業</t>
  </si>
  <si>
    <t>食品製造業</t>
  </si>
  <si>
    <t>添加物販売業</t>
  </si>
  <si>
    <t>氷雪採取業</t>
  </si>
  <si>
    <t>病院・診療所</t>
  </si>
  <si>
    <t>発生件数</t>
  </si>
  <si>
    <t>患者数</t>
  </si>
  <si>
    <t>死者数</t>
  </si>
  <si>
    <t>区分</t>
  </si>
  <si>
    <t>カビ発生</t>
  </si>
  <si>
    <t>食品取扱い施設の苦情</t>
  </si>
  <si>
    <t>表示</t>
  </si>
  <si>
    <t>有症苦情</t>
  </si>
  <si>
    <t>その他</t>
  </si>
  <si>
    <t>業　　　　種</t>
  </si>
  <si>
    <t>対象施設数</t>
  </si>
  <si>
    <t>許可業種</t>
  </si>
  <si>
    <t>飲食店営業</t>
  </si>
  <si>
    <t>魚介類せり売業</t>
  </si>
  <si>
    <t>その他の食品製造業
及びその他の許可業種</t>
  </si>
  <si>
    <t>計</t>
  </si>
  <si>
    <t>許可不要業種</t>
  </si>
  <si>
    <t>野菜・果実販売業</t>
  </si>
  <si>
    <t>菓子販売業</t>
  </si>
  <si>
    <t>そうざい販売業</t>
  </si>
  <si>
    <t>合計</t>
  </si>
  <si>
    <t>アイスクリーム類・氷菓</t>
  </si>
  <si>
    <t>缶詰・びん詰食品</t>
  </si>
  <si>
    <t>その他（食品以外）</t>
  </si>
  <si>
    <t>無加熱摂取冷凍食品</t>
  </si>
  <si>
    <t>生食用冷凍鮮魚介類</t>
  </si>
  <si>
    <t>収去検体数</t>
  </si>
  <si>
    <t>不適検体数</t>
  </si>
  <si>
    <t>検査総数</t>
  </si>
  <si>
    <t>一般細菌数</t>
  </si>
  <si>
    <t>大腸菌群</t>
  </si>
  <si>
    <t>食中毒菌</t>
  </si>
  <si>
    <t>コレラ菌</t>
  </si>
  <si>
    <t>合成保存料</t>
  </si>
  <si>
    <t>合成着色料</t>
  </si>
  <si>
    <t>合成甘味料</t>
  </si>
  <si>
    <t>漂白剤</t>
  </si>
  <si>
    <t>発色剤</t>
  </si>
  <si>
    <t>酸化防止剤</t>
  </si>
  <si>
    <t>品質保持剤</t>
  </si>
  <si>
    <t>防かび剤</t>
  </si>
  <si>
    <t>細菌以外の乳の規格基準</t>
  </si>
  <si>
    <t>残留農薬</t>
  </si>
  <si>
    <t>抗菌性物質・抗生物質</t>
  </si>
  <si>
    <t>水銀・ＰＣＢ</t>
  </si>
  <si>
    <t>有機スズ化合物</t>
  </si>
  <si>
    <t>ショートニング製造業
マーガリン又は</t>
  </si>
  <si>
    <t>牛乳</t>
  </si>
  <si>
    <t>加工乳等</t>
  </si>
  <si>
    <t>魚介類</t>
  </si>
  <si>
    <t>冷凍食品</t>
  </si>
  <si>
    <t>乳製品</t>
  </si>
  <si>
    <t>菓子類</t>
  </si>
  <si>
    <t>清涼飲料水</t>
  </si>
  <si>
    <t>酒精飲料</t>
  </si>
  <si>
    <t>氷雪</t>
  </si>
  <si>
    <t>その他食品</t>
  </si>
  <si>
    <t>食品添加物</t>
  </si>
  <si>
    <t>区分</t>
  </si>
  <si>
    <t>器具及び容器包装おもちゃ</t>
  </si>
  <si>
    <t>　金沢市中央卸売市場に入荷する生鮮食品及び加工品に対する監視指導、並びに検査を実施し、不良食品の排除に努めるとともに食品の安全確保に努めた。</t>
  </si>
  <si>
    <t>その他の食品販売業
及びその他の販売業</t>
  </si>
  <si>
    <t>腸管出血性大腸菌Ｏ１５７</t>
  </si>
  <si>
    <t>行政処分</t>
  </si>
  <si>
    <t>処分件数</t>
  </si>
  <si>
    <t>4-2　食品衛生</t>
  </si>
  <si>
    <t>4-2-1　許可を要する食品関係営業施設数、調査監視指導延施設数及び行政処分件数</t>
  </si>
  <si>
    <t>4-2-2　許可を要しない食品関係営業施設数、調査監視指導延施設数および行政処分件数</t>
  </si>
  <si>
    <t>4-2-3　保健所が行った食品等の収去検体数</t>
  </si>
  <si>
    <t>4-2-4　年次別食中毒発生数</t>
  </si>
  <si>
    <t>4-2-6　年次別食品衛生関係苦情処理相談件数</t>
  </si>
  <si>
    <t>4-2-7　金沢市中央卸売市場の食品衛生</t>
  </si>
  <si>
    <t>4-2-7-a　金沢市中央卸売市場施設・監視件数（再掲）</t>
  </si>
  <si>
    <t>4-2-7-b　保健所が市場で行った食品等の収去検体数（再掲）</t>
  </si>
  <si>
    <t>異物混入（虫体以外）</t>
  </si>
  <si>
    <t>異物混入（虫体）</t>
  </si>
  <si>
    <t>腐敗・変敗</t>
  </si>
  <si>
    <t>監視指導施設数</t>
  </si>
  <si>
    <t>監視指導施設数</t>
  </si>
  <si>
    <t>番号</t>
  </si>
  <si>
    <t>原因食品</t>
  </si>
  <si>
    <t>病原物質</t>
  </si>
  <si>
    <t>原因施設</t>
  </si>
  <si>
    <t>重　　金　　属</t>
  </si>
  <si>
    <t>20年度</t>
  </si>
  <si>
    <t>添加物（法第７条第１項以外の）製造業</t>
  </si>
  <si>
    <t>　飲食に起因する衛生上の危害防止のため、食品営業施設等の監視指導並びに食品・食品添加物・残留農薬・抗生抗菌性物質・環境汚染物質等の収去検査及びそれらに対する指導、また不良食品等に関 する市民からの相談</t>
  </si>
  <si>
    <t xml:space="preserve">  や食中毒の処理を行った。さらに食品営業の許可・届出、衛生教育に関して広汎な業務を行い、市民の食
　生活の安全に努めた。</t>
  </si>
  <si>
    <t>21年度</t>
  </si>
  <si>
    <t>１７年度</t>
  </si>
  <si>
    <t>１８年度</t>
  </si>
  <si>
    <t>１９年度</t>
  </si>
  <si>
    <t>２０年度</t>
  </si>
  <si>
    <t>２１年度</t>
  </si>
  <si>
    <t>２２年度</t>
  </si>
  <si>
    <t>金沢市</t>
  </si>
  <si>
    <t>21年度</t>
  </si>
  <si>
    <t>総数</t>
  </si>
  <si>
    <t>缶詰・びん詰め食品製造業
（左記・右記以外）</t>
  </si>
  <si>
    <t>添加物（法第７条第１項の規定により
規格が定められた物に限る）製造業</t>
  </si>
  <si>
    <t>継続</t>
  </si>
  <si>
    <t>新規</t>
  </si>
  <si>
    <t>廃業</t>
  </si>
  <si>
    <t>野菜・果物販売業</t>
  </si>
  <si>
    <t>そうざい販売業</t>
  </si>
  <si>
    <t>菓子（パンを含む）販売業</t>
  </si>
  <si>
    <t>食品販売業（左記以外）</t>
  </si>
  <si>
    <t>器具・容器・包装・おもちゃの製造業又は販売業</t>
  </si>
  <si>
    <t>学校</t>
  </si>
  <si>
    <t>事業所</t>
  </si>
  <si>
    <t>その他</t>
  </si>
  <si>
    <t>魚介類加工品
（缶詰・びん詰を除く）</t>
  </si>
  <si>
    <t>肉卵類及びその加工品
（缶詰・びん詰を除く）</t>
  </si>
  <si>
    <t>乳類加工品（マーガリンを
含むアイスクリームは除く）</t>
  </si>
  <si>
    <t>穀類及びその加工品
（缶詰・びん詰を除く）</t>
  </si>
  <si>
    <t>野菜類果物及びその加工品
（缶詰・びん詰を除く）</t>
  </si>
  <si>
    <t>凍結直前に加熱された
加熱後摂取冷凍食品</t>
  </si>
  <si>
    <t>凍結直前未加熱の
加熱後摂取冷凍食品</t>
  </si>
  <si>
    <t>Ｅ．ｃｏｌｉ</t>
  </si>
  <si>
    <t>ノロウイルス</t>
  </si>
  <si>
    <t>-</t>
  </si>
  <si>
    <t>発生
年月日</t>
  </si>
  <si>
    <t>発生
場所</t>
  </si>
  <si>
    <t>摂食者数</t>
  </si>
  <si>
    <t>患
者
数</t>
  </si>
  <si>
    <t>死者数</t>
  </si>
  <si>
    <t>摂食
場所</t>
  </si>
  <si>
    <t>調理
場所</t>
  </si>
  <si>
    <t>魚介類加工品</t>
  </si>
  <si>
    <t>肉卵類及びその加工品</t>
  </si>
  <si>
    <t>乳類加工品</t>
  </si>
  <si>
    <t>穀類及びその加工品</t>
  </si>
  <si>
    <t>野菜類果物及びその加工品</t>
  </si>
  <si>
    <t>22年度</t>
  </si>
  <si>
    <t>２３年度</t>
  </si>
  <si>
    <t>22年度</t>
  </si>
  <si>
    <t xml:space="preserve">
平
成
23
年
度
中
</t>
  </si>
  <si>
    <t xml:space="preserve">
平
成
23
年
度
</t>
  </si>
  <si>
    <t>23年度</t>
  </si>
  <si>
    <t>23年度</t>
  </si>
  <si>
    <t xml:space="preserve">
平
成
24
年
度
中
</t>
  </si>
  <si>
    <t>２４年度</t>
  </si>
  <si>
    <t xml:space="preserve">
平
成
24
年
度
</t>
  </si>
  <si>
    <t>24年度</t>
  </si>
  <si>
    <t>24年度</t>
  </si>
  <si>
    <t>24年度</t>
  </si>
  <si>
    <t xml:space="preserve">
平
成
25
年
度
中
</t>
  </si>
  <si>
    <t>２５年度</t>
  </si>
  <si>
    <t>25年度</t>
  </si>
  <si>
    <t xml:space="preserve">
平
成
25
年
度
</t>
  </si>
  <si>
    <t>注）食中毒・苦情対応のための件数は除く</t>
  </si>
  <si>
    <t>25年度</t>
  </si>
  <si>
    <t>（平成26年度）</t>
  </si>
  <si>
    <t>施設数
（26年度末現在）</t>
  </si>
  <si>
    <t>24年度</t>
  </si>
  <si>
    <t>25年度</t>
  </si>
  <si>
    <t xml:space="preserve">
平
成
26
年
度
中
</t>
  </si>
  <si>
    <t>２６年度</t>
  </si>
  <si>
    <t>ノロウイルス</t>
  </si>
  <si>
    <t>26年度</t>
  </si>
  <si>
    <t xml:space="preserve">
平
成
26
年
度
</t>
  </si>
  <si>
    <t>不明</t>
  </si>
  <si>
    <t>原因施設と同じ</t>
  </si>
  <si>
    <t>2月24日に提供した寿司弁当</t>
  </si>
  <si>
    <t>勤務地等</t>
  </si>
  <si>
    <t>発生数　１件　　　患者数　３４名</t>
  </si>
  <si>
    <t>25年度</t>
  </si>
  <si>
    <t>26年度</t>
  </si>
  <si>
    <t>4-2-5　平成26年度食中毒発生状況</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</si>
</sst>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Red]\(#,##0\)"/>
    <numFmt numFmtId="178" formatCode="#,##0_ "/>
    <numFmt numFmtId="179" formatCode="#,##0;\-#,##0;&quot;-&quot;;@"/>
    <numFmt numFmtId="180" formatCode="#,##0.0;\-#,##0.0;&quot;-&quot;;@"/>
    <numFmt numFmtId="181" formatCode="_ #,##0_ ;_ \-#,##0_ ;_ &quot;-&quot;_ ;_ @_ "/>
    <numFmt numFmtId="182" formatCode="mmm\-yyyy"/>
    <numFmt numFmtId="183" formatCode="&quot;Yes&quot;;&quot;Yes&quot;;&quot;No&quot;"/>
    <numFmt numFmtId="184" formatCode="&quot;True&quot;;&quot;True&quot;;&quot;False&quot;"/>
    <numFmt numFmtId="185" formatCode="&quot;On&quot;;&quot;On&quot;;&quot;Off&quot;"/>
    <numFmt numFmtId="186" formatCode="[$€-2]\ #,##0.00_);[Red]\([$€-2]\ #,##0.00\)"/>
  </numFmts>
  <fonts count="45">
    <font>
      <sz val="11"/>
      <name val="ＭＳ Ｐゴシック"/>
      <family val="3"/>
    </font>
    <font>
      <sz val="6"/>
      <name val="ＭＳ Ｐゴシック"/>
      <family val="3"/>
    </font>
    <font>
      <sz val="9"/>
      <name val="ＭＳ Ｐゴシック"/>
      <family val="3"/>
    </font>
    <font>
      <b/>
      <sz val="16"/>
      <name val="HGPｺﾞｼｯｸM"/>
      <family val="3"/>
    </font>
    <font>
      <sz val="11"/>
      <name val="HGPｺﾞｼｯｸM"/>
      <family val="3"/>
    </font>
    <font>
      <sz val="12"/>
      <name val="HGPｺﾞｼｯｸM"/>
      <family val="3"/>
    </font>
    <font>
      <b/>
      <sz val="12"/>
      <name val="HGPｺﾞｼｯｸM"/>
      <family val="3"/>
    </font>
    <font>
      <sz val="10"/>
      <name val="HGPｺﾞｼｯｸM"/>
      <family val="3"/>
    </font>
    <font>
      <sz val="7"/>
      <name val="HGPｺﾞｼｯｸM"/>
      <family val="3"/>
    </font>
    <font>
      <b/>
      <sz val="13"/>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hair"/>
      <top style="hair"/>
      <bottom style="hair"/>
    </border>
    <border>
      <left style="hair"/>
      <right style="hair"/>
      <top>
        <color indexed="63"/>
      </top>
      <bottom style="hair"/>
    </border>
    <border>
      <left>
        <color indexed="63"/>
      </left>
      <right style="hair"/>
      <top>
        <color indexed="63"/>
      </top>
      <bottom style="hair"/>
    </border>
    <border>
      <left style="hair"/>
      <right style="thin"/>
      <top>
        <color indexed="63"/>
      </top>
      <bottom style="hair"/>
    </border>
    <border>
      <left style="hair"/>
      <right style="hair"/>
      <top style="hair"/>
      <bottom style="thin"/>
    </border>
    <border>
      <left style="hair"/>
      <right style="hair"/>
      <top style="thin"/>
      <bottom style="hair"/>
    </border>
    <border>
      <left style="hair"/>
      <right style="hair"/>
      <top style="hair"/>
      <bottom>
        <color indexed="63"/>
      </bottom>
    </border>
    <border>
      <left style="hair"/>
      <right style="hair"/>
      <top style="thin"/>
      <bottom style="thin"/>
    </border>
    <border>
      <left style="hair"/>
      <right style="thin"/>
      <top style="thin"/>
      <bottom style="hair"/>
    </border>
    <border>
      <left style="hair"/>
      <right style="thin"/>
      <top style="hair"/>
      <bottom style="thin"/>
    </border>
    <border>
      <left style="hair"/>
      <right style="hair"/>
      <top>
        <color indexed="63"/>
      </top>
      <bottom style="thin"/>
    </border>
    <border>
      <left style="hair"/>
      <right style="thin"/>
      <top style="hair"/>
      <bottom>
        <color indexed="63"/>
      </bottom>
    </border>
    <border>
      <left style="thin"/>
      <right style="thin"/>
      <top>
        <color indexed="63"/>
      </top>
      <bottom style="hair"/>
    </border>
    <border>
      <left style="thin"/>
      <right style="thin"/>
      <top style="hair"/>
      <bottom>
        <color indexed="63"/>
      </bottom>
    </border>
    <border>
      <left style="thin"/>
      <right style="thin"/>
      <top style="thin"/>
      <bottom style="thin"/>
    </border>
    <border>
      <left style="thin"/>
      <right style="thin"/>
      <top style="hair"/>
      <bottom style="hair"/>
    </border>
    <border>
      <left style="thin"/>
      <right style="thin"/>
      <top style="hair"/>
      <bottom style="dashed"/>
    </border>
    <border>
      <left style="hair"/>
      <right style="hair"/>
      <top style="hair"/>
      <bottom style="dashed"/>
    </border>
    <border>
      <left style="thin"/>
      <right style="thin"/>
      <top style="hair"/>
      <bottom style="thin"/>
    </border>
    <border>
      <left style="hair"/>
      <right style="medium"/>
      <top>
        <color indexed="63"/>
      </top>
      <bottom style="hair"/>
    </border>
    <border>
      <left style="hair"/>
      <right style="medium"/>
      <top style="hair"/>
      <bottom>
        <color indexed="63"/>
      </bottom>
    </border>
    <border>
      <left style="hair"/>
      <right style="medium"/>
      <top style="thin"/>
      <bottom style="thin"/>
    </border>
    <border>
      <left style="hair"/>
      <right style="medium"/>
      <top style="hair"/>
      <bottom style="hair"/>
    </border>
    <border>
      <left style="hair"/>
      <right style="medium"/>
      <top style="hair"/>
      <bottom style="dashed"/>
    </border>
    <border>
      <left style="hair"/>
      <right style="medium"/>
      <top style="hair"/>
      <bottom style="thin"/>
    </border>
    <border>
      <left style="thin"/>
      <right style="hair"/>
      <top style="thin"/>
      <bottom style="hair"/>
    </border>
    <border>
      <left style="thin"/>
      <right style="hair"/>
      <top style="hair"/>
      <bottom style="thin"/>
    </border>
    <border>
      <left style="thin"/>
      <right style="hair"/>
      <top style="thin"/>
      <bottom style="thin"/>
    </border>
    <border>
      <left style="hair"/>
      <right style="medium"/>
      <top style="thin"/>
      <bottom style="hair"/>
    </border>
    <border>
      <left style="hair"/>
      <right style="thin"/>
      <top style="thin"/>
      <bottom style="thin"/>
    </border>
    <border>
      <left>
        <color indexed="63"/>
      </left>
      <right style="hair"/>
      <top style="thin"/>
      <bottom>
        <color indexed="63"/>
      </bottom>
    </border>
    <border>
      <left style="thin"/>
      <right style="hair"/>
      <top>
        <color indexed="63"/>
      </top>
      <bottom style="hair"/>
    </border>
    <border>
      <left>
        <color indexed="63"/>
      </left>
      <right style="hair"/>
      <top style="hair"/>
      <bottom style="thin"/>
    </border>
    <border>
      <left style="medium"/>
      <right style="medium"/>
      <top>
        <color indexed="63"/>
      </top>
      <bottom style="hair"/>
    </border>
    <border>
      <left>
        <color indexed="63"/>
      </left>
      <right style="hair"/>
      <top style="hair"/>
      <bottom>
        <color indexed="63"/>
      </bottom>
    </border>
    <border>
      <left style="medium"/>
      <right style="medium"/>
      <top style="thin"/>
      <bottom style="thin"/>
    </border>
    <border>
      <left>
        <color indexed="63"/>
      </left>
      <right style="hair"/>
      <top style="thin"/>
      <bottom style="thin"/>
    </border>
    <border>
      <left>
        <color indexed="63"/>
      </left>
      <right style="thin"/>
      <top style="thin"/>
      <bottom style="thin"/>
    </border>
    <border>
      <left style="medium"/>
      <right style="medium"/>
      <top style="hair"/>
      <bottom style="dashed"/>
    </border>
    <border>
      <left>
        <color indexed="63"/>
      </left>
      <right style="hair"/>
      <top style="hair"/>
      <bottom style="dashed"/>
    </border>
    <border>
      <left style="hair"/>
      <right style="thin"/>
      <top style="hair"/>
      <bottom style="dashed"/>
    </border>
    <border>
      <left style="medium"/>
      <right style="medium"/>
      <top style="hair"/>
      <bottom style="hair"/>
    </border>
    <border>
      <left style="medium"/>
      <right style="medium"/>
      <top style="hair"/>
      <bottom style="medium"/>
    </border>
    <border>
      <left style="hair"/>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color indexed="63"/>
      </left>
      <right style="hair"/>
      <top style="thin"/>
      <bottom style="hair"/>
    </border>
    <border>
      <left style="hair"/>
      <right>
        <color indexed="63"/>
      </right>
      <top style="hair"/>
      <bottom style="thin"/>
    </border>
    <border>
      <left>
        <color indexed="63"/>
      </left>
      <right style="thin"/>
      <top style="hair"/>
      <bottom style="thin"/>
    </border>
    <border>
      <left style="thin"/>
      <right>
        <color indexed="63"/>
      </right>
      <top style="hair"/>
      <bottom>
        <color indexed="63"/>
      </bottom>
    </border>
    <border>
      <left style="hair"/>
      <right>
        <color indexed="63"/>
      </right>
      <top style="hair"/>
      <bottom style="hair"/>
    </border>
    <border>
      <left>
        <color indexed="63"/>
      </left>
      <right style="thin"/>
      <top style="hair"/>
      <bottom style="hair"/>
    </border>
    <border>
      <left style="medium"/>
      <right style="medium"/>
      <top style="medium"/>
      <bottom style="thin"/>
    </border>
    <border>
      <left style="hair"/>
      <right style="medium"/>
      <top style="thin"/>
      <bottom>
        <color indexed="63"/>
      </bottom>
    </border>
    <border>
      <left style="hair"/>
      <right style="medium"/>
      <top>
        <color indexed="63"/>
      </top>
      <bottom>
        <color indexed="63"/>
      </bottom>
    </border>
    <border>
      <left style="hair"/>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hair"/>
      <top>
        <color indexed="63"/>
      </top>
      <bottom>
        <color indexed="63"/>
      </bottom>
    </border>
    <border>
      <left>
        <color indexed="63"/>
      </left>
      <right>
        <color indexed="63"/>
      </right>
      <top style="hair"/>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color indexed="63"/>
      </right>
      <top style="thin"/>
      <bottom style="hair"/>
    </border>
    <border>
      <left>
        <color indexed="63"/>
      </left>
      <right style="thin"/>
      <top style="thin"/>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thin"/>
      <top style="thin"/>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7" fillId="0" borderId="0">
      <alignment vertical="center"/>
      <protection/>
    </xf>
    <xf numFmtId="0" fontId="27" fillId="0" borderId="0">
      <alignment vertical="center"/>
      <protection/>
    </xf>
    <xf numFmtId="0" fontId="43" fillId="32" borderId="0" applyNumberFormat="0" applyBorder="0" applyAlignment="0" applyProtection="0"/>
  </cellStyleXfs>
  <cellXfs count="361">
    <xf numFmtId="0" fontId="0" fillId="0" borderId="0" xfId="0" applyAlignment="1">
      <alignment/>
    </xf>
    <xf numFmtId="0" fontId="4" fillId="0" borderId="0" xfId="0" applyFont="1" applyFill="1" applyAlignment="1">
      <alignment/>
    </xf>
    <xf numFmtId="0" fontId="4" fillId="0" borderId="0" xfId="0" applyFont="1" applyAlignment="1">
      <alignment/>
    </xf>
    <xf numFmtId="0" fontId="4" fillId="0" borderId="0" xfId="0" applyFont="1" applyAlignment="1">
      <alignment/>
    </xf>
    <xf numFmtId="0" fontId="4" fillId="0" borderId="10" xfId="0" applyFont="1" applyFill="1" applyBorder="1" applyAlignment="1">
      <alignment vertical="center"/>
    </xf>
    <xf numFmtId="0" fontId="4" fillId="0" borderId="0" xfId="0" applyFont="1" applyFill="1" applyAlignment="1">
      <alignment vertical="center"/>
    </xf>
    <xf numFmtId="179" fontId="7" fillId="0" borderId="11" xfId="48" applyNumberFormat="1" applyFont="1" applyFill="1" applyBorder="1" applyAlignment="1">
      <alignment vertical="center" shrinkToFit="1"/>
    </xf>
    <xf numFmtId="179" fontId="7" fillId="0" borderId="12" xfId="48" applyNumberFormat="1" applyFont="1" applyFill="1" applyBorder="1" applyAlignment="1">
      <alignment vertical="center" shrinkToFit="1"/>
    </xf>
    <xf numFmtId="179" fontId="7" fillId="0" borderId="12" xfId="0" applyNumberFormat="1" applyFont="1" applyFill="1" applyBorder="1" applyAlignment="1">
      <alignment vertical="center" shrinkToFit="1"/>
    </xf>
    <xf numFmtId="179" fontId="7" fillId="0" borderId="13" xfId="48" applyNumberFormat="1" applyFont="1" applyFill="1" applyBorder="1" applyAlignment="1">
      <alignment vertical="center" shrinkToFit="1"/>
    </xf>
    <xf numFmtId="0" fontId="4" fillId="0" borderId="0" xfId="0" applyFont="1" applyAlignment="1">
      <alignment vertical="center"/>
    </xf>
    <xf numFmtId="179" fontId="7" fillId="0" borderId="14" xfId="48" applyNumberFormat="1" applyFont="1" applyFill="1" applyBorder="1" applyAlignment="1">
      <alignment vertical="center" shrinkToFit="1"/>
    </xf>
    <xf numFmtId="179" fontId="7" fillId="0" borderId="15" xfId="48" applyNumberFormat="1" applyFont="1" applyFill="1" applyBorder="1" applyAlignment="1">
      <alignment vertical="center" shrinkToFit="1"/>
    </xf>
    <xf numFmtId="179" fontId="7" fillId="0" borderId="16" xfId="48" applyNumberFormat="1" applyFont="1" applyFill="1" applyBorder="1" applyAlignment="1">
      <alignment vertical="center" shrinkToFit="1"/>
    </xf>
    <xf numFmtId="179" fontId="7" fillId="0" borderId="17" xfId="48" applyNumberFormat="1" applyFont="1" applyFill="1" applyBorder="1" applyAlignment="1">
      <alignment vertical="center" shrinkToFit="1"/>
    </xf>
    <xf numFmtId="179" fontId="7" fillId="0" borderId="15" xfId="0" applyNumberFormat="1" applyFont="1" applyFill="1" applyBorder="1" applyAlignment="1">
      <alignment vertical="center" shrinkToFit="1"/>
    </xf>
    <xf numFmtId="0" fontId="7" fillId="0" borderId="18" xfId="0" applyFont="1" applyFill="1" applyBorder="1" applyAlignment="1">
      <alignment horizontal="center" vertical="top" textRotation="255"/>
    </xf>
    <xf numFmtId="0" fontId="4" fillId="0" borderId="18" xfId="0" applyFont="1" applyFill="1" applyBorder="1" applyAlignment="1">
      <alignment horizontal="center" vertical="top" textRotation="255"/>
    </xf>
    <xf numFmtId="0" fontId="4" fillId="0" borderId="13" xfId="0" applyFont="1" applyFill="1" applyBorder="1" applyAlignment="1">
      <alignment horizontal="distributed" vertical="center" wrapText="1"/>
    </xf>
    <xf numFmtId="0" fontId="5" fillId="0" borderId="0" xfId="0" applyFont="1" applyFill="1" applyAlignment="1">
      <alignment vertical="center"/>
    </xf>
    <xf numFmtId="179" fontId="4" fillId="0" borderId="19" xfId="0" applyNumberFormat="1" applyFont="1" applyFill="1" applyBorder="1" applyAlignment="1">
      <alignment vertical="center" shrinkToFit="1"/>
    </xf>
    <xf numFmtId="179" fontId="4" fillId="0" borderId="11" xfId="48" applyNumberFormat="1" applyFont="1" applyFill="1" applyBorder="1" applyAlignment="1">
      <alignment vertical="center" shrinkToFit="1"/>
    </xf>
    <xf numFmtId="179" fontId="4" fillId="0" borderId="12" xfId="48" applyNumberFormat="1" applyFont="1" applyFill="1" applyBorder="1" applyAlignment="1">
      <alignment vertical="center" shrinkToFit="1"/>
    </xf>
    <xf numFmtId="179" fontId="4" fillId="0" borderId="12" xfId="0" applyNumberFormat="1" applyFont="1" applyFill="1" applyBorder="1" applyAlignment="1">
      <alignment vertical="center" shrinkToFit="1"/>
    </xf>
    <xf numFmtId="179" fontId="4" fillId="0" borderId="13" xfId="48" applyNumberFormat="1" applyFont="1" applyFill="1" applyBorder="1" applyAlignment="1">
      <alignment vertical="center" shrinkToFit="1"/>
    </xf>
    <xf numFmtId="179" fontId="4" fillId="0" borderId="18" xfId="0" applyNumberFormat="1" applyFont="1" applyFill="1" applyBorder="1" applyAlignment="1">
      <alignment vertical="center" shrinkToFit="1"/>
    </xf>
    <xf numFmtId="49" fontId="5" fillId="0" borderId="0" xfId="0" applyNumberFormat="1" applyFont="1" applyFill="1" applyAlignment="1">
      <alignment vertical="center"/>
    </xf>
    <xf numFmtId="38" fontId="5" fillId="0" borderId="0" xfId="48" applyFont="1" applyFill="1" applyAlignment="1">
      <alignment vertical="center"/>
    </xf>
    <xf numFmtId="0" fontId="4" fillId="0" borderId="20" xfId="0" applyFont="1" applyFill="1" applyBorder="1" applyAlignment="1">
      <alignment vertical="top" textRotation="255"/>
    </xf>
    <xf numFmtId="49" fontId="5" fillId="0" borderId="0" xfId="48" applyNumberFormat="1" applyFont="1" applyFill="1" applyAlignment="1">
      <alignment vertical="center" shrinkToFit="1"/>
    </xf>
    <xf numFmtId="49" fontId="5" fillId="0" borderId="0" xfId="0" applyNumberFormat="1" applyFont="1" applyFill="1" applyAlignment="1">
      <alignment vertical="center" shrinkToFit="1"/>
    </xf>
    <xf numFmtId="0" fontId="5" fillId="0" borderId="0" xfId="0" applyFont="1" applyFill="1" applyAlignment="1">
      <alignment vertical="center" shrinkToFit="1"/>
    </xf>
    <xf numFmtId="38" fontId="5" fillId="0" borderId="0" xfId="48" applyFont="1" applyFill="1" applyAlignment="1">
      <alignment vertical="center" shrinkToFit="1"/>
    </xf>
    <xf numFmtId="0" fontId="5" fillId="0" borderId="0" xfId="0" applyFont="1" applyFill="1" applyAlignment="1">
      <alignment horizontal="right" vertical="center"/>
    </xf>
    <xf numFmtId="0" fontId="5" fillId="0" borderId="0" xfId="0" applyFont="1" applyFill="1" applyBorder="1" applyAlignment="1">
      <alignment horizontal="center" vertical="center"/>
    </xf>
    <xf numFmtId="41" fontId="5" fillId="0" borderId="0" xfId="0" applyNumberFormat="1" applyFont="1" applyFill="1" applyBorder="1" applyAlignment="1">
      <alignment vertical="center"/>
    </xf>
    <xf numFmtId="41" fontId="5" fillId="0" borderId="0" xfId="0" applyNumberFormat="1" applyFont="1" applyFill="1" applyBorder="1" applyAlignment="1">
      <alignment horizontal="right" vertical="center"/>
    </xf>
    <xf numFmtId="0" fontId="4" fillId="0" borderId="21" xfId="0" applyFont="1" applyFill="1" applyBorder="1" applyAlignment="1">
      <alignment horizontal="distributed" vertical="center"/>
    </xf>
    <xf numFmtId="179" fontId="4" fillId="0" borderId="0" xfId="0" applyNumberFormat="1" applyFont="1" applyFill="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left" vertical="center"/>
    </xf>
    <xf numFmtId="0" fontId="5" fillId="0" borderId="0" xfId="0" applyFont="1" applyFill="1" applyAlignment="1">
      <alignment horizontal="left" vertical="center" wrapText="1"/>
    </xf>
    <xf numFmtId="41" fontId="4" fillId="0" borderId="21" xfId="0" applyNumberFormat="1" applyFont="1" applyFill="1" applyBorder="1" applyAlignment="1">
      <alignment horizontal="distributed" vertical="center"/>
    </xf>
    <xf numFmtId="41" fontId="4" fillId="0" borderId="15" xfId="0" applyNumberFormat="1" applyFont="1" applyFill="1" applyBorder="1" applyAlignment="1">
      <alignment horizontal="distributed" vertical="center"/>
    </xf>
    <xf numFmtId="41" fontId="4" fillId="0" borderId="12" xfId="0" applyNumberFormat="1" applyFont="1" applyFill="1" applyBorder="1" applyAlignment="1">
      <alignment horizontal="distributed" vertical="center"/>
    </xf>
    <xf numFmtId="41" fontId="4" fillId="0" borderId="18" xfId="0" applyNumberFormat="1" applyFont="1" applyFill="1" applyBorder="1" applyAlignment="1">
      <alignment horizontal="distributed" vertical="center"/>
    </xf>
    <xf numFmtId="0" fontId="4" fillId="0" borderId="22" xfId="48" applyNumberFormat="1" applyFont="1" applyFill="1" applyBorder="1" applyAlignment="1">
      <alignment horizontal="distributed" vertical="center"/>
    </xf>
    <xf numFmtId="0" fontId="4" fillId="0" borderId="23" xfId="48" applyNumberFormat="1" applyFont="1" applyFill="1" applyBorder="1" applyAlignment="1">
      <alignment horizontal="distributed" vertical="center"/>
    </xf>
    <xf numFmtId="0" fontId="4" fillId="0" borderId="24" xfId="0" applyFont="1" applyFill="1" applyBorder="1" applyAlignment="1">
      <alignment horizontal="distributed" vertical="center"/>
    </xf>
    <xf numFmtId="38" fontId="4" fillId="0" borderId="19" xfId="48" applyFont="1" applyFill="1" applyBorder="1" applyAlignment="1">
      <alignment horizontal="right" vertical="center"/>
    </xf>
    <xf numFmtId="0" fontId="4" fillId="0" borderId="13" xfId="48" applyNumberFormat="1" applyFont="1" applyFill="1" applyBorder="1" applyAlignment="1">
      <alignment horizontal="distributed" vertical="center"/>
    </xf>
    <xf numFmtId="38" fontId="4" fillId="0" borderId="12" xfId="48" applyFont="1" applyFill="1" applyBorder="1" applyAlignment="1">
      <alignment horizontal="right" vertical="center"/>
    </xf>
    <xf numFmtId="38" fontId="4" fillId="0" borderId="18" xfId="48" applyFont="1" applyFill="1" applyBorder="1" applyAlignment="1">
      <alignment horizontal="right" vertical="center"/>
    </xf>
    <xf numFmtId="0" fontId="4" fillId="0" borderId="13" xfId="48" applyNumberFormat="1" applyFont="1" applyFill="1" applyBorder="1" applyAlignment="1">
      <alignment horizontal="distributed" vertical="center" wrapText="1"/>
    </xf>
    <xf numFmtId="38" fontId="4" fillId="0" borderId="21" xfId="48" applyFont="1" applyFill="1" applyBorder="1" applyAlignment="1">
      <alignment horizontal="right" vertical="center"/>
    </xf>
    <xf numFmtId="0" fontId="4" fillId="0" borderId="0" xfId="0" applyFont="1" applyFill="1" applyAlignment="1">
      <alignment horizontal="right" vertical="center"/>
    </xf>
    <xf numFmtId="0" fontId="4" fillId="0" borderId="0" xfId="0" applyFont="1" applyFill="1" applyBorder="1" applyAlignment="1">
      <alignment/>
    </xf>
    <xf numFmtId="178" fontId="4" fillId="0" borderId="0" xfId="0" applyNumberFormat="1" applyFont="1" applyFill="1" applyBorder="1" applyAlignment="1">
      <alignment/>
    </xf>
    <xf numFmtId="179" fontId="4" fillId="0" borderId="20" xfId="48" applyNumberFormat="1" applyFont="1" applyFill="1" applyBorder="1" applyAlignment="1">
      <alignment vertical="center" shrinkToFit="1"/>
    </xf>
    <xf numFmtId="179" fontId="4" fillId="0" borderId="20" xfId="0" applyNumberFormat="1" applyFont="1" applyFill="1" applyBorder="1" applyAlignment="1">
      <alignment vertical="center" shrinkToFit="1"/>
    </xf>
    <xf numFmtId="179" fontId="4" fillId="0" borderId="25" xfId="48" applyNumberFormat="1" applyFont="1" applyFill="1" applyBorder="1" applyAlignment="1">
      <alignment vertical="center" shrinkToFit="1"/>
    </xf>
    <xf numFmtId="179" fontId="4" fillId="0" borderId="15" xfId="0" applyNumberFormat="1" applyFont="1" applyFill="1" applyBorder="1" applyAlignment="1">
      <alignment vertical="center" shrinkToFit="1"/>
    </xf>
    <xf numFmtId="0" fontId="7" fillId="0" borderId="0" xfId="0" applyFont="1" applyFill="1" applyAlignment="1">
      <alignment vertical="center"/>
    </xf>
    <xf numFmtId="0" fontId="7" fillId="0" borderId="0" xfId="0" applyFont="1" applyFill="1" applyAlignment="1">
      <alignment horizontal="center" vertical="center" textRotation="255" wrapText="1"/>
    </xf>
    <xf numFmtId="0" fontId="7" fillId="0" borderId="26" xfId="0" applyFont="1" applyFill="1" applyBorder="1" applyAlignment="1">
      <alignment horizontal="distributed" vertical="center" shrinkToFit="1"/>
    </xf>
    <xf numFmtId="179" fontId="7" fillId="0" borderId="15" xfId="48" applyNumberFormat="1" applyFont="1" applyFill="1" applyBorder="1" applyAlignment="1">
      <alignment vertical="center"/>
    </xf>
    <xf numFmtId="0" fontId="7" fillId="0" borderId="27" xfId="0" applyFont="1" applyFill="1" applyBorder="1" applyAlignment="1">
      <alignment horizontal="distributed" vertical="center" shrinkToFit="1"/>
    </xf>
    <xf numFmtId="0" fontId="7" fillId="0" borderId="28" xfId="0" applyFont="1" applyFill="1" applyBorder="1" applyAlignment="1">
      <alignment horizontal="distributed" vertical="center" shrinkToFit="1"/>
    </xf>
    <xf numFmtId="179" fontId="7" fillId="0" borderId="21" xfId="48" applyNumberFormat="1" applyFont="1" applyFill="1" applyBorder="1" applyAlignment="1">
      <alignment vertical="center"/>
    </xf>
    <xf numFmtId="0" fontId="7" fillId="0" borderId="29" xfId="0" applyFont="1" applyFill="1" applyBorder="1" applyAlignment="1">
      <alignment horizontal="distributed" vertical="center" shrinkToFit="1"/>
    </xf>
    <xf numFmtId="179" fontId="7" fillId="0" borderId="12" xfId="0" applyNumberFormat="1" applyFont="1" applyFill="1" applyBorder="1" applyAlignment="1">
      <alignment vertical="center"/>
    </xf>
    <xf numFmtId="0" fontId="7" fillId="0" borderId="29" xfId="0" applyFont="1" applyFill="1" applyBorder="1" applyAlignment="1">
      <alignment horizontal="center" vertical="center" shrinkToFit="1"/>
    </xf>
    <xf numFmtId="0" fontId="7" fillId="0" borderId="30" xfId="0" applyFont="1" applyFill="1" applyBorder="1" applyAlignment="1">
      <alignment horizontal="distributed" vertical="center" shrinkToFit="1"/>
    </xf>
    <xf numFmtId="179" fontId="7" fillId="0" borderId="31" xfId="48" applyNumberFormat="1" applyFont="1" applyFill="1" applyBorder="1" applyAlignment="1">
      <alignment horizontal="right" vertical="center"/>
    </xf>
    <xf numFmtId="0" fontId="7" fillId="0" borderId="0" xfId="0" applyFont="1" applyFill="1" applyAlignment="1">
      <alignment/>
    </xf>
    <xf numFmtId="0" fontId="7" fillId="0" borderId="32" xfId="0" applyFont="1" applyFill="1" applyBorder="1" applyAlignment="1">
      <alignment horizontal="distributed" vertical="center" shrinkToFit="1"/>
    </xf>
    <xf numFmtId="179" fontId="7" fillId="0" borderId="18" xfId="0" applyNumberFormat="1" applyFont="1" applyFill="1" applyBorder="1" applyAlignment="1">
      <alignment vertical="center"/>
    </xf>
    <xf numFmtId="38" fontId="7" fillId="0" borderId="0" xfId="48" applyFont="1" applyFill="1" applyAlignment="1">
      <alignment vertical="center"/>
    </xf>
    <xf numFmtId="0" fontId="7" fillId="0" borderId="0" xfId="0" applyFont="1" applyFill="1" applyAlignment="1" quotePrefix="1">
      <alignment vertical="center"/>
    </xf>
    <xf numFmtId="0" fontId="7" fillId="0" borderId="29" xfId="0" applyFont="1" applyFill="1" applyBorder="1" applyAlignment="1">
      <alignment horizontal="distributed" vertical="center"/>
    </xf>
    <xf numFmtId="0" fontId="7" fillId="0" borderId="32" xfId="0" applyFont="1" applyFill="1" applyBorder="1" applyAlignment="1">
      <alignment horizontal="distributed" vertical="center"/>
    </xf>
    <xf numFmtId="0" fontId="7" fillId="0" borderId="0" xfId="0" applyFont="1" applyFill="1" applyAlignment="1">
      <alignment/>
    </xf>
    <xf numFmtId="0" fontId="7" fillId="0" borderId="26" xfId="0" applyFont="1" applyFill="1" applyBorder="1" applyAlignment="1">
      <alignment horizontal="distributed" vertical="center"/>
    </xf>
    <xf numFmtId="0" fontId="7" fillId="0" borderId="27"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30" xfId="0" applyFont="1" applyFill="1" applyBorder="1" applyAlignment="1">
      <alignment horizontal="distributed" vertical="center"/>
    </xf>
    <xf numFmtId="179" fontId="4" fillId="0" borderId="21" xfId="0" applyNumberFormat="1" applyFont="1" applyFill="1" applyBorder="1" applyAlignment="1">
      <alignment vertical="center" shrinkToFit="1"/>
    </xf>
    <xf numFmtId="179" fontId="4" fillId="0" borderId="31" xfId="0" applyNumberFormat="1" applyFont="1" applyFill="1" applyBorder="1" applyAlignment="1">
      <alignment vertical="center" shrinkToFit="1"/>
    </xf>
    <xf numFmtId="0" fontId="7" fillId="0" borderId="29" xfId="0" applyFont="1" applyFill="1" applyBorder="1" applyAlignment="1">
      <alignment horizontal="distributed" vertical="center" indent="1" shrinkToFit="1"/>
    </xf>
    <xf numFmtId="179" fontId="7" fillId="0" borderId="33" xfId="48" applyNumberFormat="1" applyFont="1" applyFill="1" applyBorder="1" applyAlignment="1">
      <alignment vertical="center"/>
    </xf>
    <xf numFmtId="179" fontId="7" fillId="0" borderId="20" xfId="48" applyNumberFormat="1" applyFont="1" applyFill="1" applyBorder="1" applyAlignment="1">
      <alignment vertical="center"/>
    </xf>
    <xf numFmtId="179" fontId="7" fillId="0" borderId="34" xfId="48" applyNumberFormat="1" applyFont="1" applyFill="1" applyBorder="1" applyAlignment="1">
      <alignment vertical="center"/>
    </xf>
    <xf numFmtId="179" fontId="7" fillId="0" borderId="35" xfId="48" applyNumberFormat="1" applyFont="1" applyFill="1" applyBorder="1" applyAlignment="1">
      <alignment vertical="center"/>
    </xf>
    <xf numFmtId="179" fontId="7" fillId="0" borderId="12" xfId="48" applyNumberFormat="1" applyFont="1" applyFill="1" applyBorder="1" applyAlignment="1">
      <alignment vertical="center"/>
    </xf>
    <xf numFmtId="179" fontId="7" fillId="0" borderId="36" xfId="48" applyNumberFormat="1" applyFont="1" applyFill="1" applyBorder="1" applyAlignment="1">
      <alignment vertical="center"/>
    </xf>
    <xf numFmtId="179" fontId="7" fillId="0" borderId="12" xfId="48" applyNumberFormat="1" applyFont="1" applyFill="1" applyBorder="1" applyAlignment="1">
      <alignment horizontal="right" vertical="center"/>
    </xf>
    <xf numFmtId="179" fontId="7" fillId="0" borderId="36" xfId="48" applyNumberFormat="1" applyFont="1" applyFill="1" applyBorder="1" applyAlignment="1">
      <alignment horizontal="right" vertical="center"/>
    </xf>
    <xf numFmtId="179" fontId="7" fillId="0" borderId="37" xfId="48" applyNumberFormat="1" applyFont="1" applyFill="1" applyBorder="1" applyAlignment="1">
      <alignment horizontal="right" vertical="center"/>
    </xf>
    <xf numFmtId="179" fontId="7" fillId="0" borderId="36" xfId="0" applyNumberFormat="1" applyFont="1" applyFill="1" applyBorder="1" applyAlignment="1">
      <alignment vertical="center"/>
    </xf>
    <xf numFmtId="179" fontId="7" fillId="0" borderId="38" xfId="0" applyNumberFormat="1" applyFont="1" applyFill="1" applyBorder="1" applyAlignment="1">
      <alignment vertical="center"/>
    </xf>
    <xf numFmtId="38" fontId="4" fillId="0" borderId="39" xfId="48" applyFont="1" applyFill="1" applyBorder="1" applyAlignment="1">
      <alignment horizontal="right" vertical="center"/>
    </xf>
    <xf numFmtId="38" fontId="4" fillId="0" borderId="14" xfId="48" applyFont="1" applyFill="1" applyBorder="1" applyAlignment="1">
      <alignment horizontal="right" vertical="center"/>
    </xf>
    <xf numFmtId="38" fontId="4" fillId="0" borderId="40" xfId="48" applyFont="1" applyFill="1" applyBorder="1" applyAlignment="1">
      <alignment horizontal="right" vertical="center"/>
    </xf>
    <xf numFmtId="38" fontId="4" fillId="0" borderId="41" xfId="48" applyFont="1" applyFill="1" applyBorder="1" applyAlignment="1">
      <alignment horizontal="right" vertical="center"/>
    </xf>
    <xf numFmtId="0" fontId="3" fillId="0" borderId="0" xfId="0" applyFont="1" applyFill="1" applyAlignment="1">
      <alignment vertical="center"/>
    </xf>
    <xf numFmtId="0" fontId="6" fillId="0" borderId="0" xfId="0" applyFont="1" applyFill="1" applyBorder="1" applyAlignment="1">
      <alignment vertical="center"/>
    </xf>
    <xf numFmtId="179" fontId="4" fillId="0" borderId="42" xfId="0" applyNumberFormat="1" applyFont="1" applyFill="1" applyBorder="1" applyAlignment="1">
      <alignment vertical="center" shrinkToFit="1"/>
    </xf>
    <xf numFmtId="179" fontId="4" fillId="0" borderId="34" xfId="0" applyNumberFormat="1" applyFont="1" applyFill="1" applyBorder="1" applyAlignment="1">
      <alignment vertical="center" shrinkToFit="1"/>
    </xf>
    <xf numFmtId="179" fontId="4" fillId="0" borderId="35" xfId="0" applyNumberFormat="1" applyFont="1" applyFill="1" applyBorder="1" applyAlignment="1">
      <alignment vertical="center" shrinkToFit="1"/>
    </xf>
    <xf numFmtId="179" fontId="4" fillId="0" borderId="33" xfId="0" applyNumberFormat="1" applyFont="1" applyFill="1" applyBorder="1" applyAlignment="1">
      <alignment vertical="center" shrinkToFit="1"/>
    </xf>
    <xf numFmtId="179" fontId="4" fillId="0" borderId="12" xfId="0" applyNumberFormat="1" applyFont="1" applyFill="1" applyBorder="1" applyAlignment="1">
      <alignment horizontal="right" vertical="center" shrinkToFit="1"/>
    </xf>
    <xf numFmtId="179" fontId="4" fillId="0" borderId="36" xfId="0" applyNumberFormat="1" applyFont="1" applyFill="1" applyBorder="1" applyAlignment="1">
      <alignment horizontal="right" vertical="center" shrinkToFit="1"/>
    </xf>
    <xf numFmtId="179" fontId="4" fillId="0" borderId="36" xfId="0" applyNumberFormat="1" applyFont="1" applyFill="1" applyBorder="1" applyAlignment="1">
      <alignment vertical="center" shrinkToFit="1"/>
    </xf>
    <xf numFmtId="179" fontId="4" fillId="0" borderId="31" xfId="0" applyNumberFormat="1" applyFont="1" applyFill="1" applyBorder="1" applyAlignment="1">
      <alignment horizontal="right" vertical="center" shrinkToFit="1"/>
    </xf>
    <xf numFmtId="179" fontId="4" fillId="0" borderId="37" xfId="0" applyNumberFormat="1" applyFont="1" applyFill="1" applyBorder="1" applyAlignment="1">
      <alignment horizontal="right" vertical="center" shrinkToFit="1"/>
    </xf>
    <xf numFmtId="179" fontId="4" fillId="0" borderId="38" xfId="0" applyNumberFormat="1" applyFont="1" applyFill="1" applyBorder="1" applyAlignment="1">
      <alignment vertical="center" shrinkToFit="1"/>
    </xf>
    <xf numFmtId="0" fontId="4" fillId="0" borderId="13" xfId="0" applyFont="1" applyFill="1" applyBorder="1" applyAlignment="1">
      <alignment horizontal="center" vertical="center" shrinkToFit="1"/>
    </xf>
    <xf numFmtId="0" fontId="4" fillId="0" borderId="17" xfId="0" applyFont="1" applyFill="1" applyBorder="1" applyAlignment="1">
      <alignment horizontal="distributed" vertical="center" wrapText="1"/>
    </xf>
    <xf numFmtId="0" fontId="4" fillId="0" borderId="43" xfId="0" applyFont="1" applyFill="1" applyBorder="1" applyAlignment="1">
      <alignment horizontal="distributed" vertical="center"/>
    </xf>
    <xf numFmtId="0" fontId="4" fillId="0" borderId="23" xfId="0" applyFont="1" applyFill="1" applyBorder="1" applyAlignment="1">
      <alignment horizontal="distributed" vertical="center" wrapText="1"/>
    </xf>
    <xf numFmtId="0" fontId="4" fillId="0" borderId="21" xfId="0" applyFont="1" applyFill="1" applyBorder="1" applyAlignment="1">
      <alignment horizontal="distributed" vertical="center" wrapText="1"/>
    </xf>
    <xf numFmtId="0" fontId="4" fillId="0" borderId="43" xfId="0" applyFont="1" applyFill="1" applyBorder="1" applyAlignment="1">
      <alignment horizontal="distributed" vertical="center" wrapText="1"/>
    </xf>
    <xf numFmtId="179" fontId="7" fillId="0" borderId="40" xfId="48" applyNumberFormat="1" applyFont="1" applyFill="1" applyBorder="1" applyAlignment="1">
      <alignment vertical="center" shrinkToFit="1"/>
    </xf>
    <xf numFmtId="179" fontId="7" fillId="0" borderId="18" xfId="48" applyNumberFormat="1" applyFont="1" applyFill="1" applyBorder="1" applyAlignment="1">
      <alignment vertical="center" shrinkToFit="1"/>
    </xf>
    <xf numFmtId="179" fontId="7" fillId="0" borderId="18" xfId="0" applyNumberFormat="1" applyFont="1" applyFill="1" applyBorder="1" applyAlignment="1">
      <alignment vertical="center" shrinkToFit="1"/>
    </xf>
    <xf numFmtId="179" fontId="7" fillId="0" borderId="23" xfId="48" applyNumberFormat="1" applyFont="1" applyFill="1" applyBorder="1" applyAlignment="1">
      <alignment vertical="center" shrinkToFit="1"/>
    </xf>
    <xf numFmtId="0" fontId="4" fillId="0" borderId="22" xfId="0" applyFont="1" applyFill="1" applyBorder="1" applyAlignment="1">
      <alignment horizontal="distributed" vertical="center" wrapText="1"/>
    </xf>
    <xf numFmtId="179" fontId="7" fillId="0" borderId="44" xfId="48" applyNumberFormat="1" applyFont="1" applyFill="1" applyBorder="1" applyAlignment="1">
      <alignment vertical="center" shrinkToFit="1"/>
    </xf>
    <xf numFmtId="179" fontId="7" fillId="0" borderId="19" xfId="48" applyNumberFormat="1" applyFont="1" applyFill="1" applyBorder="1" applyAlignment="1">
      <alignment vertical="center" shrinkToFit="1"/>
    </xf>
    <xf numFmtId="179" fontId="7" fillId="0" borderId="19" xfId="0" applyNumberFormat="1" applyFont="1" applyFill="1" applyBorder="1" applyAlignment="1">
      <alignment vertical="center" shrinkToFit="1"/>
    </xf>
    <xf numFmtId="179" fontId="7" fillId="0" borderId="22" xfId="48" applyNumberFormat="1" applyFont="1" applyFill="1" applyBorder="1" applyAlignment="1">
      <alignment vertical="center" shrinkToFit="1"/>
    </xf>
    <xf numFmtId="179" fontId="7" fillId="0" borderId="45" xfId="48" applyNumberFormat="1" applyFont="1" applyFill="1" applyBorder="1" applyAlignment="1">
      <alignment vertical="center" shrinkToFit="1"/>
    </xf>
    <xf numFmtId="0" fontId="4" fillId="0" borderId="23" xfId="0" applyFont="1" applyFill="1" applyBorder="1" applyAlignment="1">
      <alignment horizontal="center" vertical="center" shrinkToFit="1"/>
    </xf>
    <xf numFmtId="179" fontId="7" fillId="0" borderId="46" xfId="48" applyNumberFormat="1" applyFont="1" applyFill="1" applyBorder="1" applyAlignment="1">
      <alignment vertical="center" shrinkToFit="1"/>
    </xf>
    <xf numFmtId="179" fontId="4" fillId="0" borderId="40" xfId="48" applyNumberFormat="1" applyFont="1" applyFill="1" applyBorder="1" applyAlignment="1">
      <alignment vertical="center" shrinkToFit="1"/>
    </xf>
    <xf numFmtId="179" fontId="4" fillId="0" borderId="18" xfId="48" applyNumberFormat="1" applyFont="1" applyFill="1" applyBorder="1" applyAlignment="1">
      <alignment vertical="center" shrinkToFit="1"/>
    </xf>
    <xf numFmtId="179" fontId="4" fillId="0" borderId="23" xfId="48" applyNumberFormat="1" applyFont="1" applyFill="1" applyBorder="1" applyAlignment="1">
      <alignment vertical="center" shrinkToFit="1"/>
    </xf>
    <xf numFmtId="179" fontId="4" fillId="0" borderId="16" xfId="48" applyNumberFormat="1" applyFont="1" applyFill="1" applyBorder="1" applyAlignment="1">
      <alignment vertical="center" shrinkToFit="1"/>
    </xf>
    <xf numFmtId="179" fontId="4" fillId="0" borderId="15" xfId="48" applyNumberFormat="1" applyFont="1" applyFill="1" applyBorder="1" applyAlignment="1">
      <alignment vertical="center" shrinkToFit="1"/>
    </xf>
    <xf numFmtId="179" fontId="4" fillId="0" borderId="17" xfId="48" applyNumberFormat="1" applyFont="1" applyFill="1" applyBorder="1" applyAlignment="1">
      <alignment vertical="center" shrinkToFit="1"/>
    </xf>
    <xf numFmtId="179" fontId="7" fillId="0" borderId="47" xfId="48" applyNumberFormat="1" applyFont="1" applyFill="1" applyBorder="1" applyAlignment="1">
      <alignment vertical="center"/>
    </xf>
    <xf numFmtId="179" fontId="7" fillId="0" borderId="16" xfId="0" applyNumberFormat="1" applyFont="1" applyFill="1" applyBorder="1" applyAlignment="1">
      <alignment vertical="center"/>
    </xf>
    <xf numFmtId="179" fontId="7" fillId="0" borderId="15" xfId="0" applyNumberFormat="1" applyFont="1" applyFill="1" applyBorder="1" applyAlignment="1">
      <alignment vertical="center"/>
    </xf>
    <xf numFmtId="179" fontId="7" fillId="0" borderId="19" xfId="0" applyNumberFormat="1" applyFont="1" applyFill="1" applyBorder="1" applyAlignment="1">
      <alignment vertical="center"/>
    </xf>
    <xf numFmtId="179" fontId="7" fillId="0" borderId="17" xfId="0" applyNumberFormat="1" applyFont="1" applyFill="1" applyBorder="1" applyAlignment="1">
      <alignment vertical="center"/>
    </xf>
    <xf numFmtId="179" fontId="7" fillId="0" borderId="48" xfId="0" applyNumberFormat="1" applyFont="1" applyFill="1" applyBorder="1" applyAlignment="1">
      <alignment vertical="center"/>
    </xf>
    <xf numFmtId="179" fontId="7" fillId="0" borderId="20" xfId="0" applyNumberFormat="1" applyFont="1" applyFill="1" applyBorder="1" applyAlignment="1">
      <alignment vertical="center"/>
    </xf>
    <xf numFmtId="179" fontId="7" fillId="0" borderId="25" xfId="0" applyNumberFormat="1" applyFont="1" applyFill="1" applyBorder="1" applyAlignment="1">
      <alignment vertical="center"/>
    </xf>
    <xf numFmtId="179" fontId="7" fillId="0" borderId="49" xfId="48" applyNumberFormat="1" applyFont="1" applyFill="1" applyBorder="1" applyAlignment="1">
      <alignment vertical="center"/>
    </xf>
    <xf numFmtId="179" fontId="7" fillId="0" borderId="50" xfId="0" applyNumberFormat="1" applyFont="1" applyFill="1" applyBorder="1" applyAlignment="1">
      <alignment vertical="center"/>
    </xf>
    <xf numFmtId="179" fontId="7" fillId="0" borderId="21" xfId="0" applyNumberFormat="1" applyFont="1" applyFill="1" applyBorder="1" applyAlignment="1">
      <alignment vertical="center"/>
    </xf>
    <xf numFmtId="179" fontId="7" fillId="0" borderId="51" xfId="0" applyNumberFormat="1" applyFont="1" applyFill="1" applyBorder="1" applyAlignment="1">
      <alignment vertical="center"/>
    </xf>
    <xf numFmtId="179" fontId="7" fillId="0" borderId="11" xfId="0" applyNumberFormat="1" applyFont="1" applyFill="1" applyBorder="1" applyAlignment="1">
      <alignment vertical="center"/>
    </xf>
    <xf numFmtId="179" fontId="7" fillId="0" borderId="13" xfId="0" applyNumberFormat="1" applyFont="1" applyFill="1" applyBorder="1" applyAlignment="1">
      <alignment vertical="center"/>
    </xf>
    <xf numFmtId="179" fontId="7" fillId="0" borderId="52" xfId="48" applyNumberFormat="1" applyFont="1" applyFill="1" applyBorder="1" applyAlignment="1">
      <alignment vertical="center"/>
    </xf>
    <xf numFmtId="179" fontId="7" fillId="0" borderId="53" xfId="0" applyNumberFormat="1" applyFont="1" applyFill="1" applyBorder="1" applyAlignment="1">
      <alignment vertical="center"/>
    </xf>
    <xf numFmtId="179" fontId="7" fillId="0" borderId="31" xfId="0" applyNumberFormat="1" applyFont="1" applyFill="1" applyBorder="1" applyAlignment="1">
      <alignment vertical="center"/>
    </xf>
    <xf numFmtId="179" fontId="7" fillId="0" borderId="54" xfId="0" applyNumberFormat="1" applyFont="1" applyFill="1" applyBorder="1" applyAlignment="1">
      <alignment vertical="center"/>
    </xf>
    <xf numFmtId="179" fontId="7" fillId="0" borderId="55" xfId="0" applyNumberFormat="1" applyFont="1" applyFill="1" applyBorder="1" applyAlignment="1">
      <alignment vertical="center"/>
    </xf>
    <xf numFmtId="179" fontId="7" fillId="0" borderId="56" xfId="0" applyNumberFormat="1" applyFont="1" applyFill="1" applyBorder="1" applyAlignment="1">
      <alignment vertical="center"/>
    </xf>
    <xf numFmtId="179" fontId="7" fillId="0" borderId="46" xfId="0" applyNumberFormat="1" applyFont="1" applyFill="1" applyBorder="1" applyAlignment="1">
      <alignment vertical="center"/>
    </xf>
    <xf numFmtId="179" fontId="7" fillId="0" borderId="23" xfId="0" applyNumberFormat="1" applyFont="1" applyFill="1" applyBorder="1" applyAlignment="1">
      <alignment vertical="center"/>
    </xf>
    <xf numFmtId="49" fontId="4" fillId="0" borderId="41" xfId="0" applyNumberFormat="1" applyFont="1" applyFill="1" applyBorder="1" applyAlignment="1">
      <alignment horizontal="distributed" vertical="center" wrapText="1"/>
    </xf>
    <xf numFmtId="49" fontId="4" fillId="0" borderId="39" xfId="0" applyNumberFormat="1" applyFont="1" applyFill="1" applyBorder="1" applyAlignment="1">
      <alignment horizontal="center" vertical="center" wrapText="1"/>
    </xf>
    <xf numFmtId="56" fontId="4" fillId="0" borderId="19"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179" fontId="4" fillId="0" borderId="19" xfId="0" applyNumberFormat="1"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22" xfId="0"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56"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179" fontId="4" fillId="0" borderId="12" xfId="0" applyNumberFormat="1"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center" vertical="center" wrapText="1"/>
    </xf>
    <xf numFmtId="41" fontId="4" fillId="0" borderId="43" xfId="0" applyNumberFormat="1" applyFont="1" applyFill="1" applyBorder="1" applyAlignment="1">
      <alignment horizontal="distributed" vertical="center"/>
    </xf>
    <xf numFmtId="41" fontId="4" fillId="0" borderId="17" xfId="0" applyNumberFormat="1" applyFont="1" applyFill="1" applyBorder="1" applyAlignment="1">
      <alignment horizontal="distributed" vertical="center"/>
    </xf>
    <xf numFmtId="41" fontId="4" fillId="0" borderId="13" xfId="0" applyNumberFormat="1" applyFont="1" applyFill="1" applyBorder="1" applyAlignment="1">
      <alignment horizontal="distributed" vertical="center"/>
    </xf>
    <xf numFmtId="41" fontId="4" fillId="0" borderId="23" xfId="0" applyNumberFormat="1" applyFont="1" applyFill="1" applyBorder="1" applyAlignment="1">
      <alignment horizontal="distributed" vertical="center"/>
    </xf>
    <xf numFmtId="0" fontId="4" fillId="0" borderId="57" xfId="0" applyFont="1" applyFill="1" applyBorder="1" applyAlignment="1">
      <alignment horizontal="distributed" vertical="center"/>
    </xf>
    <xf numFmtId="38" fontId="4" fillId="0" borderId="22" xfId="48" applyFont="1" applyFill="1" applyBorder="1" applyAlignment="1">
      <alignment horizontal="right" vertical="center"/>
    </xf>
    <xf numFmtId="38" fontId="4" fillId="0" borderId="13" xfId="48" applyFont="1" applyFill="1" applyBorder="1" applyAlignment="1">
      <alignment horizontal="right" vertical="center"/>
    </xf>
    <xf numFmtId="38" fontId="4" fillId="0" borderId="23" xfId="48" applyFont="1" applyFill="1" applyBorder="1" applyAlignment="1">
      <alignment horizontal="right" vertical="center"/>
    </xf>
    <xf numFmtId="38" fontId="4" fillId="0" borderId="43" xfId="48" applyFont="1" applyFill="1" applyBorder="1" applyAlignment="1">
      <alignment horizontal="right" vertical="center"/>
    </xf>
    <xf numFmtId="179" fontId="4" fillId="0" borderId="47" xfId="0" applyNumberFormat="1" applyFont="1" applyFill="1" applyBorder="1" applyAlignment="1">
      <alignment vertical="center" shrinkToFit="1"/>
    </xf>
    <xf numFmtId="179" fontId="4" fillId="0" borderId="16" xfId="0" applyNumberFormat="1" applyFont="1" applyFill="1" applyBorder="1" applyAlignment="1">
      <alignment vertical="center" shrinkToFit="1"/>
    </xf>
    <xf numFmtId="179" fontId="4" fillId="0" borderId="17" xfId="0" applyNumberFormat="1" applyFont="1" applyFill="1" applyBorder="1" applyAlignment="1">
      <alignment vertical="center" shrinkToFit="1"/>
    </xf>
    <xf numFmtId="179" fontId="4" fillId="0" borderId="48" xfId="0" applyNumberFormat="1" applyFont="1" applyFill="1" applyBorder="1" applyAlignment="1">
      <alignment vertical="center" shrinkToFit="1"/>
    </xf>
    <xf numFmtId="179" fontId="4" fillId="0" borderId="25" xfId="0" applyNumberFormat="1" applyFont="1" applyFill="1" applyBorder="1" applyAlignment="1">
      <alignment vertical="center" shrinkToFit="1"/>
    </xf>
    <xf numFmtId="179" fontId="4" fillId="0" borderId="49" xfId="0" applyNumberFormat="1" applyFont="1" applyFill="1" applyBorder="1" applyAlignment="1">
      <alignment vertical="center" shrinkToFit="1"/>
    </xf>
    <xf numFmtId="179" fontId="4" fillId="0" borderId="50" xfId="0" applyNumberFormat="1" applyFont="1" applyFill="1" applyBorder="1" applyAlignment="1">
      <alignment vertical="center" shrinkToFit="1"/>
    </xf>
    <xf numFmtId="179" fontId="4" fillId="0" borderId="43" xfId="0" applyNumberFormat="1" applyFont="1" applyFill="1" applyBorder="1" applyAlignment="1">
      <alignment vertical="center" shrinkToFit="1"/>
    </xf>
    <xf numFmtId="179" fontId="4" fillId="0" borderId="55" xfId="0" applyNumberFormat="1" applyFont="1" applyFill="1" applyBorder="1" applyAlignment="1">
      <alignment vertical="center" shrinkToFit="1"/>
    </xf>
    <xf numFmtId="179" fontId="4" fillId="0" borderId="11" xfId="0" applyNumberFormat="1" applyFont="1" applyFill="1" applyBorder="1" applyAlignment="1">
      <alignment vertical="center" shrinkToFit="1"/>
    </xf>
    <xf numFmtId="179" fontId="4" fillId="0" borderId="13" xfId="0" applyNumberFormat="1" applyFont="1" applyFill="1" applyBorder="1" applyAlignment="1">
      <alignment vertical="center" shrinkToFit="1"/>
    </xf>
    <xf numFmtId="179" fontId="4" fillId="0" borderId="52" xfId="0" applyNumberFormat="1" applyFont="1" applyFill="1" applyBorder="1" applyAlignment="1">
      <alignment vertical="center" shrinkToFit="1"/>
    </xf>
    <xf numFmtId="179" fontId="4" fillId="0" borderId="53" xfId="0" applyNumberFormat="1" applyFont="1" applyFill="1" applyBorder="1" applyAlignment="1">
      <alignment vertical="center" shrinkToFit="1"/>
    </xf>
    <xf numFmtId="179" fontId="4" fillId="0" borderId="54" xfId="0" applyNumberFormat="1" applyFont="1" applyFill="1" applyBorder="1" applyAlignment="1">
      <alignment vertical="center" shrinkToFit="1"/>
    </xf>
    <xf numFmtId="179" fontId="4" fillId="0" borderId="56" xfId="0" applyNumberFormat="1" applyFont="1" applyFill="1" applyBorder="1" applyAlignment="1">
      <alignment vertical="center" shrinkToFit="1"/>
    </xf>
    <xf numFmtId="179" fontId="4" fillId="0" borderId="46" xfId="0" applyNumberFormat="1" applyFont="1" applyFill="1" applyBorder="1" applyAlignment="1">
      <alignment vertical="center" shrinkToFit="1"/>
    </xf>
    <xf numFmtId="179" fontId="4" fillId="0" borderId="23" xfId="0" applyNumberFormat="1" applyFont="1" applyFill="1" applyBorder="1" applyAlignment="1">
      <alignment vertical="center" shrinkToFit="1"/>
    </xf>
    <xf numFmtId="0" fontId="4" fillId="0" borderId="0" xfId="0" applyFont="1" applyFill="1" applyAlignment="1">
      <alignment horizontal="left" vertical="center" wrapText="1"/>
    </xf>
    <xf numFmtId="0" fontId="4" fillId="0" borderId="58" xfId="0" applyFont="1" applyFill="1" applyBorder="1" applyAlignment="1">
      <alignment horizontal="distributed" vertical="center" wrapText="1"/>
    </xf>
    <xf numFmtId="0" fontId="4" fillId="0" borderId="59" xfId="0" applyFont="1" applyFill="1" applyBorder="1" applyAlignment="1">
      <alignment horizontal="distributed" vertical="center" wrapText="1"/>
    </xf>
    <xf numFmtId="0" fontId="4" fillId="0" borderId="60" xfId="0" applyFont="1" applyFill="1" applyBorder="1" applyAlignment="1">
      <alignment horizontal="distributed" vertical="center" wrapText="1"/>
    </xf>
    <xf numFmtId="0" fontId="4" fillId="0" borderId="61" xfId="0" applyFont="1" applyFill="1" applyBorder="1" applyAlignment="1">
      <alignment horizontal="distributed" vertical="center" wrapText="1"/>
    </xf>
    <xf numFmtId="0" fontId="4" fillId="0" borderId="10" xfId="0" applyFont="1" applyFill="1" applyBorder="1" applyAlignment="1">
      <alignment horizontal="distributed" vertical="center" wrapText="1"/>
    </xf>
    <xf numFmtId="0" fontId="4" fillId="0" borderId="62" xfId="0" applyFont="1" applyFill="1" applyBorder="1" applyAlignment="1">
      <alignment horizontal="distributed" vertical="center" wrapText="1"/>
    </xf>
    <xf numFmtId="0" fontId="4" fillId="0" borderId="58" xfId="0" applyFont="1" applyFill="1" applyBorder="1" applyAlignment="1">
      <alignment horizontal="center" vertical="distributed" textRotation="255"/>
    </xf>
    <xf numFmtId="0" fontId="4" fillId="0" borderId="44" xfId="0" applyFont="1" applyFill="1" applyBorder="1" applyAlignment="1">
      <alignment horizontal="center" vertical="distributed" textRotation="255"/>
    </xf>
    <xf numFmtId="0" fontId="4" fillId="0" borderId="63" xfId="0" applyFont="1" applyFill="1" applyBorder="1" applyAlignment="1">
      <alignment horizontal="center" vertical="distributed" textRotation="255"/>
    </xf>
    <xf numFmtId="0" fontId="4" fillId="0" borderId="64" xfId="0" applyFont="1" applyFill="1" applyBorder="1" applyAlignment="1">
      <alignment horizontal="center" vertical="distributed" textRotation="255"/>
    </xf>
    <xf numFmtId="0" fontId="4" fillId="0" borderId="61" xfId="0" applyFont="1" applyFill="1" applyBorder="1" applyAlignment="1">
      <alignment horizontal="center" vertical="distributed" textRotation="255"/>
    </xf>
    <xf numFmtId="0" fontId="4" fillId="0" borderId="65" xfId="0" applyFont="1" applyFill="1" applyBorder="1" applyAlignment="1">
      <alignment horizontal="center" vertical="distributed" textRotation="255"/>
    </xf>
    <xf numFmtId="0" fontId="4" fillId="0" borderId="15" xfId="0" applyFont="1" applyFill="1" applyBorder="1" applyAlignment="1">
      <alignment horizontal="center" vertical="distributed" textRotation="255"/>
    </xf>
    <xf numFmtId="0" fontId="4" fillId="0" borderId="12" xfId="0" applyFont="1" applyFill="1" applyBorder="1" applyAlignment="1">
      <alignment horizontal="center" vertical="distributed" textRotation="255"/>
    </xf>
    <xf numFmtId="0" fontId="4" fillId="0" borderId="18" xfId="0" applyFont="1" applyFill="1" applyBorder="1" applyAlignment="1">
      <alignment horizontal="center" vertical="distributed" textRotation="255"/>
    </xf>
    <xf numFmtId="0" fontId="4" fillId="0" borderId="19" xfId="0" applyFont="1" applyFill="1" applyBorder="1" applyAlignment="1">
      <alignment horizontal="center" vertical="top" textRotation="255" wrapText="1"/>
    </xf>
    <xf numFmtId="0" fontId="4" fillId="0" borderId="18" xfId="0" applyFont="1" applyFill="1" applyBorder="1" applyAlignment="1">
      <alignment horizontal="center" vertical="top" textRotation="255" wrapText="1"/>
    </xf>
    <xf numFmtId="0" fontId="4" fillId="0" borderId="66" xfId="0" applyFont="1" applyFill="1" applyBorder="1" applyAlignment="1">
      <alignment horizontal="center" vertical="distributed" textRotation="255"/>
    </xf>
    <xf numFmtId="0" fontId="4" fillId="0" borderId="67" xfId="0" applyFont="1" applyFill="1" applyBorder="1" applyAlignment="1">
      <alignment horizontal="center" vertical="distributed" textRotation="255"/>
    </xf>
    <xf numFmtId="0" fontId="4" fillId="0" borderId="19" xfId="0" applyFont="1" applyFill="1" applyBorder="1" applyAlignment="1">
      <alignment horizontal="distributed" vertical="center" wrapText="1"/>
    </xf>
    <xf numFmtId="0" fontId="4" fillId="0" borderId="68" xfId="0" applyFont="1" applyFill="1" applyBorder="1" applyAlignment="1">
      <alignment horizontal="center" vertical="top" textRotation="255" wrapText="1"/>
    </xf>
    <xf numFmtId="0" fontId="4" fillId="0" borderId="24" xfId="0" applyFont="1" applyFill="1" applyBorder="1" applyAlignment="1">
      <alignment horizontal="center" vertical="top"/>
    </xf>
    <xf numFmtId="0" fontId="4" fillId="0" borderId="10" xfId="0" applyFont="1" applyFill="1" applyBorder="1" applyAlignment="1">
      <alignment horizontal="right"/>
    </xf>
    <xf numFmtId="0" fontId="4" fillId="0" borderId="22" xfId="0" applyFont="1" applyFill="1" applyBorder="1" applyAlignment="1">
      <alignment horizontal="center" vertical="top" textRotation="255" wrapText="1"/>
    </xf>
    <xf numFmtId="0" fontId="4" fillId="0" borderId="23" xfId="0" applyFont="1" applyFill="1" applyBorder="1" applyAlignment="1">
      <alignment horizontal="center" vertical="top" textRotation="255" wrapText="1"/>
    </xf>
    <xf numFmtId="0" fontId="8" fillId="0" borderId="19" xfId="0" applyFont="1" applyFill="1" applyBorder="1" applyAlignment="1">
      <alignment horizontal="center" vertical="top" textRotation="255" wrapText="1"/>
    </xf>
    <xf numFmtId="0" fontId="8" fillId="0" borderId="18" xfId="0" applyFont="1" applyFill="1" applyBorder="1" applyAlignment="1">
      <alignment horizontal="center" vertical="top" textRotation="255" wrapText="1"/>
    </xf>
    <xf numFmtId="0" fontId="7" fillId="0" borderId="68" xfId="0" applyFont="1" applyFill="1" applyBorder="1" applyAlignment="1">
      <alignment horizontal="center" vertical="top" textRotation="255" wrapText="1"/>
    </xf>
    <xf numFmtId="0" fontId="7" fillId="0" borderId="19" xfId="0" applyFont="1" applyFill="1" applyBorder="1" applyAlignment="1">
      <alignment horizontal="center" vertical="top" textRotation="255" wrapText="1"/>
    </xf>
    <xf numFmtId="0" fontId="7" fillId="0" borderId="18" xfId="0" applyFont="1" applyFill="1" applyBorder="1" applyAlignment="1">
      <alignment horizontal="center" vertical="top" textRotation="255" wrapText="1"/>
    </xf>
    <xf numFmtId="0" fontId="4" fillId="0" borderId="12"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6" fillId="0" borderId="0" xfId="0" applyFont="1" applyFill="1" applyAlignment="1">
      <alignment vertical="center"/>
    </xf>
    <xf numFmtId="0" fontId="7" fillId="0" borderId="22" xfId="0" applyFont="1" applyFill="1" applyBorder="1" applyAlignment="1">
      <alignment horizontal="center" vertical="top" textRotation="255" wrapText="1"/>
    </xf>
    <xf numFmtId="0" fontId="7" fillId="0" borderId="25" xfId="0" applyFont="1" applyFill="1" applyBorder="1" applyAlignment="1">
      <alignment horizontal="center" vertical="top" textRotation="255" wrapText="1"/>
    </xf>
    <xf numFmtId="0" fontId="4" fillId="0" borderId="20" xfId="0" applyFont="1" applyFill="1" applyBorder="1" applyAlignment="1">
      <alignment horizontal="center" vertical="top" textRotation="255" wrapText="1"/>
    </xf>
    <xf numFmtId="0" fontId="7" fillId="0" borderId="20" xfId="0" applyFont="1" applyFill="1" applyBorder="1" applyAlignment="1">
      <alignment horizontal="center" vertical="top" textRotation="255" wrapText="1"/>
    </xf>
    <xf numFmtId="0" fontId="4" fillId="0" borderId="15" xfId="0" applyFont="1" applyFill="1" applyBorder="1" applyAlignment="1">
      <alignment horizontal="distributed" vertical="center" wrapText="1"/>
    </xf>
    <xf numFmtId="0" fontId="4" fillId="0" borderId="17" xfId="0" applyFont="1" applyFill="1" applyBorder="1" applyAlignment="1">
      <alignment horizontal="distributed" vertical="center" wrapText="1"/>
    </xf>
    <xf numFmtId="0" fontId="4" fillId="0" borderId="69" xfId="0" applyFont="1" applyFill="1" applyBorder="1" applyAlignment="1">
      <alignment horizontal="center" vertical="distributed" textRotation="255"/>
    </xf>
    <xf numFmtId="0" fontId="4" fillId="0" borderId="48" xfId="0" applyFont="1" applyFill="1" applyBorder="1" applyAlignment="1">
      <alignment horizontal="center" vertical="distributed" textRotation="255"/>
    </xf>
    <xf numFmtId="0" fontId="4" fillId="0" borderId="19" xfId="0" applyFont="1" applyFill="1" applyBorder="1" applyAlignment="1">
      <alignment horizontal="distributed" vertical="center"/>
    </xf>
    <xf numFmtId="0" fontId="4" fillId="0" borderId="58" xfId="0" applyFont="1" applyFill="1" applyBorder="1" applyAlignment="1">
      <alignment horizontal="distributed" vertical="center"/>
    </xf>
    <xf numFmtId="0" fontId="4" fillId="0" borderId="59" xfId="0" applyFont="1" applyFill="1" applyBorder="1" applyAlignment="1">
      <alignment horizontal="distributed" vertical="center"/>
    </xf>
    <xf numFmtId="0" fontId="4" fillId="0" borderId="60" xfId="0" applyFont="1" applyFill="1" applyBorder="1" applyAlignment="1">
      <alignment horizontal="distributed" vertical="center"/>
    </xf>
    <xf numFmtId="0" fontId="4" fillId="0" borderId="61"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62" xfId="0" applyFont="1" applyFill="1" applyBorder="1" applyAlignment="1">
      <alignment horizontal="distributed" vertical="center"/>
    </xf>
    <xf numFmtId="0" fontId="4" fillId="0" borderId="70" xfId="0" applyFont="1" applyFill="1" applyBorder="1" applyAlignment="1">
      <alignment horizontal="distributed" vertical="center"/>
    </xf>
    <xf numFmtId="0" fontId="4" fillId="0" borderId="71" xfId="0" applyFont="1" applyFill="1" applyBorder="1" applyAlignment="1">
      <alignment horizontal="distributed" vertical="center"/>
    </xf>
    <xf numFmtId="0" fontId="4" fillId="0" borderId="72" xfId="0" applyFont="1" applyFill="1" applyBorder="1" applyAlignment="1">
      <alignment horizontal="center" vertical="distributed" textRotation="255"/>
    </xf>
    <xf numFmtId="0" fontId="4" fillId="0" borderId="73" xfId="0" applyFont="1" applyFill="1" applyBorder="1" applyAlignment="1">
      <alignment horizontal="distributed" vertical="center"/>
    </xf>
    <xf numFmtId="0" fontId="4" fillId="0" borderId="74"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73" xfId="0" applyFont="1" applyFill="1" applyBorder="1" applyAlignment="1">
      <alignment horizontal="center" vertical="center" wrapText="1"/>
    </xf>
    <xf numFmtId="0" fontId="4" fillId="0" borderId="74" xfId="0" applyFont="1" applyFill="1" applyBorder="1" applyAlignment="1">
      <alignment vertical="center" wrapText="1"/>
    </xf>
    <xf numFmtId="0" fontId="7" fillId="0" borderId="19" xfId="0" applyFont="1" applyFill="1" applyBorder="1" applyAlignment="1">
      <alignment horizontal="distributed" vertical="center"/>
    </xf>
    <xf numFmtId="0" fontId="7" fillId="0" borderId="19" xfId="0" applyFont="1" applyFill="1" applyBorder="1" applyAlignment="1">
      <alignment vertical="distributed" textRotation="255" wrapText="1"/>
    </xf>
    <xf numFmtId="0" fontId="7" fillId="0" borderId="12" xfId="0" applyFont="1" applyFill="1" applyBorder="1" applyAlignment="1">
      <alignment vertical="distributed" textRotation="255" wrapText="1"/>
    </xf>
    <xf numFmtId="0" fontId="7" fillId="0" borderId="18" xfId="0" applyFont="1" applyFill="1" applyBorder="1" applyAlignment="1">
      <alignment vertical="distributed" textRotation="255" wrapText="1"/>
    </xf>
    <xf numFmtId="0" fontId="9" fillId="0" borderId="0" xfId="0" applyFont="1" applyFill="1" applyAlignment="1">
      <alignment vertical="center"/>
    </xf>
    <xf numFmtId="0" fontId="7" fillId="0" borderId="75" xfId="0" applyFont="1" applyFill="1" applyBorder="1" applyAlignment="1">
      <alignment horizontal="distributed" vertical="distributed" wrapText="1"/>
    </xf>
    <xf numFmtId="0" fontId="7" fillId="0" borderId="49" xfId="0" applyFont="1" applyFill="1" applyBorder="1" applyAlignment="1">
      <alignment horizontal="distributed" vertical="distributed" wrapText="1"/>
    </xf>
    <xf numFmtId="0" fontId="7" fillId="0" borderId="76" xfId="0" applyFont="1" applyFill="1" applyBorder="1" applyAlignment="1">
      <alignment horizontal="distributed" vertical="distributed" wrapText="1"/>
    </xf>
    <xf numFmtId="0" fontId="7" fillId="0" borderId="77" xfId="0" applyFont="1" applyFill="1" applyBorder="1" applyAlignment="1">
      <alignment horizontal="distributed" vertical="distributed" wrapText="1"/>
    </xf>
    <xf numFmtId="0" fontId="7" fillId="0" borderId="78" xfId="0" applyFont="1" applyFill="1" applyBorder="1" applyAlignment="1">
      <alignment horizontal="distributed" vertical="distributed" wrapText="1"/>
    </xf>
    <xf numFmtId="0" fontId="7" fillId="0" borderId="79" xfId="0" applyFont="1" applyFill="1" applyBorder="1" applyAlignment="1">
      <alignment horizontal="distributed" vertical="center"/>
    </xf>
    <xf numFmtId="0" fontId="7" fillId="0" borderId="80" xfId="0" applyFont="1" applyFill="1" applyBorder="1" applyAlignment="1">
      <alignment horizontal="distributed" vertical="center"/>
    </xf>
    <xf numFmtId="0" fontId="7" fillId="0" borderId="81" xfId="0" applyFont="1" applyFill="1" applyBorder="1" applyAlignment="1">
      <alignment horizontal="distributed" vertical="center"/>
    </xf>
    <xf numFmtId="0" fontId="7" fillId="0" borderId="68" xfId="0" applyFont="1" applyFill="1" applyBorder="1" applyAlignment="1">
      <alignment horizontal="distributed" vertical="distributed" wrapText="1"/>
    </xf>
    <xf numFmtId="0" fontId="7" fillId="0" borderId="82" xfId="0" applyFont="1" applyFill="1" applyBorder="1" applyAlignment="1">
      <alignment horizontal="distributed" vertical="distributed" wrapText="1"/>
    </xf>
    <xf numFmtId="0" fontId="7" fillId="0" borderId="24" xfId="0" applyFont="1" applyFill="1" applyBorder="1" applyAlignment="1">
      <alignment horizontal="distributed" vertical="distributed" wrapText="1"/>
    </xf>
    <xf numFmtId="0" fontId="7" fillId="0" borderId="69" xfId="0" applyFont="1" applyFill="1" applyBorder="1" applyAlignment="1">
      <alignment vertical="distributed" textRotation="255" wrapText="1"/>
    </xf>
    <xf numFmtId="0" fontId="7" fillId="0" borderId="11" xfId="0" applyFont="1" applyFill="1" applyBorder="1" applyAlignment="1">
      <alignment vertical="distributed" textRotation="255" wrapText="1"/>
    </xf>
    <xf numFmtId="0" fontId="7" fillId="0" borderId="46" xfId="0" applyFont="1" applyFill="1" applyBorder="1" applyAlignment="1">
      <alignment vertical="distributed" textRotation="255" wrapText="1"/>
    </xf>
    <xf numFmtId="0" fontId="7" fillId="0" borderId="22" xfId="0" applyFont="1" applyFill="1" applyBorder="1" applyAlignment="1">
      <alignment vertical="distributed" textRotation="255" wrapText="1"/>
    </xf>
    <xf numFmtId="0" fontId="7" fillId="0" borderId="13" xfId="0" applyFont="1" applyFill="1" applyBorder="1" applyAlignment="1">
      <alignment vertical="distributed" textRotation="255" wrapText="1"/>
    </xf>
    <xf numFmtId="0" fontId="7" fillId="0" borderId="23" xfId="0" applyFont="1" applyFill="1" applyBorder="1" applyAlignment="1">
      <alignment vertical="distributed" textRotation="255" wrapText="1"/>
    </xf>
    <xf numFmtId="0" fontId="7" fillId="0" borderId="12" xfId="0" applyNumberFormat="1" applyFont="1" applyFill="1" applyBorder="1" applyAlignment="1">
      <alignment vertical="distributed" textRotation="255"/>
    </xf>
    <xf numFmtId="0" fontId="7" fillId="0" borderId="18" xfId="0" applyNumberFormat="1" applyFont="1" applyFill="1" applyBorder="1" applyAlignment="1">
      <alignment vertical="distributed" textRotation="255"/>
    </xf>
    <xf numFmtId="41" fontId="4" fillId="0" borderId="73" xfId="0" applyNumberFormat="1" applyFont="1" applyFill="1" applyBorder="1" applyAlignment="1">
      <alignment vertical="center"/>
    </xf>
    <xf numFmtId="41" fontId="4" fillId="0" borderId="74" xfId="0" applyNumberFormat="1" applyFont="1" applyFill="1" applyBorder="1" applyAlignment="1">
      <alignment vertical="center"/>
    </xf>
    <xf numFmtId="41" fontId="4" fillId="0" borderId="83" xfId="0" applyNumberFormat="1" applyFont="1" applyFill="1" applyBorder="1" applyAlignment="1">
      <alignment vertical="center"/>
    </xf>
    <xf numFmtId="41" fontId="4" fillId="0" borderId="11" xfId="0" applyNumberFormat="1" applyFont="1" applyFill="1" applyBorder="1" applyAlignment="1">
      <alignment vertical="center"/>
    </xf>
    <xf numFmtId="41" fontId="4" fillId="0" borderId="73" xfId="0" applyNumberFormat="1" applyFont="1" applyFill="1" applyBorder="1" applyAlignment="1">
      <alignment horizontal="right" vertical="center"/>
    </xf>
    <xf numFmtId="41" fontId="4" fillId="0" borderId="11" xfId="0" applyNumberFormat="1" applyFont="1" applyFill="1" applyBorder="1" applyAlignment="1">
      <alignment horizontal="right" vertical="center"/>
    </xf>
    <xf numFmtId="41" fontId="4" fillId="0" borderId="12" xfId="0" applyNumberFormat="1" applyFont="1" applyFill="1" applyBorder="1" applyAlignment="1">
      <alignment vertical="center"/>
    </xf>
    <xf numFmtId="41" fontId="4" fillId="0" borderId="13" xfId="0" applyNumberFormat="1" applyFont="1" applyFill="1" applyBorder="1" applyAlignment="1">
      <alignment vertical="center"/>
    </xf>
    <xf numFmtId="41" fontId="4" fillId="0" borderId="74" xfId="0" applyNumberFormat="1" applyFont="1" applyFill="1" applyBorder="1" applyAlignment="1">
      <alignment horizontal="right" vertical="center"/>
    </xf>
    <xf numFmtId="41" fontId="4" fillId="0" borderId="73" xfId="0" applyNumberFormat="1" applyFont="1" applyFill="1" applyBorder="1" applyAlignment="1">
      <alignment horizontal="center" vertical="center"/>
    </xf>
    <xf numFmtId="41" fontId="4" fillId="0" borderId="11" xfId="0" applyNumberFormat="1" applyFont="1" applyFill="1" applyBorder="1" applyAlignment="1">
      <alignment horizontal="center" vertical="center"/>
    </xf>
    <xf numFmtId="49" fontId="6" fillId="0" borderId="0" xfId="0" applyNumberFormat="1" applyFont="1" applyFill="1" applyAlignment="1">
      <alignment vertical="center"/>
    </xf>
    <xf numFmtId="0" fontId="4" fillId="0" borderId="21" xfId="0" applyFont="1" applyFill="1" applyBorder="1" applyAlignment="1">
      <alignment horizontal="distributed" vertical="center"/>
    </xf>
    <xf numFmtId="0" fontId="4" fillId="0" borderId="43" xfId="0" applyFont="1" applyFill="1" applyBorder="1" applyAlignment="1">
      <alignment horizontal="distributed" vertical="center"/>
    </xf>
    <xf numFmtId="0" fontId="4" fillId="0" borderId="41" xfId="0" applyFont="1" applyFill="1" applyBorder="1" applyAlignment="1">
      <alignment horizontal="distributed" vertical="center"/>
    </xf>
    <xf numFmtId="0" fontId="4" fillId="0" borderId="84"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11" xfId="0" applyFont="1" applyFill="1" applyBorder="1" applyAlignment="1">
      <alignment horizontal="center" vertical="center"/>
    </xf>
    <xf numFmtId="41" fontId="4" fillId="0" borderId="83" xfId="0" applyNumberFormat="1"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46" xfId="0" applyFont="1" applyFill="1" applyBorder="1" applyAlignment="1">
      <alignment horizontal="center" vertical="center"/>
    </xf>
    <xf numFmtId="41" fontId="4" fillId="0" borderId="18" xfId="0" applyNumberFormat="1" applyFont="1" applyFill="1" applyBorder="1" applyAlignment="1">
      <alignment vertical="center"/>
    </xf>
    <xf numFmtId="41" fontId="4" fillId="0" borderId="70" xfId="0" applyNumberFormat="1" applyFont="1" applyFill="1" applyBorder="1" applyAlignment="1">
      <alignment horizontal="right" vertical="center"/>
    </xf>
    <xf numFmtId="41" fontId="4" fillId="0" borderId="46" xfId="0" applyNumberFormat="1" applyFont="1" applyFill="1" applyBorder="1" applyAlignment="1">
      <alignment horizontal="right" vertical="center"/>
    </xf>
    <xf numFmtId="41" fontId="4" fillId="0" borderId="23" xfId="0" applyNumberFormat="1" applyFont="1" applyFill="1" applyBorder="1" applyAlignment="1">
      <alignment vertical="center"/>
    </xf>
    <xf numFmtId="0" fontId="4" fillId="0" borderId="10" xfId="0" applyFont="1" applyFill="1" applyBorder="1" applyAlignment="1">
      <alignment horizontal="center" vertical="center"/>
    </xf>
    <xf numFmtId="0" fontId="4" fillId="0" borderId="41" xfId="48" applyNumberFormat="1" applyFont="1" applyFill="1" applyBorder="1" applyAlignment="1">
      <alignment horizontal="distributed" vertical="center"/>
    </xf>
    <xf numFmtId="0" fontId="4" fillId="0" borderId="43" xfId="48" applyNumberFormat="1" applyFont="1" applyFill="1" applyBorder="1" applyAlignment="1">
      <alignment horizontal="distributed" vertical="center"/>
    </xf>
    <xf numFmtId="0" fontId="4" fillId="0" borderId="39" xfId="48" applyNumberFormat="1" applyFont="1" applyFill="1" applyBorder="1" applyAlignment="1">
      <alignment horizontal="center" vertical="distributed" textRotation="255"/>
    </xf>
    <xf numFmtId="0" fontId="4" fillId="0" borderId="14" xfId="48" applyNumberFormat="1" applyFont="1" applyFill="1" applyBorder="1" applyAlignment="1">
      <alignment horizontal="center" vertical="distributed" textRotation="255"/>
    </xf>
    <xf numFmtId="0" fontId="4" fillId="0" borderId="40" xfId="48" applyNumberFormat="1" applyFont="1" applyFill="1" applyBorder="1" applyAlignment="1">
      <alignment horizontal="center" vertical="distributed" textRotation="255"/>
    </xf>
    <xf numFmtId="0" fontId="4" fillId="0" borderId="39" xfId="48" applyNumberFormat="1" applyFont="1" applyFill="1" applyBorder="1" applyAlignment="1">
      <alignment horizontal="distributed" vertical="center"/>
    </xf>
    <xf numFmtId="0" fontId="4" fillId="0" borderId="22" xfId="48" applyNumberFormat="1" applyFont="1" applyFill="1" applyBorder="1" applyAlignment="1">
      <alignment horizontal="distributed" vertical="center"/>
    </xf>
    <xf numFmtId="0" fontId="4" fillId="0" borderId="40" xfId="48" applyNumberFormat="1" applyFont="1" applyFill="1" applyBorder="1" applyAlignment="1">
      <alignment horizontal="distributed" vertical="center"/>
    </xf>
    <xf numFmtId="0" fontId="4" fillId="0" borderId="23" xfId="48" applyNumberFormat="1" applyFont="1" applyFill="1" applyBorder="1" applyAlignment="1">
      <alignment horizontal="distributed" vertical="center"/>
    </xf>
    <xf numFmtId="0" fontId="4" fillId="0" borderId="14"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38" fontId="4" fillId="0" borderId="66" xfId="48" applyFont="1" applyFill="1" applyBorder="1" applyAlignment="1">
      <alignment horizontal="center" vertical="center" shrinkToFit="1"/>
    </xf>
    <xf numFmtId="38" fontId="4" fillId="0" borderId="67" xfId="48" applyFont="1" applyFill="1" applyBorder="1" applyAlignment="1">
      <alignment horizontal="center" vertical="center" shrinkToFit="1"/>
    </xf>
    <xf numFmtId="0" fontId="4" fillId="0" borderId="40" xfId="0" applyFont="1" applyFill="1" applyBorder="1" applyAlignment="1">
      <alignment horizontal="distributed" vertical="center" wrapText="1"/>
    </xf>
    <xf numFmtId="0" fontId="4" fillId="0" borderId="18" xfId="0" applyFont="1" applyFill="1" applyBorder="1" applyAlignment="1">
      <alignment horizontal="distributed" vertical="center" wrapText="1"/>
    </xf>
    <xf numFmtId="0" fontId="4" fillId="0" borderId="23" xfId="0" applyFont="1" applyFill="1" applyBorder="1" applyAlignment="1">
      <alignment horizontal="distributed" vertical="center" wrapText="1"/>
    </xf>
    <xf numFmtId="0" fontId="6" fillId="0" borderId="0" xfId="0" applyFont="1" applyFill="1" applyBorder="1" applyAlignment="1">
      <alignment horizontal="left" vertical="center"/>
    </xf>
    <xf numFmtId="0" fontId="4" fillId="0" borderId="41" xfId="0" applyFont="1" applyFill="1" applyBorder="1" applyAlignment="1">
      <alignment horizontal="distributed" vertical="center" wrapText="1"/>
    </xf>
    <xf numFmtId="0" fontId="4" fillId="0" borderId="21" xfId="0" applyFont="1" applyFill="1" applyBorder="1" applyAlignment="1">
      <alignment horizontal="distributed" vertical="center" wrapText="1"/>
    </xf>
    <xf numFmtId="0" fontId="4" fillId="0" borderId="43"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38" fontId="4" fillId="0" borderId="87" xfId="48" applyFont="1" applyFill="1" applyBorder="1" applyAlignment="1">
      <alignment horizontal="distributed" vertical="center"/>
    </xf>
    <xf numFmtId="38" fontId="4" fillId="0" borderId="88" xfId="48" applyFont="1" applyFill="1" applyBorder="1" applyAlignment="1">
      <alignment horizontal="distributed" vertical="center"/>
    </xf>
    <xf numFmtId="0" fontId="6" fillId="0" borderId="0" xfId="0" applyFont="1" applyFill="1" applyBorder="1" applyAlignment="1">
      <alignment vertical="center"/>
    </xf>
    <xf numFmtId="0" fontId="7" fillId="0" borderId="19" xfId="0" applyFont="1" applyFill="1" applyBorder="1" applyAlignment="1">
      <alignment vertical="distributed" textRotation="255" wrapText="1"/>
    </xf>
    <xf numFmtId="0" fontId="7" fillId="0" borderId="12" xfId="0" applyFont="1" applyFill="1" applyBorder="1" applyAlignment="1">
      <alignment vertical="distributed" textRotation="255" wrapText="1"/>
    </xf>
    <xf numFmtId="0" fontId="7" fillId="0" borderId="18" xfId="0" applyFont="1" applyFill="1" applyBorder="1" applyAlignment="1">
      <alignment vertical="distributed" textRotation="255" wrapText="1"/>
    </xf>
    <xf numFmtId="0" fontId="7" fillId="0" borderId="89" xfId="0" applyFont="1" applyFill="1" applyBorder="1" applyAlignment="1">
      <alignment horizontal="center" vertical="distributed" wrapText="1"/>
    </xf>
    <xf numFmtId="0" fontId="7" fillId="0" borderId="90" xfId="0" applyFont="1" applyFill="1" applyBorder="1" applyAlignment="1">
      <alignment horizontal="center" vertical="distributed"/>
    </xf>
    <xf numFmtId="0" fontId="7" fillId="0" borderId="91" xfId="0" applyFont="1" applyFill="1" applyBorder="1" applyAlignment="1">
      <alignment horizontal="center" vertical="distributed"/>
    </xf>
    <xf numFmtId="0" fontId="7" fillId="0" borderId="19" xfId="0" applyFont="1" applyFill="1" applyBorder="1" applyAlignment="1">
      <alignment horizontal="distributed" vertical="center"/>
    </xf>
    <xf numFmtId="0" fontId="7" fillId="0" borderId="92" xfId="0" applyFont="1" applyFill="1" applyBorder="1" applyAlignment="1">
      <alignment horizontal="distributed" vertical="center"/>
    </xf>
    <xf numFmtId="0" fontId="7" fillId="0" borderId="29" xfId="0" applyFont="1" applyFill="1" applyBorder="1" applyAlignment="1">
      <alignment horizontal="distributed" vertical="center"/>
    </xf>
    <xf numFmtId="0" fontId="7" fillId="0" borderId="32" xfId="0" applyFont="1" applyFill="1" applyBorder="1" applyAlignment="1">
      <alignment horizontal="distributed" vertical="center"/>
    </xf>
    <xf numFmtId="0" fontId="7" fillId="0" borderId="93" xfId="0" applyFont="1" applyFill="1" applyBorder="1" applyAlignment="1">
      <alignment horizontal="center" vertical="distributed" wrapText="1"/>
    </xf>
    <xf numFmtId="0" fontId="7" fillId="0" borderId="94" xfId="0" applyFont="1" applyFill="1" applyBorder="1" applyAlignment="1">
      <alignment horizontal="center" vertical="distributed"/>
    </xf>
    <xf numFmtId="0" fontId="7" fillId="0" borderId="95" xfId="0" applyFont="1" applyFill="1" applyBorder="1" applyAlignment="1">
      <alignment horizontal="center" vertical="distributed"/>
    </xf>
    <xf numFmtId="0" fontId="7" fillId="0" borderId="68" xfId="0" applyFont="1" applyFill="1" applyBorder="1" applyAlignment="1">
      <alignment horizontal="center" vertical="distributed" wrapText="1"/>
    </xf>
    <xf numFmtId="0" fontId="7" fillId="0" borderId="82" xfId="0" applyFont="1" applyFill="1" applyBorder="1" applyAlignment="1">
      <alignment horizontal="center" vertical="distributed"/>
    </xf>
    <xf numFmtId="0" fontId="7" fillId="0" borderId="24" xfId="0" applyFont="1" applyFill="1" applyBorder="1" applyAlignment="1">
      <alignment horizontal="center" vertical="distributed"/>
    </xf>
    <xf numFmtId="0" fontId="7" fillId="0" borderId="69" xfId="0" applyFont="1" applyFill="1" applyBorder="1" applyAlignment="1">
      <alignment vertical="distributed" textRotation="255" wrapText="1"/>
    </xf>
    <xf numFmtId="0" fontId="7" fillId="0" borderId="11" xfId="0" applyFont="1" applyFill="1" applyBorder="1" applyAlignment="1">
      <alignment vertical="distributed" textRotation="255" wrapText="1"/>
    </xf>
    <xf numFmtId="0" fontId="7" fillId="0" borderId="46" xfId="0" applyFont="1" applyFill="1" applyBorder="1" applyAlignment="1">
      <alignment vertical="distributed" textRotation="255" wrapText="1"/>
    </xf>
    <xf numFmtId="0" fontId="7" fillId="0" borderId="12" xfId="0" applyNumberFormat="1" applyFont="1" applyFill="1" applyBorder="1" applyAlignment="1">
      <alignment vertical="distributed" textRotation="255"/>
    </xf>
    <xf numFmtId="0" fontId="7" fillId="0" borderId="18" xfId="0" applyNumberFormat="1" applyFont="1" applyFill="1" applyBorder="1" applyAlignment="1">
      <alignment vertical="distributed" textRotation="255"/>
    </xf>
    <xf numFmtId="0" fontId="7" fillId="0" borderId="22" xfId="0" applyFont="1" applyFill="1" applyBorder="1" applyAlignment="1">
      <alignment vertical="distributed" textRotation="255" wrapText="1"/>
    </xf>
    <xf numFmtId="0" fontId="7" fillId="0" borderId="13" xfId="0" applyFont="1" applyFill="1" applyBorder="1" applyAlignment="1">
      <alignment vertical="distributed" textRotation="255" wrapText="1"/>
    </xf>
    <xf numFmtId="0" fontId="7" fillId="0" borderId="23" xfId="0" applyFont="1" applyFill="1" applyBorder="1" applyAlignment="1">
      <alignment vertical="distributed"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N32"/>
  <sheetViews>
    <sheetView showGridLines="0" tabSelected="1" view="pageBreakPreview" zoomScale="85" zoomScaleSheetLayoutView="85" zoomScalePageLayoutView="0" workbookViewId="0" topLeftCell="A1">
      <selection activeCell="R1" sqref="R1"/>
    </sheetView>
  </sheetViews>
  <sheetFormatPr defaultColWidth="9.00390625" defaultRowHeight="19.5" customHeight="1"/>
  <cols>
    <col min="1" max="1" width="1.625" style="2" customWidth="1"/>
    <col min="2" max="3" width="2.625" style="10" customWidth="1"/>
    <col min="4" max="4" width="16.25390625" style="10" customWidth="1"/>
    <col min="5" max="5" width="7.00390625" style="2" customWidth="1"/>
    <col min="6" max="9" width="5.625" style="2" customWidth="1"/>
    <col min="10" max="13" width="4.125" style="2" customWidth="1"/>
    <col min="14" max="14" width="5.625" style="2" customWidth="1"/>
    <col min="15" max="17" width="4.125" style="2" customWidth="1"/>
    <col min="18" max="18" width="7.125" style="2" customWidth="1"/>
    <col min="19" max="23" width="4.125" style="2" customWidth="1"/>
    <col min="24" max="24" width="5.625" style="2" customWidth="1"/>
    <col min="25" max="40" width="4.125" style="2" customWidth="1"/>
    <col min="41" max="16384" width="9.00390625" style="2" customWidth="1"/>
  </cols>
  <sheetData>
    <row r="1" spans="1:40" ht="19.5" customHeight="1">
      <c r="A1" s="104" t="s">
        <v>122</v>
      </c>
      <c r="B1" s="104"/>
      <c r="C1" s="104"/>
      <c r="D1" s="104"/>
      <c r="E1" s="104"/>
      <c r="F1" s="104"/>
      <c r="G1" s="104"/>
      <c r="H1" s="104"/>
      <c r="I1" s="104"/>
      <c r="J1" s="104"/>
      <c r="K1" s="104"/>
      <c r="L1" s="104"/>
      <c r="M1" s="104"/>
      <c r="N1" s="104"/>
      <c r="O1" s="104"/>
      <c r="P1" s="104"/>
      <c r="Q1" s="104"/>
      <c r="R1" s="104"/>
      <c r="S1" s="104"/>
      <c r="T1" s="1"/>
      <c r="U1" s="1"/>
      <c r="V1" s="1"/>
      <c r="W1" s="1"/>
      <c r="X1" s="1"/>
      <c r="Y1" s="1"/>
      <c r="Z1" s="1"/>
      <c r="AA1" s="1"/>
      <c r="AB1" s="1"/>
      <c r="AC1" s="1"/>
      <c r="AD1" s="1"/>
      <c r="AE1" s="1"/>
      <c r="AF1" s="1"/>
      <c r="AG1" s="1"/>
      <c r="AH1" s="1"/>
      <c r="AI1" s="1"/>
      <c r="AJ1" s="1"/>
      <c r="AK1" s="1"/>
      <c r="AL1" s="1"/>
      <c r="AM1" s="1"/>
      <c r="AN1" s="1"/>
    </row>
    <row r="2" spans="1:40" s="3" customFormat="1" ht="18.75" customHeight="1">
      <c r="A2" s="201" t="s">
        <v>143</v>
      </c>
      <c r="B2" s="201"/>
      <c r="C2" s="201"/>
      <c r="D2" s="201"/>
      <c r="E2" s="201"/>
      <c r="F2" s="201"/>
      <c r="G2" s="201"/>
      <c r="H2" s="201"/>
      <c r="I2" s="201"/>
      <c r="J2" s="201"/>
      <c r="K2" s="201"/>
      <c r="L2" s="201"/>
      <c r="M2" s="201"/>
      <c r="N2" s="201"/>
      <c r="O2" s="201"/>
      <c r="P2" s="201"/>
      <c r="Q2" s="201"/>
      <c r="R2" s="201"/>
      <c r="S2" s="201" t="s">
        <v>144</v>
      </c>
      <c r="T2" s="201"/>
      <c r="U2" s="201"/>
      <c r="V2" s="201"/>
      <c r="W2" s="201"/>
      <c r="X2" s="201"/>
      <c r="Y2" s="201"/>
      <c r="Z2" s="201"/>
      <c r="AA2" s="201"/>
      <c r="AB2" s="201"/>
      <c r="AC2" s="201"/>
      <c r="AD2" s="201"/>
      <c r="AE2" s="201"/>
      <c r="AF2" s="201"/>
      <c r="AG2" s="201"/>
      <c r="AH2" s="201"/>
      <c r="AI2" s="201"/>
      <c r="AJ2" s="201"/>
      <c r="AK2" s="201"/>
      <c r="AL2" s="201"/>
      <c r="AM2" s="201"/>
      <c r="AN2" s="201"/>
    </row>
    <row r="3" spans="1:40" s="3" customFormat="1" ht="18.75" customHeight="1">
      <c r="A3" s="201"/>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row>
    <row r="4" spans="1:40" ht="19.5" customHeight="1">
      <c r="A4" s="105" t="s">
        <v>123</v>
      </c>
      <c r="B4" s="105"/>
      <c r="C4" s="105"/>
      <c r="D4" s="105"/>
      <c r="E4" s="105"/>
      <c r="F4" s="105"/>
      <c r="G4" s="105"/>
      <c r="H4" s="105"/>
      <c r="I4" s="105"/>
      <c r="J4" s="105"/>
      <c r="K4" s="105"/>
      <c r="L4" s="105"/>
      <c r="M4" s="105"/>
      <c r="N4" s="105"/>
      <c r="O4" s="105"/>
      <c r="P4" s="105"/>
      <c r="Q4" s="105"/>
      <c r="R4" s="105"/>
      <c r="S4" s="105"/>
      <c r="T4" s="4"/>
      <c r="U4" s="1"/>
      <c r="V4" s="1"/>
      <c r="W4" s="1"/>
      <c r="X4" s="1"/>
      <c r="Y4" s="1"/>
      <c r="Z4" s="1"/>
      <c r="AA4" s="1"/>
      <c r="AB4" s="1"/>
      <c r="AC4" s="1"/>
      <c r="AD4" s="1"/>
      <c r="AE4" s="1"/>
      <c r="AF4" s="1"/>
      <c r="AG4" s="1"/>
      <c r="AH4" s="1"/>
      <c r="AI4" s="1"/>
      <c r="AJ4" s="1"/>
      <c r="AK4" s="224" t="s">
        <v>209</v>
      </c>
      <c r="AL4" s="224"/>
      <c r="AM4" s="224"/>
      <c r="AN4" s="224"/>
    </row>
    <row r="5" spans="1:40" ht="19.5" customHeight="1">
      <c r="A5" s="1"/>
      <c r="B5" s="202" t="s">
        <v>0</v>
      </c>
      <c r="C5" s="203"/>
      <c r="D5" s="204"/>
      <c r="E5" s="219" t="s">
        <v>154</v>
      </c>
      <c r="F5" s="221" t="s">
        <v>1</v>
      </c>
      <c r="G5" s="221"/>
      <c r="H5" s="221"/>
      <c r="I5" s="221"/>
      <c r="J5" s="217" t="s">
        <v>2</v>
      </c>
      <c r="K5" s="217" t="s">
        <v>3</v>
      </c>
      <c r="L5" s="217" t="s">
        <v>4</v>
      </c>
      <c r="M5" s="222" t="s">
        <v>5</v>
      </c>
      <c r="N5" s="217" t="s">
        <v>6</v>
      </c>
      <c r="O5" s="217" t="s">
        <v>7</v>
      </c>
      <c r="P5" s="217" t="s">
        <v>8</v>
      </c>
      <c r="Q5" s="217" t="s">
        <v>9</v>
      </c>
      <c r="R5" s="229" t="s">
        <v>155</v>
      </c>
      <c r="S5" s="217" t="s">
        <v>10</v>
      </c>
      <c r="T5" s="217" t="s">
        <v>11</v>
      </c>
      <c r="U5" s="217" t="s">
        <v>12</v>
      </c>
      <c r="V5" s="217" t="s">
        <v>13</v>
      </c>
      <c r="W5" s="217" t="s">
        <v>14</v>
      </c>
      <c r="X5" s="217" t="s">
        <v>15</v>
      </c>
      <c r="Y5" s="217" t="s">
        <v>16</v>
      </c>
      <c r="Z5" s="217" t="s">
        <v>17</v>
      </c>
      <c r="AA5" s="217" t="s">
        <v>18</v>
      </c>
      <c r="AB5" s="230" t="s">
        <v>103</v>
      </c>
      <c r="AC5" s="217" t="s">
        <v>19</v>
      </c>
      <c r="AD5" s="217" t="s">
        <v>20</v>
      </c>
      <c r="AE5" s="217" t="s">
        <v>21</v>
      </c>
      <c r="AF5" s="217" t="s">
        <v>22</v>
      </c>
      <c r="AG5" s="217" t="s">
        <v>23</v>
      </c>
      <c r="AH5" s="217" t="s">
        <v>24</v>
      </c>
      <c r="AI5" s="217" t="s">
        <v>25</v>
      </c>
      <c r="AJ5" s="217" t="s">
        <v>26</v>
      </c>
      <c r="AK5" s="227" t="s">
        <v>156</v>
      </c>
      <c r="AL5" s="217" t="s">
        <v>27</v>
      </c>
      <c r="AM5" s="217" t="s">
        <v>28</v>
      </c>
      <c r="AN5" s="225" t="s">
        <v>29</v>
      </c>
    </row>
    <row r="6" spans="1:40" ht="150" customHeight="1">
      <c r="A6" s="1"/>
      <c r="B6" s="205"/>
      <c r="C6" s="206"/>
      <c r="D6" s="207"/>
      <c r="E6" s="220"/>
      <c r="F6" s="16" t="s">
        <v>30</v>
      </c>
      <c r="G6" s="17" t="s">
        <v>31</v>
      </c>
      <c r="H6" s="17" t="s">
        <v>32</v>
      </c>
      <c r="I6" s="17" t="s">
        <v>33</v>
      </c>
      <c r="J6" s="218"/>
      <c r="K6" s="218"/>
      <c r="L6" s="218"/>
      <c r="M6" s="223"/>
      <c r="N6" s="218"/>
      <c r="O6" s="218"/>
      <c r="P6" s="218"/>
      <c r="Q6" s="218"/>
      <c r="R6" s="223"/>
      <c r="S6" s="218"/>
      <c r="T6" s="218"/>
      <c r="U6" s="218"/>
      <c r="V6" s="218"/>
      <c r="W6" s="218"/>
      <c r="X6" s="218"/>
      <c r="Y6" s="218"/>
      <c r="Z6" s="218"/>
      <c r="AA6" s="218"/>
      <c r="AB6" s="231"/>
      <c r="AC6" s="218"/>
      <c r="AD6" s="218"/>
      <c r="AE6" s="218"/>
      <c r="AF6" s="218"/>
      <c r="AG6" s="218"/>
      <c r="AH6" s="218"/>
      <c r="AI6" s="218"/>
      <c r="AJ6" s="218"/>
      <c r="AK6" s="228"/>
      <c r="AL6" s="218"/>
      <c r="AM6" s="218"/>
      <c r="AN6" s="226"/>
    </row>
    <row r="7" spans="1:40" s="10" customFormat="1" ht="19.5" customHeight="1" hidden="1">
      <c r="A7" s="5"/>
      <c r="B7" s="208" t="s">
        <v>34</v>
      </c>
      <c r="C7" s="209"/>
      <c r="D7" s="18" t="s">
        <v>141</v>
      </c>
      <c r="E7" s="13">
        <f>SUM(F7:AN7)</f>
        <v>10805</v>
      </c>
      <c r="F7" s="12">
        <v>3671</v>
      </c>
      <c r="G7" s="12">
        <v>251</v>
      </c>
      <c r="H7" s="12">
        <v>127</v>
      </c>
      <c r="I7" s="12">
        <v>2132</v>
      </c>
      <c r="J7" s="12">
        <v>609</v>
      </c>
      <c r="K7" s="12">
        <v>1</v>
      </c>
      <c r="L7" s="12">
        <v>2</v>
      </c>
      <c r="M7" s="12">
        <v>0</v>
      </c>
      <c r="N7" s="12">
        <v>417</v>
      </c>
      <c r="O7" s="12">
        <v>4</v>
      </c>
      <c r="P7" s="12">
        <v>21</v>
      </c>
      <c r="Q7" s="15">
        <v>43</v>
      </c>
      <c r="R7" s="12">
        <v>16</v>
      </c>
      <c r="S7" s="12">
        <v>1448</v>
      </c>
      <c r="T7" s="12">
        <v>6</v>
      </c>
      <c r="U7" s="12">
        <v>108</v>
      </c>
      <c r="V7" s="12">
        <v>1188</v>
      </c>
      <c r="W7" s="12">
        <v>18</v>
      </c>
      <c r="X7" s="12">
        <v>414</v>
      </c>
      <c r="Y7" s="12">
        <v>7</v>
      </c>
      <c r="Z7" s="12">
        <v>1</v>
      </c>
      <c r="AA7" s="12">
        <v>1</v>
      </c>
      <c r="AB7" s="12">
        <v>1</v>
      </c>
      <c r="AC7" s="12">
        <v>23</v>
      </c>
      <c r="AD7" s="12">
        <v>34</v>
      </c>
      <c r="AE7" s="12">
        <v>14</v>
      </c>
      <c r="AF7" s="12">
        <v>3</v>
      </c>
      <c r="AG7" s="12">
        <v>36</v>
      </c>
      <c r="AH7" s="12">
        <v>0</v>
      </c>
      <c r="AI7" s="12">
        <v>22</v>
      </c>
      <c r="AJ7" s="12">
        <v>154</v>
      </c>
      <c r="AK7" s="12">
        <v>5</v>
      </c>
      <c r="AL7" s="12">
        <v>13</v>
      </c>
      <c r="AM7" s="12">
        <v>4</v>
      </c>
      <c r="AN7" s="14">
        <v>11</v>
      </c>
    </row>
    <row r="8" spans="1:40" s="10" customFormat="1" ht="19.5" customHeight="1" hidden="1">
      <c r="A8" s="5"/>
      <c r="B8" s="210"/>
      <c r="C8" s="211"/>
      <c r="D8" s="18" t="s">
        <v>145</v>
      </c>
      <c r="E8" s="6">
        <f>SUM(F8:AN8)</f>
        <v>10824</v>
      </c>
      <c r="F8" s="7">
        <v>3643</v>
      </c>
      <c r="G8" s="7">
        <v>237</v>
      </c>
      <c r="H8" s="7">
        <v>122</v>
      </c>
      <c r="I8" s="7">
        <v>2180</v>
      </c>
      <c r="J8" s="7">
        <v>649</v>
      </c>
      <c r="K8" s="7">
        <v>1</v>
      </c>
      <c r="L8" s="7">
        <v>2</v>
      </c>
      <c r="M8" s="7">
        <v>0</v>
      </c>
      <c r="N8" s="7">
        <v>408</v>
      </c>
      <c r="O8" s="7">
        <v>4</v>
      </c>
      <c r="P8" s="8">
        <v>20</v>
      </c>
      <c r="Q8" s="7">
        <v>44</v>
      </c>
      <c r="R8" s="7">
        <v>16</v>
      </c>
      <c r="S8" s="7">
        <v>1427</v>
      </c>
      <c r="T8" s="7">
        <v>7</v>
      </c>
      <c r="U8" s="7">
        <v>111</v>
      </c>
      <c r="V8" s="7">
        <v>1183</v>
      </c>
      <c r="W8" s="7">
        <v>18</v>
      </c>
      <c r="X8" s="7">
        <v>417</v>
      </c>
      <c r="Y8" s="7">
        <v>7</v>
      </c>
      <c r="Z8" s="7">
        <v>1</v>
      </c>
      <c r="AA8" s="7">
        <v>1</v>
      </c>
      <c r="AB8" s="7">
        <v>1</v>
      </c>
      <c r="AC8" s="7">
        <v>23</v>
      </c>
      <c r="AD8" s="7">
        <v>35</v>
      </c>
      <c r="AE8" s="7">
        <v>14</v>
      </c>
      <c r="AF8" s="7">
        <v>3</v>
      </c>
      <c r="AG8" s="7">
        <v>35</v>
      </c>
      <c r="AH8" s="7">
        <v>0</v>
      </c>
      <c r="AI8" s="7">
        <v>22</v>
      </c>
      <c r="AJ8" s="7">
        <v>158</v>
      </c>
      <c r="AK8" s="7">
        <v>5</v>
      </c>
      <c r="AL8" s="7">
        <v>15</v>
      </c>
      <c r="AM8" s="7">
        <v>4</v>
      </c>
      <c r="AN8" s="9">
        <v>11</v>
      </c>
    </row>
    <row r="9" spans="1:40" s="10" customFormat="1" ht="19.5" customHeight="1" hidden="1">
      <c r="A9" s="5"/>
      <c r="B9" s="210"/>
      <c r="C9" s="211"/>
      <c r="D9" s="18" t="s">
        <v>190</v>
      </c>
      <c r="E9" s="6">
        <f>SUM(F9:AN9)</f>
        <v>10911</v>
      </c>
      <c r="F9" s="7">
        <v>3696</v>
      </c>
      <c r="G9" s="7">
        <v>234</v>
      </c>
      <c r="H9" s="7">
        <v>118</v>
      </c>
      <c r="I9" s="7">
        <v>2199</v>
      </c>
      <c r="J9" s="7">
        <v>671</v>
      </c>
      <c r="K9" s="7">
        <v>1</v>
      </c>
      <c r="L9" s="7">
        <v>2</v>
      </c>
      <c r="M9" s="7">
        <v>0</v>
      </c>
      <c r="N9" s="7">
        <v>426</v>
      </c>
      <c r="O9" s="7">
        <v>4</v>
      </c>
      <c r="P9" s="8">
        <v>19</v>
      </c>
      <c r="Q9" s="7">
        <v>44</v>
      </c>
      <c r="R9" s="7">
        <v>16</v>
      </c>
      <c r="S9" s="7">
        <v>1434</v>
      </c>
      <c r="T9" s="7">
        <v>7</v>
      </c>
      <c r="U9" s="7">
        <v>109</v>
      </c>
      <c r="V9" s="7">
        <v>1155</v>
      </c>
      <c r="W9" s="7">
        <v>20</v>
      </c>
      <c r="X9" s="7">
        <v>423</v>
      </c>
      <c r="Y9" s="7">
        <v>7</v>
      </c>
      <c r="Z9" s="7">
        <v>1</v>
      </c>
      <c r="AA9" s="7">
        <v>4</v>
      </c>
      <c r="AB9" s="7">
        <v>1</v>
      </c>
      <c r="AC9" s="7">
        <v>22</v>
      </c>
      <c r="AD9" s="7">
        <v>35</v>
      </c>
      <c r="AE9" s="7">
        <v>14</v>
      </c>
      <c r="AF9" s="7">
        <v>3</v>
      </c>
      <c r="AG9" s="7">
        <v>34</v>
      </c>
      <c r="AH9" s="7">
        <v>0</v>
      </c>
      <c r="AI9" s="7">
        <v>21</v>
      </c>
      <c r="AJ9" s="7">
        <v>157</v>
      </c>
      <c r="AK9" s="7">
        <v>5</v>
      </c>
      <c r="AL9" s="7">
        <v>14</v>
      </c>
      <c r="AM9" s="7">
        <v>4</v>
      </c>
      <c r="AN9" s="9">
        <v>11</v>
      </c>
    </row>
    <row r="10" spans="1:40" s="10" customFormat="1" ht="19.5" customHeight="1">
      <c r="A10" s="5"/>
      <c r="B10" s="210"/>
      <c r="C10" s="211"/>
      <c r="D10" s="18" t="s">
        <v>196</v>
      </c>
      <c r="E10" s="11">
        <f>SUM(F10:AN10)</f>
        <v>10937</v>
      </c>
      <c r="F10" s="7">
        <v>3689</v>
      </c>
      <c r="G10" s="7">
        <v>227</v>
      </c>
      <c r="H10" s="7">
        <v>117</v>
      </c>
      <c r="I10" s="7">
        <v>2239</v>
      </c>
      <c r="J10" s="7">
        <v>705</v>
      </c>
      <c r="K10" s="7">
        <v>1</v>
      </c>
      <c r="L10" s="7">
        <v>3</v>
      </c>
      <c r="M10" s="7">
        <v>0</v>
      </c>
      <c r="N10" s="7">
        <v>435</v>
      </c>
      <c r="O10" s="7">
        <v>4</v>
      </c>
      <c r="P10" s="8">
        <v>18</v>
      </c>
      <c r="Q10" s="7">
        <v>45</v>
      </c>
      <c r="R10" s="7">
        <v>17</v>
      </c>
      <c r="S10" s="7">
        <v>1395</v>
      </c>
      <c r="T10" s="7">
        <v>7</v>
      </c>
      <c r="U10" s="7">
        <v>115</v>
      </c>
      <c r="V10" s="7">
        <v>1129</v>
      </c>
      <c r="W10" s="7">
        <v>19</v>
      </c>
      <c r="X10" s="7">
        <v>429</v>
      </c>
      <c r="Y10" s="7">
        <v>7</v>
      </c>
      <c r="Z10" s="7">
        <v>1</v>
      </c>
      <c r="AA10" s="7">
        <v>4</v>
      </c>
      <c r="AB10" s="7">
        <v>1</v>
      </c>
      <c r="AC10" s="7">
        <v>22</v>
      </c>
      <c r="AD10" s="7">
        <v>35</v>
      </c>
      <c r="AE10" s="7">
        <v>15</v>
      </c>
      <c r="AF10" s="7">
        <v>3</v>
      </c>
      <c r="AG10" s="7">
        <v>33</v>
      </c>
      <c r="AH10" s="7">
        <v>0</v>
      </c>
      <c r="AI10" s="7">
        <v>22</v>
      </c>
      <c r="AJ10" s="7">
        <v>166</v>
      </c>
      <c r="AK10" s="7">
        <v>5</v>
      </c>
      <c r="AL10" s="7">
        <v>14</v>
      </c>
      <c r="AM10" s="7">
        <v>4</v>
      </c>
      <c r="AN10" s="9">
        <v>11</v>
      </c>
    </row>
    <row r="11" spans="1:40" s="10" customFormat="1" ht="19.5" customHeight="1">
      <c r="A11" s="5"/>
      <c r="B11" s="210"/>
      <c r="C11" s="211"/>
      <c r="D11" s="18" t="s">
        <v>201</v>
      </c>
      <c r="E11" s="11">
        <f>SUM(F11:AN11)</f>
        <v>10764</v>
      </c>
      <c r="F11" s="7">
        <v>3594</v>
      </c>
      <c r="G11" s="7">
        <v>228</v>
      </c>
      <c r="H11" s="7">
        <v>111</v>
      </c>
      <c r="I11" s="7">
        <v>2171</v>
      </c>
      <c r="J11" s="7">
        <v>724</v>
      </c>
      <c r="K11" s="7">
        <v>1</v>
      </c>
      <c r="L11" s="7">
        <v>3</v>
      </c>
      <c r="M11" s="7">
        <v>0</v>
      </c>
      <c r="N11" s="7">
        <v>445</v>
      </c>
      <c r="O11" s="7">
        <v>4</v>
      </c>
      <c r="P11" s="8">
        <v>15</v>
      </c>
      <c r="Q11" s="7">
        <v>49</v>
      </c>
      <c r="R11" s="7">
        <v>17</v>
      </c>
      <c r="S11" s="7">
        <v>1356</v>
      </c>
      <c r="T11" s="7">
        <v>7</v>
      </c>
      <c r="U11" s="7">
        <v>119</v>
      </c>
      <c r="V11" s="7">
        <v>1116</v>
      </c>
      <c r="W11" s="7">
        <v>19</v>
      </c>
      <c r="X11" s="7">
        <v>446</v>
      </c>
      <c r="Y11" s="7">
        <v>8</v>
      </c>
      <c r="Z11" s="7">
        <v>1</v>
      </c>
      <c r="AA11" s="7">
        <v>4</v>
      </c>
      <c r="AB11" s="7">
        <v>1</v>
      </c>
      <c r="AC11" s="7">
        <v>21</v>
      </c>
      <c r="AD11" s="7">
        <v>31</v>
      </c>
      <c r="AE11" s="7">
        <v>16</v>
      </c>
      <c r="AF11" s="7">
        <v>3</v>
      </c>
      <c r="AG11" s="7">
        <v>28</v>
      </c>
      <c r="AH11" s="7">
        <v>0</v>
      </c>
      <c r="AI11" s="7">
        <v>23</v>
      </c>
      <c r="AJ11" s="7">
        <v>170</v>
      </c>
      <c r="AK11" s="7">
        <v>5</v>
      </c>
      <c r="AL11" s="7">
        <v>13</v>
      </c>
      <c r="AM11" s="7">
        <v>4</v>
      </c>
      <c r="AN11" s="9">
        <v>11</v>
      </c>
    </row>
    <row r="12" spans="1:40" s="10" customFormat="1" ht="19.5" customHeight="1">
      <c r="A12" s="5"/>
      <c r="B12" s="212"/>
      <c r="C12" s="213"/>
      <c r="D12" s="18" t="s">
        <v>208</v>
      </c>
      <c r="E12" s="122">
        <f aca="true" t="shared" si="0" ref="E12:E17">SUM(F12:AN12)</f>
        <v>10810</v>
      </c>
      <c r="F12" s="123">
        <v>3657</v>
      </c>
      <c r="G12" s="123">
        <v>229</v>
      </c>
      <c r="H12" s="123">
        <v>105</v>
      </c>
      <c r="I12" s="123">
        <v>2200</v>
      </c>
      <c r="J12" s="123">
        <v>748</v>
      </c>
      <c r="K12" s="123">
        <v>1</v>
      </c>
      <c r="L12" s="123">
        <v>5</v>
      </c>
      <c r="M12" s="123">
        <v>0</v>
      </c>
      <c r="N12" s="123">
        <v>454</v>
      </c>
      <c r="O12" s="123">
        <v>4</v>
      </c>
      <c r="P12" s="124">
        <v>15</v>
      </c>
      <c r="Q12" s="123">
        <v>50</v>
      </c>
      <c r="R12" s="123">
        <v>17</v>
      </c>
      <c r="S12" s="123">
        <v>1302</v>
      </c>
      <c r="T12" s="123">
        <v>6</v>
      </c>
      <c r="U12" s="123">
        <v>119</v>
      </c>
      <c r="V12" s="123">
        <v>1053</v>
      </c>
      <c r="W12" s="123">
        <v>18</v>
      </c>
      <c r="X12" s="123">
        <v>492</v>
      </c>
      <c r="Y12" s="123">
        <v>7</v>
      </c>
      <c r="Z12" s="123">
        <v>1</v>
      </c>
      <c r="AA12" s="123">
        <v>4</v>
      </c>
      <c r="AB12" s="123">
        <v>1</v>
      </c>
      <c r="AC12" s="123">
        <v>20</v>
      </c>
      <c r="AD12" s="123">
        <v>28</v>
      </c>
      <c r="AE12" s="123">
        <v>15</v>
      </c>
      <c r="AF12" s="123">
        <v>3</v>
      </c>
      <c r="AG12" s="123">
        <v>29</v>
      </c>
      <c r="AH12" s="123">
        <v>0</v>
      </c>
      <c r="AI12" s="123">
        <v>25</v>
      </c>
      <c r="AJ12" s="123">
        <v>173</v>
      </c>
      <c r="AK12" s="123">
        <v>4</v>
      </c>
      <c r="AL12" s="123">
        <v>12</v>
      </c>
      <c r="AM12" s="123">
        <v>4</v>
      </c>
      <c r="AN12" s="125">
        <v>9</v>
      </c>
    </row>
    <row r="13" spans="1:40" s="10" customFormat="1" ht="30" customHeight="1">
      <c r="A13" s="5"/>
      <c r="B13" s="208" t="s">
        <v>35</v>
      </c>
      <c r="C13" s="209"/>
      <c r="D13" s="126" t="s">
        <v>210</v>
      </c>
      <c r="E13" s="127">
        <f t="shared" si="0"/>
        <v>10993</v>
      </c>
      <c r="F13" s="128">
        <v>3725</v>
      </c>
      <c r="G13" s="128">
        <v>235</v>
      </c>
      <c r="H13" s="128">
        <v>102</v>
      </c>
      <c r="I13" s="128">
        <v>2208</v>
      </c>
      <c r="J13" s="128">
        <v>791</v>
      </c>
      <c r="K13" s="128">
        <v>1</v>
      </c>
      <c r="L13" s="128">
        <v>5</v>
      </c>
      <c r="M13" s="128">
        <v>0</v>
      </c>
      <c r="N13" s="128">
        <v>455</v>
      </c>
      <c r="O13" s="128">
        <v>4</v>
      </c>
      <c r="P13" s="129">
        <v>15</v>
      </c>
      <c r="Q13" s="128">
        <v>49</v>
      </c>
      <c r="R13" s="128">
        <v>17</v>
      </c>
      <c r="S13" s="128">
        <v>1367</v>
      </c>
      <c r="T13" s="128">
        <v>6</v>
      </c>
      <c r="U13" s="128">
        <v>120</v>
      </c>
      <c r="V13" s="128">
        <v>1046</v>
      </c>
      <c r="W13" s="128">
        <v>18</v>
      </c>
      <c r="X13" s="128">
        <v>496</v>
      </c>
      <c r="Y13" s="128">
        <v>6</v>
      </c>
      <c r="Z13" s="128">
        <v>1</v>
      </c>
      <c r="AA13" s="128">
        <v>4</v>
      </c>
      <c r="AB13" s="128">
        <v>1</v>
      </c>
      <c r="AC13" s="128">
        <v>20</v>
      </c>
      <c r="AD13" s="128">
        <v>28</v>
      </c>
      <c r="AE13" s="128">
        <v>15</v>
      </c>
      <c r="AF13" s="128">
        <v>3</v>
      </c>
      <c r="AG13" s="128">
        <v>28</v>
      </c>
      <c r="AH13" s="128">
        <v>0</v>
      </c>
      <c r="AI13" s="128">
        <v>26</v>
      </c>
      <c r="AJ13" s="128">
        <v>172</v>
      </c>
      <c r="AK13" s="128">
        <v>4</v>
      </c>
      <c r="AL13" s="128">
        <v>12</v>
      </c>
      <c r="AM13" s="128">
        <v>4</v>
      </c>
      <c r="AN13" s="130">
        <v>9</v>
      </c>
    </row>
    <row r="14" spans="1:40" s="10" customFormat="1" ht="19.5" customHeight="1">
      <c r="A14" s="5"/>
      <c r="B14" s="210"/>
      <c r="C14" s="211"/>
      <c r="D14" s="18" t="s">
        <v>157</v>
      </c>
      <c r="E14" s="11">
        <f t="shared" si="0"/>
        <v>720</v>
      </c>
      <c r="F14" s="7">
        <v>252</v>
      </c>
      <c r="G14" s="7">
        <v>22</v>
      </c>
      <c r="H14" s="7">
        <v>5</v>
      </c>
      <c r="I14" s="7">
        <v>123</v>
      </c>
      <c r="J14" s="7">
        <v>66</v>
      </c>
      <c r="K14" s="7">
        <v>0</v>
      </c>
      <c r="L14" s="7">
        <v>0</v>
      </c>
      <c r="M14" s="12">
        <v>0</v>
      </c>
      <c r="N14" s="7">
        <v>30</v>
      </c>
      <c r="O14" s="7">
        <v>1</v>
      </c>
      <c r="P14" s="7">
        <v>1</v>
      </c>
      <c r="Q14" s="7">
        <v>2</v>
      </c>
      <c r="R14" s="7">
        <v>5</v>
      </c>
      <c r="S14" s="8">
        <v>84</v>
      </c>
      <c r="T14" s="8">
        <v>0</v>
      </c>
      <c r="U14" s="7">
        <v>16</v>
      </c>
      <c r="V14" s="7">
        <v>72</v>
      </c>
      <c r="W14" s="7">
        <v>0</v>
      </c>
      <c r="X14" s="7">
        <v>18</v>
      </c>
      <c r="Y14" s="7">
        <v>0</v>
      </c>
      <c r="Z14" s="7">
        <v>0</v>
      </c>
      <c r="AA14" s="7">
        <v>0</v>
      </c>
      <c r="AB14" s="7">
        <v>0</v>
      </c>
      <c r="AC14" s="7">
        <v>3</v>
      </c>
      <c r="AD14" s="7">
        <v>3</v>
      </c>
      <c r="AE14" s="7">
        <v>3</v>
      </c>
      <c r="AF14" s="7">
        <v>0</v>
      </c>
      <c r="AG14" s="7">
        <v>2</v>
      </c>
      <c r="AH14" s="12">
        <v>0</v>
      </c>
      <c r="AI14" s="7">
        <v>2</v>
      </c>
      <c r="AJ14" s="7">
        <v>8</v>
      </c>
      <c r="AK14" s="7">
        <v>1</v>
      </c>
      <c r="AL14" s="7">
        <v>1</v>
      </c>
      <c r="AM14" s="7">
        <v>0</v>
      </c>
      <c r="AN14" s="9">
        <v>0</v>
      </c>
    </row>
    <row r="15" spans="1:40" s="10" customFormat="1" ht="19.5" customHeight="1">
      <c r="A15" s="5"/>
      <c r="B15" s="210"/>
      <c r="C15" s="211"/>
      <c r="D15" s="18" t="s">
        <v>158</v>
      </c>
      <c r="E15" s="131">
        <f t="shared" si="0"/>
        <v>1063</v>
      </c>
      <c r="F15" s="7">
        <v>383</v>
      </c>
      <c r="G15" s="7">
        <v>25</v>
      </c>
      <c r="H15" s="7">
        <v>1</v>
      </c>
      <c r="I15" s="7">
        <v>227</v>
      </c>
      <c r="J15" s="7">
        <v>97</v>
      </c>
      <c r="K15" s="7">
        <v>0</v>
      </c>
      <c r="L15" s="7">
        <v>0</v>
      </c>
      <c r="M15" s="7">
        <v>0</v>
      </c>
      <c r="N15" s="7">
        <v>23</v>
      </c>
      <c r="O15" s="7">
        <v>0</v>
      </c>
      <c r="P15" s="7">
        <v>0</v>
      </c>
      <c r="Q15" s="7">
        <v>2</v>
      </c>
      <c r="R15" s="7">
        <v>0</v>
      </c>
      <c r="S15" s="8">
        <v>170</v>
      </c>
      <c r="T15" s="8">
        <v>0</v>
      </c>
      <c r="U15" s="7">
        <v>19</v>
      </c>
      <c r="V15" s="7">
        <v>71</v>
      </c>
      <c r="W15" s="7">
        <v>0</v>
      </c>
      <c r="X15" s="7">
        <v>34</v>
      </c>
      <c r="Y15" s="7">
        <v>0</v>
      </c>
      <c r="Z15" s="7">
        <v>0</v>
      </c>
      <c r="AA15" s="7">
        <v>0</v>
      </c>
      <c r="AB15" s="7">
        <v>0</v>
      </c>
      <c r="AC15" s="7">
        <v>1</v>
      </c>
      <c r="AD15" s="7">
        <v>0</v>
      </c>
      <c r="AE15" s="7">
        <v>0</v>
      </c>
      <c r="AF15" s="7">
        <v>0</v>
      </c>
      <c r="AG15" s="7">
        <v>0</v>
      </c>
      <c r="AH15" s="7">
        <v>0</v>
      </c>
      <c r="AI15" s="7">
        <v>3</v>
      </c>
      <c r="AJ15" s="7">
        <v>7</v>
      </c>
      <c r="AK15" s="7">
        <v>0</v>
      </c>
      <c r="AL15" s="7">
        <v>0</v>
      </c>
      <c r="AM15" s="7">
        <v>0</v>
      </c>
      <c r="AN15" s="9">
        <v>0</v>
      </c>
    </row>
    <row r="16" spans="1:40" s="10" customFormat="1" ht="19.5" customHeight="1">
      <c r="A16" s="5"/>
      <c r="B16" s="210"/>
      <c r="C16" s="211"/>
      <c r="D16" s="18" t="s">
        <v>159</v>
      </c>
      <c r="E16" s="13">
        <f t="shared" si="0"/>
        <v>880</v>
      </c>
      <c r="F16" s="7">
        <v>315</v>
      </c>
      <c r="G16" s="7">
        <v>19</v>
      </c>
      <c r="H16" s="7">
        <v>4</v>
      </c>
      <c r="I16" s="7">
        <v>219</v>
      </c>
      <c r="J16" s="7">
        <v>54</v>
      </c>
      <c r="K16" s="7">
        <v>0</v>
      </c>
      <c r="L16" s="7">
        <v>0</v>
      </c>
      <c r="M16" s="7">
        <v>0</v>
      </c>
      <c r="N16" s="7">
        <v>22</v>
      </c>
      <c r="O16" s="7">
        <v>0</v>
      </c>
      <c r="P16" s="7">
        <v>0</v>
      </c>
      <c r="Q16" s="7">
        <v>3</v>
      </c>
      <c r="R16" s="7">
        <v>0</v>
      </c>
      <c r="S16" s="7">
        <v>105</v>
      </c>
      <c r="T16" s="7">
        <v>0</v>
      </c>
      <c r="U16" s="7">
        <v>18</v>
      </c>
      <c r="V16" s="7">
        <v>78</v>
      </c>
      <c r="W16" s="7">
        <v>0</v>
      </c>
      <c r="X16" s="7">
        <v>30</v>
      </c>
      <c r="Y16" s="7">
        <v>1</v>
      </c>
      <c r="Z16" s="7">
        <v>0</v>
      </c>
      <c r="AA16" s="7">
        <v>0</v>
      </c>
      <c r="AB16" s="7">
        <v>0</v>
      </c>
      <c r="AC16" s="7">
        <v>1</v>
      </c>
      <c r="AD16" s="7">
        <v>0</v>
      </c>
      <c r="AE16" s="7">
        <v>0</v>
      </c>
      <c r="AF16" s="7">
        <v>0</v>
      </c>
      <c r="AG16" s="7">
        <v>1</v>
      </c>
      <c r="AH16" s="7">
        <v>0</v>
      </c>
      <c r="AI16" s="7">
        <v>2</v>
      </c>
      <c r="AJ16" s="7">
        <v>8</v>
      </c>
      <c r="AK16" s="7">
        <v>0</v>
      </c>
      <c r="AL16" s="7">
        <v>0</v>
      </c>
      <c r="AM16" s="7">
        <v>0</v>
      </c>
      <c r="AN16" s="9">
        <v>0</v>
      </c>
    </row>
    <row r="17" spans="1:40" s="10" customFormat="1" ht="19.5" customHeight="1">
      <c r="A17" s="5"/>
      <c r="B17" s="212"/>
      <c r="C17" s="213"/>
      <c r="D17" s="132" t="s">
        <v>134</v>
      </c>
      <c r="E17" s="133">
        <f t="shared" si="0"/>
        <v>6911</v>
      </c>
      <c r="F17" s="123">
        <v>1408</v>
      </c>
      <c r="G17" s="124">
        <v>217</v>
      </c>
      <c r="H17" s="123">
        <v>64</v>
      </c>
      <c r="I17" s="123">
        <v>776</v>
      </c>
      <c r="J17" s="123">
        <v>626</v>
      </c>
      <c r="K17" s="123">
        <v>12</v>
      </c>
      <c r="L17" s="123">
        <v>24</v>
      </c>
      <c r="M17" s="123">
        <v>0</v>
      </c>
      <c r="N17" s="123">
        <v>1207</v>
      </c>
      <c r="O17" s="123">
        <v>100</v>
      </c>
      <c r="P17" s="123">
        <v>33</v>
      </c>
      <c r="Q17" s="123">
        <v>54</v>
      </c>
      <c r="R17" s="123">
        <v>21</v>
      </c>
      <c r="S17" s="124">
        <v>294</v>
      </c>
      <c r="T17" s="124">
        <v>6</v>
      </c>
      <c r="U17" s="123">
        <v>106</v>
      </c>
      <c r="V17" s="123">
        <v>345</v>
      </c>
      <c r="W17" s="123">
        <v>30</v>
      </c>
      <c r="X17" s="123">
        <v>1214</v>
      </c>
      <c r="Y17" s="123">
        <v>23</v>
      </c>
      <c r="Z17" s="123">
        <v>10</v>
      </c>
      <c r="AA17" s="123">
        <v>4</v>
      </c>
      <c r="AB17" s="123">
        <v>1</v>
      </c>
      <c r="AC17" s="123">
        <v>15</v>
      </c>
      <c r="AD17" s="123">
        <v>17</v>
      </c>
      <c r="AE17" s="123">
        <v>20</v>
      </c>
      <c r="AF17" s="123">
        <v>3</v>
      </c>
      <c r="AG17" s="123">
        <v>43</v>
      </c>
      <c r="AH17" s="123">
        <v>0</v>
      </c>
      <c r="AI17" s="123">
        <v>28</v>
      </c>
      <c r="AJ17" s="123">
        <v>184</v>
      </c>
      <c r="AK17" s="123">
        <v>0</v>
      </c>
      <c r="AL17" s="123">
        <v>22</v>
      </c>
      <c r="AM17" s="123">
        <v>4</v>
      </c>
      <c r="AN17" s="125">
        <v>0</v>
      </c>
    </row>
    <row r="18" spans="1:40" s="10" customFormat="1" ht="19.5" customHeight="1">
      <c r="A18" s="5"/>
      <c r="B18" s="210" t="s">
        <v>120</v>
      </c>
      <c r="C18" s="214" t="s">
        <v>121</v>
      </c>
      <c r="D18" s="117" t="s">
        <v>36</v>
      </c>
      <c r="E18" s="13">
        <f aca="true" t="shared" si="1" ref="E18:E32">SUM(F18:AN18)</f>
        <v>0</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4"/>
    </row>
    <row r="19" spans="1:40" s="10" customFormat="1" ht="19.5" customHeight="1">
      <c r="A19" s="5"/>
      <c r="B19" s="210"/>
      <c r="C19" s="215"/>
      <c r="D19" s="18" t="s">
        <v>37</v>
      </c>
      <c r="E19" s="6">
        <f t="shared" si="1"/>
        <v>0</v>
      </c>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9"/>
    </row>
    <row r="20" spans="1:40" s="10" customFormat="1" ht="19.5" customHeight="1">
      <c r="A20" s="5"/>
      <c r="B20" s="210"/>
      <c r="C20" s="215"/>
      <c r="D20" s="18" t="s">
        <v>38</v>
      </c>
      <c r="E20" s="6">
        <f t="shared" si="1"/>
        <v>1</v>
      </c>
      <c r="F20" s="7">
        <v>1</v>
      </c>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9"/>
    </row>
    <row r="21" spans="1:40" s="10" customFormat="1" ht="19.5" customHeight="1">
      <c r="A21" s="5"/>
      <c r="B21" s="210"/>
      <c r="C21" s="215"/>
      <c r="D21" s="18" t="s">
        <v>39</v>
      </c>
      <c r="E21" s="6">
        <f t="shared" si="1"/>
        <v>0</v>
      </c>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9"/>
    </row>
    <row r="22" spans="1:40" s="10" customFormat="1" ht="19.5" customHeight="1">
      <c r="A22" s="5"/>
      <c r="B22" s="210"/>
      <c r="C22" s="215"/>
      <c r="D22" s="18" t="s">
        <v>40</v>
      </c>
      <c r="E22" s="6">
        <f t="shared" si="1"/>
        <v>0</v>
      </c>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9"/>
    </row>
    <row r="23" spans="1:40" s="10" customFormat="1" ht="19.5" customHeight="1">
      <c r="A23" s="5"/>
      <c r="B23" s="210"/>
      <c r="C23" s="215"/>
      <c r="D23" s="18" t="s">
        <v>41</v>
      </c>
      <c r="E23" s="6">
        <f t="shared" si="1"/>
        <v>0</v>
      </c>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9"/>
    </row>
    <row r="24" spans="1:40" s="10" customFormat="1" ht="19.5" customHeight="1">
      <c r="A24" s="5"/>
      <c r="B24" s="210"/>
      <c r="C24" s="216"/>
      <c r="D24" s="132" t="s">
        <v>42</v>
      </c>
      <c r="E24" s="133">
        <f t="shared" si="1"/>
        <v>14</v>
      </c>
      <c r="F24" s="123">
        <v>6</v>
      </c>
      <c r="G24" s="123"/>
      <c r="H24" s="123"/>
      <c r="I24" s="123">
        <v>5</v>
      </c>
      <c r="J24" s="123">
        <v>1</v>
      </c>
      <c r="K24" s="123">
        <v>1</v>
      </c>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v>1</v>
      </c>
      <c r="AK24" s="123"/>
      <c r="AL24" s="123"/>
      <c r="AM24" s="123"/>
      <c r="AN24" s="125"/>
    </row>
    <row r="25" spans="1:40" s="10" customFormat="1" ht="19.5" customHeight="1">
      <c r="A25" s="5"/>
      <c r="B25" s="210"/>
      <c r="C25" s="214" t="s">
        <v>43</v>
      </c>
      <c r="D25" s="117" t="s">
        <v>44</v>
      </c>
      <c r="E25" s="13">
        <f t="shared" si="1"/>
        <v>0</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4"/>
    </row>
    <row r="26" spans="1:40" s="10" customFormat="1" ht="19.5" customHeight="1">
      <c r="A26" s="5"/>
      <c r="B26" s="210"/>
      <c r="C26" s="215"/>
      <c r="D26" s="116" t="s">
        <v>45</v>
      </c>
      <c r="E26" s="6">
        <f t="shared" si="1"/>
        <v>0</v>
      </c>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9"/>
    </row>
    <row r="27" spans="1:40" s="10" customFormat="1" ht="19.5" customHeight="1">
      <c r="A27" s="5"/>
      <c r="B27" s="210"/>
      <c r="C27" s="215"/>
      <c r="D27" s="116" t="s">
        <v>46</v>
      </c>
      <c r="E27" s="6">
        <f t="shared" si="1"/>
        <v>0</v>
      </c>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9"/>
    </row>
    <row r="28" spans="1:40" s="10" customFormat="1" ht="19.5" customHeight="1">
      <c r="A28" s="5"/>
      <c r="B28" s="210"/>
      <c r="C28" s="215"/>
      <c r="D28" s="18" t="s">
        <v>47</v>
      </c>
      <c r="E28" s="6">
        <f t="shared" si="1"/>
        <v>0</v>
      </c>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9"/>
    </row>
    <row r="29" spans="1:40" s="10" customFormat="1" ht="19.5" customHeight="1">
      <c r="A29" s="5"/>
      <c r="B29" s="210"/>
      <c r="C29" s="215"/>
      <c r="D29" s="18" t="s">
        <v>48</v>
      </c>
      <c r="E29" s="6">
        <f t="shared" si="1"/>
        <v>1</v>
      </c>
      <c r="F29" s="7"/>
      <c r="G29" s="7"/>
      <c r="H29" s="7"/>
      <c r="I29" s="7"/>
      <c r="J29" s="7"/>
      <c r="K29" s="7">
        <v>1</v>
      </c>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9"/>
    </row>
    <row r="30" spans="1:40" s="10" customFormat="1" ht="19.5" customHeight="1">
      <c r="A30" s="5"/>
      <c r="B30" s="210"/>
      <c r="C30" s="215"/>
      <c r="D30" s="18" t="s">
        <v>49</v>
      </c>
      <c r="E30" s="6">
        <f t="shared" si="1"/>
        <v>1</v>
      </c>
      <c r="F30" s="7"/>
      <c r="G30" s="7"/>
      <c r="H30" s="7"/>
      <c r="I30" s="7"/>
      <c r="J30" s="7">
        <v>1</v>
      </c>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9"/>
    </row>
    <row r="31" spans="1:40" s="10" customFormat="1" ht="19.5" customHeight="1">
      <c r="A31" s="5"/>
      <c r="B31" s="210"/>
      <c r="C31" s="215"/>
      <c r="D31" s="18" t="s">
        <v>50</v>
      </c>
      <c r="E31" s="6">
        <f t="shared" si="1"/>
        <v>11</v>
      </c>
      <c r="F31" s="7">
        <v>6</v>
      </c>
      <c r="G31" s="7"/>
      <c r="H31" s="7"/>
      <c r="I31" s="7">
        <v>5</v>
      </c>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9"/>
    </row>
    <row r="32" spans="1:40" s="10" customFormat="1" ht="19.5" customHeight="1">
      <c r="A32" s="5"/>
      <c r="B32" s="212"/>
      <c r="C32" s="216"/>
      <c r="D32" s="119" t="s">
        <v>33</v>
      </c>
      <c r="E32" s="133">
        <f t="shared" si="1"/>
        <v>1</v>
      </c>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v>1</v>
      </c>
      <c r="AK32" s="123"/>
      <c r="AL32" s="123"/>
      <c r="AM32" s="123"/>
      <c r="AN32" s="125"/>
    </row>
    <row r="33" s="10" customFormat="1" ht="19.5" customHeight="1"/>
    <row r="34" s="10" customFormat="1" ht="19.5" customHeight="1"/>
    <row r="35" s="10" customFormat="1" ht="19.5" customHeight="1"/>
    <row r="36" s="10" customFormat="1" ht="19.5" customHeight="1"/>
    <row r="37" s="10" customFormat="1" ht="19.5" customHeight="1"/>
    <row r="38" s="10" customFormat="1" ht="19.5" customHeight="1"/>
    <row r="39" s="10" customFormat="1" ht="19.5" customHeight="1"/>
    <row r="40" s="10" customFormat="1" ht="19.5" customHeight="1"/>
    <row r="41" s="10" customFormat="1" ht="19.5" customHeight="1"/>
    <row r="42" s="10" customFormat="1" ht="19.5" customHeight="1"/>
    <row r="43" s="10" customFormat="1" ht="19.5" customHeight="1"/>
    <row r="44" s="10" customFormat="1" ht="19.5" customHeight="1"/>
    <row r="45" s="10" customFormat="1" ht="19.5" customHeight="1"/>
    <row r="46" s="10" customFormat="1" ht="19.5" customHeight="1"/>
    <row r="47" s="10" customFormat="1" ht="19.5" customHeight="1"/>
  </sheetData>
  <sheetProtection/>
  <mergeCells count="42">
    <mergeCell ref="AC5:AC6"/>
    <mergeCell ref="Z5:Z6"/>
    <mergeCell ref="AA5:AA6"/>
    <mergeCell ref="W5:W6"/>
    <mergeCell ref="V5:V6"/>
    <mergeCell ref="X5:X6"/>
    <mergeCell ref="AF5:AF6"/>
    <mergeCell ref="AM5:AM6"/>
    <mergeCell ref="AD5:AD6"/>
    <mergeCell ref="AE5:AE6"/>
    <mergeCell ref="Q5:Q6"/>
    <mergeCell ref="R5:R6"/>
    <mergeCell ref="S5:S6"/>
    <mergeCell ref="Y5:Y6"/>
    <mergeCell ref="AB5:AB6"/>
    <mergeCell ref="T5:T6"/>
    <mergeCell ref="AK4:AN4"/>
    <mergeCell ref="AN5:AN6"/>
    <mergeCell ref="AH5:AH6"/>
    <mergeCell ref="AI5:AI6"/>
    <mergeCell ref="AG5:AG6"/>
    <mergeCell ref="AK5:AK6"/>
    <mergeCell ref="AL5:AL6"/>
    <mergeCell ref="AJ5:AJ6"/>
    <mergeCell ref="U5:U6"/>
    <mergeCell ref="F5:I5"/>
    <mergeCell ref="J5:J6"/>
    <mergeCell ref="K5:K6"/>
    <mergeCell ref="L5:L6"/>
    <mergeCell ref="M5:M6"/>
    <mergeCell ref="N5:N6"/>
    <mergeCell ref="P5:P6"/>
    <mergeCell ref="S2:AN3"/>
    <mergeCell ref="B5:D6"/>
    <mergeCell ref="A2:R3"/>
    <mergeCell ref="B13:C17"/>
    <mergeCell ref="B18:B32"/>
    <mergeCell ref="C25:C32"/>
    <mergeCell ref="C18:C24"/>
    <mergeCell ref="O5:O6"/>
    <mergeCell ref="E5:E6"/>
    <mergeCell ref="B7:C12"/>
  </mergeCells>
  <printOptions horizontalCentered="1" verticalCentered="1"/>
  <pageMargins left="0.5905511811023623" right="0.3937007874015748" top="0.984251968503937" bottom="0.984251968503937" header="0.5118110236220472" footer="0.5118110236220472"/>
  <pageSetup firstPageNumber="163" useFirstPageNumber="1" fitToWidth="0" fitToHeight="1" horizontalDpi="600" verticalDpi="600" orientation="portrait" paperSize="9" r:id="rId1"/>
  <headerFooter alignWithMargins="0">
    <oddFooter>&amp;C&amp;P</oddFooter>
  </headerFooter>
  <colBreaks count="1" manualBreakCount="1">
    <brk id="18" max="65535" man="1"/>
  </colBreaks>
</worksheet>
</file>

<file path=xl/worksheets/sheet2.xml><?xml version="1.0" encoding="utf-8"?>
<worksheet xmlns="http://schemas.openxmlformats.org/spreadsheetml/2006/main" xmlns:r="http://schemas.openxmlformats.org/officeDocument/2006/relationships">
  <dimension ref="A1:T33"/>
  <sheetViews>
    <sheetView showGridLines="0" zoomScale="85" zoomScaleNormal="85" zoomScalePageLayoutView="0" workbookViewId="0" topLeftCell="A1">
      <selection activeCell="I11" sqref="I11"/>
    </sheetView>
  </sheetViews>
  <sheetFormatPr defaultColWidth="9.00390625" defaultRowHeight="19.5" customHeight="1"/>
  <cols>
    <col min="1" max="1" width="1.625" style="19" customWidth="1"/>
    <col min="2" max="3" width="2.625" style="19" customWidth="1"/>
    <col min="4" max="4" width="4.125" style="19" customWidth="1"/>
    <col min="5" max="5" width="14.25390625" style="19" customWidth="1"/>
    <col min="6" max="6" width="6.125" style="19" bestFit="1" customWidth="1"/>
    <col min="7" max="17" width="4.125" style="19" customWidth="1"/>
    <col min="18" max="18" width="7.00390625" style="19" customWidth="1"/>
    <col min="19" max="20" width="4.125" style="19" customWidth="1"/>
    <col min="21" max="16384" width="9.00390625" style="19" customWidth="1"/>
  </cols>
  <sheetData>
    <row r="1" spans="1:20" ht="19.5" customHeight="1">
      <c r="A1" s="236" t="s">
        <v>124</v>
      </c>
      <c r="B1" s="236"/>
      <c r="C1" s="236"/>
      <c r="D1" s="236"/>
      <c r="E1" s="236"/>
      <c r="F1" s="236"/>
      <c r="G1" s="236"/>
      <c r="H1" s="236"/>
      <c r="I1" s="236"/>
      <c r="J1" s="236"/>
      <c r="K1" s="236"/>
      <c r="L1" s="236"/>
      <c r="M1" s="236"/>
      <c r="N1" s="236"/>
      <c r="O1" s="236"/>
      <c r="P1" s="236"/>
      <c r="Q1" s="236"/>
      <c r="R1" s="236"/>
      <c r="S1" s="236"/>
      <c r="T1" s="236"/>
    </row>
    <row r="2" spans="2:20" ht="19.5" customHeight="1">
      <c r="B2" s="246" t="s">
        <v>0</v>
      </c>
      <c r="C2" s="247"/>
      <c r="D2" s="247"/>
      <c r="E2" s="248"/>
      <c r="F2" s="243" t="s">
        <v>154</v>
      </c>
      <c r="G2" s="245" t="s">
        <v>51</v>
      </c>
      <c r="H2" s="245"/>
      <c r="I2" s="245"/>
      <c r="J2" s="245"/>
      <c r="K2" s="217" t="s">
        <v>52</v>
      </c>
      <c r="L2" s="217" t="s">
        <v>53</v>
      </c>
      <c r="M2" s="217" t="s">
        <v>160</v>
      </c>
      <c r="N2" s="217" t="s">
        <v>161</v>
      </c>
      <c r="O2" s="230" t="s">
        <v>162</v>
      </c>
      <c r="P2" s="230" t="s">
        <v>163</v>
      </c>
      <c r="Q2" s="230" t="s">
        <v>142</v>
      </c>
      <c r="R2" s="217" t="s">
        <v>54</v>
      </c>
      <c r="S2" s="217" t="s">
        <v>55</v>
      </c>
      <c r="T2" s="237" t="s">
        <v>164</v>
      </c>
    </row>
    <row r="3" spans="2:20" ht="135" customHeight="1">
      <c r="B3" s="249"/>
      <c r="C3" s="250"/>
      <c r="D3" s="250"/>
      <c r="E3" s="251"/>
      <c r="F3" s="244"/>
      <c r="G3" s="28" t="s">
        <v>165</v>
      </c>
      <c r="H3" s="28" t="s">
        <v>56</v>
      </c>
      <c r="I3" s="28" t="s">
        <v>166</v>
      </c>
      <c r="J3" s="28" t="s">
        <v>167</v>
      </c>
      <c r="K3" s="239"/>
      <c r="L3" s="239"/>
      <c r="M3" s="239"/>
      <c r="N3" s="239"/>
      <c r="O3" s="240"/>
      <c r="P3" s="240"/>
      <c r="Q3" s="240"/>
      <c r="R3" s="239"/>
      <c r="S3" s="239"/>
      <c r="T3" s="238"/>
    </row>
    <row r="4" spans="2:20" ht="26.25" customHeight="1" hidden="1">
      <c r="B4" s="210"/>
      <c r="C4" s="211"/>
      <c r="D4" s="255" t="s">
        <v>153</v>
      </c>
      <c r="E4" s="256"/>
      <c r="F4" s="21">
        <f>SUM(G4:T4)</f>
        <v>3479</v>
      </c>
      <c r="G4" s="22">
        <v>28</v>
      </c>
      <c r="H4" s="22">
        <v>98</v>
      </c>
      <c r="I4" s="22">
        <v>30</v>
      </c>
      <c r="J4" s="22">
        <v>168</v>
      </c>
      <c r="K4" s="22">
        <v>0</v>
      </c>
      <c r="L4" s="22">
        <v>151</v>
      </c>
      <c r="M4" s="23">
        <v>477</v>
      </c>
      <c r="N4" s="22">
        <v>398</v>
      </c>
      <c r="O4" s="22">
        <v>977</v>
      </c>
      <c r="P4" s="22">
        <v>731</v>
      </c>
      <c r="Q4" s="22">
        <v>9</v>
      </c>
      <c r="R4" s="22">
        <v>121</v>
      </c>
      <c r="S4" s="22">
        <v>0</v>
      </c>
      <c r="T4" s="24">
        <v>291</v>
      </c>
    </row>
    <row r="5" spans="2:20" ht="26.25" customHeight="1" hidden="1">
      <c r="B5" s="210"/>
      <c r="C5" s="211"/>
      <c r="D5" s="255" t="s">
        <v>192</v>
      </c>
      <c r="E5" s="256"/>
      <c r="F5" s="21">
        <f>SUM(G5:T5)</f>
        <v>3088</v>
      </c>
      <c r="G5" s="58">
        <v>29</v>
      </c>
      <c r="H5" s="58">
        <v>97</v>
      </c>
      <c r="I5" s="58">
        <v>0</v>
      </c>
      <c r="J5" s="58">
        <v>90</v>
      </c>
      <c r="K5" s="58">
        <v>0</v>
      </c>
      <c r="L5" s="58">
        <v>229</v>
      </c>
      <c r="M5" s="59">
        <v>495</v>
      </c>
      <c r="N5" s="58">
        <v>482</v>
      </c>
      <c r="O5" s="58">
        <v>692</v>
      </c>
      <c r="P5" s="58">
        <v>575</v>
      </c>
      <c r="Q5" s="58">
        <v>9</v>
      </c>
      <c r="R5" s="58">
        <v>119</v>
      </c>
      <c r="S5" s="58">
        <v>0</v>
      </c>
      <c r="T5" s="60">
        <v>271</v>
      </c>
    </row>
    <row r="6" spans="2:20" ht="26.25" customHeight="1">
      <c r="B6" s="210"/>
      <c r="C6" s="211"/>
      <c r="D6" s="255" t="s">
        <v>195</v>
      </c>
      <c r="E6" s="256"/>
      <c r="F6" s="21">
        <f>SUM(G6:T6)</f>
        <v>3203</v>
      </c>
      <c r="G6" s="58">
        <v>29</v>
      </c>
      <c r="H6" s="58">
        <v>87</v>
      </c>
      <c r="I6" s="58">
        <v>0</v>
      </c>
      <c r="J6" s="58">
        <v>140</v>
      </c>
      <c r="K6" s="58">
        <v>0</v>
      </c>
      <c r="L6" s="58">
        <v>242</v>
      </c>
      <c r="M6" s="59">
        <v>506</v>
      </c>
      <c r="N6" s="58">
        <v>493</v>
      </c>
      <c r="O6" s="58">
        <v>698</v>
      </c>
      <c r="P6" s="58">
        <v>612</v>
      </c>
      <c r="Q6" s="58">
        <v>5</v>
      </c>
      <c r="R6" s="58">
        <v>116</v>
      </c>
      <c r="S6" s="58">
        <v>0</v>
      </c>
      <c r="T6" s="60">
        <v>275</v>
      </c>
    </row>
    <row r="7" spans="2:20" ht="26.25" customHeight="1">
      <c r="B7" s="210"/>
      <c r="C7" s="211"/>
      <c r="D7" s="255" t="s">
        <v>211</v>
      </c>
      <c r="E7" s="256"/>
      <c r="F7" s="21">
        <f>SUM(G7:T7)</f>
        <v>3216</v>
      </c>
      <c r="G7" s="58">
        <v>29</v>
      </c>
      <c r="H7" s="58">
        <v>94</v>
      </c>
      <c r="I7" s="58">
        <v>0</v>
      </c>
      <c r="J7" s="58">
        <v>172</v>
      </c>
      <c r="K7" s="58">
        <v>0</v>
      </c>
      <c r="L7" s="58">
        <v>244</v>
      </c>
      <c r="M7" s="59">
        <v>505</v>
      </c>
      <c r="N7" s="58">
        <v>452</v>
      </c>
      <c r="O7" s="58">
        <v>708</v>
      </c>
      <c r="P7" s="58">
        <v>611</v>
      </c>
      <c r="Q7" s="58">
        <v>5</v>
      </c>
      <c r="R7" s="58">
        <v>114</v>
      </c>
      <c r="S7" s="58">
        <v>0</v>
      </c>
      <c r="T7" s="60">
        <v>282</v>
      </c>
    </row>
    <row r="8" spans="2:20" ht="26.25" customHeight="1">
      <c r="B8" s="212"/>
      <c r="C8" s="213"/>
      <c r="D8" s="252" t="s">
        <v>212</v>
      </c>
      <c r="E8" s="253"/>
      <c r="F8" s="134">
        <f>SUM(G8:T8)</f>
        <v>3237</v>
      </c>
      <c r="G8" s="135">
        <v>29</v>
      </c>
      <c r="H8" s="135">
        <v>88</v>
      </c>
      <c r="I8" s="135">
        <v>0</v>
      </c>
      <c r="J8" s="135">
        <v>172</v>
      </c>
      <c r="K8" s="135">
        <v>0</v>
      </c>
      <c r="L8" s="135">
        <v>241</v>
      </c>
      <c r="M8" s="25">
        <v>518</v>
      </c>
      <c r="N8" s="135">
        <v>464</v>
      </c>
      <c r="O8" s="135">
        <v>694</v>
      </c>
      <c r="P8" s="135">
        <v>627</v>
      </c>
      <c r="Q8" s="135">
        <v>5</v>
      </c>
      <c r="R8" s="135">
        <v>118</v>
      </c>
      <c r="S8" s="135">
        <v>0</v>
      </c>
      <c r="T8" s="136">
        <v>281</v>
      </c>
    </row>
    <row r="9" spans="2:20" ht="33.75" customHeight="1">
      <c r="B9" s="208" t="s">
        <v>35</v>
      </c>
      <c r="C9" s="209"/>
      <c r="D9" s="241" t="s">
        <v>210</v>
      </c>
      <c r="E9" s="242"/>
      <c r="F9" s="137">
        <f aca="true" t="shared" si="0" ref="F9:F15">SUM(G9:T9)</f>
        <v>3399</v>
      </c>
      <c r="G9" s="138">
        <v>29</v>
      </c>
      <c r="H9" s="138">
        <v>86</v>
      </c>
      <c r="I9" s="138">
        <v>0</v>
      </c>
      <c r="J9" s="138">
        <v>172</v>
      </c>
      <c r="K9" s="138">
        <v>0</v>
      </c>
      <c r="L9" s="138">
        <v>259</v>
      </c>
      <c r="M9" s="61">
        <v>556</v>
      </c>
      <c r="N9" s="138">
        <v>496</v>
      </c>
      <c r="O9" s="138">
        <v>699</v>
      </c>
      <c r="P9" s="138">
        <v>674</v>
      </c>
      <c r="Q9" s="138">
        <v>4</v>
      </c>
      <c r="R9" s="138">
        <v>123</v>
      </c>
      <c r="S9" s="138">
        <v>0</v>
      </c>
      <c r="T9" s="139">
        <v>301</v>
      </c>
    </row>
    <row r="10" spans="2:20" ht="26.25" customHeight="1">
      <c r="B10" s="210"/>
      <c r="C10" s="211"/>
      <c r="D10" s="259" t="s">
        <v>135</v>
      </c>
      <c r="E10" s="260"/>
      <c r="F10" s="21">
        <f t="shared" si="0"/>
        <v>4980</v>
      </c>
      <c r="G10" s="22">
        <v>29</v>
      </c>
      <c r="H10" s="22">
        <v>51</v>
      </c>
      <c r="I10" s="22">
        <v>0</v>
      </c>
      <c r="J10" s="22">
        <v>172</v>
      </c>
      <c r="K10" s="22">
        <v>0</v>
      </c>
      <c r="L10" s="22">
        <v>22</v>
      </c>
      <c r="M10" s="23">
        <v>1212</v>
      </c>
      <c r="N10" s="22">
        <v>1196</v>
      </c>
      <c r="O10" s="22">
        <v>289</v>
      </c>
      <c r="P10" s="22">
        <v>1245</v>
      </c>
      <c r="Q10" s="22">
        <v>0</v>
      </c>
      <c r="R10" s="22">
        <v>357</v>
      </c>
      <c r="S10" s="22">
        <v>0</v>
      </c>
      <c r="T10" s="24">
        <v>407</v>
      </c>
    </row>
    <row r="11" spans="2:20" ht="26.25" customHeight="1">
      <c r="B11" s="254" t="s">
        <v>120</v>
      </c>
      <c r="C11" s="215" t="s">
        <v>121</v>
      </c>
      <c r="D11" s="232" t="s">
        <v>36</v>
      </c>
      <c r="E11" s="233"/>
      <c r="F11" s="21">
        <f t="shared" si="0"/>
        <v>0</v>
      </c>
      <c r="G11" s="22"/>
      <c r="H11" s="22"/>
      <c r="I11" s="22"/>
      <c r="J11" s="22"/>
      <c r="K11" s="22"/>
      <c r="L11" s="22"/>
      <c r="M11" s="22"/>
      <c r="N11" s="22"/>
      <c r="O11" s="22"/>
      <c r="P11" s="22"/>
      <c r="Q11" s="22"/>
      <c r="R11" s="22"/>
      <c r="S11" s="22"/>
      <c r="T11" s="24"/>
    </row>
    <row r="12" spans="2:20" ht="26.25" customHeight="1">
      <c r="B12" s="210"/>
      <c r="C12" s="215"/>
      <c r="D12" s="232" t="s">
        <v>38</v>
      </c>
      <c r="E12" s="233"/>
      <c r="F12" s="21">
        <f t="shared" si="0"/>
        <v>0</v>
      </c>
      <c r="G12" s="22"/>
      <c r="H12" s="22"/>
      <c r="I12" s="22"/>
      <c r="J12" s="22"/>
      <c r="K12" s="22"/>
      <c r="L12" s="22"/>
      <c r="M12" s="22"/>
      <c r="N12" s="22"/>
      <c r="O12" s="22"/>
      <c r="P12" s="22"/>
      <c r="Q12" s="22"/>
      <c r="R12" s="22"/>
      <c r="S12" s="22"/>
      <c r="T12" s="24"/>
    </row>
    <row r="13" spans="2:20" ht="26.25" customHeight="1">
      <c r="B13" s="210"/>
      <c r="C13" s="215"/>
      <c r="D13" s="232" t="s">
        <v>39</v>
      </c>
      <c r="E13" s="233"/>
      <c r="F13" s="21">
        <f t="shared" si="0"/>
        <v>0</v>
      </c>
      <c r="G13" s="22"/>
      <c r="H13" s="22"/>
      <c r="I13" s="22"/>
      <c r="J13" s="22"/>
      <c r="K13" s="22"/>
      <c r="L13" s="22"/>
      <c r="M13" s="22"/>
      <c r="N13" s="22"/>
      <c r="O13" s="22"/>
      <c r="P13" s="22"/>
      <c r="Q13" s="22"/>
      <c r="R13" s="22"/>
      <c r="S13" s="22"/>
      <c r="T13" s="24"/>
    </row>
    <row r="14" spans="2:20" ht="26.25" customHeight="1">
      <c r="B14" s="210"/>
      <c r="C14" s="215"/>
      <c r="D14" s="232" t="s">
        <v>40</v>
      </c>
      <c r="E14" s="233"/>
      <c r="F14" s="21">
        <f t="shared" si="0"/>
        <v>0</v>
      </c>
      <c r="G14" s="22"/>
      <c r="H14" s="22"/>
      <c r="I14" s="22"/>
      <c r="J14" s="22"/>
      <c r="K14" s="22"/>
      <c r="L14" s="22"/>
      <c r="M14" s="22"/>
      <c r="N14" s="22"/>
      <c r="O14" s="22"/>
      <c r="P14" s="22"/>
      <c r="Q14" s="22"/>
      <c r="R14" s="22"/>
      <c r="S14" s="22"/>
      <c r="T14" s="24"/>
    </row>
    <row r="15" spans="2:20" ht="26.25" customHeight="1">
      <c r="B15" s="210"/>
      <c r="C15" s="215"/>
      <c r="D15" s="232" t="s">
        <v>41</v>
      </c>
      <c r="E15" s="233"/>
      <c r="F15" s="21">
        <f t="shared" si="0"/>
        <v>0</v>
      </c>
      <c r="G15" s="22"/>
      <c r="H15" s="22"/>
      <c r="I15" s="22"/>
      <c r="J15" s="22"/>
      <c r="K15" s="22"/>
      <c r="L15" s="22"/>
      <c r="M15" s="22"/>
      <c r="N15" s="22"/>
      <c r="O15" s="22"/>
      <c r="P15" s="22"/>
      <c r="Q15" s="22"/>
      <c r="R15" s="22"/>
      <c r="S15" s="22"/>
      <c r="T15" s="24"/>
    </row>
    <row r="16" spans="2:20" ht="26.25" customHeight="1">
      <c r="B16" s="210"/>
      <c r="C16" s="215"/>
      <c r="D16" s="234" t="s">
        <v>42</v>
      </c>
      <c r="E16" s="235"/>
      <c r="F16" s="21">
        <f aca="true" t="shared" si="1" ref="F16:F24">SUM(G16:T16)</f>
        <v>0</v>
      </c>
      <c r="G16" s="22"/>
      <c r="H16" s="22"/>
      <c r="I16" s="22"/>
      <c r="J16" s="22"/>
      <c r="K16" s="22"/>
      <c r="L16" s="22"/>
      <c r="M16" s="22"/>
      <c r="N16" s="22"/>
      <c r="O16" s="22"/>
      <c r="P16" s="22"/>
      <c r="Q16" s="22"/>
      <c r="R16" s="22"/>
      <c r="S16" s="22"/>
      <c r="T16" s="24"/>
    </row>
    <row r="17" spans="2:20" ht="26.25" customHeight="1">
      <c r="B17" s="210"/>
      <c r="C17" s="215" t="s">
        <v>43</v>
      </c>
      <c r="D17" s="232" t="s">
        <v>44</v>
      </c>
      <c r="E17" s="233"/>
      <c r="F17" s="21">
        <f t="shared" si="1"/>
        <v>0</v>
      </c>
      <c r="G17" s="22"/>
      <c r="H17" s="22"/>
      <c r="I17" s="22"/>
      <c r="J17" s="22"/>
      <c r="K17" s="22"/>
      <c r="L17" s="22"/>
      <c r="M17" s="22"/>
      <c r="N17" s="22"/>
      <c r="O17" s="22"/>
      <c r="P17" s="22"/>
      <c r="Q17" s="22"/>
      <c r="R17" s="22"/>
      <c r="S17" s="22"/>
      <c r="T17" s="24"/>
    </row>
    <row r="18" spans="2:20" ht="26.25" customHeight="1">
      <c r="B18" s="210"/>
      <c r="C18" s="215"/>
      <c r="D18" s="234" t="s">
        <v>45</v>
      </c>
      <c r="E18" s="235"/>
      <c r="F18" s="21">
        <f t="shared" si="1"/>
        <v>0</v>
      </c>
      <c r="G18" s="22"/>
      <c r="H18" s="22"/>
      <c r="I18" s="22"/>
      <c r="J18" s="22"/>
      <c r="K18" s="22"/>
      <c r="L18" s="22"/>
      <c r="M18" s="22"/>
      <c r="N18" s="22"/>
      <c r="O18" s="22"/>
      <c r="P18" s="22"/>
      <c r="Q18" s="22"/>
      <c r="R18" s="22"/>
      <c r="S18" s="22"/>
      <c r="T18" s="24"/>
    </row>
    <row r="19" spans="2:20" ht="26.25" customHeight="1">
      <c r="B19" s="210"/>
      <c r="C19" s="215"/>
      <c r="D19" s="234" t="s">
        <v>46</v>
      </c>
      <c r="E19" s="235"/>
      <c r="F19" s="21">
        <f t="shared" si="1"/>
        <v>0</v>
      </c>
      <c r="G19" s="22"/>
      <c r="H19" s="22"/>
      <c r="I19" s="22"/>
      <c r="J19" s="22"/>
      <c r="K19" s="22"/>
      <c r="L19" s="22"/>
      <c r="M19" s="22"/>
      <c r="N19" s="22"/>
      <c r="O19" s="22"/>
      <c r="P19" s="22"/>
      <c r="Q19" s="22"/>
      <c r="R19" s="22"/>
      <c r="S19" s="22"/>
      <c r="T19" s="24"/>
    </row>
    <row r="20" spans="2:20" ht="26.25" customHeight="1">
      <c r="B20" s="210"/>
      <c r="C20" s="215"/>
      <c r="D20" s="232" t="s">
        <v>47</v>
      </c>
      <c r="E20" s="233"/>
      <c r="F20" s="21">
        <f t="shared" si="1"/>
        <v>0</v>
      </c>
      <c r="G20" s="22"/>
      <c r="H20" s="22"/>
      <c r="I20" s="22"/>
      <c r="J20" s="22"/>
      <c r="K20" s="22"/>
      <c r="L20" s="22"/>
      <c r="M20" s="22"/>
      <c r="N20" s="22"/>
      <c r="O20" s="22"/>
      <c r="P20" s="22"/>
      <c r="Q20" s="22"/>
      <c r="R20" s="22"/>
      <c r="S20" s="22"/>
      <c r="T20" s="24"/>
    </row>
    <row r="21" spans="2:20" ht="26.25" customHeight="1">
      <c r="B21" s="210"/>
      <c r="C21" s="215"/>
      <c r="D21" s="232" t="s">
        <v>48</v>
      </c>
      <c r="E21" s="233"/>
      <c r="F21" s="21">
        <f t="shared" si="1"/>
        <v>0</v>
      </c>
      <c r="G21" s="22"/>
      <c r="H21" s="22"/>
      <c r="I21" s="22"/>
      <c r="J21" s="22"/>
      <c r="K21" s="22"/>
      <c r="L21" s="22"/>
      <c r="M21" s="22"/>
      <c r="N21" s="22"/>
      <c r="O21" s="22"/>
      <c r="P21" s="22"/>
      <c r="Q21" s="22"/>
      <c r="R21" s="22"/>
      <c r="S21" s="22"/>
      <c r="T21" s="24"/>
    </row>
    <row r="22" spans="2:20" ht="26.25" customHeight="1">
      <c r="B22" s="210"/>
      <c r="C22" s="215"/>
      <c r="D22" s="232" t="s">
        <v>49</v>
      </c>
      <c r="E22" s="233"/>
      <c r="F22" s="21">
        <f t="shared" si="1"/>
        <v>0</v>
      </c>
      <c r="G22" s="22"/>
      <c r="H22" s="22"/>
      <c r="I22" s="22"/>
      <c r="J22" s="22"/>
      <c r="K22" s="22"/>
      <c r="L22" s="22"/>
      <c r="M22" s="22"/>
      <c r="N22" s="22"/>
      <c r="O22" s="22"/>
      <c r="P22" s="22"/>
      <c r="Q22" s="22"/>
      <c r="R22" s="22"/>
      <c r="S22" s="22"/>
      <c r="T22" s="24"/>
    </row>
    <row r="23" spans="2:20" ht="26.25" customHeight="1">
      <c r="B23" s="210"/>
      <c r="C23" s="215"/>
      <c r="D23" s="232" t="s">
        <v>50</v>
      </c>
      <c r="E23" s="233"/>
      <c r="F23" s="21">
        <f t="shared" si="1"/>
        <v>0</v>
      </c>
      <c r="G23" s="22"/>
      <c r="H23" s="22"/>
      <c r="I23" s="22"/>
      <c r="J23" s="22"/>
      <c r="K23" s="22"/>
      <c r="L23" s="22"/>
      <c r="M23" s="22"/>
      <c r="N23" s="22"/>
      <c r="O23" s="22"/>
      <c r="P23" s="22"/>
      <c r="Q23" s="22"/>
      <c r="R23" s="22"/>
      <c r="S23" s="22"/>
      <c r="T23" s="24"/>
    </row>
    <row r="24" spans="2:20" ht="26.25" customHeight="1">
      <c r="B24" s="212"/>
      <c r="C24" s="216"/>
      <c r="D24" s="257" t="s">
        <v>33</v>
      </c>
      <c r="E24" s="258"/>
      <c r="F24" s="134">
        <f t="shared" si="1"/>
        <v>0</v>
      </c>
      <c r="G24" s="135"/>
      <c r="H24" s="135"/>
      <c r="I24" s="135"/>
      <c r="J24" s="135"/>
      <c r="K24" s="135"/>
      <c r="L24" s="135"/>
      <c r="M24" s="135"/>
      <c r="N24" s="135"/>
      <c r="O24" s="135"/>
      <c r="P24" s="135"/>
      <c r="Q24" s="135"/>
      <c r="R24" s="135"/>
      <c r="S24" s="135"/>
      <c r="T24" s="136"/>
    </row>
    <row r="25" spans="6:20" ht="19.5" customHeight="1">
      <c r="F25" s="29"/>
      <c r="G25" s="29"/>
      <c r="H25" s="29"/>
      <c r="I25" s="29"/>
      <c r="J25" s="29"/>
      <c r="K25" s="29"/>
      <c r="L25" s="29"/>
      <c r="M25" s="30"/>
      <c r="N25" s="30"/>
      <c r="O25" s="31"/>
      <c r="P25" s="31"/>
      <c r="Q25" s="31"/>
      <c r="R25" s="31"/>
      <c r="S25" s="31"/>
      <c r="T25" s="31"/>
    </row>
    <row r="26" spans="6:20" ht="19.5" customHeight="1">
      <c r="F26" s="32"/>
      <c r="G26" s="32"/>
      <c r="H26" s="32"/>
      <c r="I26" s="32"/>
      <c r="J26" s="32"/>
      <c r="K26" s="32"/>
      <c r="L26" s="32"/>
      <c r="M26" s="31"/>
      <c r="N26" s="31"/>
      <c r="O26" s="31"/>
      <c r="P26" s="31"/>
      <c r="Q26" s="31"/>
      <c r="R26" s="31"/>
      <c r="S26" s="31"/>
      <c r="T26" s="31"/>
    </row>
    <row r="27" spans="6:20" ht="19.5" customHeight="1">
      <c r="F27" s="32"/>
      <c r="G27" s="32"/>
      <c r="H27" s="32"/>
      <c r="I27" s="32"/>
      <c r="J27" s="32"/>
      <c r="K27" s="32"/>
      <c r="L27" s="32"/>
      <c r="M27" s="31"/>
      <c r="N27" s="31"/>
      <c r="O27" s="31"/>
      <c r="P27" s="31"/>
      <c r="Q27" s="31"/>
      <c r="R27" s="31"/>
      <c r="S27" s="31"/>
      <c r="T27" s="31"/>
    </row>
    <row r="28" spans="6:20" ht="19.5" customHeight="1">
      <c r="F28" s="32"/>
      <c r="G28" s="32"/>
      <c r="H28" s="32"/>
      <c r="I28" s="32"/>
      <c r="J28" s="32"/>
      <c r="K28" s="32"/>
      <c r="L28" s="32"/>
      <c r="M28" s="31"/>
      <c r="N28" s="31"/>
      <c r="O28" s="31"/>
      <c r="P28" s="31"/>
      <c r="Q28" s="31"/>
      <c r="R28" s="31"/>
      <c r="S28" s="31"/>
      <c r="T28" s="31"/>
    </row>
    <row r="29" spans="6:12" ht="19.5" customHeight="1">
      <c r="F29" s="27"/>
      <c r="G29" s="27"/>
      <c r="H29" s="27"/>
      <c r="I29" s="27"/>
      <c r="J29" s="27"/>
      <c r="K29" s="27"/>
      <c r="L29" s="27"/>
    </row>
    <row r="30" spans="6:12" ht="19.5" customHeight="1">
      <c r="F30" s="27"/>
      <c r="G30" s="27"/>
      <c r="H30" s="27"/>
      <c r="I30" s="27"/>
      <c r="J30" s="27"/>
      <c r="K30" s="27"/>
      <c r="L30" s="27"/>
    </row>
    <row r="31" spans="6:12" ht="19.5" customHeight="1">
      <c r="F31" s="27"/>
      <c r="G31" s="27"/>
      <c r="H31" s="27"/>
      <c r="I31" s="27"/>
      <c r="J31" s="27"/>
      <c r="K31" s="27"/>
      <c r="L31" s="27"/>
    </row>
    <row r="32" spans="6:12" ht="19.5" customHeight="1">
      <c r="F32" s="27"/>
      <c r="G32" s="27"/>
      <c r="H32" s="27"/>
      <c r="I32" s="27"/>
      <c r="J32" s="27"/>
      <c r="K32" s="27"/>
      <c r="L32" s="27"/>
    </row>
    <row r="33" spans="6:12" ht="19.5" customHeight="1">
      <c r="F33" s="27"/>
      <c r="G33" s="27"/>
      <c r="H33" s="27"/>
      <c r="I33" s="27"/>
      <c r="J33" s="27"/>
      <c r="K33" s="27"/>
      <c r="L33" s="27"/>
    </row>
  </sheetData>
  <sheetProtection/>
  <mergeCells count="40">
    <mergeCell ref="D6:E6"/>
    <mergeCell ref="D7:E7"/>
    <mergeCell ref="D18:E18"/>
    <mergeCell ref="D21:E21"/>
    <mergeCell ref="D22:E22"/>
    <mergeCell ref="D24:E24"/>
    <mergeCell ref="D10:E10"/>
    <mergeCell ref="D11:E11"/>
    <mergeCell ref="D12:E12"/>
    <mergeCell ref="D14:E14"/>
    <mergeCell ref="B4:C8"/>
    <mergeCell ref="B9:C10"/>
    <mergeCell ref="B11:B24"/>
    <mergeCell ref="C11:C16"/>
    <mergeCell ref="C17:C24"/>
    <mergeCell ref="D4:E4"/>
    <mergeCell ref="D16:E16"/>
    <mergeCell ref="D5:E5"/>
    <mergeCell ref="D13:E13"/>
    <mergeCell ref="D23:E23"/>
    <mergeCell ref="N2:N3"/>
    <mergeCell ref="O2:O3"/>
    <mergeCell ref="P2:P3"/>
    <mergeCell ref="Q2:Q3"/>
    <mergeCell ref="D9:E9"/>
    <mergeCell ref="F2:F3"/>
    <mergeCell ref="G2:J2"/>
    <mergeCell ref="K2:K3"/>
    <mergeCell ref="B2:E3"/>
    <mergeCell ref="D8:E8"/>
    <mergeCell ref="D15:E15"/>
    <mergeCell ref="D19:E19"/>
    <mergeCell ref="D20:E20"/>
    <mergeCell ref="D17:E17"/>
    <mergeCell ref="A1:T1"/>
    <mergeCell ref="T2:T3"/>
    <mergeCell ref="R2:R3"/>
    <mergeCell ref="S2:S3"/>
    <mergeCell ref="L2:L3"/>
    <mergeCell ref="M2:M3"/>
  </mergeCells>
  <printOptions horizontalCentered="1" verticalCentered="1"/>
  <pageMargins left="0.5905511811023623" right="0.3937007874015748" top="0.984251968503937" bottom="0.984251968503937" header="0.5118110236220472" footer="0.5118110236220472"/>
  <pageSetup firstPageNumber="165"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D37"/>
  <sheetViews>
    <sheetView showGridLines="0" view="pageBreakPreview" zoomScale="85" zoomScaleNormal="85" zoomScaleSheetLayoutView="85" zoomScalePageLayoutView="0" workbookViewId="0" topLeftCell="A22">
      <selection activeCell="AC1" sqref="AC1"/>
    </sheetView>
  </sheetViews>
  <sheetFormatPr defaultColWidth="9.00390625" defaultRowHeight="19.5" customHeight="1"/>
  <cols>
    <col min="1" max="1" width="1.00390625" style="19" customWidth="1"/>
    <col min="2" max="2" width="20.25390625" style="19" customWidth="1"/>
    <col min="3" max="5" width="7.125" style="27" customWidth="1"/>
    <col min="6" max="6" width="8.125" style="27" customWidth="1"/>
    <col min="7" max="7" width="5.625" style="19" customWidth="1"/>
    <col min="8" max="8" width="5.125" style="19" customWidth="1"/>
    <col min="9" max="11" width="5.625" style="19" customWidth="1"/>
    <col min="12" max="12" width="6.00390625" style="19" customWidth="1"/>
    <col min="13" max="15" width="5.625" style="19" customWidth="1"/>
    <col min="16" max="16" width="5.125" style="19" customWidth="1"/>
    <col min="17" max="17" width="7.00390625" style="19" customWidth="1"/>
    <col min="18" max="18" width="4.50390625" style="19" customWidth="1"/>
    <col min="19" max="19" width="4.875" style="19" customWidth="1"/>
    <col min="20" max="20" width="7.00390625" style="19" customWidth="1"/>
    <col min="21" max="25" width="5.125" style="19" customWidth="1"/>
    <col min="26" max="26" width="6.375" style="19" customWidth="1"/>
    <col min="27" max="28" width="5.125" style="19" customWidth="1"/>
    <col min="29" max="29" width="5.625" style="19" customWidth="1"/>
    <col min="30" max="16384" width="9.00390625" style="19" customWidth="1"/>
  </cols>
  <sheetData>
    <row r="1" spans="1:29" ht="19.5" customHeight="1" thickBot="1">
      <c r="A1" s="265" t="s">
        <v>125</v>
      </c>
      <c r="B1" s="265"/>
      <c r="C1" s="265"/>
      <c r="D1" s="265"/>
      <c r="E1" s="265"/>
      <c r="F1" s="265"/>
      <c r="G1" s="265"/>
      <c r="H1" s="265"/>
      <c r="I1" s="265"/>
      <c r="J1" s="265"/>
      <c r="K1" s="265"/>
      <c r="L1" s="265"/>
      <c r="M1" s="265"/>
      <c r="AC1" s="33"/>
    </row>
    <row r="2" spans="2:30" s="62" customFormat="1" ht="22.5" customHeight="1">
      <c r="B2" s="271" t="s">
        <v>115</v>
      </c>
      <c r="C2" s="274" t="s">
        <v>193</v>
      </c>
      <c r="D2" s="274" t="s">
        <v>197</v>
      </c>
      <c r="E2" s="268" t="s">
        <v>203</v>
      </c>
      <c r="F2" s="266" t="s">
        <v>213</v>
      </c>
      <c r="G2" s="277" t="s">
        <v>104</v>
      </c>
      <c r="H2" s="262" t="s">
        <v>105</v>
      </c>
      <c r="I2" s="262" t="s">
        <v>106</v>
      </c>
      <c r="J2" s="261" t="s">
        <v>107</v>
      </c>
      <c r="K2" s="261"/>
      <c r="L2" s="261"/>
      <c r="M2" s="261"/>
      <c r="N2" s="262" t="s">
        <v>168</v>
      </c>
      <c r="O2" s="262" t="s">
        <v>169</v>
      </c>
      <c r="P2" s="262" t="s">
        <v>108</v>
      </c>
      <c r="Q2" s="262" t="s">
        <v>170</v>
      </c>
      <c r="R2" s="262" t="s">
        <v>78</v>
      </c>
      <c r="S2" s="262" t="s">
        <v>171</v>
      </c>
      <c r="T2" s="262" t="s">
        <v>172</v>
      </c>
      <c r="U2" s="262" t="s">
        <v>109</v>
      </c>
      <c r="V2" s="262" t="s">
        <v>110</v>
      </c>
      <c r="W2" s="262" t="s">
        <v>111</v>
      </c>
      <c r="X2" s="262" t="s">
        <v>112</v>
      </c>
      <c r="Y2" s="262" t="s">
        <v>79</v>
      </c>
      <c r="Z2" s="262" t="s">
        <v>113</v>
      </c>
      <c r="AA2" s="262" t="s">
        <v>114</v>
      </c>
      <c r="AB2" s="262" t="s">
        <v>116</v>
      </c>
      <c r="AC2" s="280" t="s">
        <v>80</v>
      </c>
      <c r="AD2" s="63"/>
    </row>
    <row r="3" spans="2:30" s="62" customFormat="1" ht="22.5" customHeight="1">
      <c r="B3" s="272"/>
      <c r="C3" s="275"/>
      <c r="D3" s="275"/>
      <c r="E3" s="269"/>
      <c r="F3" s="267"/>
      <c r="G3" s="278"/>
      <c r="H3" s="263"/>
      <c r="I3" s="263"/>
      <c r="J3" s="283" t="s">
        <v>81</v>
      </c>
      <c r="K3" s="263" t="s">
        <v>173</v>
      </c>
      <c r="L3" s="263" t="s">
        <v>174</v>
      </c>
      <c r="M3" s="263" t="s">
        <v>82</v>
      </c>
      <c r="N3" s="263"/>
      <c r="O3" s="263"/>
      <c r="P3" s="263"/>
      <c r="Q3" s="263"/>
      <c r="R3" s="263"/>
      <c r="S3" s="263"/>
      <c r="T3" s="263"/>
      <c r="U3" s="263"/>
      <c r="V3" s="263"/>
      <c r="W3" s="263"/>
      <c r="X3" s="263"/>
      <c r="Y3" s="263"/>
      <c r="Z3" s="263"/>
      <c r="AA3" s="263"/>
      <c r="AB3" s="263"/>
      <c r="AC3" s="281"/>
      <c r="AD3" s="63"/>
    </row>
    <row r="4" spans="2:30" s="62" customFormat="1" ht="22.5" customHeight="1">
      <c r="B4" s="272"/>
      <c r="C4" s="275"/>
      <c r="D4" s="275"/>
      <c r="E4" s="269"/>
      <c r="F4" s="267"/>
      <c r="G4" s="278"/>
      <c r="H4" s="263"/>
      <c r="I4" s="263"/>
      <c r="J4" s="283"/>
      <c r="K4" s="263"/>
      <c r="L4" s="263"/>
      <c r="M4" s="263"/>
      <c r="N4" s="263"/>
      <c r="O4" s="263"/>
      <c r="P4" s="263"/>
      <c r="Q4" s="263"/>
      <c r="R4" s="263"/>
      <c r="S4" s="263"/>
      <c r="T4" s="263"/>
      <c r="U4" s="263"/>
      <c r="V4" s="263"/>
      <c r="W4" s="263"/>
      <c r="X4" s="263"/>
      <c r="Y4" s="263"/>
      <c r="Z4" s="263"/>
      <c r="AA4" s="263"/>
      <c r="AB4" s="263"/>
      <c r="AC4" s="281"/>
      <c r="AD4" s="63"/>
    </row>
    <row r="5" spans="2:30" s="62" customFormat="1" ht="22.5" customHeight="1">
      <c r="B5" s="272"/>
      <c r="C5" s="275"/>
      <c r="D5" s="275"/>
      <c r="E5" s="269"/>
      <c r="F5" s="267"/>
      <c r="G5" s="278"/>
      <c r="H5" s="263"/>
      <c r="I5" s="263"/>
      <c r="J5" s="283"/>
      <c r="K5" s="263"/>
      <c r="L5" s="263"/>
      <c r="M5" s="263"/>
      <c r="N5" s="263"/>
      <c r="O5" s="263"/>
      <c r="P5" s="263"/>
      <c r="Q5" s="263"/>
      <c r="R5" s="263"/>
      <c r="S5" s="263"/>
      <c r="T5" s="263"/>
      <c r="U5" s="263"/>
      <c r="V5" s="263"/>
      <c r="W5" s="263"/>
      <c r="X5" s="263"/>
      <c r="Y5" s="263"/>
      <c r="Z5" s="263"/>
      <c r="AA5" s="263"/>
      <c r="AB5" s="263"/>
      <c r="AC5" s="281"/>
      <c r="AD5" s="63"/>
    </row>
    <row r="6" spans="2:30" s="62" customFormat="1" ht="22.5" customHeight="1">
      <c r="B6" s="272"/>
      <c r="C6" s="275"/>
      <c r="D6" s="275"/>
      <c r="E6" s="269"/>
      <c r="F6" s="267"/>
      <c r="G6" s="278"/>
      <c r="H6" s="263"/>
      <c r="I6" s="263"/>
      <c r="J6" s="283"/>
      <c r="K6" s="263"/>
      <c r="L6" s="263"/>
      <c r="M6" s="263"/>
      <c r="N6" s="263"/>
      <c r="O6" s="263"/>
      <c r="P6" s="263"/>
      <c r="Q6" s="263"/>
      <c r="R6" s="263"/>
      <c r="S6" s="263"/>
      <c r="T6" s="263"/>
      <c r="U6" s="263"/>
      <c r="V6" s="263"/>
      <c r="W6" s="263"/>
      <c r="X6" s="263"/>
      <c r="Y6" s="263"/>
      <c r="Z6" s="263"/>
      <c r="AA6" s="263"/>
      <c r="AB6" s="263"/>
      <c r="AC6" s="281"/>
      <c r="AD6" s="63"/>
    </row>
    <row r="7" spans="2:30" s="62" customFormat="1" ht="22.5" customHeight="1">
      <c r="B7" s="272"/>
      <c r="C7" s="275"/>
      <c r="D7" s="275"/>
      <c r="E7" s="269"/>
      <c r="F7" s="267"/>
      <c r="G7" s="278"/>
      <c r="H7" s="263"/>
      <c r="I7" s="263"/>
      <c r="J7" s="283"/>
      <c r="K7" s="263"/>
      <c r="L7" s="263"/>
      <c r="M7" s="263"/>
      <c r="N7" s="263"/>
      <c r="O7" s="263"/>
      <c r="P7" s="263"/>
      <c r="Q7" s="263"/>
      <c r="R7" s="263"/>
      <c r="S7" s="263"/>
      <c r="T7" s="263"/>
      <c r="U7" s="263"/>
      <c r="V7" s="263"/>
      <c r="W7" s="263"/>
      <c r="X7" s="263"/>
      <c r="Y7" s="263"/>
      <c r="Z7" s="263"/>
      <c r="AA7" s="263"/>
      <c r="AB7" s="263"/>
      <c r="AC7" s="281"/>
      <c r="AD7" s="63"/>
    </row>
    <row r="8" spans="2:30" s="62" customFormat="1" ht="22.5" customHeight="1">
      <c r="B8" s="272"/>
      <c r="C8" s="275"/>
      <c r="D8" s="275"/>
      <c r="E8" s="269"/>
      <c r="F8" s="267"/>
      <c r="G8" s="278"/>
      <c r="H8" s="263"/>
      <c r="I8" s="263"/>
      <c r="J8" s="283"/>
      <c r="K8" s="263"/>
      <c r="L8" s="263"/>
      <c r="M8" s="263"/>
      <c r="N8" s="263"/>
      <c r="O8" s="263"/>
      <c r="P8" s="263"/>
      <c r="Q8" s="263"/>
      <c r="R8" s="263"/>
      <c r="S8" s="263"/>
      <c r="T8" s="263"/>
      <c r="U8" s="263"/>
      <c r="V8" s="263"/>
      <c r="W8" s="263"/>
      <c r="X8" s="263"/>
      <c r="Y8" s="263"/>
      <c r="Z8" s="263"/>
      <c r="AA8" s="263"/>
      <c r="AB8" s="263"/>
      <c r="AC8" s="281"/>
      <c r="AD8" s="63"/>
    </row>
    <row r="9" spans="2:30" s="62" customFormat="1" ht="22.5" customHeight="1">
      <c r="B9" s="272"/>
      <c r="C9" s="275"/>
      <c r="D9" s="275"/>
      <c r="E9" s="269"/>
      <c r="F9" s="267"/>
      <c r="G9" s="278"/>
      <c r="H9" s="263"/>
      <c r="I9" s="263"/>
      <c r="J9" s="283"/>
      <c r="K9" s="263"/>
      <c r="L9" s="263"/>
      <c r="M9" s="263"/>
      <c r="N9" s="263"/>
      <c r="O9" s="263"/>
      <c r="P9" s="263"/>
      <c r="Q9" s="263"/>
      <c r="R9" s="263"/>
      <c r="S9" s="263"/>
      <c r="T9" s="263"/>
      <c r="U9" s="263"/>
      <c r="V9" s="263"/>
      <c r="W9" s="263"/>
      <c r="X9" s="263"/>
      <c r="Y9" s="263"/>
      <c r="Z9" s="263"/>
      <c r="AA9" s="263"/>
      <c r="AB9" s="263"/>
      <c r="AC9" s="281"/>
      <c r="AD9" s="63"/>
    </row>
    <row r="10" spans="2:30" s="62" customFormat="1" ht="22.5" customHeight="1">
      <c r="B10" s="272"/>
      <c r="C10" s="275"/>
      <c r="D10" s="275"/>
      <c r="E10" s="269"/>
      <c r="F10" s="267"/>
      <c r="G10" s="278"/>
      <c r="H10" s="263"/>
      <c r="I10" s="263"/>
      <c r="J10" s="283"/>
      <c r="K10" s="263"/>
      <c r="L10" s="263"/>
      <c r="M10" s="263"/>
      <c r="N10" s="263"/>
      <c r="O10" s="263"/>
      <c r="P10" s="263"/>
      <c r="Q10" s="263"/>
      <c r="R10" s="263"/>
      <c r="S10" s="263"/>
      <c r="T10" s="263"/>
      <c r="U10" s="263"/>
      <c r="V10" s="263"/>
      <c r="W10" s="263"/>
      <c r="X10" s="263"/>
      <c r="Y10" s="263"/>
      <c r="Z10" s="263"/>
      <c r="AA10" s="263"/>
      <c r="AB10" s="263"/>
      <c r="AC10" s="281"/>
      <c r="AD10" s="63"/>
    </row>
    <row r="11" spans="2:29" s="62" customFormat="1" ht="22.5" customHeight="1">
      <c r="B11" s="273"/>
      <c r="C11" s="276"/>
      <c r="D11" s="276"/>
      <c r="E11" s="270"/>
      <c r="F11" s="267"/>
      <c r="G11" s="279"/>
      <c r="H11" s="264"/>
      <c r="I11" s="264"/>
      <c r="J11" s="284"/>
      <c r="K11" s="264"/>
      <c r="L11" s="264"/>
      <c r="M11" s="264"/>
      <c r="N11" s="264"/>
      <c r="O11" s="264"/>
      <c r="P11" s="264"/>
      <c r="Q11" s="264"/>
      <c r="R11" s="264"/>
      <c r="S11" s="264"/>
      <c r="T11" s="264"/>
      <c r="U11" s="264"/>
      <c r="V11" s="264"/>
      <c r="W11" s="264"/>
      <c r="X11" s="264"/>
      <c r="Y11" s="264"/>
      <c r="Z11" s="264"/>
      <c r="AA11" s="264"/>
      <c r="AB11" s="264"/>
      <c r="AC11" s="282"/>
    </row>
    <row r="12" spans="2:29" s="62" customFormat="1" ht="19.5" customHeight="1">
      <c r="B12" s="64" t="s">
        <v>83</v>
      </c>
      <c r="C12" s="65">
        <v>985</v>
      </c>
      <c r="D12" s="65">
        <v>3492</v>
      </c>
      <c r="E12" s="89">
        <v>3741</v>
      </c>
      <c r="F12" s="140">
        <f>SUM(G12:AC12)</f>
        <v>3707</v>
      </c>
      <c r="G12" s="141">
        <v>6</v>
      </c>
      <c r="H12" s="142">
        <v>2</v>
      </c>
      <c r="I12" s="142">
        <v>84</v>
      </c>
      <c r="J12" s="142">
        <v>2</v>
      </c>
      <c r="K12" s="142">
        <v>2</v>
      </c>
      <c r="L12" s="142">
        <v>3</v>
      </c>
      <c r="M12" s="142"/>
      <c r="N12" s="143">
        <v>35</v>
      </c>
      <c r="O12" s="142">
        <v>3203</v>
      </c>
      <c r="P12" s="142"/>
      <c r="Q12" s="142"/>
      <c r="R12" s="142"/>
      <c r="S12" s="142">
        <v>20</v>
      </c>
      <c r="T12" s="142">
        <v>137</v>
      </c>
      <c r="U12" s="142">
        <v>41</v>
      </c>
      <c r="V12" s="142">
        <v>6</v>
      </c>
      <c r="W12" s="142"/>
      <c r="X12" s="142"/>
      <c r="Y12" s="142"/>
      <c r="Z12" s="142">
        <v>161</v>
      </c>
      <c r="AA12" s="142"/>
      <c r="AB12" s="142">
        <v>5</v>
      </c>
      <c r="AC12" s="144"/>
    </row>
    <row r="13" spans="2:29" s="62" customFormat="1" ht="19.5" customHeight="1">
      <c r="B13" s="66" t="s">
        <v>84</v>
      </c>
      <c r="C13" s="90">
        <v>1</v>
      </c>
      <c r="D13" s="90">
        <v>0</v>
      </c>
      <c r="E13" s="91">
        <v>1</v>
      </c>
      <c r="F13" s="140">
        <f aca="true" t="shared" si="0" ref="F13:F36">SUM(G13:AC13)</f>
        <v>2</v>
      </c>
      <c r="G13" s="145"/>
      <c r="H13" s="146">
        <v>1</v>
      </c>
      <c r="I13" s="146">
        <v>1</v>
      </c>
      <c r="J13" s="146"/>
      <c r="K13" s="146"/>
      <c r="L13" s="146"/>
      <c r="M13" s="146"/>
      <c r="N13" s="146"/>
      <c r="O13" s="146"/>
      <c r="P13" s="146"/>
      <c r="Q13" s="146"/>
      <c r="R13" s="146"/>
      <c r="S13" s="146"/>
      <c r="T13" s="146"/>
      <c r="U13" s="146"/>
      <c r="V13" s="146"/>
      <c r="W13" s="146"/>
      <c r="X13" s="146"/>
      <c r="Y13" s="146"/>
      <c r="Z13" s="146"/>
      <c r="AA13" s="146"/>
      <c r="AB13" s="146"/>
      <c r="AC13" s="147"/>
    </row>
    <row r="14" spans="2:29" s="62" customFormat="1" ht="19.5" customHeight="1">
      <c r="B14" s="67" t="s">
        <v>85</v>
      </c>
      <c r="C14" s="68">
        <v>38641</v>
      </c>
      <c r="D14" s="68">
        <v>39162</v>
      </c>
      <c r="E14" s="92">
        <v>38578</v>
      </c>
      <c r="F14" s="148">
        <f t="shared" si="0"/>
        <v>24363</v>
      </c>
      <c r="G14" s="149">
        <f>SUM(G15:G36)</f>
        <v>586</v>
      </c>
      <c r="H14" s="149">
        <f aca="true" t="shared" si="1" ref="H14:AC14">SUM(H15:H36)</f>
        <v>8</v>
      </c>
      <c r="I14" s="149">
        <f t="shared" si="1"/>
        <v>449</v>
      </c>
      <c r="J14" s="149">
        <f t="shared" si="1"/>
        <v>4</v>
      </c>
      <c r="K14" s="149">
        <f t="shared" si="1"/>
        <v>4</v>
      </c>
      <c r="L14" s="149">
        <f t="shared" si="1"/>
        <v>6</v>
      </c>
      <c r="M14" s="149">
        <f t="shared" si="1"/>
        <v>0</v>
      </c>
      <c r="N14" s="150">
        <f t="shared" si="1"/>
        <v>158</v>
      </c>
      <c r="O14" s="149">
        <f t="shared" si="1"/>
        <v>5962</v>
      </c>
      <c r="P14" s="149">
        <f t="shared" si="1"/>
        <v>0</v>
      </c>
      <c r="Q14" s="149">
        <f t="shared" si="1"/>
        <v>0</v>
      </c>
      <c r="R14" s="149">
        <f t="shared" si="1"/>
        <v>0</v>
      </c>
      <c r="S14" s="149">
        <f t="shared" si="1"/>
        <v>80</v>
      </c>
      <c r="T14" s="149">
        <f t="shared" si="1"/>
        <v>15992</v>
      </c>
      <c r="U14" s="149">
        <f t="shared" si="1"/>
        <v>207</v>
      </c>
      <c r="V14" s="149">
        <f t="shared" si="1"/>
        <v>31</v>
      </c>
      <c r="W14" s="149">
        <f t="shared" si="1"/>
        <v>0</v>
      </c>
      <c r="X14" s="149">
        <f t="shared" si="1"/>
        <v>0</v>
      </c>
      <c r="Y14" s="149">
        <f t="shared" si="1"/>
        <v>0</v>
      </c>
      <c r="Z14" s="149">
        <f t="shared" si="1"/>
        <v>854</v>
      </c>
      <c r="AA14" s="149">
        <f t="shared" si="1"/>
        <v>0</v>
      </c>
      <c r="AB14" s="149">
        <f t="shared" si="1"/>
        <v>22</v>
      </c>
      <c r="AC14" s="151">
        <f t="shared" si="1"/>
        <v>0</v>
      </c>
    </row>
    <row r="15" spans="2:29" s="62" customFormat="1" ht="19.5" customHeight="1">
      <c r="B15" s="64" t="s">
        <v>86</v>
      </c>
      <c r="C15" s="65">
        <v>725</v>
      </c>
      <c r="D15" s="65">
        <v>384</v>
      </c>
      <c r="E15" s="89">
        <v>275</v>
      </c>
      <c r="F15" s="140">
        <f t="shared" si="0"/>
        <v>321</v>
      </c>
      <c r="G15" s="141">
        <v>4</v>
      </c>
      <c r="H15" s="142">
        <v>2</v>
      </c>
      <c r="I15" s="142">
        <v>55</v>
      </c>
      <c r="J15" s="142">
        <v>2</v>
      </c>
      <c r="K15" s="142">
        <v>2</v>
      </c>
      <c r="L15" s="142">
        <v>3</v>
      </c>
      <c r="M15" s="142"/>
      <c r="N15" s="142">
        <v>30</v>
      </c>
      <c r="O15" s="142">
        <v>10</v>
      </c>
      <c r="P15" s="142"/>
      <c r="Q15" s="142"/>
      <c r="R15" s="142"/>
      <c r="S15" s="142">
        <v>20</v>
      </c>
      <c r="T15" s="142"/>
      <c r="U15" s="142">
        <v>40</v>
      </c>
      <c r="V15" s="142"/>
      <c r="W15" s="142"/>
      <c r="X15" s="142"/>
      <c r="Y15" s="142"/>
      <c r="Z15" s="142">
        <v>153</v>
      </c>
      <c r="AA15" s="142"/>
      <c r="AB15" s="142"/>
      <c r="AC15" s="144"/>
    </row>
    <row r="16" spans="2:29" s="62" customFormat="1" ht="19.5" customHeight="1">
      <c r="B16" s="69" t="s">
        <v>87</v>
      </c>
      <c r="C16" s="93">
        <v>89</v>
      </c>
      <c r="D16" s="93">
        <v>88</v>
      </c>
      <c r="E16" s="94">
        <v>108</v>
      </c>
      <c r="F16" s="140">
        <f t="shared" si="0"/>
        <v>85</v>
      </c>
      <c r="G16" s="152">
        <v>4</v>
      </c>
      <c r="H16" s="70">
        <v>2</v>
      </c>
      <c r="I16" s="70"/>
      <c r="J16" s="70">
        <v>2</v>
      </c>
      <c r="K16" s="70">
        <v>2</v>
      </c>
      <c r="L16" s="70"/>
      <c r="M16" s="70"/>
      <c r="N16" s="70">
        <v>10</v>
      </c>
      <c r="O16" s="70"/>
      <c r="P16" s="70"/>
      <c r="Q16" s="70"/>
      <c r="R16" s="70"/>
      <c r="S16" s="70">
        <v>20</v>
      </c>
      <c r="T16" s="70"/>
      <c r="U16" s="70">
        <v>40</v>
      </c>
      <c r="V16" s="70">
        <v>5</v>
      </c>
      <c r="W16" s="70"/>
      <c r="X16" s="70"/>
      <c r="Y16" s="70"/>
      <c r="Z16" s="70"/>
      <c r="AA16" s="70"/>
      <c r="AB16" s="70"/>
      <c r="AC16" s="153"/>
    </row>
    <row r="17" spans="2:29" s="62" customFormat="1" ht="19.5" customHeight="1">
      <c r="B17" s="69" t="s">
        <v>175</v>
      </c>
      <c r="C17" s="93">
        <v>643</v>
      </c>
      <c r="D17" s="93">
        <v>342</v>
      </c>
      <c r="E17" s="94">
        <v>213</v>
      </c>
      <c r="F17" s="140">
        <f t="shared" si="0"/>
        <v>281</v>
      </c>
      <c r="G17" s="152"/>
      <c r="H17" s="70"/>
      <c r="I17" s="70">
        <v>55</v>
      </c>
      <c r="J17" s="70"/>
      <c r="K17" s="70"/>
      <c r="L17" s="70">
        <v>3</v>
      </c>
      <c r="M17" s="70"/>
      <c r="N17" s="70">
        <v>20</v>
      </c>
      <c r="O17" s="70">
        <v>10</v>
      </c>
      <c r="P17" s="70"/>
      <c r="Q17" s="70"/>
      <c r="R17" s="70"/>
      <c r="S17" s="70"/>
      <c r="T17" s="70"/>
      <c r="U17" s="70">
        <v>40</v>
      </c>
      <c r="V17" s="70"/>
      <c r="W17" s="70"/>
      <c r="X17" s="70"/>
      <c r="Y17" s="70"/>
      <c r="Z17" s="70">
        <v>153</v>
      </c>
      <c r="AA17" s="70"/>
      <c r="AB17" s="70"/>
      <c r="AC17" s="153"/>
    </row>
    <row r="18" spans="2:29" s="62" customFormat="1" ht="19.5" customHeight="1">
      <c r="B18" s="71" t="s">
        <v>119</v>
      </c>
      <c r="C18" s="95">
        <v>75</v>
      </c>
      <c r="D18" s="95">
        <v>43</v>
      </c>
      <c r="E18" s="96">
        <v>0</v>
      </c>
      <c r="F18" s="140">
        <f t="shared" si="0"/>
        <v>0</v>
      </c>
      <c r="G18" s="152"/>
      <c r="H18" s="70"/>
      <c r="I18" s="70"/>
      <c r="J18" s="70"/>
      <c r="K18" s="70"/>
      <c r="L18" s="70"/>
      <c r="M18" s="70"/>
      <c r="N18" s="70"/>
      <c r="O18" s="70"/>
      <c r="P18" s="70"/>
      <c r="Q18" s="70"/>
      <c r="R18" s="70"/>
      <c r="S18" s="70"/>
      <c r="T18" s="70"/>
      <c r="U18" s="70"/>
      <c r="V18" s="70"/>
      <c r="W18" s="70"/>
      <c r="X18" s="70"/>
      <c r="Y18" s="70"/>
      <c r="Z18" s="70"/>
      <c r="AA18" s="70"/>
      <c r="AB18" s="70"/>
      <c r="AC18" s="153"/>
    </row>
    <row r="19" spans="2:29" s="62" customFormat="1" ht="19.5" customHeight="1">
      <c r="B19" s="88" t="s">
        <v>176</v>
      </c>
      <c r="C19" s="93">
        <v>12</v>
      </c>
      <c r="D19" s="93">
        <v>19</v>
      </c>
      <c r="E19" s="94">
        <v>19</v>
      </c>
      <c r="F19" s="140">
        <f t="shared" si="0"/>
        <v>19</v>
      </c>
      <c r="G19" s="152"/>
      <c r="H19" s="70"/>
      <c r="I19" s="70">
        <v>19</v>
      </c>
      <c r="J19" s="70"/>
      <c r="K19" s="70"/>
      <c r="L19" s="70"/>
      <c r="M19" s="70"/>
      <c r="N19" s="70"/>
      <c r="O19" s="70"/>
      <c r="P19" s="70"/>
      <c r="Q19" s="70"/>
      <c r="R19" s="70"/>
      <c r="S19" s="70"/>
      <c r="T19" s="70"/>
      <c r="U19" s="70"/>
      <c r="V19" s="70"/>
      <c r="W19" s="70"/>
      <c r="X19" s="70"/>
      <c r="Y19" s="70"/>
      <c r="Z19" s="70"/>
      <c r="AA19" s="70"/>
      <c r="AB19" s="70"/>
      <c r="AC19" s="153"/>
    </row>
    <row r="20" spans="2:29" s="62" customFormat="1" ht="19.5" customHeight="1">
      <c r="B20" s="69" t="s">
        <v>88</v>
      </c>
      <c r="C20" s="93">
        <v>1173</v>
      </c>
      <c r="D20" s="93">
        <v>905</v>
      </c>
      <c r="E20" s="94">
        <v>497</v>
      </c>
      <c r="F20" s="140">
        <f t="shared" si="0"/>
        <v>676</v>
      </c>
      <c r="G20" s="152"/>
      <c r="H20" s="70"/>
      <c r="I20" s="70">
        <v>55</v>
      </c>
      <c r="J20" s="70"/>
      <c r="K20" s="70"/>
      <c r="L20" s="70"/>
      <c r="M20" s="70"/>
      <c r="N20" s="70">
        <v>20</v>
      </c>
      <c r="O20" s="70">
        <v>22</v>
      </c>
      <c r="P20" s="70"/>
      <c r="Q20" s="70"/>
      <c r="R20" s="70"/>
      <c r="S20" s="70">
        <v>40</v>
      </c>
      <c r="T20" s="70"/>
      <c r="U20" s="70">
        <v>80</v>
      </c>
      <c r="V20" s="70"/>
      <c r="W20" s="70"/>
      <c r="X20" s="70"/>
      <c r="Y20" s="70"/>
      <c r="Z20" s="70">
        <v>459</v>
      </c>
      <c r="AA20" s="70"/>
      <c r="AB20" s="70"/>
      <c r="AC20" s="153"/>
    </row>
    <row r="21" spans="2:29" s="62" customFormat="1" ht="19.5" customHeight="1">
      <c r="B21" s="72" t="s">
        <v>89</v>
      </c>
      <c r="C21" s="73">
        <v>0</v>
      </c>
      <c r="D21" s="73">
        <v>0</v>
      </c>
      <c r="E21" s="97">
        <v>0</v>
      </c>
      <c r="F21" s="154">
        <f t="shared" si="0"/>
        <v>0</v>
      </c>
      <c r="G21" s="155"/>
      <c r="H21" s="156"/>
      <c r="I21" s="156"/>
      <c r="J21" s="156"/>
      <c r="K21" s="156"/>
      <c r="L21" s="156"/>
      <c r="M21" s="156"/>
      <c r="N21" s="156"/>
      <c r="O21" s="156"/>
      <c r="P21" s="156"/>
      <c r="Q21" s="156"/>
      <c r="R21" s="156"/>
      <c r="S21" s="156"/>
      <c r="T21" s="156"/>
      <c r="U21" s="156"/>
      <c r="V21" s="156"/>
      <c r="W21" s="156"/>
      <c r="X21" s="156"/>
      <c r="Y21" s="156"/>
      <c r="Z21" s="156"/>
      <c r="AA21" s="156"/>
      <c r="AB21" s="156"/>
      <c r="AC21" s="157"/>
    </row>
    <row r="22" spans="2:29" s="74" customFormat="1" ht="19.5" customHeight="1">
      <c r="B22" s="69" t="s">
        <v>90</v>
      </c>
      <c r="C22" s="70">
        <v>195</v>
      </c>
      <c r="D22" s="70">
        <v>171</v>
      </c>
      <c r="E22" s="98">
        <v>245</v>
      </c>
      <c r="F22" s="158">
        <f t="shared" si="0"/>
        <v>168</v>
      </c>
      <c r="G22" s="152"/>
      <c r="H22" s="70"/>
      <c r="I22" s="70"/>
      <c r="J22" s="70"/>
      <c r="K22" s="70"/>
      <c r="L22" s="70"/>
      <c r="M22" s="70"/>
      <c r="N22" s="70">
        <v>45</v>
      </c>
      <c r="O22" s="70">
        <v>42</v>
      </c>
      <c r="P22" s="70"/>
      <c r="Q22" s="70"/>
      <c r="R22" s="70"/>
      <c r="S22" s="70"/>
      <c r="T22" s="70">
        <v>74</v>
      </c>
      <c r="U22" s="70"/>
      <c r="V22" s="70">
        <v>4</v>
      </c>
      <c r="W22" s="70"/>
      <c r="X22" s="70"/>
      <c r="Y22" s="70"/>
      <c r="Z22" s="70">
        <v>3</v>
      </c>
      <c r="AA22" s="70"/>
      <c r="AB22" s="70"/>
      <c r="AC22" s="153"/>
    </row>
    <row r="23" spans="2:29" s="74" customFormat="1" ht="19.5" customHeight="1">
      <c r="B23" s="69" t="s">
        <v>91</v>
      </c>
      <c r="C23" s="70">
        <v>58</v>
      </c>
      <c r="D23" s="70">
        <v>46</v>
      </c>
      <c r="E23" s="98">
        <v>72</v>
      </c>
      <c r="F23" s="158">
        <f t="shared" si="0"/>
        <v>49</v>
      </c>
      <c r="G23" s="152"/>
      <c r="H23" s="70"/>
      <c r="I23" s="70"/>
      <c r="J23" s="70"/>
      <c r="K23" s="70"/>
      <c r="L23" s="70"/>
      <c r="M23" s="70"/>
      <c r="N23" s="70">
        <v>13</v>
      </c>
      <c r="O23" s="70">
        <v>12</v>
      </c>
      <c r="P23" s="70"/>
      <c r="Q23" s="70"/>
      <c r="R23" s="70"/>
      <c r="S23" s="70"/>
      <c r="T23" s="70">
        <v>21</v>
      </c>
      <c r="U23" s="70">
        <v>1</v>
      </c>
      <c r="V23" s="70">
        <v>1</v>
      </c>
      <c r="W23" s="70"/>
      <c r="X23" s="70"/>
      <c r="Y23" s="70"/>
      <c r="Z23" s="70">
        <v>1</v>
      </c>
      <c r="AA23" s="70"/>
      <c r="AB23" s="70"/>
      <c r="AC23" s="153"/>
    </row>
    <row r="24" spans="2:29" s="74" customFormat="1" ht="19.5" customHeight="1">
      <c r="B24" s="69" t="s">
        <v>92</v>
      </c>
      <c r="C24" s="70">
        <v>57</v>
      </c>
      <c r="D24" s="70">
        <v>80</v>
      </c>
      <c r="E24" s="98">
        <v>76</v>
      </c>
      <c r="F24" s="158">
        <f t="shared" si="0"/>
        <v>65</v>
      </c>
      <c r="G24" s="152"/>
      <c r="H24" s="70"/>
      <c r="I24" s="70"/>
      <c r="J24" s="70"/>
      <c r="K24" s="70"/>
      <c r="L24" s="70"/>
      <c r="M24" s="70"/>
      <c r="N24" s="70">
        <v>20</v>
      </c>
      <c r="O24" s="70">
        <v>3</v>
      </c>
      <c r="P24" s="70"/>
      <c r="Q24" s="70"/>
      <c r="R24" s="70"/>
      <c r="S24" s="70"/>
      <c r="T24" s="70">
        <v>34</v>
      </c>
      <c r="U24" s="70">
        <v>6</v>
      </c>
      <c r="V24" s="70">
        <v>1</v>
      </c>
      <c r="W24" s="70"/>
      <c r="X24" s="70"/>
      <c r="Y24" s="70"/>
      <c r="Z24" s="70">
        <v>1</v>
      </c>
      <c r="AA24" s="70"/>
      <c r="AB24" s="70"/>
      <c r="AC24" s="153"/>
    </row>
    <row r="25" spans="2:29" s="74" customFormat="1" ht="19.5" customHeight="1">
      <c r="B25" s="69" t="s">
        <v>93</v>
      </c>
      <c r="C25" s="70">
        <v>13</v>
      </c>
      <c r="D25" s="70">
        <v>13</v>
      </c>
      <c r="E25" s="98">
        <v>8</v>
      </c>
      <c r="F25" s="158">
        <f t="shared" si="0"/>
        <v>7</v>
      </c>
      <c r="G25" s="152"/>
      <c r="H25" s="70"/>
      <c r="I25" s="70"/>
      <c r="J25" s="70"/>
      <c r="K25" s="70"/>
      <c r="L25" s="70"/>
      <c r="M25" s="70"/>
      <c r="N25" s="70"/>
      <c r="O25" s="70"/>
      <c r="P25" s="70"/>
      <c r="Q25" s="70"/>
      <c r="R25" s="70"/>
      <c r="S25" s="70"/>
      <c r="T25" s="70">
        <v>7</v>
      </c>
      <c r="U25" s="70"/>
      <c r="V25" s="70"/>
      <c r="W25" s="70"/>
      <c r="X25" s="70"/>
      <c r="Y25" s="70"/>
      <c r="Z25" s="70"/>
      <c r="AA25" s="70"/>
      <c r="AB25" s="70"/>
      <c r="AC25" s="153"/>
    </row>
    <row r="26" spans="2:29" s="74" customFormat="1" ht="19.5" customHeight="1">
      <c r="B26" s="69" t="s">
        <v>94</v>
      </c>
      <c r="C26" s="70">
        <v>20</v>
      </c>
      <c r="D26" s="70">
        <v>19</v>
      </c>
      <c r="E26" s="98">
        <v>16</v>
      </c>
      <c r="F26" s="158">
        <f t="shared" si="0"/>
        <v>18</v>
      </c>
      <c r="G26" s="152"/>
      <c r="H26" s="70"/>
      <c r="I26" s="70"/>
      <c r="J26" s="70"/>
      <c r="K26" s="70"/>
      <c r="L26" s="70"/>
      <c r="M26" s="70"/>
      <c r="N26" s="70"/>
      <c r="O26" s="70">
        <v>18</v>
      </c>
      <c r="P26" s="70"/>
      <c r="Q26" s="70"/>
      <c r="R26" s="70"/>
      <c r="S26" s="70"/>
      <c r="T26" s="70"/>
      <c r="U26" s="70"/>
      <c r="V26" s="70"/>
      <c r="W26" s="70"/>
      <c r="X26" s="70"/>
      <c r="Y26" s="70"/>
      <c r="Z26" s="70"/>
      <c r="AA26" s="70"/>
      <c r="AB26" s="70"/>
      <c r="AC26" s="153"/>
    </row>
    <row r="27" spans="2:29" s="74" customFormat="1" ht="19.5" customHeight="1">
      <c r="B27" s="69" t="s">
        <v>95</v>
      </c>
      <c r="C27" s="70">
        <v>16</v>
      </c>
      <c r="D27" s="70">
        <v>48</v>
      </c>
      <c r="E27" s="98">
        <v>51</v>
      </c>
      <c r="F27" s="158">
        <f t="shared" si="0"/>
        <v>32</v>
      </c>
      <c r="G27" s="152"/>
      <c r="H27" s="70"/>
      <c r="I27" s="70"/>
      <c r="J27" s="70"/>
      <c r="K27" s="70"/>
      <c r="L27" s="70"/>
      <c r="M27" s="70"/>
      <c r="N27" s="70"/>
      <c r="O27" s="70">
        <v>32</v>
      </c>
      <c r="P27" s="70"/>
      <c r="Q27" s="70"/>
      <c r="R27" s="70"/>
      <c r="S27" s="70"/>
      <c r="T27" s="70"/>
      <c r="U27" s="70"/>
      <c r="V27" s="70"/>
      <c r="W27" s="70"/>
      <c r="X27" s="70"/>
      <c r="Y27" s="70"/>
      <c r="Z27" s="70"/>
      <c r="AA27" s="70"/>
      <c r="AB27" s="70"/>
      <c r="AC27" s="153"/>
    </row>
    <row r="28" spans="2:29" s="74" customFormat="1" ht="19.5" customHeight="1">
      <c r="B28" s="69" t="s">
        <v>96</v>
      </c>
      <c r="C28" s="70">
        <v>0</v>
      </c>
      <c r="D28" s="70">
        <v>0</v>
      </c>
      <c r="E28" s="98">
        <v>0</v>
      </c>
      <c r="F28" s="158">
        <f t="shared" si="0"/>
        <v>56</v>
      </c>
      <c r="G28" s="152"/>
      <c r="H28" s="70"/>
      <c r="I28" s="70"/>
      <c r="J28" s="70"/>
      <c r="K28" s="70"/>
      <c r="L28" s="70"/>
      <c r="M28" s="70"/>
      <c r="N28" s="70"/>
      <c r="O28" s="70"/>
      <c r="P28" s="70"/>
      <c r="Q28" s="70"/>
      <c r="R28" s="70"/>
      <c r="S28" s="70"/>
      <c r="T28" s="70">
        <v>56</v>
      </c>
      <c r="U28" s="70"/>
      <c r="V28" s="70"/>
      <c r="W28" s="70"/>
      <c r="X28" s="70"/>
      <c r="Y28" s="70"/>
      <c r="Z28" s="70"/>
      <c r="AA28" s="70"/>
      <c r="AB28" s="70"/>
      <c r="AC28" s="153"/>
    </row>
    <row r="29" spans="2:29" s="74" customFormat="1" ht="19.5" customHeight="1">
      <c r="B29" s="69" t="s">
        <v>97</v>
      </c>
      <c r="C29" s="70">
        <v>39</v>
      </c>
      <c r="D29" s="70">
        <v>40</v>
      </c>
      <c r="E29" s="98">
        <v>52</v>
      </c>
      <c r="F29" s="158">
        <f t="shared" si="0"/>
        <v>0</v>
      </c>
      <c r="G29" s="152"/>
      <c r="H29" s="70"/>
      <c r="I29" s="70"/>
      <c r="J29" s="70"/>
      <c r="K29" s="70"/>
      <c r="L29" s="70"/>
      <c r="M29" s="70"/>
      <c r="N29" s="70"/>
      <c r="O29" s="70"/>
      <c r="P29" s="70"/>
      <c r="Q29" s="70"/>
      <c r="R29" s="70"/>
      <c r="S29" s="70"/>
      <c r="T29" s="70"/>
      <c r="U29" s="70"/>
      <c r="V29" s="70"/>
      <c r="W29" s="70"/>
      <c r="X29" s="70"/>
      <c r="Y29" s="70"/>
      <c r="Z29" s="70"/>
      <c r="AA29" s="70"/>
      <c r="AB29" s="70"/>
      <c r="AC29" s="153"/>
    </row>
    <row r="30" spans="2:29" s="74" customFormat="1" ht="19.5" customHeight="1">
      <c r="B30" s="71" t="s">
        <v>98</v>
      </c>
      <c r="C30" s="70">
        <v>22</v>
      </c>
      <c r="D30" s="70">
        <v>6</v>
      </c>
      <c r="E30" s="98">
        <v>20</v>
      </c>
      <c r="F30" s="158">
        <f t="shared" si="0"/>
        <v>20</v>
      </c>
      <c r="G30" s="152">
        <v>16</v>
      </c>
      <c r="H30" s="70">
        <v>4</v>
      </c>
      <c r="I30" s="70"/>
      <c r="J30" s="70"/>
      <c r="K30" s="70"/>
      <c r="L30" s="70"/>
      <c r="M30" s="70"/>
      <c r="N30" s="70"/>
      <c r="O30" s="70"/>
      <c r="P30" s="70"/>
      <c r="Q30" s="70"/>
      <c r="R30" s="70"/>
      <c r="S30" s="70"/>
      <c r="T30" s="70"/>
      <c r="U30" s="70"/>
      <c r="V30" s="70"/>
      <c r="W30" s="70"/>
      <c r="X30" s="70"/>
      <c r="Y30" s="70"/>
      <c r="Z30" s="70"/>
      <c r="AA30" s="70"/>
      <c r="AB30" s="70"/>
      <c r="AC30" s="153"/>
    </row>
    <row r="31" spans="2:29" s="74" customFormat="1" ht="19.5" customHeight="1">
      <c r="B31" s="69" t="s">
        <v>99</v>
      </c>
      <c r="C31" s="70">
        <v>33959</v>
      </c>
      <c r="D31" s="70">
        <v>33364</v>
      </c>
      <c r="E31" s="98">
        <v>33054</v>
      </c>
      <c r="F31" s="158">
        <f t="shared" si="0"/>
        <v>18664</v>
      </c>
      <c r="G31" s="152">
        <v>562</v>
      </c>
      <c r="H31" s="70"/>
      <c r="I31" s="70"/>
      <c r="J31" s="70"/>
      <c r="K31" s="70"/>
      <c r="L31" s="70"/>
      <c r="M31" s="70"/>
      <c r="N31" s="70"/>
      <c r="O31" s="70">
        <v>2302</v>
      </c>
      <c r="P31" s="70"/>
      <c r="Q31" s="70"/>
      <c r="R31" s="70"/>
      <c r="S31" s="70"/>
      <c r="T31" s="70">
        <v>15800</v>
      </c>
      <c r="U31" s="70"/>
      <c r="V31" s="70"/>
      <c r="W31" s="70"/>
      <c r="X31" s="70"/>
      <c r="Y31" s="70"/>
      <c r="Z31" s="70"/>
      <c r="AA31" s="70"/>
      <c r="AB31" s="70"/>
      <c r="AC31" s="153"/>
    </row>
    <row r="32" spans="2:29" s="74" customFormat="1" ht="19.5" customHeight="1">
      <c r="B32" s="71" t="s">
        <v>100</v>
      </c>
      <c r="C32" s="70">
        <v>861</v>
      </c>
      <c r="D32" s="70">
        <v>964</v>
      </c>
      <c r="E32" s="98">
        <v>937</v>
      </c>
      <c r="F32" s="158">
        <f t="shared" si="0"/>
        <v>899</v>
      </c>
      <c r="G32" s="152"/>
      <c r="H32" s="70"/>
      <c r="I32" s="70">
        <v>214</v>
      </c>
      <c r="J32" s="70"/>
      <c r="K32" s="70"/>
      <c r="L32" s="70"/>
      <c r="M32" s="70"/>
      <c r="N32" s="70"/>
      <c r="O32" s="70">
        <v>685</v>
      </c>
      <c r="P32" s="70"/>
      <c r="Q32" s="70"/>
      <c r="R32" s="70"/>
      <c r="S32" s="70"/>
      <c r="T32" s="70"/>
      <c r="U32" s="70"/>
      <c r="V32" s="70"/>
      <c r="W32" s="70"/>
      <c r="X32" s="70"/>
      <c r="Y32" s="70"/>
      <c r="Z32" s="70"/>
      <c r="AA32" s="70"/>
      <c r="AB32" s="70"/>
      <c r="AC32" s="153"/>
    </row>
    <row r="33" spans="2:29" s="74" customFormat="1" ht="19.5" customHeight="1">
      <c r="B33" s="71" t="s">
        <v>140</v>
      </c>
      <c r="C33" s="70">
        <v>34</v>
      </c>
      <c r="D33" s="70">
        <v>18</v>
      </c>
      <c r="E33" s="98">
        <v>23</v>
      </c>
      <c r="F33" s="158">
        <f t="shared" si="0"/>
        <v>22</v>
      </c>
      <c r="G33" s="152"/>
      <c r="H33" s="70"/>
      <c r="I33" s="70"/>
      <c r="J33" s="70"/>
      <c r="K33" s="70"/>
      <c r="L33" s="70"/>
      <c r="M33" s="70"/>
      <c r="N33" s="70"/>
      <c r="O33" s="70"/>
      <c r="P33" s="70"/>
      <c r="Q33" s="70"/>
      <c r="R33" s="70"/>
      <c r="S33" s="70"/>
      <c r="T33" s="70"/>
      <c r="U33" s="70"/>
      <c r="V33" s="70">
        <v>20</v>
      </c>
      <c r="W33" s="70"/>
      <c r="X33" s="70"/>
      <c r="Y33" s="70"/>
      <c r="Z33" s="70"/>
      <c r="AA33" s="70"/>
      <c r="AB33" s="70">
        <v>2</v>
      </c>
      <c r="AC33" s="153"/>
    </row>
    <row r="34" spans="2:29" s="74" customFormat="1" ht="19.5" customHeight="1">
      <c r="B34" s="69" t="s">
        <v>101</v>
      </c>
      <c r="C34" s="70">
        <v>0</v>
      </c>
      <c r="D34" s="70">
        <v>30</v>
      </c>
      <c r="E34" s="98">
        <v>20</v>
      </c>
      <c r="F34" s="158">
        <f t="shared" si="0"/>
        <v>21</v>
      </c>
      <c r="G34" s="152"/>
      <c r="H34" s="70"/>
      <c r="I34" s="70">
        <v>21</v>
      </c>
      <c r="J34" s="70"/>
      <c r="K34" s="70"/>
      <c r="L34" s="70"/>
      <c r="M34" s="70"/>
      <c r="N34" s="70"/>
      <c r="O34" s="70"/>
      <c r="P34" s="70"/>
      <c r="Q34" s="70"/>
      <c r="R34" s="70"/>
      <c r="S34" s="70"/>
      <c r="T34" s="70"/>
      <c r="U34" s="70"/>
      <c r="V34" s="70"/>
      <c r="W34" s="70"/>
      <c r="X34" s="70"/>
      <c r="Y34" s="70"/>
      <c r="Z34" s="70"/>
      <c r="AA34" s="70"/>
      <c r="AB34" s="70"/>
      <c r="AC34" s="153"/>
    </row>
    <row r="35" spans="2:29" s="74" customFormat="1" ht="19.5" customHeight="1">
      <c r="B35" s="69" t="s">
        <v>102</v>
      </c>
      <c r="C35" s="70">
        <v>0</v>
      </c>
      <c r="D35" s="70">
        <v>45</v>
      </c>
      <c r="E35" s="98">
        <v>30</v>
      </c>
      <c r="F35" s="158">
        <f t="shared" si="0"/>
        <v>30</v>
      </c>
      <c r="G35" s="152"/>
      <c r="H35" s="70"/>
      <c r="I35" s="70">
        <v>30</v>
      </c>
      <c r="J35" s="70"/>
      <c r="K35" s="70"/>
      <c r="L35" s="70"/>
      <c r="M35" s="70"/>
      <c r="N35" s="70"/>
      <c r="O35" s="70"/>
      <c r="P35" s="70"/>
      <c r="Q35" s="70"/>
      <c r="R35" s="70"/>
      <c r="S35" s="70"/>
      <c r="T35" s="70"/>
      <c r="U35" s="70"/>
      <c r="V35" s="70"/>
      <c r="W35" s="70"/>
      <c r="X35" s="70"/>
      <c r="Y35" s="70"/>
      <c r="Z35" s="70"/>
      <c r="AA35" s="70"/>
      <c r="AB35" s="70"/>
      <c r="AC35" s="153"/>
    </row>
    <row r="36" spans="2:29" s="74" customFormat="1" ht="19.5" customHeight="1" thickBot="1">
      <c r="B36" s="75" t="s">
        <v>65</v>
      </c>
      <c r="C36" s="76">
        <v>650</v>
      </c>
      <c r="D36" s="76">
        <v>2537</v>
      </c>
      <c r="E36" s="99">
        <v>2862</v>
      </c>
      <c r="F36" s="159">
        <f t="shared" si="0"/>
        <v>2930</v>
      </c>
      <c r="G36" s="160"/>
      <c r="H36" s="76"/>
      <c r="I36" s="76"/>
      <c r="J36" s="76"/>
      <c r="K36" s="76"/>
      <c r="L36" s="76"/>
      <c r="M36" s="76"/>
      <c r="N36" s="76"/>
      <c r="O36" s="76">
        <v>2826</v>
      </c>
      <c r="P36" s="76"/>
      <c r="Q36" s="76"/>
      <c r="R36" s="76"/>
      <c r="S36" s="76"/>
      <c r="T36" s="76"/>
      <c r="U36" s="76"/>
      <c r="V36" s="76"/>
      <c r="W36" s="76"/>
      <c r="X36" s="76"/>
      <c r="Y36" s="76"/>
      <c r="Z36" s="76">
        <v>84</v>
      </c>
      <c r="AA36" s="76"/>
      <c r="AB36" s="76">
        <v>20</v>
      </c>
      <c r="AC36" s="161"/>
    </row>
    <row r="37" spans="2:22" s="62" customFormat="1" ht="19.5" customHeight="1">
      <c r="B37" s="62" t="s">
        <v>207</v>
      </c>
      <c r="C37" s="77"/>
      <c r="D37" s="77"/>
      <c r="E37" s="77"/>
      <c r="F37" s="77"/>
      <c r="V37" s="78"/>
    </row>
  </sheetData>
  <sheetProtection/>
  <mergeCells count="30">
    <mergeCell ref="M3:M11"/>
    <mergeCell ref="Y2:Y11"/>
    <mergeCell ref="T2:T11"/>
    <mergeCell ref="AA2:AA11"/>
    <mergeCell ref="Z2:Z11"/>
    <mergeCell ref="Q2:Q11"/>
    <mergeCell ref="W2:W11"/>
    <mergeCell ref="R2:R11"/>
    <mergeCell ref="V2:V11"/>
    <mergeCell ref="U2:U11"/>
    <mergeCell ref="P2:P11"/>
    <mergeCell ref="D2:D11"/>
    <mergeCell ref="C2:C11"/>
    <mergeCell ref="G2:G11"/>
    <mergeCell ref="I2:I11"/>
    <mergeCell ref="AC2:AC11"/>
    <mergeCell ref="AB2:AB11"/>
    <mergeCell ref="X2:X11"/>
    <mergeCell ref="S2:S11"/>
    <mergeCell ref="J3:J11"/>
    <mergeCell ref="J2:M2"/>
    <mergeCell ref="N2:N11"/>
    <mergeCell ref="O2:O11"/>
    <mergeCell ref="A1:M1"/>
    <mergeCell ref="F2:F11"/>
    <mergeCell ref="E2:E11"/>
    <mergeCell ref="B2:B11"/>
    <mergeCell ref="H2:H11"/>
    <mergeCell ref="K3:K11"/>
    <mergeCell ref="L3:L11"/>
  </mergeCells>
  <printOptions horizontalCentered="1" verticalCentered="1"/>
  <pageMargins left="0.5905511811023623" right="0.3937007874015748" top="0.984251968503937" bottom="0.984251968503937" header="0.5118110236220472" footer="0.5118110236220472"/>
  <pageSetup firstPageNumber="166" useFirstPageNumber="1" fitToHeight="1" fitToWidth="1" horizontalDpi="600" verticalDpi="600" orientation="landscape" paperSize="9" scale="65" r:id="rId3"/>
  <headerFooter alignWithMargins="0">
    <oddFooter>&amp;C&amp;P</oddFooter>
  </headerFooter>
  <colBreaks count="1" manualBreakCount="1">
    <brk id="13" max="65535" man="1"/>
  </colBreaks>
  <legacyDrawing r:id="rId2"/>
</worksheet>
</file>

<file path=xl/worksheets/sheet4.xml><?xml version="1.0" encoding="utf-8"?>
<worksheet xmlns="http://schemas.openxmlformats.org/spreadsheetml/2006/main" xmlns:r="http://schemas.openxmlformats.org/officeDocument/2006/relationships">
  <dimension ref="A1:L22"/>
  <sheetViews>
    <sheetView showGridLines="0" view="pageBreakPreview" zoomScaleSheetLayoutView="100" zoomScalePageLayoutView="0" workbookViewId="0" topLeftCell="A1">
      <selection activeCell="A1" sqref="A1:L1"/>
    </sheetView>
  </sheetViews>
  <sheetFormatPr defaultColWidth="9.00390625" defaultRowHeight="19.5" customHeight="1"/>
  <cols>
    <col min="1" max="1" width="1.625" style="19" customWidth="1"/>
    <col min="2" max="2" width="3.125" style="26" customWidth="1"/>
    <col min="3" max="3" width="10.00390625" style="19" bestFit="1" customWidth="1"/>
    <col min="4" max="4" width="8.75390625" style="19" customWidth="1"/>
    <col min="5" max="5" width="6.25390625" style="19" customWidth="1"/>
    <col min="6" max="6" width="5.625" style="19" customWidth="1"/>
    <col min="7" max="7" width="4.375" style="19" customWidth="1"/>
    <col min="8" max="8" width="15.00390625" style="19" customWidth="1"/>
    <col min="9" max="10" width="13.75390625" style="19" customWidth="1"/>
    <col min="11" max="12" width="8.125" style="19" customWidth="1"/>
    <col min="13" max="13" width="3.25390625" style="19" customWidth="1"/>
    <col min="14" max="17" width="9.00390625" style="19" customWidth="1"/>
    <col min="18" max="18" width="7.00390625" style="19" customWidth="1"/>
    <col min="19" max="16384" width="9.00390625" style="19" customWidth="1"/>
  </cols>
  <sheetData>
    <row r="1" spans="1:12" ht="26.25" customHeight="1">
      <c r="A1" s="296" t="s">
        <v>126</v>
      </c>
      <c r="B1" s="296"/>
      <c r="C1" s="296"/>
      <c r="D1" s="296"/>
      <c r="E1" s="296"/>
      <c r="F1" s="296"/>
      <c r="G1" s="296"/>
      <c r="H1" s="296"/>
      <c r="I1" s="296"/>
      <c r="J1" s="296"/>
      <c r="K1" s="296"/>
      <c r="L1" s="296"/>
    </row>
    <row r="2" spans="2:12" ht="26.25" customHeight="1">
      <c r="B2" s="299" t="s">
        <v>0</v>
      </c>
      <c r="C2" s="297"/>
      <c r="D2" s="297"/>
      <c r="E2" s="297"/>
      <c r="F2" s="297" t="s">
        <v>57</v>
      </c>
      <c r="G2" s="297"/>
      <c r="H2" s="297"/>
      <c r="I2" s="297" t="s">
        <v>58</v>
      </c>
      <c r="J2" s="297"/>
      <c r="K2" s="297" t="s">
        <v>59</v>
      </c>
      <c r="L2" s="298"/>
    </row>
    <row r="3" spans="2:12" ht="26.25" customHeight="1">
      <c r="B3" s="300" t="s">
        <v>146</v>
      </c>
      <c r="C3" s="301"/>
      <c r="D3" s="301"/>
      <c r="E3" s="302"/>
      <c r="F3" s="285">
        <v>2</v>
      </c>
      <c r="G3" s="287"/>
      <c r="H3" s="288"/>
      <c r="I3" s="285">
        <v>23</v>
      </c>
      <c r="J3" s="288"/>
      <c r="K3" s="285">
        <v>0</v>
      </c>
      <c r="L3" s="286"/>
    </row>
    <row r="4" spans="2:12" ht="26.25" customHeight="1">
      <c r="B4" s="300" t="s">
        <v>147</v>
      </c>
      <c r="C4" s="301"/>
      <c r="D4" s="301"/>
      <c r="E4" s="302"/>
      <c r="F4" s="285">
        <v>10</v>
      </c>
      <c r="G4" s="287"/>
      <c r="H4" s="288"/>
      <c r="I4" s="285">
        <v>148</v>
      </c>
      <c r="J4" s="288"/>
      <c r="K4" s="285">
        <v>0</v>
      </c>
      <c r="L4" s="286"/>
    </row>
    <row r="5" spans="2:12" ht="26.25" customHeight="1">
      <c r="B5" s="300" t="s">
        <v>148</v>
      </c>
      <c r="C5" s="301"/>
      <c r="D5" s="301"/>
      <c r="E5" s="302"/>
      <c r="F5" s="285">
        <v>8</v>
      </c>
      <c r="G5" s="287"/>
      <c r="H5" s="288"/>
      <c r="I5" s="285">
        <v>124</v>
      </c>
      <c r="J5" s="288"/>
      <c r="K5" s="285">
        <v>0</v>
      </c>
      <c r="L5" s="286"/>
    </row>
    <row r="6" spans="2:12" ht="26.25" customHeight="1">
      <c r="B6" s="300" t="s">
        <v>149</v>
      </c>
      <c r="C6" s="301"/>
      <c r="D6" s="301"/>
      <c r="E6" s="302"/>
      <c r="F6" s="294">
        <v>5</v>
      </c>
      <c r="G6" s="303"/>
      <c r="H6" s="295"/>
      <c r="I6" s="294">
        <v>33</v>
      </c>
      <c r="J6" s="295"/>
      <c r="K6" s="289" t="s">
        <v>177</v>
      </c>
      <c r="L6" s="293"/>
    </row>
    <row r="7" spans="2:12" ht="26.25" customHeight="1">
      <c r="B7" s="300" t="s">
        <v>150</v>
      </c>
      <c r="C7" s="301"/>
      <c r="D7" s="301"/>
      <c r="E7" s="302"/>
      <c r="F7" s="285">
        <v>8</v>
      </c>
      <c r="G7" s="287"/>
      <c r="H7" s="288"/>
      <c r="I7" s="289">
        <v>96</v>
      </c>
      <c r="J7" s="290"/>
      <c r="K7" s="285">
        <v>0</v>
      </c>
      <c r="L7" s="286"/>
    </row>
    <row r="8" spans="2:12" ht="26.25" customHeight="1">
      <c r="B8" s="300" t="s">
        <v>151</v>
      </c>
      <c r="C8" s="301"/>
      <c r="D8" s="301"/>
      <c r="E8" s="302"/>
      <c r="F8" s="285">
        <v>7</v>
      </c>
      <c r="G8" s="287"/>
      <c r="H8" s="288"/>
      <c r="I8" s="289">
        <v>115</v>
      </c>
      <c r="J8" s="290"/>
      <c r="K8" s="291">
        <v>0</v>
      </c>
      <c r="L8" s="292"/>
    </row>
    <row r="9" spans="2:12" ht="26.25" customHeight="1">
      <c r="B9" s="300" t="s">
        <v>191</v>
      </c>
      <c r="C9" s="301"/>
      <c r="D9" s="301"/>
      <c r="E9" s="302"/>
      <c r="F9" s="285">
        <v>4</v>
      </c>
      <c r="G9" s="287"/>
      <c r="H9" s="288"/>
      <c r="I9" s="289">
        <v>362</v>
      </c>
      <c r="J9" s="290"/>
      <c r="K9" s="291">
        <v>0</v>
      </c>
      <c r="L9" s="292"/>
    </row>
    <row r="10" spans="2:12" ht="26.25" customHeight="1">
      <c r="B10" s="300" t="s">
        <v>198</v>
      </c>
      <c r="C10" s="301"/>
      <c r="D10" s="301"/>
      <c r="E10" s="302"/>
      <c r="F10" s="285">
        <v>8</v>
      </c>
      <c r="G10" s="287"/>
      <c r="H10" s="288"/>
      <c r="I10" s="289">
        <v>232</v>
      </c>
      <c r="J10" s="290"/>
      <c r="K10" s="291">
        <v>0</v>
      </c>
      <c r="L10" s="292"/>
    </row>
    <row r="11" spans="2:12" ht="26.25" customHeight="1">
      <c r="B11" s="300" t="s">
        <v>204</v>
      </c>
      <c r="C11" s="301"/>
      <c r="D11" s="301"/>
      <c r="E11" s="302"/>
      <c r="F11" s="285">
        <v>3</v>
      </c>
      <c r="G11" s="287"/>
      <c r="H11" s="288"/>
      <c r="I11" s="289">
        <v>104</v>
      </c>
      <c r="J11" s="290"/>
      <c r="K11" s="291">
        <v>0</v>
      </c>
      <c r="L11" s="292"/>
    </row>
    <row r="12" spans="2:12" ht="26.25" customHeight="1">
      <c r="B12" s="304" t="s">
        <v>214</v>
      </c>
      <c r="C12" s="305"/>
      <c r="D12" s="305"/>
      <c r="E12" s="306"/>
      <c r="F12" s="307">
        <v>1</v>
      </c>
      <c r="G12" s="307"/>
      <c r="H12" s="307"/>
      <c r="I12" s="308">
        <v>34</v>
      </c>
      <c r="J12" s="309"/>
      <c r="K12" s="307">
        <v>0</v>
      </c>
      <c r="L12" s="310"/>
    </row>
    <row r="13" spans="2:12" ht="19.5" customHeight="1">
      <c r="B13" s="34"/>
      <c r="C13" s="34"/>
      <c r="D13" s="34"/>
      <c r="E13" s="34"/>
      <c r="F13" s="35"/>
      <c r="G13" s="35"/>
      <c r="H13" s="35"/>
      <c r="I13" s="36"/>
      <c r="J13" s="36"/>
      <c r="K13" s="35"/>
      <c r="L13" s="35"/>
    </row>
    <row r="14" spans="2:12" ht="19.5" customHeight="1">
      <c r="B14" s="34"/>
      <c r="C14" s="34"/>
      <c r="D14" s="34"/>
      <c r="E14" s="34"/>
      <c r="F14" s="35"/>
      <c r="G14" s="35"/>
      <c r="H14" s="35"/>
      <c r="I14" s="36"/>
      <c r="J14" s="36"/>
      <c r="K14" s="35"/>
      <c r="L14" s="35"/>
    </row>
    <row r="15" spans="2:12" ht="19.5" customHeight="1">
      <c r="B15" s="34"/>
      <c r="C15" s="34"/>
      <c r="D15" s="34"/>
      <c r="E15" s="34"/>
      <c r="F15" s="34"/>
      <c r="G15" s="34"/>
      <c r="H15" s="34"/>
      <c r="I15" s="34"/>
      <c r="J15" s="34"/>
      <c r="K15" s="34"/>
      <c r="L15" s="34"/>
    </row>
    <row r="16" spans="1:12" ht="19.5" customHeight="1">
      <c r="A16" s="236" t="s">
        <v>225</v>
      </c>
      <c r="B16" s="236"/>
      <c r="C16" s="236"/>
      <c r="D16" s="236"/>
      <c r="E16" s="236"/>
      <c r="F16" s="236"/>
      <c r="G16" s="236"/>
      <c r="H16" s="236"/>
      <c r="I16" s="311" t="s">
        <v>222</v>
      </c>
      <c r="J16" s="311"/>
      <c r="K16" s="311"/>
      <c r="L16" s="311"/>
    </row>
    <row r="17" spans="2:12" ht="63.75" customHeight="1">
      <c r="B17" s="162" t="s">
        <v>136</v>
      </c>
      <c r="C17" s="120" t="s">
        <v>178</v>
      </c>
      <c r="D17" s="120" t="s">
        <v>179</v>
      </c>
      <c r="E17" s="120" t="s">
        <v>180</v>
      </c>
      <c r="F17" s="120" t="s">
        <v>181</v>
      </c>
      <c r="G17" s="120" t="s">
        <v>182</v>
      </c>
      <c r="H17" s="37" t="s">
        <v>137</v>
      </c>
      <c r="I17" s="37" t="s">
        <v>138</v>
      </c>
      <c r="J17" s="37" t="s">
        <v>139</v>
      </c>
      <c r="K17" s="120" t="s">
        <v>183</v>
      </c>
      <c r="L17" s="121" t="s">
        <v>184</v>
      </c>
    </row>
    <row r="18" spans="2:12" ht="52.5" customHeight="1">
      <c r="B18" s="163">
        <v>1</v>
      </c>
      <c r="C18" s="164">
        <v>42060</v>
      </c>
      <c r="D18" s="165" t="s">
        <v>152</v>
      </c>
      <c r="E18" s="166" t="s">
        <v>218</v>
      </c>
      <c r="F18" s="166">
        <v>34</v>
      </c>
      <c r="G18" s="166">
        <v>0</v>
      </c>
      <c r="H18" s="167" t="s">
        <v>220</v>
      </c>
      <c r="I18" s="167" t="s">
        <v>215</v>
      </c>
      <c r="J18" s="165" t="s">
        <v>1</v>
      </c>
      <c r="K18" s="165" t="s">
        <v>221</v>
      </c>
      <c r="L18" s="168" t="s">
        <v>219</v>
      </c>
    </row>
    <row r="19" spans="2:12" ht="52.5" customHeight="1">
      <c r="B19" s="169"/>
      <c r="C19" s="170"/>
      <c r="D19" s="171"/>
      <c r="E19" s="172"/>
      <c r="F19" s="172"/>
      <c r="G19" s="172"/>
      <c r="H19" s="173"/>
      <c r="I19" s="173"/>
      <c r="J19" s="171"/>
      <c r="K19" s="171"/>
      <c r="L19" s="174"/>
    </row>
    <row r="20" spans="2:12" ht="52.5" customHeight="1">
      <c r="B20" s="169"/>
      <c r="C20" s="170"/>
      <c r="D20" s="171"/>
      <c r="E20" s="172"/>
      <c r="F20" s="172"/>
      <c r="G20" s="172"/>
      <c r="H20" s="173"/>
      <c r="I20" s="173"/>
      <c r="J20" s="171"/>
      <c r="K20" s="171"/>
      <c r="L20" s="174"/>
    </row>
    <row r="21" spans="2:12" ht="52.5" customHeight="1">
      <c r="B21" s="5"/>
      <c r="C21" s="5"/>
      <c r="D21" s="5"/>
      <c r="E21" s="5"/>
      <c r="F21" s="38"/>
      <c r="G21" s="5"/>
      <c r="H21" s="5"/>
      <c r="I21" s="5"/>
      <c r="J21" s="5"/>
      <c r="K21" s="5"/>
      <c r="L21" s="5"/>
    </row>
    <row r="22" spans="2:12" ht="52.5" customHeight="1">
      <c r="B22" s="5"/>
      <c r="C22" s="5"/>
      <c r="D22" s="5"/>
      <c r="E22" s="5"/>
      <c r="F22" s="5"/>
      <c r="G22" s="5"/>
      <c r="H22" s="5"/>
      <c r="I22" s="5"/>
      <c r="J22" s="5"/>
      <c r="K22" s="5"/>
      <c r="L22" s="5"/>
    </row>
    <row r="23" ht="52.5" customHeight="1"/>
    <row r="24" ht="52.5" customHeight="1"/>
    <row r="25" ht="52.5" customHeight="1"/>
    <row r="26" ht="60" customHeight="1"/>
    <row r="27" ht="39.75" customHeight="1"/>
    <row r="28" ht="60" customHeight="1"/>
    <row r="29" ht="19.5" customHeight="1"/>
  </sheetData>
  <sheetProtection/>
  <mergeCells count="47">
    <mergeCell ref="B10:E10"/>
    <mergeCell ref="F10:H10"/>
    <mergeCell ref="I10:J10"/>
    <mergeCell ref="K10:L10"/>
    <mergeCell ref="B11:E11"/>
    <mergeCell ref="F11:H11"/>
    <mergeCell ref="I11:J11"/>
    <mergeCell ref="K11:L11"/>
    <mergeCell ref="B12:E12"/>
    <mergeCell ref="F12:H12"/>
    <mergeCell ref="I12:J12"/>
    <mergeCell ref="K12:L12"/>
    <mergeCell ref="I16:L16"/>
    <mergeCell ref="A16:H16"/>
    <mergeCell ref="K7:L7"/>
    <mergeCell ref="B9:E9"/>
    <mergeCell ref="F9:H9"/>
    <mergeCell ref="I9:J9"/>
    <mergeCell ref="K9:L9"/>
    <mergeCell ref="B8:E8"/>
    <mergeCell ref="F8:H8"/>
    <mergeCell ref="B6:E6"/>
    <mergeCell ref="B5:E5"/>
    <mergeCell ref="B4:E4"/>
    <mergeCell ref="F6:H6"/>
    <mergeCell ref="F5:H5"/>
    <mergeCell ref="B7:E7"/>
    <mergeCell ref="F7:H7"/>
    <mergeCell ref="A1:L1"/>
    <mergeCell ref="K2:L2"/>
    <mergeCell ref="F2:H2"/>
    <mergeCell ref="B2:E2"/>
    <mergeCell ref="B3:E3"/>
    <mergeCell ref="K3:L3"/>
    <mergeCell ref="F3:H3"/>
    <mergeCell ref="I3:J3"/>
    <mergeCell ref="I2:J2"/>
    <mergeCell ref="K4:L4"/>
    <mergeCell ref="K5:L5"/>
    <mergeCell ref="F4:H4"/>
    <mergeCell ref="I8:J8"/>
    <mergeCell ref="K8:L8"/>
    <mergeCell ref="K6:L6"/>
    <mergeCell ref="I4:J4"/>
    <mergeCell ref="I6:J6"/>
    <mergeCell ref="I5:J5"/>
    <mergeCell ref="I7:J7"/>
  </mergeCells>
  <printOptions horizontalCentered="1"/>
  <pageMargins left="0.5905511811023623" right="0.3937007874015748" top="0.984251968503937" bottom="0.984251968503937" header="0.5118110236220472" footer="0.5118110236220472"/>
  <pageSetup firstPageNumber="167" useFirstPageNumber="1" horizontalDpi="600" verticalDpi="600" orientation="portrait" paperSize="9" scale="85"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H31"/>
  <sheetViews>
    <sheetView showGridLines="0" zoomScalePageLayoutView="0" workbookViewId="0" topLeftCell="A1">
      <selection activeCell="A1" sqref="A1:H1"/>
    </sheetView>
  </sheetViews>
  <sheetFormatPr defaultColWidth="9.00390625" defaultRowHeight="19.5" customHeight="1"/>
  <cols>
    <col min="1" max="1" width="2.50390625" style="19" customWidth="1"/>
    <col min="2" max="2" width="4.375" style="19" customWidth="1"/>
    <col min="3" max="3" width="28.375" style="19" customWidth="1"/>
    <col min="4" max="4" width="11.625" style="19" bestFit="1" customWidth="1"/>
    <col min="5" max="8" width="8.625" style="19" customWidth="1"/>
    <col min="9" max="16" width="9.00390625" style="19" customWidth="1"/>
    <col min="17" max="17" width="7.00390625" style="19" customWidth="1"/>
    <col min="18" max="16384" width="9.00390625" style="19" customWidth="1"/>
  </cols>
  <sheetData>
    <row r="1" spans="1:8" ht="22.5" customHeight="1">
      <c r="A1" s="329" t="s">
        <v>127</v>
      </c>
      <c r="B1" s="329"/>
      <c r="C1" s="329"/>
      <c r="D1" s="329"/>
      <c r="E1" s="329"/>
      <c r="F1" s="329"/>
      <c r="G1" s="329"/>
      <c r="H1" s="329"/>
    </row>
    <row r="2" spans="2:8" ht="22.5" customHeight="1">
      <c r="B2" s="330" t="s">
        <v>60</v>
      </c>
      <c r="C2" s="331"/>
      <c r="D2" s="332"/>
      <c r="E2" s="37" t="s">
        <v>195</v>
      </c>
      <c r="F2" s="37" t="s">
        <v>202</v>
      </c>
      <c r="G2" s="37" t="s">
        <v>205</v>
      </c>
      <c r="H2" s="118" t="s">
        <v>216</v>
      </c>
    </row>
    <row r="3" spans="2:8" ht="22.5" customHeight="1">
      <c r="B3" s="330" t="s">
        <v>35</v>
      </c>
      <c r="C3" s="331"/>
      <c r="D3" s="332"/>
      <c r="E3" s="42">
        <f>SUM(E4:E11)</f>
        <v>103</v>
      </c>
      <c r="F3" s="42">
        <f>SUM(F4:F11)</f>
        <v>99</v>
      </c>
      <c r="G3" s="42">
        <f>SUM(G4:G11)</f>
        <v>126</v>
      </c>
      <c r="H3" s="175">
        <f>SUM(H4:H11)</f>
        <v>115</v>
      </c>
    </row>
    <row r="4" spans="2:8" ht="22.5" customHeight="1">
      <c r="B4" s="333" t="s">
        <v>131</v>
      </c>
      <c r="C4" s="241"/>
      <c r="D4" s="242"/>
      <c r="E4" s="43">
        <v>10</v>
      </c>
      <c r="F4" s="43">
        <v>9</v>
      </c>
      <c r="G4" s="43">
        <v>14</v>
      </c>
      <c r="H4" s="176">
        <v>15</v>
      </c>
    </row>
    <row r="5" spans="2:8" ht="22.5" customHeight="1">
      <c r="B5" s="333" t="s">
        <v>132</v>
      </c>
      <c r="C5" s="241"/>
      <c r="D5" s="242"/>
      <c r="E5" s="44">
        <v>6</v>
      </c>
      <c r="F5" s="44">
        <v>4</v>
      </c>
      <c r="G5" s="44">
        <v>4</v>
      </c>
      <c r="H5" s="177">
        <v>4</v>
      </c>
    </row>
    <row r="6" spans="2:8" ht="22.5" customHeight="1">
      <c r="B6" s="321" t="s">
        <v>61</v>
      </c>
      <c r="C6" s="322"/>
      <c r="D6" s="323"/>
      <c r="E6" s="44">
        <v>3</v>
      </c>
      <c r="F6" s="44">
        <v>2</v>
      </c>
      <c r="G6" s="44">
        <v>2</v>
      </c>
      <c r="H6" s="177">
        <v>4</v>
      </c>
    </row>
    <row r="7" spans="2:8" ht="22.5" customHeight="1">
      <c r="B7" s="321" t="s">
        <v>133</v>
      </c>
      <c r="C7" s="322"/>
      <c r="D7" s="323"/>
      <c r="E7" s="44">
        <v>3</v>
      </c>
      <c r="F7" s="44">
        <v>1</v>
      </c>
      <c r="G7" s="44">
        <v>1</v>
      </c>
      <c r="H7" s="177">
        <v>1</v>
      </c>
    </row>
    <row r="8" spans="2:8" ht="22.5" customHeight="1">
      <c r="B8" s="321" t="s">
        <v>62</v>
      </c>
      <c r="C8" s="322"/>
      <c r="D8" s="323"/>
      <c r="E8" s="44">
        <v>3</v>
      </c>
      <c r="F8" s="44">
        <v>13</v>
      </c>
      <c r="G8" s="44">
        <v>6</v>
      </c>
      <c r="H8" s="177">
        <v>14</v>
      </c>
    </row>
    <row r="9" spans="2:8" ht="22.5" customHeight="1">
      <c r="B9" s="321" t="s">
        <v>63</v>
      </c>
      <c r="C9" s="322"/>
      <c r="D9" s="323"/>
      <c r="E9" s="44">
        <v>10</v>
      </c>
      <c r="F9" s="44">
        <v>4</v>
      </c>
      <c r="G9" s="44">
        <v>8</v>
      </c>
      <c r="H9" s="177">
        <v>7</v>
      </c>
    </row>
    <row r="10" spans="2:8" ht="22.5" customHeight="1">
      <c r="B10" s="321" t="s">
        <v>64</v>
      </c>
      <c r="C10" s="322"/>
      <c r="D10" s="323"/>
      <c r="E10" s="44">
        <v>39</v>
      </c>
      <c r="F10" s="44">
        <v>42</v>
      </c>
      <c r="G10" s="44">
        <v>51</v>
      </c>
      <c r="H10" s="177">
        <v>36</v>
      </c>
    </row>
    <row r="11" spans="2:8" ht="22.5" customHeight="1">
      <c r="B11" s="326" t="s">
        <v>65</v>
      </c>
      <c r="C11" s="327"/>
      <c r="D11" s="328"/>
      <c r="E11" s="45">
        <v>29</v>
      </c>
      <c r="F11" s="45">
        <v>24</v>
      </c>
      <c r="G11" s="45">
        <v>40</v>
      </c>
      <c r="H11" s="178">
        <v>34</v>
      </c>
    </row>
    <row r="12" spans="2:5" ht="19.5" customHeight="1">
      <c r="B12" s="39"/>
      <c r="C12" s="39"/>
      <c r="D12" s="39"/>
      <c r="E12" s="39"/>
    </row>
    <row r="13" spans="1:8" ht="19.5" customHeight="1">
      <c r="A13" s="236" t="s">
        <v>128</v>
      </c>
      <c r="B13" s="236"/>
      <c r="C13" s="236"/>
      <c r="D13" s="236"/>
      <c r="E13" s="236"/>
      <c r="F13" s="236"/>
      <c r="G13" s="236"/>
      <c r="H13" s="236"/>
    </row>
    <row r="14" spans="1:8" s="40" customFormat="1" ht="37.5" customHeight="1">
      <c r="A14" s="201" t="s">
        <v>117</v>
      </c>
      <c r="B14" s="201"/>
      <c r="C14" s="201"/>
      <c r="D14" s="201"/>
      <c r="E14" s="201"/>
      <c r="F14" s="201"/>
      <c r="G14" s="201"/>
      <c r="H14" s="201"/>
    </row>
    <row r="15" spans="1:8" s="40" customFormat="1" ht="15" customHeight="1">
      <c r="A15" s="41"/>
      <c r="B15" s="41"/>
      <c r="C15" s="41"/>
      <c r="D15" s="41"/>
      <c r="E15" s="41"/>
      <c r="F15" s="41"/>
      <c r="G15" s="41"/>
      <c r="H15" s="41"/>
    </row>
    <row r="16" spans="1:8" ht="19.5" customHeight="1">
      <c r="A16" s="336" t="s">
        <v>129</v>
      </c>
      <c r="B16" s="336"/>
      <c r="C16" s="336"/>
      <c r="D16" s="336"/>
      <c r="E16" s="336"/>
      <c r="F16" s="336"/>
      <c r="G16" s="336"/>
      <c r="H16" s="336"/>
    </row>
    <row r="17" spans="2:8" ht="22.5" customHeight="1">
      <c r="B17" s="317" t="s">
        <v>66</v>
      </c>
      <c r="C17" s="318"/>
      <c r="D17" s="324" t="s">
        <v>67</v>
      </c>
      <c r="E17" s="334"/>
      <c r="F17" s="334"/>
      <c r="G17" s="334"/>
      <c r="H17" s="335"/>
    </row>
    <row r="18" spans="2:8" ht="22.5" customHeight="1">
      <c r="B18" s="319"/>
      <c r="C18" s="320"/>
      <c r="D18" s="325"/>
      <c r="E18" s="48" t="s">
        <v>195</v>
      </c>
      <c r="F18" s="48" t="s">
        <v>200</v>
      </c>
      <c r="G18" s="48" t="s">
        <v>223</v>
      </c>
      <c r="H18" s="179" t="s">
        <v>224</v>
      </c>
    </row>
    <row r="19" spans="2:8" ht="22.5" customHeight="1">
      <c r="B19" s="314" t="s">
        <v>68</v>
      </c>
      <c r="C19" s="46" t="s">
        <v>69</v>
      </c>
      <c r="D19" s="100">
        <v>15</v>
      </c>
      <c r="E19" s="49">
        <v>13</v>
      </c>
      <c r="F19" s="49">
        <v>20</v>
      </c>
      <c r="G19" s="49">
        <v>16</v>
      </c>
      <c r="H19" s="180">
        <v>20</v>
      </c>
    </row>
    <row r="20" spans="2:8" ht="22.5" customHeight="1">
      <c r="B20" s="315"/>
      <c r="C20" s="50" t="s">
        <v>70</v>
      </c>
      <c r="D20" s="101">
        <v>2</v>
      </c>
      <c r="E20" s="51">
        <v>94</v>
      </c>
      <c r="F20" s="51">
        <v>100</v>
      </c>
      <c r="G20" s="51">
        <v>98</v>
      </c>
      <c r="H20" s="181">
        <v>100</v>
      </c>
    </row>
    <row r="21" spans="2:8" ht="22.5" customHeight="1">
      <c r="B21" s="315"/>
      <c r="C21" s="50" t="s">
        <v>6</v>
      </c>
      <c r="D21" s="101">
        <v>21</v>
      </c>
      <c r="E21" s="51">
        <v>888</v>
      </c>
      <c r="F21" s="51">
        <v>880</v>
      </c>
      <c r="G21" s="51">
        <v>838</v>
      </c>
      <c r="H21" s="181">
        <v>859</v>
      </c>
    </row>
    <row r="22" spans="2:8" ht="22.5" customHeight="1">
      <c r="B22" s="315"/>
      <c r="C22" s="50" t="s">
        <v>15</v>
      </c>
      <c r="D22" s="101">
        <v>26</v>
      </c>
      <c r="E22" s="51">
        <v>907</v>
      </c>
      <c r="F22" s="51">
        <v>917</v>
      </c>
      <c r="G22" s="51">
        <v>898</v>
      </c>
      <c r="H22" s="181">
        <v>914</v>
      </c>
    </row>
    <row r="23" spans="2:8" ht="22.5" customHeight="1">
      <c r="B23" s="315"/>
      <c r="C23" s="50" t="s">
        <v>26</v>
      </c>
      <c r="D23" s="101">
        <v>4</v>
      </c>
      <c r="E23" s="51">
        <v>12</v>
      </c>
      <c r="F23" s="51">
        <v>9</v>
      </c>
      <c r="G23" s="51">
        <v>8</v>
      </c>
      <c r="H23" s="181">
        <v>8</v>
      </c>
    </row>
    <row r="24" spans="2:8" ht="39.75" customHeight="1">
      <c r="B24" s="315"/>
      <c r="C24" s="50" t="s">
        <v>71</v>
      </c>
      <c r="D24" s="101">
        <v>10</v>
      </c>
      <c r="E24" s="51">
        <v>31</v>
      </c>
      <c r="F24" s="51">
        <v>23</v>
      </c>
      <c r="G24" s="51">
        <v>19</v>
      </c>
      <c r="H24" s="181">
        <v>18</v>
      </c>
    </row>
    <row r="25" spans="2:8" ht="22.5" customHeight="1">
      <c r="B25" s="316"/>
      <c r="C25" s="47" t="s">
        <v>72</v>
      </c>
      <c r="D25" s="102">
        <f>SUM(D19:D24)</f>
        <v>78</v>
      </c>
      <c r="E25" s="52">
        <f>SUM(E19:E24)</f>
        <v>1945</v>
      </c>
      <c r="F25" s="52">
        <f>SUM(F19:F24)</f>
        <v>1949</v>
      </c>
      <c r="G25" s="52">
        <f>SUM(G19:G24)</f>
        <v>1877</v>
      </c>
      <c r="H25" s="182">
        <f>SUM(H19:H24)</f>
        <v>1919</v>
      </c>
    </row>
    <row r="26" spans="2:8" ht="22.5" customHeight="1">
      <c r="B26" s="314" t="s">
        <v>73</v>
      </c>
      <c r="C26" s="46" t="s">
        <v>74</v>
      </c>
      <c r="D26" s="100">
        <v>19</v>
      </c>
      <c r="E26" s="49">
        <v>519</v>
      </c>
      <c r="F26" s="49">
        <v>424</v>
      </c>
      <c r="G26" s="49">
        <v>787</v>
      </c>
      <c r="H26" s="180">
        <v>665</v>
      </c>
    </row>
    <row r="27" spans="2:8" ht="22.5" customHeight="1">
      <c r="B27" s="315"/>
      <c r="C27" s="50" t="s">
        <v>75</v>
      </c>
      <c r="D27" s="101">
        <v>8</v>
      </c>
      <c r="E27" s="51">
        <v>301</v>
      </c>
      <c r="F27" s="51">
        <v>187</v>
      </c>
      <c r="G27" s="51">
        <v>301</v>
      </c>
      <c r="H27" s="181">
        <v>237</v>
      </c>
    </row>
    <row r="28" spans="2:8" ht="22.5" customHeight="1">
      <c r="B28" s="315"/>
      <c r="C28" s="50" t="s">
        <v>76</v>
      </c>
      <c r="D28" s="101">
        <v>8</v>
      </c>
      <c r="E28" s="51">
        <v>214</v>
      </c>
      <c r="F28" s="51">
        <v>305</v>
      </c>
      <c r="G28" s="51">
        <v>300</v>
      </c>
      <c r="H28" s="181">
        <v>304</v>
      </c>
    </row>
    <row r="29" spans="2:8" ht="39.75" customHeight="1">
      <c r="B29" s="315"/>
      <c r="C29" s="53" t="s">
        <v>118</v>
      </c>
      <c r="D29" s="101">
        <v>36</v>
      </c>
      <c r="E29" s="51">
        <v>1136</v>
      </c>
      <c r="F29" s="51">
        <v>1052</v>
      </c>
      <c r="G29" s="51">
        <v>1393</v>
      </c>
      <c r="H29" s="181">
        <v>1276</v>
      </c>
    </row>
    <row r="30" spans="2:8" ht="22.5" customHeight="1">
      <c r="B30" s="316"/>
      <c r="C30" s="47" t="s">
        <v>72</v>
      </c>
      <c r="D30" s="102">
        <f>SUM(D26:D29)</f>
        <v>71</v>
      </c>
      <c r="E30" s="52">
        <f>SUM(E26:E29)</f>
        <v>2170</v>
      </c>
      <c r="F30" s="52">
        <f>SUM(F26:F29)</f>
        <v>1968</v>
      </c>
      <c r="G30" s="52">
        <f>SUM(G26:G29)</f>
        <v>2781</v>
      </c>
      <c r="H30" s="182">
        <f>SUM(H26:H29)</f>
        <v>2482</v>
      </c>
    </row>
    <row r="31" spans="2:8" ht="22.5" customHeight="1">
      <c r="B31" s="312" t="s">
        <v>77</v>
      </c>
      <c r="C31" s="313"/>
      <c r="D31" s="103">
        <v>151</v>
      </c>
      <c r="E31" s="54">
        <f>E25+E30</f>
        <v>4115</v>
      </c>
      <c r="F31" s="54">
        <f>F25+F30</f>
        <v>3917</v>
      </c>
      <c r="G31" s="54">
        <f>G25+G30</f>
        <v>4658</v>
      </c>
      <c r="H31" s="183">
        <f>H25+H30</f>
        <v>4401</v>
      </c>
    </row>
  </sheetData>
  <sheetProtection/>
  <mergeCells count="20">
    <mergeCell ref="A1:H1"/>
    <mergeCell ref="B2:D2"/>
    <mergeCell ref="B3:D3"/>
    <mergeCell ref="B4:D4"/>
    <mergeCell ref="B5:D5"/>
    <mergeCell ref="E17:H17"/>
    <mergeCell ref="A13:H13"/>
    <mergeCell ref="A14:H14"/>
    <mergeCell ref="A16:H16"/>
    <mergeCell ref="B9:D9"/>
    <mergeCell ref="B31:C31"/>
    <mergeCell ref="B19:B25"/>
    <mergeCell ref="B26:B30"/>
    <mergeCell ref="B17:C18"/>
    <mergeCell ref="B6:D6"/>
    <mergeCell ref="B7:D7"/>
    <mergeCell ref="B8:D8"/>
    <mergeCell ref="D17:D18"/>
    <mergeCell ref="B10:D10"/>
    <mergeCell ref="B11:D11"/>
  </mergeCells>
  <printOptions horizontalCentered="1" verticalCentered="1"/>
  <pageMargins left="0.5905511811023623" right="0.3937007874015748" top="0.984251968503937" bottom="0.984251968503937" header="0.5118110236220472" footer="0.5118110236220472"/>
  <pageSetup firstPageNumber="168"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AD39"/>
  <sheetViews>
    <sheetView showGridLines="0" view="pageBreakPreview" zoomScale="80" zoomScaleSheetLayoutView="80" zoomScalePageLayoutView="0" workbookViewId="0" topLeftCell="A1">
      <selection activeCell="B13" sqref="B13"/>
    </sheetView>
  </sheetViews>
  <sheetFormatPr defaultColWidth="9.00390625" defaultRowHeight="13.5"/>
  <cols>
    <col min="1" max="1" width="1.625" style="1" customWidth="1"/>
    <col min="2" max="2" width="20.625" style="1" customWidth="1"/>
    <col min="3" max="5" width="7.00390625" style="1" customWidth="1"/>
    <col min="6" max="6" width="8.25390625" style="1" customWidth="1"/>
    <col min="7" max="12" width="5.625" style="1" customWidth="1"/>
    <col min="13" max="15" width="5.125" style="1" customWidth="1"/>
    <col min="16" max="16" width="5.25390625" style="1" customWidth="1"/>
    <col min="17" max="17" width="7.00390625" style="1" customWidth="1"/>
    <col min="18" max="19" width="5.25390625" style="1" customWidth="1"/>
    <col min="20" max="20" width="7.375" style="1" customWidth="1"/>
    <col min="21" max="29" width="5.125" style="1" customWidth="1"/>
    <col min="30" max="16384" width="9.00390625" style="1" customWidth="1"/>
  </cols>
  <sheetData>
    <row r="1" spans="1:29" s="5" customFormat="1" ht="19.5" customHeight="1" thickBot="1">
      <c r="A1" s="236" t="s">
        <v>130</v>
      </c>
      <c r="B1" s="236"/>
      <c r="C1" s="236"/>
      <c r="D1" s="236"/>
      <c r="E1" s="236"/>
      <c r="F1" s="236"/>
      <c r="G1" s="236"/>
      <c r="H1" s="236"/>
      <c r="I1" s="236"/>
      <c r="J1" s="236"/>
      <c r="K1" s="236"/>
      <c r="L1" s="236"/>
      <c r="M1" s="236"/>
      <c r="AC1" s="55"/>
    </row>
    <row r="2" spans="2:30" s="62" customFormat="1" ht="19.5" customHeight="1">
      <c r="B2" s="344" t="s">
        <v>115</v>
      </c>
      <c r="C2" s="350" t="s">
        <v>194</v>
      </c>
      <c r="D2" s="340" t="s">
        <v>199</v>
      </c>
      <c r="E2" s="340" t="s">
        <v>206</v>
      </c>
      <c r="F2" s="347" t="s">
        <v>217</v>
      </c>
      <c r="G2" s="353" t="s">
        <v>104</v>
      </c>
      <c r="H2" s="337" t="s">
        <v>105</v>
      </c>
      <c r="I2" s="337" t="s">
        <v>106</v>
      </c>
      <c r="J2" s="343" t="s">
        <v>107</v>
      </c>
      <c r="K2" s="343"/>
      <c r="L2" s="343"/>
      <c r="M2" s="343"/>
      <c r="N2" s="337" t="s">
        <v>185</v>
      </c>
      <c r="O2" s="337" t="s">
        <v>186</v>
      </c>
      <c r="P2" s="337" t="s">
        <v>108</v>
      </c>
      <c r="Q2" s="337" t="s">
        <v>187</v>
      </c>
      <c r="R2" s="337" t="s">
        <v>78</v>
      </c>
      <c r="S2" s="337" t="s">
        <v>188</v>
      </c>
      <c r="T2" s="337" t="s">
        <v>189</v>
      </c>
      <c r="U2" s="337" t="s">
        <v>109</v>
      </c>
      <c r="V2" s="337" t="s">
        <v>110</v>
      </c>
      <c r="W2" s="337" t="s">
        <v>111</v>
      </c>
      <c r="X2" s="337" t="s">
        <v>112</v>
      </c>
      <c r="Y2" s="337" t="s">
        <v>79</v>
      </c>
      <c r="Z2" s="337" t="s">
        <v>113</v>
      </c>
      <c r="AA2" s="337" t="s">
        <v>114</v>
      </c>
      <c r="AB2" s="337" t="s">
        <v>116</v>
      </c>
      <c r="AC2" s="358" t="s">
        <v>80</v>
      </c>
      <c r="AD2" s="63"/>
    </row>
    <row r="3" spans="2:30" s="62" customFormat="1" ht="19.5" customHeight="1">
      <c r="B3" s="345"/>
      <c r="C3" s="351"/>
      <c r="D3" s="341"/>
      <c r="E3" s="341"/>
      <c r="F3" s="348"/>
      <c r="G3" s="354"/>
      <c r="H3" s="338"/>
      <c r="I3" s="338"/>
      <c r="J3" s="356" t="s">
        <v>81</v>
      </c>
      <c r="K3" s="338" t="s">
        <v>173</v>
      </c>
      <c r="L3" s="338" t="s">
        <v>174</v>
      </c>
      <c r="M3" s="338" t="s">
        <v>82</v>
      </c>
      <c r="N3" s="338"/>
      <c r="O3" s="338"/>
      <c r="P3" s="338"/>
      <c r="Q3" s="338"/>
      <c r="R3" s="338"/>
      <c r="S3" s="338"/>
      <c r="T3" s="338"/>
      <c r="U3" s="338"/>
      <c r="V3" s="338"/>
      <c r="W3" s="338"/>
      <c r="X3" s="338"/>
      <c r="Y3" s="338"/>
      <c r="Z3" s="338"/>
      <c r="AA3" s="338"/>
      <c r="AB3" s="338"/>
      <c r="AC3" s="359"/>
      <c r="AD3" s="63"/>
    </row>
    <row r="4" spans="2:30" s="62" customFormat="1" ht="19.5" customHeight="1">
      <c r="B4" s="345"/>
      <c r="C4" s="351"/>
      <c r="D4" s="341"/>
      <c r="E4" s="341"/>
      <c r="F4" s="348"/>
      <c r="G4" s="354"/>
      <c r="H4" s="338"/>
      <c r="I4" s="338"/>
      <c r="J4" s="356"/>
      <c r="K4" s="338"/>
      <c r="L4" s="338"/>
      <c r="M4" s="338"/>
      <c r="N4" s="338"/>
      <c r="O4" s="338"/>
      <c r="P4" s="338"/>
      <c r="Q4" s="338"/>
      <c r="R4" s="338"/>
      <c r="S4" s="338"/>
      <c r="T4" s="338"/>
      <c r="U4" s="338"/>
      <c r="V4" s="338"/>
      <c r="W4" s="338"/>
      <c r="X4" s="338"/>
      <c r="Y4" s="338"/>
      <c r="Z4" s="338"/>
      <c r="AA4" s="338"/>
      <c r="AB4" s="338"/>
      <c r="AC4" s="359"/>
      <c r="AD4" s="63"/>
    </row>
    <row r="5" spans="2:30" s="62" customFormat="1" ht="19.5" customHeight="1">
      <c r="B5" s="345"/>
      <c r="C5" s="351"/>
      <c r="D5" s="341"/>
      <c r="E5" s="341"/>
      <c r="F5" s="348"/>
      <c r="G5" s="354"/>
      <c r="H5" s="338"/>
      <c r="I5" s="338"/>
      <c r="J5" s="356"/>
      <c r="K5" s="338"/>
      <c r="L5" s="338"/>
      <c r="M5" s="338"/>
      <c r="N5" s="338"/>
      <c r="O5" s="338"/>
      <c r="P5" s="338"/>
      <c r="Q5" s="338"/>
      <c r="R5" s="338"/>
      <c r="S5" s="338"/>
      <c r="T5" s="338"/>
      <c r="U5" s="338"/>
      <c r="V5" s="338"/>
      <c r="W5" s="338"/>
      <c r="X5" s="338"/>
      <c r="Y5" s="338"/>
      <c r="Z5" s="338"/>
      <c r="AA5" s="338"/>
      <c r="AB5" s="338"/>
      <c r="AC5" s="359"/>
      <c r="AD5" s="63"/>
    </row>
    <row r="6" spans="2:30" s="62" customFormat="1" ht="19.5" customHeight="1">
      <c r="B6" s="345"/>
      <c r="C6" s="351"/>
      <c r="D6" s="341"/>
      <c r="E6" s="341"/>
      <c r="F6" s="348"/>
      <c r="G6" s="354"/>
      <c r="H6" s="338"/>
      <c r="I6" s="338"/>
      <c r="J6" s="356"/>
      <c r="K6" s="338"/>
      <c r="L6" s="338"/>
      <c r="M6" s="338"/>
      <c r="N6" s="338"/>
      <c r="O6" s="338"/>
      <c r="P6" s="338"/>
      <c r="Q6" s="338"/>
      <c r="R6" s="338"/>
      <c r="S6" s="338"/>
      <c r="T6" s="338"/>
      <c r="U6" s="338"/>
      <c r="V6" s="338"/>
      <c r="W6" s="338"/>
      <c r="X6" s="338"/>
      <c r="Y6" s="338"/>
      <c r="Z6" s="338"/>
      <c r="AA6" s="338"/>
      <c r="AB6" s="338"/>
      <c r="AC6" s="359"/>
      <c r="AD6" s="63"/>
    </row>
    <row r="7" spans="2:30" s="62" customFormat="1" ht="19.5" customHeight="1">
      <c r="B7" s="345"/>
      <c r="C7" s="351"/>
      <c r="D7" s="341"/>
      <c r="E7" s="341"/>
      <c r="F7" s="348"/>
      <c r="G7" s="354"/>
      <c r="H7" s="338"/>
      <c r="I7" s="338"/>
      <c r="J7" s="356"/>
      <c r="K7" s="338"/>
      <c r="L7" s="338"/>
      <c r="M7" s="338"/>
      <c r="N7" s="338"/>
      <c r="O7" s="338"/>
      <c r="P7" s="338"/>
      <c r="Q7" s="338"/>
      <c r="R7" s="338"/>
      <c r="S7" s="338"/>
      <c r="T7" s="338"/>
      <c r="U7" s="338"/>
      <c r="V7" s="338"/>
      <c r="W7" s="338"/>
      <c r="X7" s="338"/>
      <c r="Y7" s="338"/>
      <c r="Z7" s="338"/>
      <c r="AA7" s="338"/>
      <c r="AB7" s="338"/>
      <c r="AC7" s="359"/>
      <c r="AD7" s="63"/>
    </row>
    <row r="8" spans="2:30" s="62" customFormat="1" ht="19.5" customHeight="1">
      <c r="B8" s="345"/>
      <c r="C8" s="351"/>
      <c r="D8" s="341"/>
      <c r="E8" s="341"/>
      <c r="F8" s="348"/>
      <c r="G8" s="354"/>
      <c r="H8" s="338"/>
      <c r="I8" s="338"/>
      <c r="J8" s="356"/>
      <c r="K8" s="338"/>
      <c r="L8" s="338"/>
      <c r="M8" s="338"/>
      <c r="N8" s="338"/>
      <c r="O8" s="338"/>
      <c r="P8" s="338"/>
      <c r="Q8" s="338"/>
      <c r="R8" s="338"/>
      <c r="S8" s="338"/>
      <c r="T8" s="338"/>
      <c r="U8" s="338"/>
      <c r="V8" s="338"/>
      <c r="W8" s="338"/>
      <c r="X8" s="338"/>
      <c r="Y8" s="338"/>
      <c r="Z8" s="338"/>
      <c r="AA8" s="338"/>
      <c r="AB8" s="338"/>
      <c r="AC8" s="359"/>
      <c r="AD8" s="63"/>
    </row>
    <row r="9" spans="2:30" s="62" customFormat="1" ht="19.5" customHeight="1">
      <c r="B9" s="345"/>
      <c r="C9" s="351"/>
      <c r="D9" s="341"/>
      <c r="E9" s="341"/>
      <c r="F9" s="348"/>
      <c r="G9" s="354"/>
      <c r="H9" s="338"/>
      <c r="I9" s="338"/>
      <c r="J9" s="356"/>
      <c r="K9" s="338"/>
      <c r="L9" s="338"/>
      <c r="M9" s="338"/>
      <c r="N9" s="338"/>
      <c r="O9" s="338"/>
      <c r="P9" s="338"/>
      <c r="Q9" s="338"/>
      <c r="R9" s="338"/>
      <c r="S9" s="338"/>
      <c r="T9" s="338"/>
      <c r="U9" s="338"/>
      <c r="V9" s="338"/>
      <c r="W9" s="338"/>
      <c r="X9" s="338"/>
      <c r="Y9" s="338"/>
      <c r="Z9" s="338"/>
      <c r="AA9" s="338"/>
      <c r="AB9" s="338"/>
      <c r="AC9" s="359"/>
      <c r="AD9" s="63"/>
    </row>
    <row r="10" spans="2:30" s="62" customFormat="1" ht="19.5" customHeight="1">
      <c r="B10" s="345"/>
      <c r="C10" s="351"/>
      <c r="D10" s="341"/>
      <c r="E10" s="341"/>
      <c r="F10" s="348"/>
      <c r="G10" s="354"/>
      <c r="H10" s="338"/>
      <c r="I10" s="338"/>
      <c r="J10" s="356"/>
      <c r="K10" s="338"/>
      <c r="L10" s="338"/>
      <c r="M10" s="338"/>
      <c r="N10" s="338"/>
      <c r="O10" s="338"/>
      <c r="P10" s="338"/>
      <c r="Q10" s="338"/>
      <c r="R10" s="338"/>
      <c r="S10" s="338"/>
      <c r="T10" s="338"/>
      <c r="U10" s="338"/>
      <c r="V10" s="338"/>
      <c r="W10" s="338"/>
      <c r="X10" s="338"/>
      <c r="Y10" s="338"/>
      <c r="Z10" s="338"/>
      <c r="AA10" s="338"/>
      <c r="AB10" s="338"/>
      <c r="AC10" s="359"/>
      <c r="AD10" s="63"/>
    </row>
    <row r="11" spans="2:29" s="62" customFormat="1" ht="19.5" customHeight="1">
      <c r="B11" s="346"/>
      <c r="C11" s="352"/>
      <c r="D11" s="342"/>
      <c r="E11" s="342"/>
      <c r="F11" s="349"/>
      <c r="G11" s="355"/>
      <c r="H11" s="339"/>
      <c r="I11" s="339"/>
      <c r="J11" s="357"/>
      <c r="K11" s="339"/>
      <c r="L11" s="339"/>
      <c r="M11" s="339"/>
      <c r="N11" s="339"/>
      <c r="O11" s="339"/>
      <c r="P11" s="339"/>
      <c r="Q11" s="339"/>
      <c r="R11" s="339"/>
      <c r="S11" s="339"/>
      <c r="T11" s="339"/>
      <c r="U11" s="339"/>
      <c r="V11" s="339"/>
      <c r="W11" s="339"/>
      <c r="X11" s="339"/>
      <c r="Y11" s="339"/>
      <c r="Z11" s="339"/>
      <c r="AA11" s="339"/>
      <c r="AB11" s="339"/>
      <c r="AC11" s="360"/>
    </row>
    <row r="12" spans="2:29" s="81" customFormat="1" ht="19.5" customHeight="1">
      <c r="B12" s="82" t="s">
        <v>83</v>
      </c>
      <c r="C12" s="20">
        <v>161</v>
      </c>
      <c r="D12" s="20">
        <v>175</v>
      </c>
      <c r="E12" s="106">
        <v>171</v>
      </c>
      <c r="F12" s="184">
        <f>SUM(G12:AC12)</f>
        <v>172</v>
      </c>
      <c r="G12" s="185"/>
      <c r="H12" s="61"/>
      <c r="I12" s="61">
        <v>84</v>
      </c>
      <c r="J12" s="61"/>
      <c r="K12" s="61"/>
      <c r="L12" s="61"/>
      <c r="M12" s="61"/>
      <c r="N12" s="61">
        <v>3</v>
      </c>
      <c r="O12" s="61"/>
      <c r="P12" s="61"/>
      <c r="Q12" s="61"/>
      <c r="R12" s="61"/>
      <c r="S12" s="61"/>
      <c r="T12" s="61">
        <v>84</v>
      </c>
      <c r="U12" s="61"/>
      <c r="V12" s="61"/>
      <c r="W12" s="61"/>
      <c r="X12" s="61"/>
      <c r="Y12" s="61"/>
      <c r="Z12" s="61">
        <v>1</v>
      </c>
      <c r="AA12" s="61"/>
      <c r="AB12" s="61"/>
      <c r="AC12" s="186"/>
    </row>
    <row r="13" spans="2:29" s="81" customFormat="1" ht="19.5" customHeight="1">
      <c r="B13" s="83" t="s">
        <v>84</v>
      </c>
      <c r="C13" s="59">
        <v>1</v>
      </c>
      <c r="D13" s="59">
        <v>0</v>
      </c>
      <c r="E13" s="107">
        <v>1</v>
      </c>
      <c r="F13" s="184">
        <f>SUM(G13:AC13)</f>
        <v>1</v>
      </c>
      <c r="G13" s="187"/>
      <c r="H13" s="59"/>
      <c r="I13" s="59">
        <v>1</v>
      </c>
      <c r="J13" s="59"/>
      <c r="K13" s="59"/>
      <c r="L13" s="59"/>
      <c r="M13" s="59"/>
      <c r="N13" s="59"/>
      <c r="O13" s="59"/>
      <c r="P13" s="59"/>
      <c r="Q13" s="59"/>
      <c r="R13" s="59"/>
      <c r="S13" s="59"/>
      <c r="T13" s="59"/>
      <c r="U13" s="59"/>
      <c r="V13" s="59"/>
      <c r="W13" s="59"/>
      <c r="X13" s="59"/>
      <c r="Y13" s="59"/>
      <c r="Z13" s="59"/>
      <c r="AA13" s="59"/>
      <c r="AB13" s="59"/>
      <c r="AC13" s="188"/>
    </row>
    <row r="14" spans="2:29" s="81" customFormat="1" ht="19.5" customHeight="1">
      <c r="B14" s="84" t="s">
        <v>85</v>
      </c>
      <c r="C14" s="86">
        <f aca="true" t="shared" si="0" ref="C14:AC14">SUM(C15:C35)</f>
        <v>21808</v>
      </c>
      <c r="D14" s="86">
        <f>SUM(D15:D35)</f>
        <v>21911</v>
      </c>
      <c r="E14" s="108">
        <f t="shared" si="0"/>
        <v>20451</v>
      </c>
      <c r="F14" s="189">
        <f t="shared" si="0"/>
        <v>11616</v>
      </c>
      <c r="G14" s="190">
        <f t="shared" si="0"/>
        <v>0</v>
      </c>
      <c r="H14" s="86">
        <f t="shared" si="0"/>
        <v>0</v>
      </c>
      <c r="I14" s="86">
        <f t="shared" si="0"/>
        <v>449</v>
      </c>
      <c r="J14" s="86">
        <f t="shared" si="0"/>
        <v>0</v>
      </c>
      <c r="K14" s="86">
        <f t="shared" si="0"/>
        <v>0</v>
      </c>
      <c r="L14" s="86">
        <f t="shared" si="0"/>
        <v>0</v>
      </c>
      <c r="M14" s="86">
        <f t="shared" si="0"/>
        <v>0</v>
      </c>
      <c r="N14" s="86">
        <f t="shared" si="0"/>
        <v>15</v>
      </c>
      <c r="O14" s="86">
        <f t="shared" si="0"/>
        <v>0</v>
      </c>
      <c r="P14" s="86">
        <f t="shared" si="0"/>
        <v>0</v>
      </c>
      <c r="Q14" s="86">
        <f t="shared" si="0"/>
        <v>0</v>
      </c>
      <c r="R14" s="86">
        <f t="shared" si="0"/>
        <v>0</v>
      </c>
      <c r="S14" s="86">
        <f t="shared" si="0"/>
        <v>0</v>
      </c>
      <c r="T14" s="86">
        <f t="shared" si="0"/>
        <v>11147</v>
      </c>
      <c r="U14" s="86">
        <f t="shared" si="0"/>
        <v>0</v>
      </c>
      <c r="V14" s="86">
        <f t="shared" si="0"/>
        <v>0</v>
      </c>
      <c r="W14" s="86">
        <f t="shared" si="0"/>
        <v>0</v>
      </c>
      <c r="X14" s="86">
        <f t="shared" si="0"/>
        <v>0</v>
      </c>
      <c r="Y14" s="86">
        <f t="shared" si="0"/>
        <v>0</v>
      </c>
      <c r="Z14" s="86">
        <f t="shared" si="0"/>
        <v>5</v>
      </c>
      <c r="AA14" s="86">
        <f t="shared" si="0"/>
        <v>0</v>
      </c>
      <c r="AB14" s="86">
        <f t="shared" si="0"/>
        <v>0</v>
      </c>
      <c r="AC14" s="191">
        <f t="shared" si="0"/>
        <v>0</v>
      </c>
    </row>
    <row r="15" spans="2:29" s="81" customFormat="1" ht="19.5" customHeight="1">
      <c r="B15" s="82" t="s">
        <v>86</v>
      </c>
      <c r="C15" s="61">
        <v>44</v>
      </c>
      <c r="D15" s="61">
        <v>54</v>
      </c>
      <c r="E15" s="109">
        <v>55</v>
      </c>
      <c r="F15" s="184">
        <f aca="true" t="shared" si="1" ref="F15:F36">SUM(G15:AC15)</f>
        <v>55</v>
      </c>
      <c r="G15" s="185"/>
      <c r="H15" s="61"/>
      <c r="I15" s="61">
        <v>55</v>
      </c>
      <c r="J15" s="61"/>
      <c r="K15" s="61"/>
      <c r="L15" s="61"/>
      <c r="M15" s="61"/>
      <c r="N15" s="61"/>
      <c r="O15" s="61"/>
      <c r="P15" s="61"/>
      <c r="Q15" s="61"/>
      <c r="R15" s="61"/>
      <c r="S15" s="61"/>
      <c r="T15" s="61"/>
      <c r="U15" s="61"/>
      <c r="V15" s="61"/>
      <c r="W15" s="61"/>
      <c r="X15" s="61"/>
      <c r="Y15" s="61"/>
      <c r="Z15" s="61"/>
      <c r="AA15" s="61"/>
      <c r="AB15" s="61"/>
      <c r="AC15" s="186"/>
    </row>
    <row r="16" spans="2:29" s="81" customFormat="1" ht="19.5" customHeight="1">
      <c r="B16" s="79" t="s">
        <v>87</v>
      </c>
      <c r="C16" s="23">
        <v>0</v>
      </c>
      <c r="D16" s="110">
        <v>0</v>
      </c>
      <c r="E16" s="111">
        <v>0</v>
      </c>
      <c r="F16" s="192">
        <f t="shared" si="1"/>
        <v>0</v>
      </c>
      <c r="G16" s="193"/>
      <c r="H16" s="23"/>
      <c r="I16" s="23"/>
      <c r="J16" s="23"/>
      <c r="K16" s="23"/>
      <c r="L16" s="23"/>
      <c r="M16" s="23"/>
      <c r="N16" s="23"/>
      <c r="O16" s="23"/>
      <c r="P16" s="23"/>
      <c r="Q16" s="23"/>
      <c r="R16" s="23"/>
      <c r="S16" s="23"/>
      <c r="T16" s="23"/>
      <c r="U16" s="23"/>
      <c r="V16" s="23"/>
      <c r="W16" s="23"/>
      <c r="X16" s="23"/>
      <c r="Y16" s="23"/>
      <c r="Z16" s="23"/>
      <c r="AA16" s="23"/>
      <c r="AB16" s="23"/>
      <c r="AC16" s="194"/>
    </row>
    <row r="17" spans="2:29" s="81" customFormat="1" ht="19.5" customHeight="1">
      <c r="B17" s="79" t="s">
        <v>175</v>
      </c>
      <c r="C17" s="23">
        <v>44</v>
      </c>
      <c r="D17" s="23">
        <v>54</v>
      </c>
      <c r="E17" s="112">
        <v>55</v>
      </c>
      <c r="F17" s="192">
        <f t="shared" si="1"/>
        <v>55</v>
      </c>
      <c r="G17" s="193"/>
      <c r="H17" s="23"/>
      <c r="I17" s="23">
        <v>55</v>
      </c>
      <c r="J17" s="23"/>
      <c r="K17" s="23"/>
      <c r="L17" s="23"/>
      <c r="M17" s="23"/>
      <c r="N17" s="23"/>
      <c r="O17" s="23"/>
      <c r="P17" s="23"/>
      <c r="Q17" s="23"/>
      <c r="R17" s="23"/>
      <c r="S17" s="23"/>
      <c r="T17" s="23"/>
      <c r="U17" s="23"/>
      <c r="V17" s="23"/>
      <c r="W17" s="23"/>
      <c r="X17" s="23"/>
      <c r="Y17" s="23"/>
      <c r="Z17" s="23"/>
      <c r="AA17" s="23"/>
      <c r="AB17" s="23"/>
      <c r="AC17" s="194"/>
    </row>
    <row r="18" spans="2:29" s="81" customFormat="1" ht="19.5" customHeight="1">
      <c r="B18" s="71" t="s">
        <v>119</v>
      </c>
      <c r="C18" s="23">
        <v>0</v>
      </c>
      <c r="D18" s="23">
        <v>0</v>
      </c>
      <c r="E18" s="112">
        <v>0</v>
      </c>
      <c r="F18" s="192">
        <f t="shared" si="1"/>
        <v>0</v>
      </c>
      <c r="G18" s="193"/>
      <c r="H18" s="23"/>
      <c r="I18" s="23"/>
      <c r="J18" s="23"/>
      <c r="K18" s="23"/>
      <c r="L18" s="23"/>
      <c r="M18" s="23"/>
      <c r="N18" s="23"/>
      <c r="O18" s="23"/>
      <c r="P18" s="23"/>
      <c r="Q18" s="23"/>
      <c r="R18" s="23"/>
      <c r="S18" s="23"/>
      <c r="T18" s="23"/>
      <c r="U18" s="23"/>
      <c r="V18" s="23"/>
      <c r="W18" s="23"/>
      <c r="X18" s="23"/>
      <c r="Y18" s="23"/>
      <c r="Z18" s="23"/>
      <c r="AA18" s="23"/>
      <c r="AB18" s="23"/>
      <c r="AC18" s="194"/>
    </row>
    <row r="19" spans="2:29" s="81" customFormat="1" ht="19.5" customHeight="1">
      <c r="B19" s="88" t="s">
        <v>176</v>
      </c>
      <c r="C19" s="23">
        <v>12</v>
      </c>
      <c r="D19" s="23">
        <v>19</v>
      </c>
      <c r="E19" s="112">
        <v>19</v>
      </c>
      <c r="F19" s="192">
        <f t="shared" si="1"/>
        <v>19</v>
      </c>
      <c r="G19" s="193"/>
      <c r="H19" s="23"/>
      <c r="I19" s="23">
        <v>19</v>
      </c>
      <c r="J19" s="23"/>
      <c r="K19" s="23"/>
      <c r="L19" s="23"/>
      <c r="M19" s="23"/>
      <c r="N19" s="23"/>
      <c r="O19" s="23"/>
      <c r="P19" s="23"/>
      <c r="Q19" s="23"/>
      <c r="R19" s="23"/>
      <c r="S19" s="23"/>
      <c r="T19" s="23"/>
      <c r="U19" s="23"/>
      <c r="V19" s="23"/>
      <c r="W19" s="23"/>
      <c r="X19" s="23"/>
      <c r="Y19" s="23"/>
      <c r="Z19" s="23"/>
      <c r="AA19" s="23"/>
      <c r="AB19" s="23"/>
      <c r="AC19" s="194"/>
    </row>
    <row r="20" spans="2:29" s="81" customFormat="1" ht="19.5" customHeight="1">
      <c r="B20" s="79" t="s">
        <v>88</v>
      </c>
      <c r="C20" s="23">
        <v>44</v>
      </c>
      <c r="D20" s="23">
        <v>54</v>
      </c>
      <c r="E20" s="112">
        <v>55</v>
      </c>
      <c r="F20" s="192">
        <f t="shared" si="1"/>
        <v>55</v>
      </c>
      <c r="G20" s="193"/>
      <c r="H20" s="23"/>
      <c r="I20" s="23">
        <v>55</v>
      </c>
      <c r="J20" s="23"/>
      <c r="K20" s="23"/>
      <c r="L20" s="23"/>
      <c r="M20" s="23"/>
      <c r="N20" s="23"/>
      <c r="O20" s="23"/>
      <c r="P20" s="23"/>
      <c r="Q20" s="23"/>
      <c r="R20" s="23"/>
      <c r="S20" s="23"/>
      <c r="T20" s="23"/>
      <c r="U20" s="23"/>
      <c r="V20" s="23"/>
      <c r="W20" s="23"/>
      <c r="X20" s="23"/>
      <c r="Y20" s="23"/>
      <c r="Z20" s="23"/>
      <c r="AA20" s="23"/>
      <c r="AB20" s="23"/>
      <c r="AC20" s="194"/>
    </row>
    <row r="21" spans="2:29" s="81" customFormat="1" ht="19.5" customHeight="1">
      <c r="B21" s="85" t="s">
        <v>89</v>
      </c>
      <c r="C21" s="87">
        <v>0</v>
      </c>
      <c r="D21" s="113">
        <v>0</v>
      </c>
      <c r="E21" s="114">
        <v>0</v>
      </c>
      <c r="F21" s="195">
        <f t="shared" si="1"/>
        <v>0</v>
      </c>
      <c r="G21" s="196"/>
      <c r="H21" s="87"/>
      <c r="I21" s="87"/>
      <c r="J21" s="87"/>
      <c r="K21" s="87"/>
      <c r="L21" s="87"/>
      <c r="M21" s="87"/>
      <c r="N21" s="87"/>
      <c r="O21" s="87"/>
      <c r="P21" s="87"/>
      <c r="Q21" s="87"/>
      <c r="R21" s="87"/>
      <c r="S21" s="87"/>
      <c r="T21" s="87"/>
      <c r="U21" s="87"/>
      <c r="V21" s="87"/>
      <c r="W21" s="87"/>
      <c r="X21" s="87"/>
      <c r="Y21" s="87"/>
      <c r="Z21" s="87"/>
      <c r="AA21" s="87"/>
      <c r="AB21" s="87"/>
      <c r="AC21" s="197"/>
    </row>
    <row r="22" spans="2:29" s="81" customFormat="1" ht="19.5" customHeight="1">
      <c r="B22" s="82" t="s">
        <v>90</v>
      </c>
      <c r="C22" s="61">
        <v>27</v>
      </c>
      <c r="D22" s="61">
        <v>30</v>
      </c>
      <c r="E22" s="109">
        <v>30</v>
      </c>
      <c r="F22" s="184">
        <f t="shared" si="1"/>
        <v>27</v>
      </c>
      <c r="G22" s="185"/>
      <c r="H22" s="61"/>
      <c r="I22" s="61"/>
      <c r="J22" s="61"/>
      <c r="K22" s="61"/>
      <c r="L22" s="61"/>
      <c r="M22" s="61"/>
      <c r="N22" s="61">
        <v>9</v>
      </c>
      <c r="O22" s="61"/>
      <c r="P22" s="61"/>
      <c r="Q22" s="61"/>
      <c r="R22" s="61"/>
      <c r="S22" s="61"/>
      <c r="T22" s="61">
        <v>15</v>
      </c>
      <c r="U22" s="61"/>
      <c r="V22" s="61"/>
      <c r="W22" s="61"/>
      <c r="X22" s="61"/>
      <c r="Y22" s="61"/>
      <c r="Z22" s="61">
        <v>3</v>
      </c>
      <c r="AA22" s="61"/>
      <c r="AB22" s="61"/>
      <c r="AC22" s="186"/>
    </row>
    <row r="23" spans="2:29" s="81" customFormat="1" ht="19.5" customHeight="1">
      <c r="B23" s="79" t="s">
        <v>91</v>
      </c>
      <c r="C23" s="23">
        <v>10</v>
      </c>
      <c r="D23" s="23">
        <v>8</v>
      </c>
      <c r="E23" s="112">
        <v>21</v>
      </c>
      <c r="F23" s="192">
        <f t="shared" si="1"/>
        <v>10</v>
      </c>
      <c r="G23" s="193"/>
      <c r="H23" s="23"/>
      <c r="I23" s="23"/>
      <c r="J23" s="23"/>
      <c r="K23" s="23"/>
      <c r="L23" s="23"/>
      <c r="M23" s="23"/>
      <c r="N23" s="23">
        <v>3</v>
      </c>
      <c r="O23" s="23"/>
      <c r="P23" s="23"/>
      <c r="Q23" s="23"/>
      <c r="R23" s="23"/>
      <c r="S23" s="23"/>
      <c r="T23" s="23">
        <v>6</v>
      </c>
      <c r="U23" s="23"/>
      <c r="V23" s="23"/>
      <c r="W23" s="23"/>
      <c r="X23" s="23"/>
      <c r="Y23" s="23"/>
      <c r="Z23" s="23">
        <v>1</v>
      </c>
      <c r="AA23" s="23"/>
      <c r="AB23" s="23"/>
      <c r="AC23" s="194"/>
    </row>
    <row r="24" spans="2:29" s="81" customFormat="1" ht="19.5" customHeight="1">
      <c r="B24" s="79" t="s">
        <v>92</v>
      </c>
      <c r="C24" s="23">
        <v>9</v>
      </c>
      <c r="D24" s="23">
        <v>10</v>
      </c>
      <c r="E24" s="112">
        <v>15</v>
      </c>
      <c r="F24" s="192">
        <f t="shared" si="1"/>
        <v>14</v>
      </c>
      <c r="G24" s="193"/>
      <c r="H24" s="23"/>
      <c r="I24" s="23"/>
      <c r="J24" s="23"/>
      <c r="K24" s="23"/>
      <c r="L24" s="23"/>
      <c r="M24" s="23"/>
      <c r="N24" s="23">
        <v>3</v>
      </c>
      <c r="O24" s="23"/>
      <c r="P24" s="23"/>
      <c r="Q24" s="23"/>
      <c r="R24" s="23"/>
      <c r="S24" s="23"/>
      <c r="T24" s="23">
        <v>10</v>
      </c>
      <c r="U24" s="23"/>
      <c r="V24" s="23"/>
      <c r="W24" s="23"/>
      <c r="X24" s="23"/>
      <c r="Y24" s="23"/>
      <c r="Z24" s="23">
        <v>1</v>
      </c>
      <c r="AA24" s="23"/>
      <c r="AB24" s="23"/>
      <c r="AC24" s="194"/>
    </row>
    <row r="25" spans="2:29" s="81" customFormat="1" ht="19.5" customHeight="1">
      <c r="B25" s="79" t="s">
        <v>93</v>
      </c>
      <c r="C25" s="23">
        <v>2</v>
      </c>
      <c r="D25" s="23">
        <v>3</v>
      </c>
      <c r="E25" s="112">
        <v>2</v>
      </c>
      <c r="F25" s="192">
        <f t="shared" si="1"/>
        <v>0</v>
      </c>
      <c r="G25" s="193"/>
      <c r="H25" s="23"/>
      <c r="I25" s="23"/>
      <c r="J25" s="23"/>
      <c r="K25" s="23"/>
      <c r="L25" s="23"/>
      <c r="M25" s="23"/>
      <c r="N25" s="23"/>
      <c r="O25" s="23"/>
      <c r="P25" s="23"/>
      <c r="Q25" s="23"/>
      <c r="R25" s="23"/>
      <c r="S25" s="23"/>
      <c r="T25" s="23"/>
      <c r="U25" s="23"/>
      <c r="V25" s="23"/>
      <c r="W25" s="23"/>
      <c r="X25" s="23"/>
      <c r="Y25" s="23"/>
      <c r="Z25" s="23"/>
      <c r="AA25" s="23"/>
      <c r="AB25" s="23"/>
      <c r="AC25" s="194"/>
    </row>
    <row r="26" spans="2:29" s="81" customFormat="1" ht="19.5" customHeight="1">
      <c r="B26" s="79" t="s">
        <v>94</v>
      </c>
      <c r="C26" s="23">
        <v>1</v>
      </c>
      <c r="D26" s="23">
        <v>0</v>
      </c>
      <c r="E26" s="112">
        <v>0</v>
      </c>
      <c r="F26" s="192">
        <f t="shared" si="1"/>
        <v>0</v>
      </c>
      <c r="G26" s="193"/>
      <c r="H26" s="23"/>
      <c r="I26" s="23"/>
      <c r="J26" s="23"/>
      <c r="K26" s="23"/>
      <c r="L26" s="23"/>
      <c r="M26" s="23"/>
      <c r="N26" s="23"/>
      <c r="O26" s="23"/>
      <c r="P26" s="23"/>
      <c r="Q26" s="23"/>
      <c r="R26" s="23"/>
      <c r="S26" s="23"/>
      <c r="T26" s="23"/>
      <c r="U26" s="23"/>
      <c r="V26" s="23"/>
      <c r="W26" s="23"/>
      <c r="X26" s="23"/>
      <c r="Y26" s="23"/>
      <c r="Z26" s="23"/>
      <c r="AA26" s="23"/>
      <c r="AB26" s="23"/>
      <c r="AC26" s="194"/>
    </row>
    <row r="27" spans="2:29" s="81" customFormat="1" ht="19.5" customHeight="1">
      <c r="B27" s="79" t="s">
        <v>95</v>
      </c>
      <c r="C27" s="23">
        <v>0</v>
      </c>
      <c r="D27" s="23">
        <v>0</v>
      </c>
      <c r="E27" s="112">
        <v>0</v>
      </c>
      <c r="F27" s="192">
        <f t="shared" si="1"/>
        <v>0</v>
      </c>
      <c r="G27" s="193"/>
      <c r="H27" s="23"/>
      <c r="I27" s="23"/>
      <c r="J27" s="23"/>
      <c r="K27" s="23"/>
      <c r="L27" s="23"/>
      <c r="M27" s="23"/>
      <c r="N27" s="23"/>
      <c r="O27" s="23"/>
      <c r="P27" s="23"/>
      <c r="Q27" s="23"/>
      <c r="R27" s="23"/>
      <c r="S27" s="23"/>
      <c r="T27" s="23"/>
      <c r="U27" s="23"/>
      <c r="V27" s="23"/>
      <c r="W27" s="23"/>
      <c r="X27" s="23"/>
      <c r="Y27" s="23"/>
      <c r="Z27" s="23"/>
      <c r="AA27" s="23"/>
      <c r="AB27" s="23"/>
      <c r="AC27" s="194"/>
    </row>
    <row r="28" spans="2:29" s="81" customFormat="1" ht="19.5" customHeight="1">
      <c r="B28" s="79" t="s">
        <v>96</v>
      </c>
      <c r="C28" s="23">
        <v>0</v>
      </c>
      <c r="D28" s="23">
        <v>0</v>
      </c>
      <c r="E28" s="112">
        <v>0</v>
      </c>
      <c r="F28" s="192">
        <f t="shared" si="1"/>
        <v>0</v>
      </c>
      <c r="G28" s="193"/>
      <c r="H28" s="23"/>
      <c r="I28" s="23"/>
      <c r="J28" s="23"/>
      <c r="K28" s="23"/>
      <c r="L28" s="23"/>
      <c r="M28" s="23"/>
      <c r="N28" s="23"/>
      <c r="O28" s="23"/>
      <c r="P28" s="193"/>
      <c r="Q28" s="23"/>
      <c r="R28" s="23"/>
      <c r="S28" s="23"/>
      <c r="T28" s="23"/>
      <c r="U28" s="23"/>
      <c r="V28" s="23"/>
      <c r="W28" s="23"/>
      <c r="X28" s="23"/>
      <c r="Y28" s="23"/>
      <c r="Z28" s="23"/>
      <c r="AA28" s="23"/>
      <c r="AB28" s="23"/>
      <c r="AC28" s="194"/>
    </row>
    <row r="29" spans="2:29" s="81" customFormat="1" ht="19.5" customHeight="1">
      <c r="B29" s="79" t="s">
        <v>97</v>
      </c>
      <c r="C29" s="23">
        <v>36</v>
      </c>
      <c r="D29" s="23">
        <v>40</v>
      </c>
      <c r="E29" s="112">
        <v>52</v>
      </c>
      <c r="F29" s="192">
        <f t="shared" si="1"/>
        <v>56</v>
      </c>
      <c r="G29" s="193"/>
      <c r="H29" s="23"/>
      <c r="I29" s="23"/>
      <c r="J29" s="23"/>
      <c r="K29" s="23"/>
      <c r="L29" s="23"/>
      <c r="M29" s="23"/>
      <c r="N29" s="23"/>
      <c r="O29" s="61"/>
      <c r="P29" s="23"/>
      <c r="Q29" s="23"/>
      <c r="R29" s="23"/>
      <c r="S29" s="23"/>
      <c r="T29" s="23">
        <v>56</v>
      </c>
      <c r="U29" s="23"/>
      <c r="V29" s="23"/>
      <c r="W29" s="23"/>
      <c r="X29" s="23"/>
      <c r="Y29" s="23"/>
      <c r="Z29" s="23"/>
      <c r="AA29" s="23"/>
      <c r="AB29" s="23"/>
      <c r="AC29" s="194"/>
    </row>
    <row r="30" spans="2:29" s="81" customFormat="1" ht="19.5" customHeight="1">
      <c r="B30" s="71" t="s">
        <v>98</v>
      </c>
      <c r="C30" s="23">
        <v>0</v>
      </c>
      <c r="D30" s="23">
        <v>0</v>
      </c>
      <c r="E30" s="112">
        <v>0</v>
      </c>
      <c r="F30" s="192">
        <f t="shared" si="1"/>
        <v>0</v>
      </c>
      <c r="G30" s="193"/>
      <c r="H30" s="23"/>
      <c r="I30" s="23"/>
      <c r="J30" s="23"/>
      <c r="K30" s="23"/>
      <c r="L30" s="23"/>
      <c r="M30" s="23"/>
      <c r="N30" s="23"/>
      <c r="O30" s="23"/>
      <c r="P30" s="23"/>
      <c r="Q30" s="23"/>
      <c r="R30" s="23"/>
      <c r="S30" s="23"/>
      <c r="T30" s="23"/>
      <c r="U30" s="23"/>
      <c r="V30" s="23"/>
      <c r="W30" s="23"/>
      <c r="X30" s="23"/>
      <c r="Y30" s="23"/>
      <c r="Z30" s="23"/>
      <c r="AA30" s="23"/>
      <c r="AB30" s="23"/>
      <c r="AC30" s="194"/>
    </row>
    <row r="31" spans="2:29" s="81" customFormat="1" ht="19.5" customHeight="1">
      <c r="B31" s="79" t="s">
        <v>99</v>
      </c>
      <c r="C31" s="23">
        <v>21350</v>
      </c>
      <c r="D31" s="23">
        <v>21350</v>
      </c>
      <c r="E31" s="112">
        <v>19880</v>
      </c>
      <c r="F31" s="192">
        <f t="shared" si="1"/>
        <v>11060</v>
      </c>
      <c r="G31" s="193"/>
      <c r="H31" s="23"/>
      <c r="I31" s="23"/>
      <c r="J31" s="23"/>
      <c r="K31" s="23"/>
      <c r="L31" s="23"/>
      <c r="M31" s="23"/>
      <c r="N31" s="23"/>
      <c r="O31" s="23"/>
      <c r="P31" s="23"/>
      <c r="Q31" s="23"/>
      <c r="R31" s="23"/>
      <c r="S31" s="23"/>
      <c r="T31" s="23">
        <v>11060</v>
      </c>
      <c r="U31" s="23"/>
      <c r="V31" s="23"/>
      <c r="W31" s="23"/>
      <c r="X31" s="23"/>
      <c r="Y31" s="23"/>
      <c r="Z31" s="23"/>
      <c r="AA31" s="23"/>
      <c r="AB31" s="23"/>
      <c r="AC31" s="194"/>
    </row>
    <row r="32" spans="2:29" s="81" customFormat="1" ht="19.5" customHeight="1">
      <c r="B32" s="71" t="s">
        <v>100</v>
      </c>
      <c r="C32" s="23">
        <v>179</v>
      </c>
      <c r="D32" s="23">
        <v>214</v>
      </c>
      <c r="E32" s="112">
        <v>217</v>
      </c>
      <c r="F32" s="192">
        <f t="shared" si="1"/>
        <v>214</v>
      </c>
      <c r="G32" s="193"/>
      <c r="H32" s="23"/>
      <c r="I32" s="23">
        <v>214</v>
      </c>
      <c r="J32" s="23"/>
      <c r="K32" s="23"/>
      <c r="L32" s="23"/>
      <c r="M32" s="23"/>
      <c r="N32" s="23"/>
      <c r="O32" s="23"/>
      <c r="P32" s="23"/>
      <c r="Q32" s="23"/>
      <c r="R32" s="23"/>
      <c r="S32" s="23"/>
      <c r="T32" s="23"/>
      <c r="U32" s="23"/>
      <c r="V32" s="23"/>
      <c r="W32" s="23"/>
      <c r="X32" s="23"/>
      <c r="Y32" s="23"/>
      <c r="Z32" s="23"/>
      <c r="AA32" s="23"/>
      <c r="AB32" s="23"/>
      <c r="AC32" s="194"/>
    </row>
    <row r="33" spans="2:29" s="81" customFormat="1" ht="19.5" customHeight="1">
      <c r="B33" s="71" t="s">
        <v>140</v>
      </c>
      <c r="C33" s="23">
        <v>0</v>
      </c>
      <c r="D33" s="110">
        <v>0</v>
      </c>
      <c r="E33" s="111">
        <v>0</v>
      </c>
      <c r="F33" s="192">
        <f t="shared" si="1"/>
        <v>0</v>
      </c>
      <c r="G33" s="193"/>
      <c r="H33" s="23"/>
      <c r="I33" s="23"/>
      <c r="J33" s="23"/>
      <c r="K33" s="23"/>
      <c r="L33" s="23"/>
      <c r="M33" s="23"/>
      <c r="N33" s="23"/>
      <c r="O33" s="23"/>
      <c r="P33" s="23"/>
      <c r="Q33" s="23"/>
      <c r="R33" s="23"/>
      <c r="S33" s="23"/>
      <c r="T33" s="23"/>
      <c r="U33" s="23"/>
      <c r="V33" s="23"/>
      <c r="W33" s="23"/>
      <c r="X33" s="23"/>
      <c r="Y33" s="23"/>
      <c r="Z33" s="23"/>
      <c r="AA33" s="23"/>
      <c r="AB33" s="23"/>
      <c r="AC33" s="194"/>
    </row>
    <row r="34" spans="2:29" s="81" customFormat="1" ht="19.5" customHeight="1">
      <c r="B34" s="79" t="s">
        <v>101</v>
      </c>
      <c r="C34" s="23">
        <v>20</v>
      </c>
      <c r="D34" s="23">
        <v>30</v>
      </c>
      <c r="E34" s="112">
        <v>20</v>
      </c>
      <c r="F34" s="192">
        <f t="shared" si="1"/>
        <v>21</v>
      </c>
      <c r="G34" s="193"/>
      <c r="H34" s="23"/>
      <c r="I34" s="23">
        <v>21</v>
      </c>
      <c r="J34" s="23"/>
      <c r="K34" s="23"/>
      <c r="L34" s="23"/>
      <c r="M34" s="23"/>
      <c r="N34" s="23"/>
      <c r="O34" s="23"/>
      <c r="P34" s="23"/>
      <c r="Q34" s="23"/>
      <c r="R34" s="23"/>
      <c r="S34" s="23"/>
      <c r="T34" s="23"/>
      <c r="U34" s="23"/>
      <c r="V34" s="23"/>
      <c r="W34" s="23"/>
      <c r="X34" s="23"/>
      <c r="Y34" s="23"/>
      <c r="Z34" s="23"/>
      <c r="AA34" s="23"/>
      <c r="AB34" s="23"/>
      <c r="AC34" s="194"/>
    </row>
    <row r="35" spans="2:29" s="81" customFormat="1" ht="19.5" customHeight="1">
      <c r="B35" s="79" t="s">
        <v>102</v>
      </c>
      <c r="C35" s="23">
        <v>30</v>
      </c>
      <c r="D35" s="23">
        <v>45</v>
      </c>
      <c r="E35" s="112">
        <v>30</v>
      </c>
      <c r="F35" s="192">
        <f t="shared" si="1"/>
        <v>30</v>
      </c>
      <c r="G35" s="193"/>
      <c r="H35" s="23"/>
      <c r="I35" s="23">
        <v>30</v>
      </c>
      <c r="J35" s="23"/>
      <c r="K35" s="23"/>
      <c r="L35" s="23"/>
      <c r="M35" s="23"/>
      <c r="N35" s="23"/>
      <c r="O35" s="23"/>
      <c r="P35" s="23"/>
      <c r="Q35" s="23"/>
      <c r="R35" s="23"/>
      <c r="S35" s="23"/>
      <c r="T35" s="23"/>
      <c r="U35" s="23"/>
      <c r="V35" s="23"/>
      <c r="W35" s="23"/>
      <c r="X35" s="23"/>
      <c r="Y35" s="23"/>
      <c r="Z35" s="23"/>
      <c r="AA35" s="23"/>
      <c r="AB35" s="23"/>
      <c r="AC35" s="194"/>
    </row>
    <row r="36" spans="2:29" s="81" customFormat="1" ht="19.5" customHeight="1" thickBot="1">
      <c r="B36" s="80" t="s">
        <v>65</v>
      </c>
      <c r="C36" s="25">
        <v>0</v>
      </c>
      <c r="D36" s="25">
        <v>0</v>
      </c>
      <c r="E36" s="115">
        <v>0</v>
      </c>
      <c r="F36" s="198">
        <f t="shared" si="1"/>
        <v>0</v>
      </c>
      <c r="G36" s="199"/>
      <c r="H36" s="25"/>
      <c r="I36" s="25"/>
      <c r="J36" s="25"/>
      <c r="K36" s="25"/>
      <c r="L36" s="25"/>
      <c r="M36" s="25"/>
      <c r="N36" s="25"/>
      <c r="O36" s="25"/>
      <c r="P36" s="25"/>
      <c r="Q36" s="25"/>
      <c r="R36" s="25"/>
      <c r="S36" s="25"/>
      <c r="T36" s="25"/>
      <c r="U36" s="25"/>
      <c r="V36" s="25"/>
      <c r="W36" s="25"/>
      <c r="X36" s="25"/>
      <c r="Y36" s="25"/>
      <c r="Z36" s="25"/>
      <c r="AA36" s="25"/>
      <c r="AB36" s="25"/>
      <c r="AC36" s="200"/>
    </row>
    <row r="37" spans="2:29" ht="13.5">
      <c r="B37" s="56"/>
      <c r="F37" s="57"/>
      <c r="G37" s="57"/>
      <c r="H37" s="57"/>
      <c r="I37" s="57"/>
      <c r="J37" s="57"/>
      <c r="K37" s="57"/>
      <c r="L37" s="57"/>
      <c r="M37" s="57"/>
      <c r="N37" s="57"/>
      <c r="O37" s="57"/>
      <c r="P37" s="57"/>
      <c r="Q37" s="57"/>
      <c r="R37" s="57"/>
      <c r="S37" s="57"/>
      <c r="T37" s="57"/>
      <c r="U37" s="57"/>
      <c r="V37" s="57"/>
      <c r="W37" s="57"/>
      <c r="X37" s="57"/>
      <c r="Y37" s="57"/>
      <c r="Z37" s="57"/>
      <c r="AA37" s="57"/>
      <c r="AB37" s="57"/>
      <c r="AC37" s="57"/>
    </row>
    <row r="39" ht="13.5">
      <c r="M39" s="56"/>
    </row>
  </sheetData>
  <sheetProtection/>
  <mergeCells count="30">
    <mergeCell ref="V2:V11"/>
    <mergeCell ref="I2:I11"/>
    <mergeCell ref="AC2:AC11"/>
    <mergeCell ref="AB2:AB11"/>
    <mergeCell ref="AA2:AA11"/>
    <mergeCell ref="W2:W11"/>
    <mergeCell ref="R2:R11"/>
    <mergeCell ref="Z2:Z11"/>
    <mergeCell ref="S2:S11"/>
    <mergeCell ref="T2:T11"/>
    <mergeCell ref="Y2:Y11"/>
    <mergeCell ref="J2:M2"/>
    <mergeCell ref="A1:M1"/>
    <mergeCell ref="B2:B11"/>
    <mergeCell ref="F2:F11"/>
    <mergeCell ref="D2:D11"/>
    <mergeCell ref="C2:C11"/>
    <mergeCell ref="G2:G11"/>
    <mergeCell ref="K3:K11"/>
    <mergeCell ref="J3:J11"/>
    <mergeCell ref="N2:N11"/>
    <mergeCell ref="U2:U11"/>
    <mergeCell ref="X2:X11"/>
    <mergeCell ref="M3:M11"/>
    <mergeCell ref="Q2:Q11"/>
    <mergeCell ref="E2:E11"/>
    <mergeCell ref="P2:P11"/>
    <mergeCell ref="O2:O11"/>
    <mergeCell ref="L3:L11"/>
    <mergeCell ref="H2:H11"/>
  </mergeCells>
  <printOptions horizontalCentered="1"/>
  <pageMargins left="0.3937007874015748" right="0.3937007874015748" top="0.984251968503937" bottom="0.984251968503937" header="0.5118110236220472" footer="0.5118110236220472"/>
  <pageSetup firstPageNumber="169" useFirstPageNumber="1" horizontalDpi="600" verticalDpi="600" orientation="portrait" paperSize="9" scale="97" r:id="rId1"/>
  <headerFooter alignWithMargins="0">
    <oddFooter>&amp;C&amp;P</oddFooter>
  </headerFooter>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2015-12-01T08:37:49Z</cp:lastPrinted>
  <dcterms:created xsi:type="dcterms:W3CDTF">1997-01-08T22:48:59Z</dcterms:created>
  <dcterms:modified xsi:type="dcterms:W3CDTF">2015-12-08T00:43:22Z</dcterms:modified>
  <cp:category/>
  <cp:version/>
  <cp:contentType/>
  <cp:contentStatus/>
</cp:coreProperties>
</file>