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backupFile="1" codeName="ThisWorkbook"/>
  <mc:AlternateContent xmlns:mc="http://schemas.openxmlformats.org/markup-compatibility/2006">
    <mc:Choice Requires="x15">
      <x15ac:absPath xmlns:x15ac="http://schemas.microsoft.com/office/spreadsheetml/2010/11/ac" url="\\knsv0008\23301_健康政策課\030_医療係\160_衛生年報\R7\③最終稿\"/>
    </mc:Choice>
  </mc:AlternateContent>
  <xr:revisionPtr revIDLastSave="0" documentId="13_ncr:1_{3BF1D835-DD04-4B11-B462-DB33C30A370F}" xr6:coauthVersionLast="47" xr6:coauthVersionMax="47" xr10:uidLastSave="{00000000-0000-0000-0000-000000000000}"/>
  <bookViews>
    <workbookView xWindow="-120" yWindow="-16320" windowWidth="29040" windowHeight="15720" tabRatio="773" xr2:uid="{00000000-000D-0000-FFFF-FFFF00000000}"/>
  </bookViews>
  <sheets>
    <sheet name="1a食品衛生許可要施設数(旧法）" sheetId="16" r:id="rId1"/>
    <sheet name="1b食品衛生許可要施設数 (新法)" sheetId="17" r:id="rId2"/>
    <sheet name="2食品衛生届出施設数" sheetId="18" r:id="rId3"/>
    <sheet name="3収去検体数" sheetId="12" r:id="rId4"/>
    <sheet name="4-5食中毒" sheetId="13" r:id="rId5"/>
    <sheet name="6-7a苦情処理卸売市場" sheetId="14" r:id="rId6"/>
    <sheet name="7b市場収去検体数" sheetId="15" r:id="rId7"/>
  </sheets>
  <definedNames>
    <definedName name="_xlnm.Print_Area" localSheetId="0">'1a食品衛生許可要施設数(旧法）'!$A$1:$AL$36</definedName>
    <definedName name="_xlnm.Print_Area" localSheetId="1">'1b食品衛生許可要施設数 (新法)'!$A$1:$AG$30</definedName>
    <definedName name="_xlnm.Print_Area" localSheetId="2">'2食品衛生届出施設数'!$A$1:$AH$16</definedName>
    <definedName name="_xlnm.Print_Area" localSheetId="3">'3収去検体数'!$A$1:$AK$37</definedName>
    <definedName name="_xlnm.Print_Area" localSheetId="4">'4-5食中毒'!$A$1:$L$30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4" l="1"/>
  <c r="M12" i="12" l="1"/>
  <c r="AA14" i="12" l="1"/>
  <c r="O14" i="12" l="1"/>
  <c r="N14" i="12"/>
  <c r="M16" i="12"/>
  <c r="P14" i="12"/>
  <c r="Q14" i="12"/>
  <c r="R14" i="12"/>
  <c r="S14" i="12"/>
  <c r="T14" i="12"/>
  <c r="U14" i="12"/>
  <c r="V14" i="12"/>
  <c r="W14" i="12"/>
  <c r="X14" i="12"/>
  <c r="Y14" i="12"/>
  <c r="Z14" i="12"/>
  <c r="AB14" i="12"/>
  <c r="AC14" i="12"/>
  <c r="AD14" i="12"/>
  <c r="AE14" i="12"/>
  <c r="AF14" i="12"/>
  <c r="AG14" i="12"/>
  <c r="AH14" i="12"/>
  <c r="AI14" i="12"/>
  <c r="AJ14" i="12"/>
  <c r="M14" i="12" l="1"/>
  <c r="O14" i="15"/>
  <c r="L35" i="15" l="1"/>
  <c r="E9" i="18"/>
  <c r="E8" i="18"/>
  <c r="E9" i="17"/>
  <c r="E8" i="17"/>
  <c r="E12" i="16"/>
  <c r="E11" i="16"/>
  <c r="D37" i="14" l="1"/>
  <c r="D32" i="14" l="1"/>
  <c r="D25" i="14"/>
  <c r="D38" i="14" s="1"/>
  <c r="I37" i="14" l="1"/>
  <c r="I32" i="14"/>
  <c r="I25" i="14"/>
  <c r="I38" i="14" l="1"/>
  <c r="M19" i="12"/>
  <c r="L36" i="15" l="1"/>
  <c r="G36" i="15"/>
  <c r="L34" i="15"/>
  <c r="L33" i="15"/>
  <c r="G33" i="15"/>
  <c r="L32" i="15"/>
  <c r="L31" i="15"/>
  <c r="L30" i="15"/>
  <c r="G30" i="15"/>
  <c r="L29" i="15"/>
  <c r="L28" i="15"/>
  <c r="G28" i="15"/>
  <c r="L27" i="15"/>
  <c r="G27" i="15"/>
  <c r="L26" i="15"/>
  <c r="G26" i="15"/>
  <c r="L25" i="15"/>
  <c r="L24" i="15"/>
  <c r="L23" i="15"/>
  <c r="L22" i="15"/>
  <c r="L21" i="15"/>
  <c r="G21" i="15"/>
  <c r="L20" i="15"/>
  <c r="L19" i="15"/>
  <c r="L18" i="15"/>
  <c r="G18" i="15"/>
  <c r="L17" i="15"/>
  <c r="L16" i="15"/>
  <c r="G16" i="15"/>
  <c r="L15" i="15"/>
  <c r="AI14" i="15"/>
  <c r="AH14" i="15"/>
  <c r="AG14" i="15"/>
  <c r="AF14" i="15"/>
  <c r="AE14" i="15"/>
  <c r="AD14" i="15"/>
  <c r="AC14" i="15"/>
  <c r="AB14" i="15"/>
  <c r="AA14" i="15"/>
  <c r="Z14" i="15"/>
  <c r="Y14" i="15"/>
  <c r="X14" i="15"/>
  <c r="W14" i="15"/>
  <c r="V14" i="15"/>
  <c r="U14" i="15"/>
  <c r="T14" i="15"/>
  <c r="S14" i="15"/>
  <c r="R14" i="15"/>
  <c r="Q14" i="15"/>
  <c r="P14" i="15"/>
  <c r="N14" i="15"/>
  <c r="M14" i="15"/>
  <c r="F14" i="15"/>
  <c r="L13" i="15"/>
  <c r="L12" i="15"/>
  <c r="M36" i="12"/>
  <c r="M35" i="12"/>
  <c r="M34" i="12"/>
  <c r="M33" i="12"/>
  <c r="M32" i="12"/>
  <c r="M31" i="12"/>
  <c r="M30" i="12"/>
  <c r="M29" i="12"/>
  <c r="M28" i="12"/>
  <c r="M27" i="12"/>
  <c r="M26" i="12"/>
  <c r="M25" i="12"/>
  <c r="M24" i="12"/>
  <c r="M23" i="12"/>
  <c r="M22" i="12"/>
  <c r="M21" i="12"/>
  <c r="M20" i="12"/>
  <c r="M18" i="12"/>
  <c r="M17" i="12"/>
  <c r="M15" i="12"/>
  <c r="M13" i="12"/>
  <c r="L14"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金沢市役所</author>
  </authors>
  <commentList>
    <comment ref="E13" authorId="0" shapeId="0" xr:uid="{00000000-0006-0000-0300-000001000000}">
      <text>
        <r>
          <rPr>
            <sz val="9"/>
            <rFont val="ＭＳ Ｐゴシック"/>
            <family val="3"/>
            <charset val="128"/>
          </rPr>
          <t>２階　指導担当判断</t>
        </r>
      </text>
    </comment>
    <comment ref="F13" authorId="0" shapeId="0" xr:uid="{00000000-0006-0000-0300-000002000000}">
      <text>
        <r>
          <rPr>
            <sz val="9"/>
            <rFont val="ＭＳ Ｐゴシック"/>
            <family val="3"/>
            <charset val="128"/>
          </rPr>
          <t>２階　指導担当判断</t>
        </r>
      </text>
    </comment>
  </commentList>
</comments>
</file>

<file path=xl/sharedStrings.xml><?xml version="1.0" encoding="utf-8"?>
<sst xmlns="http://schemas.openxmlformats.org/spreadsheetml/2006/main" count="482" uniqueCount="312">
  <si>
    <t>営業禁止</t>
    <rPh sb="0" eb="2">
      <t>エイギョウ</t>
    </rPh>
    <rPh sb="2" eb="4">
      <t>キンシ</t>
    </rPh>
    <phoneticPr fontId="18"/>
  </si>
  <si>
    <t>集乳業</t>
    <rPh sb="0" eb="1">
      <t>シュウ</t>
    </rPh>
    <rPh sb="1" eb="3">
      <t>ニュウギョウ</t>
    </rPh>
    <phoneticPr fontId="18"/>
  </si>
  <si>
    <t>仕出し屋・弁当屋</t>
    <rPh sb="0" eb="4">
      <t>シダシヤ</t>
    </rPh>
    <rPh sb="5" eb="8">
      <t>ベントウヤ</t>
    </rPh>
    <phoneticPr fontId="18"/>
  </si>
  <si>
    <t>　飲食に起因する衛生上の危害防止のため、食品営業施設等の監視指導並びに食品・食品添加物・残留農薬・抗生抗菌性物質・環境汚染物質等の収去検査及びそれらに対する指導、また不良食品等に関 する市民からの相談</t>
    <rPh sb="1" eb="3">
      <t>インショク</t>
    </rPh>
    <rPh sb="4" eb="6">
      <t>キイン</t>
    </rPh>
    <rPh sb="8" eb="11">
      <t>エイセイジョウ</t>
    </rPh>
    <rPh sb="12" eb="14">
      <t>キガイ</t>
    </rPh>
    <rPh sb="14" eb="16">
      <t>ボウシ</t>
    </rPh>
    <rPh sb="20" eb="22">
      <t>ショクヒン</t>
    </rPh>
    <rPh sb="22" eb="24">
      <t>エイギョウ</t>
    </rPh>
    <rPh sb="24" eb="26">
      <t>シセツ</t>
    </rPh>
    <rPh sb="26" eb="27">
      <t>トウ</t>
    </rPh>
    <rPh sb="28" eb="30">
      <t>カンシ</t>
    </rPh>
    <rPh sb="30" eb="32">
      <t>シドウ</t>
    </rPh>
    <rPh sb="32" eb="33">
      <t>ナラ</t>
    </rPh>
    <rPh sb="35" eb="37">
      <t>ショクヒン</t>
    </rPh>
    <rPh sb="38" eb="40">
      <t>ショクヒン</t>
    </rPh>
    <rPh sb="40" eb="43">
      <t>テンカブツ</t>
    </rPh>
    <rPh sb="44" eb="46">
      <t>ザンリュウ</t>
    </rPh>
    <rPh sb="46" eb="48">
      <t>ノウヤク</t>
    </rPh>
    <rPh sb="49" eb="50">
      <t>コウ</t>
    </rPh>
    <rPh sb="50" eb="51">
      <t>セイ</t>
    </rPh>
    <rPh sb="51" eb="54">
      <t>コウキンセイ</t>
    </rPh>
    <rPh sb="54" eb="56">
      <t>ブッシツ</t>
    </rPh>
    <rPh sb="57" eb="59">
      <t>カンキョウ</t>
    </rPh>
    <rPh sb="59" eb="61">
      <t>オセン</t>
    </rPh>
    <rPh sb="61" eb="63">
      <t>ブッシツ</t>
    </rPh>
    <rPh sb="63" eb="64">
      <t>トウ</t>
    </rPh>
    <rPh sb="65" eb="66">
      <t>シュウ</t>
    </rPh>
    <rPh sb="66" eb="67">
      <t>キョ</t>
    </rPh>
    <rPh sb="67" eb="69">
      <t>ケンサ</t>
    </rPh>
    <rPh sb="69" eb="70">
      <t>オヨ</t>
    </rPh>
    <rPh sb="75" eb="76">
      <t>タイ</t>
    </rPh>
    <rPh sb="78" eb="80">
      <t>シドウ</t>
    </rPh>
    <phoneticPr fontId="18"/>
  </si>
  <si>
    <t>腸管出血性大腸菌Ｏ１５７</t>
    <rPh sb="0" eb="2">
      <t>チョウカン</t>
    </rPh>
    <rPh sb="2" eb="5">
      <t>シュッケツセイ</t>
    </rPh>
    <rPh sb="5" eb="8">
      <t>ダイチョウキン</t>
    </rPh>
    <phoneticPr fontId="18"/>
  </si>
  <si>
    <t>4-2　食品衛生</t>
    <rPh sb="4" eb="6">
      <t>ショクヒン</t>
    </rPh>
    <rPh sb="6" eb="8">
      <t>エイセイ</t>
    </rPh>
    <phoneticPr fontId="18"/>
  </si>
  <si>
    <t>喫茶店営業</t>
    <rPh sb="0" eb="3">
      <t>キッサテン</t>
    </rPh>
    <rPh sb="3" eb="5">
      <t>エイギョウ</t>
    </rPh>
    <phoneticPr fontId="18"/>
  </si>
  <si>
    <t>区分</t>
    <rPh sb="0" eb="2">
      <t>クブン</t>
    </rPh>
    <phoneticPr fontId="18"/>
  </si>
  <si>
    <t>菓子（パンを含む）製造業</t>
    <rPh sb="0" eb="2">
      <t>カシ</t>
    </rPh>
    <rPh sb="6" eb="7">
      <t>フク</t>
    </rPh>
    <rPh sb="9" eb="12">
      <t>セイゾウギョウ</t>
    </rPh>
    <phoneticPr fontId="18"/>
  </si>
  <si>
    <t>旅館</t>
    <rPh sb="0" eb="2">
      <t>リョカン</t>
    </rPh>
    <phoneticPr fontId="18"/>
  </si>
  <si>
    <t>腐敗・変敗</t>
    <rPh sb="0" eb="2">
      <t>フハイ</t>
    </rPh>
    <rPh sb="3" eb="4">
      <t>ヘン</t>
    </rPh>
    <rPh sb="4" eb="5">
      <t>ハイ</t>
    </rPh>
    <phoneticPr fontId="18"/>
  </si>
  <si>
    <t>乳製品</t>
    <rPh sb="0" eb="1">
      <t>チチ</t>
    </rPh>
    <rPh sb="1" eb="2">
      <t>セイ</t>
    </rPh>
    <rPh sb="2" eb="3">
      <t>シナ</t>
    </rPh>
    <phoneticPr fontId="18"/>
  </si>
  <si>
    <t>総数</t>
    <phoneticPr fontId="18"/>
  </si>
  <si>
    <t>処分件数</t>
    <rPh sb="0" eb="2">
      <t>ショブン</t>
    </rPh>
    <rPh sb="2" eb="4">
      <t>ケンスウ</t>
    </rPh>
    <phoneticPr fontId="18"/>
  </si>
  <si>
    <t xml:space="preserve">
平
成
25
年
度
中
</t>
    <rPh sb="1" eb="2">
      <t>ヒラ</t>
    </rPh>
    <rPh sb="3" eb="4">
      <t>シゲル</t>
    </rPh>
    <phoneticPr fontId="18"/>
  </si>
  <si>
    <t>納豆製造業</t>
    <rPh sb="0" eb="2">
      <t>ナットウ</t>
    </rPh>
    <rPh sb="2" eb="5">
      <t>セイゾウギョウ</t>
    </rPh>
    <phoneticPr fontId="18"/>
  </si>
  <si>
    <t>飲食店営業</t>
    <rPh sb="0" eb="3">
      <t>インショクテン</t>
    </rPh>
    <rPh sb="3" eb="5">
      <t>エイギョウ</t>
    </rPh>
    <phoneticPr fontId="18"/>
  </si>
  <si>
    <t>ソース類製造業</t>
    <rPh sb="3" eb="4">
      <t>ルイ</t>
    </rPh>
    <rPh sb="4" eb="7">
      <t>セイゾウギョウ</t>
    </rPh>
    <phoneticPr fontId="18"/>
  </si>
  <si>
    <t>細菌以外の乳の規格基準</t>
    <rPh sb="0" eb="2">
      <t>サイキン</t>
    </rPh>
    <rPh sb="2" eb="4">
      <t>イガイ</t>
    </rPh>
    <rPh sb="5" eb="6">
      <t>ニュウ</t>
    </rPh>
    <rPh sb="7" eb="9">
      <t>キカク</t>
    </rPh>
    <rPh sb="9" eb="11">
      <t>キジュン</t>
    </rPh>
    <phoneticPr fontId="18"/>
  </si>
  <si>
    <t xml:space="preserve">
平
成
22
年
度
中
</t>
    <rPh sb="1" eb="2">
      <t>ヒラ</t>
    </rPh>
    <rPh sb="3" eb="4">
      <t>シゲル</t>
    </rPh>
    <phoneticPr fontId="18"/>
  </si>
  <si>
    <t>乳処理業</t>
    <rPh sb="0" eb="3">
      <t>ニュウショリ</t>
    </rPh>
    <rPh sb="3" eb="4">
      <t>ギョウ</t>
    </rPh>
    <phoneticPr fontId="18"/>
  </si>
  <si>
    <t>みそ製造業</t>
    <rPh sb="2" eb="5">
      <t>セイゾウギョウ</t>
    </rPh>
    <phoneticPr fontId="18"/>
  </si>
  <si>
    <t>乳製品製造業</t>
    <rPh sb="0" eb="3">
      <t>ニュウセイヒン</t>
    </rPh>
    <rPh sb="3" eb="6">
      <t>セイゾウギョウ</t>
    </rPh>
    <phoneticPr fontId="18"/>
  </si>
  <si>
    <t>Ｅ．ｃｏｌｉ</t>
    <phoneticPr fontId="18"/>
  </si>
  <si>
    <t>魚介類販売業</t>
    <rPh sb="0" eb="3">
      <t>ギョカイルイ</t>
    </rPh>
    <rPh sb="3" eb="6">
      <t>ハンバイギョウ</t>
    </rPh>
    <phoneticPr fontId="18"/>
  </si>
  <si>
    <t>醤油製造業</t>
    <rPh sb="0" eb="2">
      <t>ショウユ</t>
    </rPh>
    <rPh sb="2" eb="5">
      <t>セイゾウギョウ</t>
    </rPh>
    <phoneticPr fontId="18"/>
  </si>
  <si>
    <t>魚介類せり売り営業</t>
    <rPh sb="0" eb="3">
      <t>ギョカイルイ</t>
    </rPh>
    <rPh sb="3" eb="6">
      <t>セリウ</t>
    </rPh>
    <rPh sb="7" eb="8">
      <t>エイ</t>
    </rPh>
    <rPh sb="8" eb="9">
      <t>ギョウ</t>
    </rPh>
    <phoneticPr fontId="18"/>
  </si>
  <si>
    <t>21年度</t>
    <rPh sb="2" eb="4">
      <t>ネンド</t>
    </rPh>
    <phoneticPr fontId="18"/>
  </si>
  <si>
    <t>魚肉ねり製品製造業</t>
    <rPh sb="0" eb="2">
      <t>ギョニク</t>
    </rPh>
    <rPh sb="4" eb="6">
      <t>セイヒン</t>
    </rPh>
    <rPh sb="6" eb="9">
      <t>セイゾウギョウ</t>
    </rPh>
    <phoneticPr fontId="18"/>
  </si>
  <si>
    <t>28年度</t>
    <rPh sb="2" eb="4">
      <t>ネンド</t>
    </rPh>
    <phoneticPr fontId="18"/>
  </si>
  <si>
    <t>食品の冷凍又は冷蔵業</t>
    <rPh sb="0" eb="2">
      <t>ショクヒン</t>
    </rPh>
    <rPh sb="3" eb="5">
      <t>レイトウ</t>
    </rPh>
    <rPh sb="5" eb="6">
      <t>マタ</t>
    </rPh>
    <rPh sb="7" eb="9">
      <t>レイゾウ</t>
    </rPh>
    <rPh sb="9" eb="10">
      <t>ギョウ</t>
    </rPh>
    <phoneticPr fontId="18"/>
  </si>
  <si>
    <t>監視指導施設数</t>
    <rPh sb="4" eb="7">
      <t>シセツスウ</t>
    </rPh>
    <phoneticPr fontId="18"/>
  </si>
  <si>
    <t>異物混入（虫体）</t>
    <rPh sb="0" eb="2">
      <t>イブツ</t>
    </rPh>
    <rPh sb="2" eb="4">
      <t>コンニュウ</t>
    </rPh>
    <rPh sb="5" eb="6">
      <t>ムシ</t>
    </rPh>
    <rPh sb="6" eb="7">
      <t>カラダ</t>
    </rPh>
    <phoneticPr fontId="18"/>
  </si>
  <si>
    <t>清涼飲料水製造業</t>
    <rPh sb="0" eb="2">
      <t>セイリョウ</t>
    </rPh>
    <rPh sb="2" eb="5">
      <t>インリョウスイ</t>
    </rPh>
    <rPh sb="5" eb="8">
      <t>セイゾウギョウ</t>
    </rPh>
    <phoneticPr fontId="18"/>
  </si>
  <si>
    <t>缶詰・びん詰め食品製造業
（左記・右記以外）</t>
    <phoneticPr fontId="18"/>
  </si>
  <si>
    <t>そうざい製造業</t>
    <rPh sb="4" eb="7">
      <t>セイゾウギョウ</t>
    </rPh>
    <phoneticPr fontId="18"/>
  </si>
  <si>
    <t>食用油脂製造業</t>
    <rPh sb="0" eb="2">
      <t>ショクヨウ</t>
    </rPh>
    <rPh sb="2" eb="4">
      <t>ユシ</t>
    </rPh>
    <rPh sb="4" eb="7">
      <t>セイゾウギョウ</t>
    </rPh>
    <phoneticPr fontId="18"/>
  </si>
  <si>
    <t>あん類製造業</t>
    <rPh sb="2" eb="3">
      <t>ルイ</t>
    </rPh>
    <rPh sb="3" eb="6">
      <t>セイゾウギョウ</t>
    </rPh>
    <phoneticPr fontId="18"/>
  </si>
  <si>
    <t>違反内容</t>
    <rPh sb="0" eb="2">
      <t>イハン</t>
    </rPh>
    <rPh sb="2" eb="4">
      <t>ナイヨウ</t>
    </rPh>
    <phoneticPr fontId="18"/>
  </si>
  <si>
    <t>食肉製品製造業</t>
    <rPh sb="0" eb="2">
      <t>ショクニク</t>
    </rPh>
    <rPh sb="2" eb="4">
      <t>セイヒン</t>
    </rPh>
    <rPh sb="4" eb="7">
      <t>セイゾウギョウ</t>
    </rPh>
    <phoneticPr fontId="18"/>
  </si>
  <si>
    <t>アイスクリーム類製造業</t>
    <rPh sb="7" eb="8">
      <t>ルイ</t>
    </rPh>
    <rPh sb="8" eb="11">
      <t>セイゾウギョウ</t>
    </rPh>
    <phoneticPr fontId="18"/>
  </si>
  <si>
    <t>施設数</t>
    <rPh sb="0" eb="3">
      <t>シセツスウ</t>
    </rPh>
    <phoneticPr fontId="18"/>
  </si>
  <si>
    <t>行政処分</t>
    <rPh sb="0" eb="2">
      <t>ギョウセイ</t>
    </rPh>
    <rPh sb="2" eb="4">
      <t>ショブン</t>
    </rPh>
    <phoneticPr fontId="18"/>
  </si>
  <si>
    <t>食肉処理業</t>
    <rPh sb="0" eb="2">
      <t>ショクニク</t>
    </rPh>
    <rPh sb="2" eb="4">
      <t>ショリ</t>
    </rPh>
    <rPh sb="4" eb="5">
      <t>ギョウ</t>
    </rPh>
    <phoneticPr fontId="18"/>
  </si>
  <si>
    <t>25年度</t>
    <rPh sb="2" eb="4">
      <t>ネンド</t>
    </rPh>
    <phoneticPr fontId="18"/>
  </si>
  <si>
    <t>食肉販売業</t>
    <rPh sb="0" eb="2">
      <t>ショクニク</t>
    </rPh>
    <rPh sb="2" eb="5">
      <t>ハンバイギョウ</t>
    </rPh>
    <phoneticPr fontId="18"/>
  </si>
  <si>
    <t>酸化防止剤</t>
    <rPh sb="0" eb="2">
      <t>サンカ</t>
    </rPh>
    <rPh sb="2" eb="5">
      <t>ボウシザイ</t>
    </rPh>
    <phoneticPr fontId="18"/>
  </si>
  <si>
    <t>乳酸菌飲料製造業</t>
    <rPh sb="0" eb="3">
      <t>ニュウサンキン</t>
    </rPh>
    <rPh sb="3" eb="5">
      <t>インリョウ</t>
    </rPh>
    <rPh sb="5" eb="8">
      <t>セイゾウギョウ</t>
    </rPh>
    <phoneticPr fontId="18"/>
  </si>
  <si>
    <t>漂白剤</t>
    <rPh sb="0" eb="3">
      <t>ヒョウハクザイ</t>
    </rPh>
    <phoneticPr fontId="18"/>
  </si>
  <si>
    <t>ショートニング製造業
マーガリン又は</t>
    <rPh sb="16" eb="17">
      <t>マタ</t>
    </rPh>
    <phoneticPr fontId="18"/>
  </si>
  <si>
    <t>酒類製造業</t>
    <rPh sb="0" eb="2">
      <t>シュルイ</t>
    </rPh>
    <rPh sb="2" eb="5">
      <t>セイゾウギョウ</t>
    </rPh>
    <phoneticPr fontId="18"/>
  </si>
  <si>
    <t>検査総数</t>
    <rPh sb="0" eb="2">
      <t>ケンサ</t>
    </rPh>
    <rPh sb="2" eb="4">
      <t>ソウスウ</t>
    </rPh>
    <phoneticPr fontId="18"/>
  </si>
  <si>
    <t>新規</t>
    <phoneticPr fontId="18"/>
  </si>
  <si>
    <t>豆腐製造業</t>
    <rPh sb="0" eb="2">
      <t>トウフ</t>
    </rPh>
    <rPh sb="2" eb="5">
      <t>セイゾウギョウ</t>
    </rPh>
    <phoneticPr fontId="18"/>
  </si>
  <si>
    <t>めん類製造業</t>
    <rPh sb="0" eb="3">
      <t>メンルイ</t>
    </rPh>
    <rPh sb="3" eb="6">
      <t>セイゾウギョウ</t>
    </rPh>
    <phoneticPr fontId="18"/>
  </si>
  <si>
    <t>氷雪製造業</t>
    <rPh sb="0" eb="2">
      <t>ヒョウセツ</t>
    </rPh>
    <rPh sb="2" eb="5">
      <t>セイゾウギョウ</t>
    </rPh>
    <phoneticPr fontId="18"/>
  </si>
  <si>
    <t>野菜類果物及びその加工品
（缶詰・びん詰を除く）</t>
    <phoneticPr fontId="18"/>
  </si>
  <si>
    <t>一般食堂・レストラン等</t>
    <rPh sb="0" eb="2">
      <t>イッパン</t>
    </rPh>
    <rPh sb="2" eb="4">
      <t>ショクドウ</t>
    </rPh>
    <rPh sb="10" eb="11">
      <t>ナド</t>
    </rPh>
    <phoneticPr fontId="18"/>
  </si>
  <si>
    <t>その他</t>
    <rPh sb="0" eb="3">
      <t>ソノタ</t>
    </rPh>
    <phoneticPr fontId="18"/>
  </si>
  <si>
    <t>20年度</t>
    <rPh sb="2" eb="4">
      <t>ネンド</t>
    </rPh>
    <phoneticPr fontId="18"/>
  </si>
  <si>
    <t>22年度</t>
    <rPh sb="2" eb="4">
      <t>ネンド</t>
    </rPh>
    <phoneticPr fontId="18"/>
  </si>
  <si>
    <t>23年度</t>
    <rPh sb="2" eb="4">
      <t>ネンド</t>
    </rPh>
    <phoneticPr fontId="18"/>
  </si>
  <si>
    <t>-</t>
    <phoneticPr fontId="18"/>
  </si>
  <si>
    <t>-</t>
  </si>
  <si>
    <t>食品添加物</t>
    <rPh sb="0" eb="1">
      <t>ショク</t>
    </rPh>
    <rPh sb="1" eb="2">
      <t>シナ</t>
    </rPh>
    <rPh sb="2" eb="3">
      <t>テン</t>
    </rPh>
    <rPh sb="3" eb="4">
      <t>クワ</t>
    </rPh>
    <rPh sb="4" eb="5">
      <t>モノ</t>
    </rPh>
    <phoneticPr fontId="18"/>
  </si>
  <si>
    <t>総数</t>
    <rPh sb="0" eb="2">
      <t>ソウスウ</t>
    </rPh>
    <phoneticPr fontId="18"/>
  </si>
  <si>
    <t>表示</t>
    <rPh sb="0" eb="2">
      <t>ヒョウジ</t>
    </rPh>
    <phoneticPr fontId="18"/>
  </si>
  <si>
    <t>継続</t>
    <phoneticPr fontId="18"/>
  </si>
  <si>
    <t>営業停止</t>
    <rPh sb="0" eb="2">
      <t>エイギョウ</t>
    </rPh>
    <rPh sb="2" eb="4">
      <t>テイシ</t>
    </rPh>
    <phoneticPr fontId="18"/>
  </si>
  <si>
    <t>廃業</t>
    <phoneticPr fontId="18"/>
  </si>
  <si>
    <t>告発</t>
    <rPh sb="0" eb="2">
      <t>コクハツ</t>
    </rPh>
    <phoneticPr fontId="18"/>
  </si>
  <si>
    <t>改善命令</t>
    <rPh sb="0" eb="2">
      <t>カイゼン</t>
    </rPh>
    <rPh sb="2" eb="4">
      <t>メイレイ</t>
    </rPh>
    <phoneticPr fontId="18"/>
  </si>
  <si>
    <t>廃棄命令</t>
    <rPh sb="0" eb="2">
      <t>ハイキ</t>
    </rPh>
    <rPh sb="2" eb="4">
      <t>メイレイ</t>
    </rPh>
    <phoneticPr fontId="18"/>
  </si>
  <si>
    <t>回収</t>
    <rPh sb="0" eb="2">
      <t>カイシュウ</t>
    </rPh>
    <phoneticPr fontId="18"/>
  </si>
  <si>
    <t>その他（始末書等）</t>
    <rPh sb="0" eb="3">
      <t>ソノタ</t>
    </rPh>
    <rPh sb="4" eb="7">
      <t>シマツショ</t>
    </rPh>
    <rPh sb="7" eb="8">
      <t>トウ</t>
    </rPh>
    <phoneticPr fontId="18"/>
  </si>
  <si>
    <t>腐敗・変質</t>
    <rPh sb="0" eb="2">
      <t>フハイ</t>
    </rPh>
    <rPh sb="3" eb="4">
      <t>ヘン</t>
    </rPh>
    <rPh sb="4" eb="5">
      <t>シツ</t>
    </rPh>
    <phoneticPr fontId="18"/>
  </si>
  <si>
    <t>細菌汚染・カビ発生</t>
    <rPh sb="0" eb="2">
      <t>サイキン</t>
    </rPh>
    <rPh sb="2" eb="4">
      <t>オセン</t>
    </rPh>
    <rPh sb="7" eb="9">
      <t>ハッセイ</t>
    </rPh>
    <phoneticPr fontId="18"/>
  </si>
  <si>
    <t>酒精飲料</t>
    <rPh sb="0" eb="1">
      <t>サケ</t>
    </rPh>
    <rPh sb="1" eb="2">
      <t>セイ</t>
    </rPh>
    <rPh sb="2" eb="3">
      <t>イン</t>
    </rPh>
    <rPh sb="3" eb="4">
      <t>リョウ</t>
    </rPh>
    <phoneticPr fontId="18"/>
  </si>
  <si>
    <t>添加物の不正使用</t>
    <rPh sb="0" eb="3">
      <t>テンカブツ</t>
    </rPh>
    <rPh sb="4" eb="6">
      <t>フセイ</t>
    </rPh>
    <rPh sb="6" eb="8">
      <t>シヨウ</t>
    </rPh>
    <phoneticPr fontId="18"/>
  </si>
  <si>
    <t>施設基準</t>
    <rPh sb="0" eb="2">
      <t>シセツ</t>
    </rPh>
    <rPh sb="2" eb="4">
      <t>キジュン</t>
    </rPh>
    <phoneticPr fontId="18"/>
  </si>
  <si>
    <t>規格基準</t>
    <rPh sb="0" eb="2">
      <t>キカク</t>
    </rPh>
    <rPh sb="2" eb="4">
      <t>キジュン</t>
    </rPh>
    <phoneticPr fontId="18"/>
  </si>
  <si>
    <t>表示違反</t>
    <rPh sb="0" eb="2">
      <t>ヒョウジ</t>
    </rPh>
    <rPh sb="2" eb="4">
      <t>イハン</t>
    </rPh>
    <phoneticPr fontId="18"/>
  </si>
  <si>
    <t>無許可営業</t>
    <rPh sb="0" eb="3">
      <t>ムキョカ</t>
    </rPh>
    <rPh sb="3" eb="5">
      <t>エイギョウ</t>
    </rPh>
    <phoneticPr fontId="18"/>
  </si>
  <si>
    <t>摂食
場所</t>
    <phoneticPr fontId="18"/>
  </si>
  <si>
    <t>4-2-3　保健所が行った食品等の収去検体数</t>
    <rPh sb="6" eb="9">
      <t>ホケンショ</t>
    </rPh>
    <rPh sb="10" eb="11">
      <t>オコナ</t>
    </rPh>
    <rPh sb="13" eb="15">
      <t>ショクヒン</t>
    </rPh>
    <rPh sb="15" eb="16">
      <t>トウ</t>
    </rPh>
    <rPh sb="17" eb="18">
      <t>シュウ</t>
    </rPh>
    <rPh sb="18" eb="19">
      <t>キョ</t>
    </rPh>
    <rPh sb="19" eb="22">
      <t>ケンタイスウ</t>
    </rPh>
    <phoneticPr fontId="18"/>
  </si>
  <si>
    <t>合成保存料</t>
    <rPh sb="0" eb="2">
      <t>ゴウセイ</t>
    </rPh>
    <rPh sb="2" eb="5">
      <t>ホゾンリョウ</t>
    </rPh>
    <phoneticPr fontId="18"/>
  </si>
  <si>
    <t>区分</t>
    <rPh sb="0" eb="1">
      <t>ク</t>
    </rPh>
    <rPh sb="1" eb="2">
      <t>ブン</t>
    </rPh>
    <phoneticPr fontId="18"/>
  </si>
  <si>
    <t xml:space="preserve">
平
成
21
年
度
中
</t>
    <rPh sb="1" eb="2">
      <t>ヒラ</t>
    </rPh>
    <rPh sb="3" eb="4">
      <t>シゲル</t>
    </rPh>
    <phoneticPr fontId="18"/>
  </si>
  <si>
    <t xml:space="preserve">
平
成
23
年
度
中
</t>
    <rPh sb="1" eb="2">
      <t>ヒラ</t>
    </rPh>
    <rPh sb="3" eb="4">
      <t>シゲル</t>
    </rPh>
    <phoneticPr fontId="18"/>
  </si>
  <si>
    <t xml:space="preserve">
平
成
21
年
度
</t>
    <rPh sb="1" eb="2">
      <t>ヒラ</t>
    </rPh>
    <rPh sb="3" eb="4">
      <t>シゲル</t>
    </rPh>
    <phoneticPr fontId="18"/>
  </si>
  <si>
    <t xml:space="preserve">
平
成
28
年
度
中
</t>
    <rPh sb="1" eb="2">
      <t>ヒラ</t>
    </rPh>
    <rPh sb="3" eb="4">
      <t>シゲル</t>
    </rPh>
    <phoneticPr fontId="18"/>
  </si>
  <si>
    <t>牛乳</t>
    <rPh sb="0" eb="1">
      <t>ウシ</t>
    </rPh>
    <rPh sb="1" eb="2">
      <t>チチ</t>
    </rPh>
    <phoneticPr fontId="18"/>
  </si>
  <si>
    <t>加工乳等</t>
    <rPh sb="0" eb="1">
      <t>クワ</t>
    </rPh>
    <rPh sb="1" eb="2">
      <t>タクミ</t>
    </rPh>
    <rPh sb="2" eb="3">
      <t>チチ</t>
    </rPh>
    <rPh sb="3" eb="4">
      <t>トウ</t>
    </rPh>
    <phoneticPr fontId="18"/>
  </si>
  <si>
    <t>魚介類</t>
    <rPh sb="0" eb="1">
      <t>サカナ</t>
    </rPh>
    <rPh sb="1" eb="2">
      <t>スケ</t>
    </rPh>
    <rPh sb="2" eb="3">
      <t>タグイ</t>
    </rPh>
    <phoneticPr fontId="18"/>
  </si>
  <si>
    <t>冷凍食品</t>
    <rPh sb="0" eb="1">
      <t>ヒヤ</t>
    </rPh>
    <rPh sb="1" eb="2">
      <t>コゴ</t>
    </rPh>
    <rPh sb="2" eb="3">
      <t>ショク</t>
    </rPh>
    <rPh sb="3" eb="4">
      <t>シナ</t>
    </rPh>
    <phoneticPr fontId="18"/>
  </si>
  <si>
    <t>魚介類加工品
（缶詰・びん詰を除く）</t>
    <phoneticPr fontId="18"/>
  </si>
  <si>
    <t>肉卵類及びその加工品
（缶詰・びん詰を除く）</t>
    <phoneticPr fontId="18"/>
  </si>
  <si>
    <t>乳類加工品（マーガリンを
含むアイスクリームは除く）</t>
    <phoneticPr fontId="18"/>
  </si>
  <si>
    <t>アイスクリーム類・氷菓</t>
    <rPh sb="7" eb="8">
      <t>ルイ</t>
    </rPh>
    <rPh sb="9" eb="11">
      <t>ヒョウカ</t>
    </rPh>
    <phoneticPr fontId="18"/>
  </si>
  <si>
    <t>穀類及びその加工品
（缶詰・びん詰を除く）</t>
    <phoneticPr fontId="18"/>
  </si>
  <si>
    <t>菓子類</t>
    <rPh sb="0" eb="1">
      <t>カ</t>
    </rPh>
    <rPh sb="1" eb="2">
      <t>コ</t>
    </rPh>
    <rPh sb="2" eb="3">
      <t>タグイ</t>
    </rPh>
    <phoneticPr fontId="18"/>
  </si>
  <si>
    <t>清涼飲料水</t>
    <rPh sb="0" eb="1">
      <t>キヨシ</t>
    </rPh>
    <rPh sb="1" eb="2">
      <t>リョウ</t>
    </rPh>
    <rPh sb="2" eb="3">
      <t>イン</t>
    </rPh>
    <rPh sb="3" eb="4">
      <t>リョウ</t>
    </rPh>
    <rPh sb="4" eb="5">
      <t>ミズ</t>
    </rPh>
    <phoneticPr fontId="18"/>
  </si>
  <si>
    <t>氷雪</t>
    <rPh sb="0" eb="1">
      <t>コオリ</t>
    </rPh>
    <rPh sb="1" eb="2">
      <t>ユキ</t>
    </rPh>
    <phoneticPr fontId="18"/>
  </si>
  <si>
    <t>缶詰・びん詰食品</t>
    <rPh sb="0" eb="2">
      <t>カンヅメ</t>
    </rPh>
    <rPh sb="5" eb="6">
      <t>ヅ</t>
    </rPh>
    <rPh sb="6" eb="8">
      <t>ショクヒン</t>
    </rPh>
    <phoneticPr fontId="18"/>
  </si>
  <si>
    <t>その他食品</t>
    <rPh sb="2" eb="3">
      <t>タ</t>
    </rPh>
    <rPh sb="3" eb="4">
      <t>ショク</t>
    </rPh>
    <rPh sb="4" eb="5">
      <t>シナ</t>
    </rPh>
    <phoneticPr fontId="18"/>
  </si>
  <si>
    <t>器具及び容器包装おもちゃ</t>
    <rPh sb="0" eb="2">
      <t>キグ</t>
    </rPh>
    <rPh sb="2" eb="3">
      <t>オヨ</t>
    </rPh>
    <rPh sb="4" eb="6">
      <t>ヨウキ</t>
    </rPh>
    <rPh sb="6" eb="8">
      <t>ホウソウ</t>
    </rPh>
    <phoneticPr fontId="18"/>
  </si>
  <si>
    <t>その他（食品以外）</t>
    <rPh sb="2" eb="3">
      <t>タ</t>
    </rPh>
    <rPh sb="4" eb="6">
      <t>ショクヒン</t>
    </rPh>
    <rPh sb="6" eb="8">
      <t>イガイ</t>
    </rPh>
    <phoneticPr fontId="18"/>
  </si>
  <si>
    <t>無加熱摂取冷凍食品</t>
    <rPh sb="0" eb="1">
      <t>ム</t>
    </rPh>
    <rPh sb="1" eb="3">
      <t>カネツ</t>
    </rPh>
    <rPh sb="3" eb="5">
      <t>セッシュ</t>
    </rPh>
    <rPh sb="5" eb="7">
      <t>レイトウ</t>
    </rPh>
    <rPh sb="7" eb="9">
      <t>ショクヒン</t>
    </rPh>
    <phoneticPr fontId="18"/>
  </si>
  <si>
    <t>凍結直前に加熱された
加熱後摂取冷凍食品</t>
    <phoneticPr fontId="18"/>
  </si>
  <si>
    <t>凍結直前未加熱の
加熱後摂取冷凍食品</t>
    <phoneticPr fontId="18"/>
  </si>
  <si>
    <t>不適検体数</t>
    <rPh sb="0" eb="1">
      <t>フ</t>
    </rPh>
    <rPh sb="1" eb="2">
      <t>テキ</t>
    </rPh>
    <rPh sb="2" eb="5">
      <t>ケンタイスウ</t>
    </rPh>
    <phoneticPr fontId="18"/>
  </si>
  <si>
    <t>生食用冷凍鮮魚介類</t>
    <rPh sb="0" eb="1">
      <t>ナマ</t>
    </rPh>
    <rPh sb="1" eb="3">
      <t>ショクヨウ</t>
    </rPh>
    <rPh sb="3" eb="5">
      <t>レイトウ</t>
    </rPh>
    <rPh sb="5" eb="7">
      <t>センギョ</t>
    </rPh>
    <rPh sb="7" eb="8">
      <t>カイ</t>
    </rPh>
    <rPh sb="8" eb="9">
      <t>ルイ</t>
    </rPh>
    <phoneticPr fontId="18"/>
  </si>
  <si>
    <t>収去検体数</t>
    <rPh sb="0" eb="1">
      <t>シュウ</t>
    </rPh>
    <rPh sb="1" eb="2">
      <t>キョ</t>
    </rPh>
    <rPh sb="2" eb="5">
      <t>ケンタイスウ</t>
    </rPh>
    <phoneticPr fontId="18"/>
  </si>
  <si>
    <t>一般細菌数</t>
    <rPh sb="0" eb="2">
      <t>イッパン</t>
    </rPh>
    <rPh sb="2" eb="4">
      <t>サイキン</t>
    </rPh>
    <rPh sb="4" eb="5">
      <t>スウ</t>
    </rPh>
    <phoneticPr fontId="18"/>
  </si>
  <si>
    <t>大腸菌群</t>
    <rPh sb="0" eb="3">
      <t>ダイチョウキン</t>
    </rPh>
    <rPh sb="3" eb="4">
      <t>グン</t>
    </rPh>
    <phoneticPr fontId="18"/>
  </si>
  <si>
    <t>ノロウイルス</t>
    <phoneticPr fontId="18"/>
  </si>
  <si>
    <t>原因食品</t>
  </si>
  <si>
    <t>食中毒菌</t>
    <rPh sb="0" eb="3">
      <t>ショクチュウドク</t>
    </rPh>
    <rPh sb="3" eb="4">
      <t>キン</t>
    </rPh>
    <phoneticPr fontId="18"/>
  </si>
  <si>
    <t>　金沢市中央卸売市場に入荷する生鮮食品及び加工品に対する監視指導、並びに検査を実施し、不良食品の排除に努めるとともに食品の安全確保に努めた。</t>
    <rPh sb="1" eb="4">
      <t>カナザワシ</t>
    </rPh>
    <rPh sb="4" eb="6">
      <t>チュウオウ</t>
    </rPh>
    <rPh sb="6" eb="7">
      <t>オロシ</t>
    </rPh>
    <rPh sb="7" eb="8">
      <t>ウ</t>
    </rPh>
    <rPh sb="8" eb="10">
      <t>イチバ</t>
    </rPh>
    <rPh sb="11" eb="13">
      <t>ニュウカ</t>
    </rPh>
    <rPh sb="15" eb="17">
      <t>セイセン</t>
    </rPh>
    <rPh sb="17" eb="19">
      <t>ショクヒン</t>
    </rPh>
    <rPh sb="19" eb="20">
      <t>オヨ</t>
    </rPh>
    <rPh sb="21" eb="24">
      <t>カコウヒン</t>
    </rPh>
    <rPh sb="25" eb="26">
      <t>タイ</t>
    </rPh>
    <rPh sb="28" eb="30">
      <t>カンシ</t>
    </rPh>
    <rPh sb="30" eb="32">
      <t>シドウ</t>
    </rPh>
    <rPh sb="33" eb="34">
      <t>ナラ</t>
    </rPh>
    <rPh sb="36" eb="38">
      <t>ケンサ</t>
    </rPh>
    <rPh sb="39" eb="41">
      <t>ジッシ</t>
    </rPh>
    <rPh sb="43" eb="45">
      <t>フリョウ</t>
    </rPh>
    <rPh sb="45" eb="47">
      <t>ショクヒン</t>
    </rPh>
    <rPh sb="48" eb="50">
      <t>ハイジョ</t>
    </rPh>
    <rPh sb="51" eb="52">
      <t>ツト</t>
    </rPh>
    <rPh sb="58" eb="60">
      <t>ショクヒン</t>
    </rPh>
    <rPh sb="61" eb="63">
      <t>アンゼン</t>
    </rPh>
    <rPh sb="63" eb="65">
      <t>カクホ</t>
    </rPh>
    <rPh sb="66" eb="67">
      <t>ツト</t>
    </rPh>
    <phoneticPr fontId="18"/>
  </si>
  <si>
    <t>コレラ菌</t>
    <rPh sb="3" eb="4">
      <t>キン</t>
    </rPh>
    <phoneticPr fontId="18"/>
  </si>
  <si>
    <t>合成着色料</t>
    <rPh sb="0" eb="2">
      <t>ゴウセイ</t>
    </rPh>
    <rPh sb="2" eb="5">
      <t>チャクショクリョウ</t>
    </rPh>
    <phoneticPr fontId="18"/>
  </si>
  <si>
    <t>合成甘味料</t>
    <rPh sb="0" eb="2">
      <t>ゴウセイ</t>
    </rPh>
    <rPh sb="2" eb="5">
      <t>カンミリョウ</t>
    </rPh>
    <phoneticPr fontId="18"/>
  </si>
  <si>
    <t>発色剤</t>
    <rPh sb="0" eb="3">
      <t>ハッショクザイ</t>
    </rPh>
    <phoneticPr fontId="18"/>
  </si>
  <si>
    <t>品質保持剤</t>
    <rPh sb="0" eb="2">
      <t>ヒンシツ</t>
    </rPh>
    <rPh sb="2" eb="4">
      <t>ホジ</t>
    </rPh>
    <rPh sb="4" eb="5">
      <t>ザイ</t>
    </rPh>
    <phoneticPr fontId="18"/>
  </si>
  <si>
    <t>防かび剤</t>
    <rPh sb="0" eb="1">
      <t>ボウ</t>
    </rPh>
    <rPh sb="3" eb="4">
      <t>ザイ</t>
    </rPh>
    <phoneticPr fontId="18"/>
  </si>
  <si>
    <t>残留農薬</t>
    <rPh sb="0" eb="2">
      <t>ザンリュウ</t>
    </rPh>
    <rPh sb="2" eb="4">
      <t>ノウヤク</t>
    </rPh>
    <phoneticPr fontId="18"/>
  </si>
  <si>
    <t>抗菌性物質・抗生物質</t>
    <rPh sb="0" eb="3">
      <t>コウキンセイ</t>
    </rPh>
    <rPh sb="3" eb="5">
      <t>ブッシツ</t>
    </rPh>
    <rPh sb="6" eb="10">
      <t>コウセイブッシツ</t>
    </rPh>
    <phoneticPr fontId="18"/>
  </si>
  <si>
    <t>重　　金　　属</t>
    <rPh sb="0" eb="1">
      <t>シゲル</t>
    </rPh>
    <rPh sb="3" eb="4">
      <t>カネ</t>
    </rPh>
    <rPh sb="6" eb="7">
      <t>ゾク</t>
    </rPh>
    <phoneticPr fontId="18"/>
  </si>
  <si>
    <t>水銀・ＰＣＢ</t>
    <rPh sb="0" eb="2">
      <t>スイギン</t>
    </rPh>
    <phoneticPr fontId="18"/>
  </si>
  <si>
    <t>有機スズ化合物</t>
    <rPh sb="0" eb="2">
      <t>ユウキ</t>
    </rPh>
    <rPh sb="4" eb="7">
      <t>カゴウブツ</t>
    </rPh>
    <phoneticPr fontId="18"/>
  </si>
  <si>
    <t>その他</t>
    <rPh sb="2" eb="3">
      <t>タ</t>
    </rPh>
    <phoneticPr fontId="18"/>
  </si>
  <si>
    <t>注）食中毒・苦情の件数は除く</t>
    <rPh sb="0" eb="1">
      <t>チュウ</t>
    </rPh>
    <rPh sb="2" eb="5">
      <t>ショクチュウドク</t>
    </rPh>
    <rPh sb="6" eb="8">
      <t>クジョウ</t>
    </rPh>
    <rPh sb="9" eb="11">
      <t>ケンスウ</t>
    </rPh>
    <rPh sb="12" eb="13">
      <t>ノゾ</t>
    </rPh>
    <phoneticPr fontId="18"/>
  </si>
  <si>
    <t>4-2-4　年次別食中毒発生数</t>
    <rPh sb="6" eb="8">
      <t>ネンジ</t>
    </rPh>
    <rPh sb="8" eb="9">
      <t>ベツ</t>
    </rPh>
    <rPh sb="9" eb="12">
      <t>ショクチュウドク</t>
    </rPh>
    <rPh sb="12" eb="14">
      <t>ハッセイ</t>
    </rPh>
    <rPh sb="14" eb="15">
      <t>スウ</t>
    </rPh>
    <phoneticPr fontId="18"/>
  </si>
  <si>
    <t>発生件数</t>
    <rPh sb="0" eb="2">
      <t>ハッセイ</t>
    </rPh>
    <rPh sb="2" eb="4">
      <t>ケンスウ</t>
    </rPh>
    <phoneticPr fontId="18"/>
  </si>
  <si>
    <t>患者数</t>
    <rPh sb="0" eb="3">
      <t>カンジャスウ</t>
    </rPh>
    <phoneticPr fontId="18"/>
  </si>
  <si>
    <t xml:space="preserve">
平
成
28
年
度
</t>
    <rPh sb="1" eb="2">
      <t>ヒラ</t>
    </rPh>
    <rPh sb="3" eb="4">
      <t>シゲル</t>
    </rPh>
    <phoneticPr fontId="18"/>
  </si>
  <si>
    <t>死者数</t>
    <rPh sb="0" eb="3">
      <t>シシャスウ</t>
    </rPh>
    <phoneticPr fontId="18"/>
  </si>
  <si>
    <t>１５年度</t>
    <rPh sb="2" eb="4">
      <t>ネンド</t>
    </rPh>
    <phoneticPr fontId="18"/>
  </si>
  <si>
    <t>調理
場所</t>
    <phoneticPr fontId="18"/>
  </si>
  <si>
    <t>１６年度</t>
    <rPh sb="2" eb="3">
      <t>ネン</t>
    </rPh>
    <rPh sb="3" eb="4">
      <t>ド</t>
    </rPh>
    <phoneticPr fontId="18"/>
  </si>
  <si>
    <t>１７年度</t>
    <rPh sb="2" eb="4">
      <t>ネンド</t>
    </rPh>
    <phoneticPr fontId="18"/>
  </si>
  <si>
    <t>１９年度</t>
    <rPh sb="2" eb="3">
      <t>ネン</t>
    </rPh>
    <rPh sb="3" eb="4">
      <t>ド</t>
    </rPh>
    <phoneticPr fontId="18"/>
  </si>
  <si>
    <t>原因施設</t>
  </si>
  <si>
    <t>２７年度</t>
    <rPh sb="2" eb="3">
      <t>ネン</t>
    </rPh>
    <rPh sb="3" eb="4">
      <t>ド</t>
    </rPh>
    <phoneticPr fontId="18"/>
  </si>
  <si>
    <t>２８年度</t>
    <rPh sb="2" eb="3">
      <t>ネン</t>
    </rPh>
    <rPh sb="3" eb="4">
      <t>ド</t>
    </rPh>
    <phoneticPr fontId="18"/>
  </si>
  <si>
    <t>番号</t>
    <rPh sb="0" eb="2">
      <t>バンゴウ</t>
    </rPh>
    <phoneticPr fontId="18"/>
  </si>
  <si>
    <t>発生
年月日</t>
    <phoneticPr fontId="18"/>
  </si>
  <si>
    <t>発生
場所</t>
    <phoneticPr fontId="18"/>
  </si>
  <si>
    <t>摂食者数</t>
    <phoneticPr fontId="18"/>
  </si>
  <si>
    <t>死者数</t>
    <phoneticPr fontId="18"/>
  </si>
  <si>
    <t>食品取扱い施設の苦情</t>
    <rPh sb="0" eb="2">
      <t>ショクヒン</t>
    </rPh>
    <rPh sb="2" eb="4">
      <t>トリアツカ</t>
    </rPh>
    <rPh sb="5" eb="7">
      <t>シセツ</t>
    </rPh>
    <rPh sb="8" eb="10">
      <t>クジョウ</t>
    </rPh>
    <phoneticPr fontId="18"/>
  </si>
  <si>
    <t>病原物質</t>
  </si>
  <si>
    <t>区分</t>
  </si>
  <si>
    <t>異物混入（虫体以外）</t>
    <rPh sb="0" eb="2">
      <t>イブツ</t>
    </rPh>
    <rPh sb="2" eb="4">
      <t>コンニュウ</t>
    </rPh>
    <rPh sb="5" eb="6">
      <t>ムシ</t>
    </rPh>
    <rPh sb="6" eb="7">
      <t>カラダ</t>
    </rPh>
    <rPh sb="7" eb="9">
      <t>イガイ</t>
    </rPh>
    <phoneticPr fontId="18"/>
  </si>
  <si>
    <t>カビ発生</t>
    <rPh sb="2" eb="4">
      <t>ハッセイ</t>
    </rPh>
    <phoneticPr fontId="18"/>
  </si>
  <si>
    <t>有症苦情</t>
    <rPh sb="0" eb="1">
      <t>ユウ</t>
    </rPh>
    <rPh sb="1" eb="2">
      <t>ショウ</t>
    </rPh>
    <rPh sb="2" eb="4">
      <t>クジョウ</t>
    </rPh>
    <phoneticPr fontId="18"/>
  </si>
  <si>
    <t>4-2-7　金沢市中央卸売市場の食品衛生</t>
    <rPh sb="6" eb="9">
      <t>カナザワシ</t>
    </rPh>
    <rPh sb="9" eb="11">
      <t>チュウオウ</t>
    </rPh>
    <rPh sb="11" eb="13">
      <t>オロシウリ</t>
    </rPh>
    <rPh sb="13" eb="15">
      <t>イチバ</t>
    </rPh>
    <rPh sb="16" eb="18">
      <t>ショクヒン</t>
    </rPh>
    <rPh sb="18" eb="20">
      <t>エイセイ</t>
    </rPh>
    <phoneticPr fontId="18"/>
  </si>
  <si>
    <t>4-2-7-a　金沢市中央卸売市場施設・監視件数（再掲）</t>
    <rPh sb="8" eb="11">
      <t>カナザワシ</t>
    </rPh>
    <rPh sb="11" eb="13">
      <t>チュウオウ</t>
    </rPh>
    <rPh sb="13" eb="15">
      <t>オロシウリ</t>
    </rPh>
    <rPh sb="15" eb="17">
      <t>イチバ</t>
    </rPh>
    <rPh sb="17" eb="19">
      <t>シセツ</t>
    </rPh>
    <rPh sb="20" eb="22">
      <t>カンシ</t>
    </rPh>
    <rPh sb="22" eb="24">
      <t>ケンスウ</t>
    </rPh>
    <rPh sb="25" eb="27">
      <t>サイケイ</t>
    </rPh>
    <phoneticPr fontId="18"/>
  </si>
  <si>
    <t>業　　　　種</t>
    <rPh sb="0" eb="1">
      <t>ギョウ</t>
    </rPh>
    <rPh sb="5" eb="6">
      <t>タネ</t>
    </rPh>
    <phoneticPr fontId="18"/>
  </si>
  <si>
    <t>飲食店営業</t>
    <rPh sb="0" eb="2">
      <t>インショク</t>
    </rPh>
    <rPh sb="2" eb="3">
      <t>テン</t>
    </rPh>
    <rPh sb="3" eb="5">
      <t>エイギョウ</t>
    </rPh>
    <phoneticPr fontId="18"/>
  </si>
  <si>
    <t>魚介類せり売業</t>
    <rPh sb="0" eb="3">
      <t>ギョカイルイ</t>
    </rPh>
    <rPh sb="5" eb="6">
      <t>ウ</t>
    </rPh>
    <rPh sb="6" eb="7">
      <t>ギョウ</t>
    </rPh>
    <phoneticPr fontId="18"/>
  </si>
  <si>
    <t>計</t>
    <rPh sb="0" eb="1">
      <t>ケイ</t>
    </rPh>
    <phoneticPr fontId="18"/>
  </si>
  <si>
    <t>合計</t>
    <rPh sb="0" eb="2">
      <t>ゴウケイ</t>
    </rPh>
    <phoneticPr fontId="18"/>
  </si>
  <si>
    <t>4-2-7-b　保健所が市場で行った食品等の収去検体数（再掲）</t>
    <rPh sb="8" eb="11">
      <t>ホケンショ</t>
    </rPh>
    <rPh sb="12" eb="14">
      <t>イチバ</t>
    </rPh>
    <rPh sb="15" eb="16">
      <t>オコナ</t>
    </rPh>
    <rPh sb="18" eb="20">
      <t>ショクヒン</t>
    </rPh>
    <rPh sb="20" eb="21">
      <t>トウ</t>
    </rPh>
    <rPh sb="22" eb="23">
      <t>シュウ</t>
    </rPh>
    <rPh sb="23" eb="24">
      <t>キョ</t>
    </rPh>
    <rPh sb="24" eb="27">
      <t>ケンタイスウ</t>
    </rPh>
    <rPh sb="28" eb="29">
      <t>サイ</t>
    </rPh>
    <rPh sb="29" eb="30">
      <t>ケイ</t>
    </rPh>
    <phoneticPr fontId="18"/>
  </si>
  <si>
    <t xml:space="preserve">
平
成
22
年
度
</t>
    <rPh sb="1" eb="2">
      <t>ヒラ</t>
    </rPh>
    <rPh sb="3" eb="4">
      <t>シゲル</t>
    </rPh>
    <phoneticPr fontId="18"/>
  </si>
  <si>
    <t xml:space="preserve">
平
成
23
年
度
</t>
    <rPh sb="1" eb="2">
      <t>ヒラ</t>
    </rPh>
    <rPh sb="3" eb="4">
      <t>シゲル</t>
    </rPh>
    <phoneticPr fontId="18"/>
  </si>
  <si>
    <t xml:space="preserve">
平
成
25
年
度
</t>
    <rPh sb="1" eb="2">
      <t>ヒラ</t>
    </rPh>
    <rPh sb="3" eb="4">
      <t>シゲル</t>
    </rPh>
    <phoneticPr fontId="18"/>
  </si>
  <si>
    <t>24年度</t>
    <rPh sb="2" eb="4">
      <t>ネンド</t>
    </rPh>
    <phoneticPr fontId="18"/>
  </si>
  <si>
    <t xml:space="preserve">
平
成
24
年
度
中
</t>
    <rPh sb="1" eb="2">
      <t>ヒラ</t>
    </rPh>
    <rPh sb="3" eb="4">
      <t>シゲル</t>
    </rPh>
    <phoneticPr fontId="18"/>
  </si>
  <si>
    <t>１８年度</t>
    <rPh sb="2" eb="3">
      <t>ネン</t>
    </rPh>
    <rPh sb="3" eb="4">
      <t>ド</t>
    </rPh>
    <phoneticPr fontId="18"/>
  </si>
  <si>
    <t xml:space="preserve">
平
成
24
年
度
</t>
    <rPh sb="1" eb="2">
      <t>ヒラ</t>
    </rPh>
    <rPh sb="3" eb="4">
      <t>シゲル</t>
    </rPh>
    <phoneticPr fontId="18"/>
  </si>
  <si>
    <t xml:space="preserve">
平
成
29
年
度
中
</t>
    <phoneticPr fontId="18"/>
  </si>
  <si>
    <t>３０年度</t>
    <rPh sb="2" eb="3">
      <t>ネン</t>
    </rPh>
    <rPh sb="3" eb="4">
      <t>ド</t>
    </rPh>
    <phoneticPr fontId="18"/>
  </si>
  <si>
    <t>1</t>
    <phoneticPr fontId="18"/>
  </si>
  <si>
    <t>4-2-6　年次別食品衛生関係苦情処理相談件数</t>
    <phoneticPr fontId="18"/>
  </si>
  <si>
    <t>魚介類加工品</t>
    <phoneticPr fontId="18"/>
  </si>
  <si>
    <t>肉卵類及びその加工品</t>
    <phoneticPr fontId="18"/>
  </si>
  <si>
    <t>乳類加工品</t>
    <phoneticPr fontId="18"/>
  </si>
  <si>
    <t>穀類及びその加工品</t>
    <phoneticPr fontId="18"/>
  </si>
  <si>
    <t>野菜類果物及びその加工品</t>
    <phoneticPr fontId="18"/>
  </si>
  <si>
    <t xml:space="preserve">
平
成
30
年
度
中
</t>
  </si>
  <si>
    <t xml:space="preserve">
平
成
29
年
度
</t>
    <rPh sb="1" eb="2">
      <t>ヒラ</t>
    </rPh>
    <rPh sb="3" eb="4">
      <t>シゲル</t>
    </rPh>
    <phoneticPr fontId="18"/>
  </si>
  <si>
    <t>２２年度</t>
    <rPh sb="2" eb="3">
      <t>ネン</t>
    </rPh>
    <rPh sb="3" eb="4">
      <t>ド</t>
    </rPh>
    <phoneticPr fontId="18"/>
  </si>
  <si>
    <t>２９年度</t>
    <rPh sb="2" eb="3">
      <t>ネン</t>
    </rPh>
    <rPh sb="3" eb="4">
      <t>ド</t>
    </rPh>
    <phoneticPr fontId="18"/>
  </si>
  <si>
    <t>元年度</t>
    <rPh sb="0" eb="1">
      <t>ガン</t>
    </rPh>
    <rPh sb="1" eb="3">
      <t>ネンド</t>
    </rPh>
    <phoneticPr fontId="18"/>
  </si>
  <si>
    <t>令和２年度</t>
    <rPh sb="0" eb="2">
      <t>レイワ</t>
    </rPh>
    <rPh sb="3" eb="4">
      <t>ネン</t>
    </rPh>
    <rPh sb="4" eb="5">
      <t>ド</t>
    </rPh>
    <phoneticPr fontId="18"/>
  </si>
  <si>
    <t>２年度</t>
    <rPh sb="1" eb="3">
      <t>ネンド</t>
    </rPh>
    <phoneticPr fontId="18"/>
  </si>
  <si>
    <t>-</t>
    <phoneticPr fontId="18"/>
  </si>
  <si>
    <t>4-2-2　届出を要する食品関係営業施設</t>
    <rPh sb="6" eb="8">
      <t>トドケデ</t>
    </rPh>
    <rPh sb="9" eb="10">
      <t>ヨウ</t>
    </rPh>
    <rPh sb="12" eb="16">
      <t>ショクヒンカンケイ</t>
    </rPh>
    <rPh sb="16" eb="20">
      <t>エイギョウシセツ</t>
    </rPh>
    <phoneticPr fontId="18"/>
  </si>
  <si>
    <t>旧許可業種であった営業</t>
    <rPh sb="0" eb="1">
      <t>キュウ</t>
    </rPh>
    <rPh sb="1" eb="5">
      <t>キョカギョウシュ</t>
    </rPh>
    <rPh sb="9" eb="11">
      <t>エイギョウ</t>
    </rPh>
    <phoneticPr fontId="18"/>
  </si>
  <si>
    <t>販売業</t>
    <rPh sb="0" eb="3">
      <t>ハンバイギョウ</t>
    </rPh>
    <phoneticPr fontId="18"/>
  </si>
  <si>
    <t>製造・加工業</t>
    <rPh sb="0" eb="2">
      <t>セイゾウ</t>
    </rPh>
    <rPh sb="3" eb="6">
      <t>カコウギョウ</t>
    </rPh>
    <phoneticPr fontId="18"/>
  </si>
  <si>
    <t>左記以外のもの（改正法による改正後の法第68条第３項において準用されるものを含む。）</t>
    <rPh sb="0" eb="1">
      <t>ヒダリ</t>
    </rPh>
    <rPh sb="2" eb="4">
      <t>イガイ</t>
    </rPh>
    <rPh sb="8" eb="11">
      <t>カイセイホウ</t>
    </rPh>
    <rPh sb="14" eb="17">
      <t>カイセイゴ</t>
    </rPh>
    <rPh sb="18" eb="19">
      <t>ホウ</t>
    </rPh>
    <rPh sb="19" eb="20">
      <t>ダイ</t>
    </rPh>
    <rPh sb="22" eb="23">
      <t>ジョウ</t>
    </rPh>
    <rPh sb="23" eb="24">
      <t>ダイ</t>
    </rPh>
    <rPh sb="25" eb="26">
      <t>コウ</t>
    </rPh>
    <rPh sb="30" eb="32">
      <t>ジュンヨウ</t>
    </rPh>
    <rPh sb="38" eb="39">
      <t>フク</t>
    </rPh>
    <phoneticPr fontId="18"/>
  </si>
  <si>
    <t>乳類販売業</t>
    <rPh sb="0" eb="5">
      <t>ニュウルイハンバイギョウ</t>
    </rPh>
    <phoneticPr fontId="18"/>
  </si>
  <si>
    <t>氷雪販売業</t>
    <rPh sb="0" eb="5">
      <t>ヒョウセツハンバイギョウ</t>
    </rPh>
    <phoneticPr fontId="18"/>
  </si>
  <si>
    <t>コップ式自動販売機
（自動洗浄・屋内設置）</t>
    <rPh sb="3" eb="4">
      <t>シキ</t>
    </rPh>
    <rPh sb="4" eb="9">
      <t>ジドウハンバイキ</t>
    </rPh>
    <rPh sb="11" eb="15">
      <t>ジドウセンジョウ</t>
    </rPh>
    <rPh sb="16" eb="20">
      <t>オクナイセッチ</t>
    </rPh>
    <phoneticPr fontId="18"/>
  </si>
  <si>
    <t>弁当販売業</t>
    <rPh sb="0" eb="2">
      <t>ベントウ</t>
    </rPh>
    <rPh sb="2" eb="5">
      <t>ハンバイギョウ</t>
    </rPh>
    <phoneticPr fontId="18"/>
  </si>
  <si>
    <t>野菜果物販売業</t>
    <rPh sb="0" eb="4">
      <t>ヤサイクダモノ</t>
    </rPh>
    <rPh sb="4" eb="7">
      <t>ハンバイギョウ</t>
    </rPh>
    <phoneticPr fontId="18"/>
  </si>
  <si>
    <t>米穀類販売業</t>
    <rPh sb="0" eb="1">
      <t>コメ</t>
    </rPh>
    <rPh sb="2" eb="3">
      <t>ルイ</t>
    </rPh>
    <rPh sb="3" eb="5">
      <t>ハンバイ</t>
    </rPh>
    <rPh sb="5" eb="6">
      <t>ギョウ</t>
    </rPh>
    <phoneticPr fontId="18"/>
  </si>
  <si>
    <t>通信販売・訪問販売による販売業</t>
    <rPh sb="0" eb="4">
      <t>ツウシンハンバイ</t>
    </rPh>
    <rPh sb="5" eb="9">
      <t>ホウモンハンバイ</t>
    </rPh>
    <rPh sb="12" eb="15">
      <t>ハンバイギョウ</t>
    </rPh>
    <phoneticPr fontId="18"/>
  </si>
  <si>
    <t>コンビニエンスストア</t>
    <phoneticPr fontId="18"/>
  </si>
  <si>
    <t>百貨店、総合スーパー</t>
    <rPh sb="0" eb="3">
      <t>ヒャッカテン</t>
    </rPh>
    <rPh sb="4" eb="6">
      <t>ソウゴウ</t>
    </rPh>
    <phoneticPr fontId="18"/>
  </si>
  <si>
    <t>自動販売機による販売業（コップ式自動販売機（自動洗浄・屋内設置）を除く。）</t>
    <rPh sb="0" eb="5">
      <t>ジドウハンバイキ</t>
    </rPh>
    <rPh sb="8" eb="11">
      <t>ハンバイギョウ</t>
    </rPh>
    <rPh sb="15" eb="16">
      <t>シキ</t>
    </rPh>
    <rPh sb="16" eb="21">
      <t>ジドウハンバイキ</t>
    </rPh>
    <rPh sb="22" eb="26">
      <t>ジドウセンジョウ</t>
    </rPh>
    <rPh sb="27" eb="31">
      <t>オクナイセッチ</t>
    </rPh>
    <rPh sb="33" eb="34">
      <t>ノゾ</t>
    </rPh>
    <phoneticPr fontId="18"/>
  </si>
  <si>
    <t>その他の飲料・飲料販売業</t>
    <rPh sb="2" eb="3">
      <t>タ</t>
    </rPh>
    <rPh sb="4" eb="6">
      <t>インリョウ</t>
    </rPh>
    <rPh sb="7" eb="12">
      <t>インリョウハンバイギョウ</t>
    </rPh>
    <phoneticPr fontId="18"/>
  </si>
  <si>
    <t>添加物製造・加工業（法第13条第１項の規定により規格が定められた添加物の製造を除く）</t>
    <rPh sb="3" eb="5">
      <t>セイゾウ</t>
    </rPh>
    <rPh sb="6" eb="9">
      <t>カコウギョウ</t>
    </rPh>
    <rPh sb="32" eb="35">
      <t>テンカブツ</t>
    </rPh>
    <rPh sb="36" eb="38">
      <t>セイゾウ</t>
    </rPh>
    <rPh sb="39" eb="40">
      <t>ノゾ</t>
    </rPh>
    <phoneticPr fontId="18"/>
  </si>
  <si>
    <t>いわゆる健康食品の製造・加工業</t>
    <rPh sb="4" eb="8">
      <t>ケンコウショクヒン</t>
    </rPh>
    <rPh sb="9" eb="11">
      <t>セイゾウ</t>
    </rPh>
    <rPh sb="12" eb="15">
      <t>カコウギョウ</t>
    </rPh>
    <phoneticPr fontId="18"/>
  </si>
  <si>
    <t>農産保存食料品製造・加工業</t>
    <rPh sb="0" eb="9">
      <t>ノウサンホゾンショクリョウヒンセイゾウ</t>
    </rPh>
    <rPh sb="10" eb="13">
      <t>カコウギョウ</t>
    </rPh>
    <phoneticPr fontId="18"/>
  </si>
  <si>
    <t>調味料製造・加工業</t>
    <rPh sb="0" eb="5">
      <t>チョウミリョウセイゾウ</t>
    </rPh>
    <rPh sb="6" eb="9">
      <t>カコウギョウ</t>
    </rPh>
    <phoneticPr fontId="18"/>
  </si>
  <si>
    <t>糖類製造・加工業</t>
    <rPh sb="0" eb="2">
      <t>トウルイ</t>
    </rPh>
    <rPh sb="2" eb="4">
      <t>セイゾウ</t>
    </rPh>
    <rPh sb="5" eb="8">
      <t>カコウギョウ</t>
    </rPh>
    <phoneticPr fontId="18"/>
  </si>
  <si>
    <t>精穀・製紛業</t>
    <rPh sb="0" eb="1">
      <t>セイ</t>
    </rPh>
    <rPh sb="1" eb="2">
      <t>コク</t>
    </rPh>
    <rPh sb="3" eb="4">
      <t>セイ</t>
    </rPh>
    <rPh sb="4" eb="5">
      <t>フン</t>
    </rPh>
    <rPh sb="5" eb="6">
      <t>ギョウ</t>
    </rPh>
    <phoneticPr fontId="18"/>
  </si>
  <si>
    <t>製茶業</t>
    <rPh sb="0" eb="2">
      <t>セイチャ</t>
    </rPh>
    <rPh sb="2" eb="3">
      <t>ギョウ</t>
    </rPh>
    <phoneticPr fontId="18"/>
  </si>
  <si>
    <t>海藻製造・加工業</t>
    <rPh sb="0" eb="2">
      <t>カイソウ</t>
    </rPh>
    <rPh sb="2" eb="4">
      <t>セイゾウ</t>
    </rPh>
    <rPh sb="5" eb="8">
      <t>カコウギョウ</t>
    </rPh>
    <phoneticPr fontId="18"/>
  </si>
  <si>
    <t>卵選別包装業</t>
    <rPh sb="0" eb="1">
      <t>タマゴ</t>
    </rPh>
    <rPh sb="1" eb="3">
      <t>センベツ</t>
    </rPh>
    <rPh sb="3" eb="6">
      <t>ホウソウギョウ</t>
    </rPh>
    <phoneticPr fontId="18"/>
  </si>
  <si>
    <t>その他の食料品製造・加工業</t>
    <rPh sb="2" eb="3">
      <t>タ</t>
    </rPh>
    <rPh sb="4" eb="9">
      <t>ショクリョウヒンセイゾウ</t>
    </rPh>
    <rPh sb="10" eb="13">
      <t>カコウギョウ</t>
    </rPh>
    <phoneticPr fontId="18"/>
  </si>
  <si>
    <t>行商</t>
    <rPh sb="0" eb="2">
      <t>ギョウショウ</t>
    </rPh>
    <phoneticPr fontId="18"/>
  </si>
  <si>
    <t>集団給食施設</t>
    <rPh sb="0" eb="4">
      <t>シュウダンキュウショク</t>
    </rPh>
    <rPh sb="4" eb="6">
      <t>シセツ</t>
    </rPh>
    <phoneticPr fontId="18"/>
  </si>
  <si>
    <t>器具、容器包装の製造・加工業
（合成樹脂が使用された器具又は容器包装の製造、加工に限る。）</t>
    <rPh sb="0" eb="2">
      <t>キグ</t>
    </rPh>
    <rPh sb="3" eb="7">
      <t>ヨウキホウソウ</t>
    </rPh>
    <rPh sb="8" eb="10">
      <t>セイゾウ</t>
    </rPh>
    <rPh sb="11" eb="14">
      <t>カコウギョウ</t>
    </rPh>
    <rPh sb="16" eb="20">
      <t>ゴウセイジュシ</t>
    </rPh>
    <rPh sb="21" eb="23">
      <t>シヨウ</t>
    </rPh>
    <rPh sb="26" eb="28">
      <t>キグ</t>
    </rPh>
    <rPh sb="28" eb="29">
      <t>マタ</t>
    </rPh>
    <rPh sb="30" eb="34">
      <t>ヨウキホウソウ</t>
    </rPh>
    <rPh sb="35" eb="37">
      <t>セイゾウ</t>
    </rPh>
    <rPh sb="38" eb="40">
      <t>カコウ</t>
    </rPh>
    <rPh sb="41" eb="42">
      <t>カギ</t>
    </rPh>
    <phoneticPr fontId="18"/>
  </si>
  <si>
    <t>露店、仮設店舗等における飲食の提供のうち、営業とみなされねないもの</t>
    <rPh sb="0" eb="2">
      <t>ロテン</t>
    </rPh>
    <rPh sb="3" eb="5">
      <t>カセツ</t>
    </rPh>
    <rPh sb="5" eb="7">
      <t>テンポ</t>
    </rPh>
    <rPh sb="7" eb="8">
      <t>トウ</t>
    </rPh>
    <rPh sb="12" eb="14">
      <t>インショク</t>
    </rPh>
    <rPh sb="15" eb="17">
      <t>テイキョウ</t>
    </rPh>
    <rPh sb="21" eb="23">
      <t>エイギョウ</t>
    </rPh>
    <phoneticPr fontId="18"/>
  </si>
  <si>
    <t>その他</t>
    <rPh sb="2" eb="3">
      <t>タ</t>
    </rPh>
    <phoneticPr fontId="18"/>
  </si>
  <si>
    <t>4-2-1b　許可を要する食品関係営業施設数、調査監視指導延施設数及び行政処分件数（新法）</t>
    <rPh sb="7" eb="9">
      <t>キョカ</t>
    </rPh>
    <rPh sb="10" eb="11">
      <t>ヨウ</t>
    </rPh>
    <rPh sb="13" eb="15">
      <t>ショクヒン</t>
    </rPh>
    <rPh sb="15" eb="17">
      <t>カンケイ</t>
    </rPh>
    <rPh sb="17" eb="19">
      <t>エイギョウ</t>
    </rPh>
    <rPh sb="19" eb="22">
      <t>シセツスウ</t>
    </rPh>
    <rPh sb="23" eb="25">
      <t>チョウサ</t>
    </rPh>
    <rPh sb="25" eb="27">
      <t>カンシ</t>
    </rPh>
    <rPh sb="27" eb="29">
      <t>シドウ</t>
    </rPh>
    <rPh sb="29" eb="30">
      <t>ノ</t>
    </rPh>
    <rPh sb="30" eb="33">
      <t>シセツスウ</t>
    </rPh>
    <rPh sb="33" eb="34">
      <t>オヨ</t>
    </rPh>
    <rPh sb="35" eb="37">
      <t>ギョウセイ</t>
    </rPh>
    <rPh sb="37" eb="39">
      <t>ショブン</t>
    </rPh>
    <rPh sb="39" eb="41">
      <t>ケンスウ</t>
    </rPh>
    <rPh sb="42" eb="44">
      <t>シンポウ</t>
    </rPh>
    <phoneticPr fontId="18"/>
  </si>
  <si>
    <t>飲食店営業</t>
    <rPh sb="0" eb="5">
      <t>インショクテンエイギョウ</t>
    </rPh>
    <phoneticPr fontId="18"/>
  </si>
  <si>
    <t>調理の機能を有する
自動販売機</t>
    <rPh sb="0" eb="2">
      <t>チョウリ</t>
    </rPh>
    <rPh sb="3" eb="5">
      <t>キノウ</t>
    </rPh>
    <rPh sb="6" eb="7">
      <t>ユウ</t>
    </rPh>
    <rPh sb="10" eb="15">
      <t>ジドウハンバイキ</t>
    </rPh>
    <phoneticPr fontId="18"/>
  </si>
  <si>
    <t>食肉販売業</t>
    <rPh sb="0" eb="5">
      <t>ショクニクハンバイギョウ</t>
    </rPh>
    <phoneticPr fontId="18"/>
  </si>
  <si>
    <t>集乳業</t>
    <rPh sb="0" eb="3">
      <t>シュウニュウギョウ</t>
    </rPh>
    <phoneticPr fontId="18"/>
  </si>
  <si>
    <t>乳処理業</t>
    <rPh sb="0" eb="4">
      <t>ニュウショリギョウ</t>
    </rPh>
    <phoneticPr fontId="18"/>
  </si>
  <si>
    <t>食肉処理業</t>
    <rPh sb="0" eb="2">
      <t>ショクニク</t>
    </rPh>
    <rPh sb="2" eb="5">
      <t>ショリギョウ</t>
    </rPh>
    <phoneticPr fontId="18"/>
  </si>
  <si>
    <t>菓子製造業</t>
    <rPh sb="0" eb="2">
      <t>カシ</t>
    </rPh>
    <rPh sb="2" eb="5">
      <t>セイゾウギョウ</t>
    </rPh>
    <phoneticPr fontId="18"/>
  </si>
  <si>
    <t>清涼飲料水製造業</t>
    <rPh sb="0" eb="5">
      <t>セイリョウインリョウスイ</t>
    </rPh>
    <rPh sb="5" eb="8">
      <t>セイゾウギョウ</t>
    </rPh>
    <phoneticPr fontId="18"/>
  </si>
  <si>
    <t>食肉製品製造業</t>
    <rPh sb="0" eb="4">
      <t>ショクニクセイヒン</t>
    </rPh>
    <rPh sb="4" eb="7">
      <t>セイゾウギョウ</t>
    </rPh>
    <phoneticPr fontId="18"/>
  </si>
  <si>
    <t>水産製品製造業</t>
    <rPh sb="0" eb="2">
      <t>スイサン</t>
    </rPh>
    <rPh sb="2" eb="4">
      <t>セイヒン</t>
    </rPh>
    <rPh sb="4" eb="7">
      <t>セイゾウギョウ</t>
    </rPh>
    <phoneticPr fontId="18"/>
  </si>
  <si>
    <t>みそ又はしょうゆ製造業</t>
    <rPh sb="2" eb="3">
      <t>マタ</t>
    </rPh>
    <rPh sb="8" eb="11">
      <t>セイゾウギョウ</t>
    </rPh>
    <phoneticPr fontId="18"/>
  </si>
  <si>
    <t>酒類製造業</t>
    <rPh sb="0" eb="2">
      <t>サケルイ</t>
    </rPh>
    <rPh sb="2" eb="5">
      <t>セイゾウギョウ</t>
    </rPh>
    <phoneticPr fontId="18"/>
  </si>
  <si>
    <t>豆腐製造業</t>
    <rPh sb="0" eb="5">
      <t>トウフセイゾウギョウ</t>
    </rPh>
    <phoneticPr fontId="18"/>
  </si>
  <si>
    <t>麺類製造業</t>
    <rPh sb="0" eb="2">
      <t>メンルイ</t>
    </rPh>
    <rPh sb="2" eb="5">
      <t>セイゾウギョウ</t>
    </rPh>
    <phoneticPr fontId="18"/>
  </si>
  <si>
    <t>冷凍食品製造業</t>
    <rPh sb="0" eb="2">
      <t>レイトウ</t>
    </rPh>
    <rPh sb="2" eb="4">
      <t>ショクヒン</t>
    </rPh>
    <rPh sb="4" eb="7">
      <t>セイゾウギョウ</t>
    </rPh>
    <phoneticPr fontId="18"/>
  </si>
  <si>
    <t>漬物製造業</t>
    <rPh sb="0" eb="2">
      <t>ツケモノ</t>
    </rPh>
    <rPh sb="2" eb="5">
      <t>セイゾウギョウ</t>
    </rPh>
    <phoneticPr fontId="18"/>
  </si>
  <si>
    <t>密封包装食品製造業</t>
    <rPh sb="0" eb="2">
      <t>ミップウ</t>
    </rPh>
    <rPh sb="2" eb="4">
      <t>ホウソウ</t>
    </rPh>
    <rPh sb="4" eb="6">
      <t>ショクヒン</t>
    </rPh>
    <rPh sb="6" eb="9">
      <t>セイゾウギョウ</t>
    </rPh>
    <phoneticPr fontId="18"/>
  </si>
  <si>
    <t>食品の小分け業</t>
    <rPh sb="0" eb="2">
      <t>ショクヒン</t>
    </rPh>
    <rPh sb="3" eb="5">
      <t>コワ</t>
    </rPh>
    <rPh sb="6" eb="7">
      <t>ギョウ</t>
    </rPh>
    <phoneticPr fontId="18"/>
  </si>
  <si>
    <t>添加物製造業</t>
    <rPh sb="0" eb="3">
      <t>テンカブツ</t>
    </rPh>
    <rPh sb="3" eb="6">
      <t>セイゾウギョウ</t>
    </rPh>
    <phoneticPr fontId="18"/>
  </si>
  <si>
    <t>令和元年度</t>
    <rPh sb="0" eb="2">
      <t>レイワ</t>
    </rPh>
    <rPh sb="2" eb="3">
      <t>ガン</t>
    </rPh>
    <rPh sb="3" eb="4">
      <t>ネン</t>
    </rPh>
    <rPh sb="4" eb="5">
      <t>ド</t>
    </rPh>
    <phoneticPr fontId="18"/>
  </si>
  <si>
    <t>患者数</t>
    <rPh sb="0" eb="3">
      <t>カンジャスウ</t>
    </rPh>
    <phoneticPr fontId="18"/>
  </si>
  <si>
    <t>アニサキス</t>
  </si>
  <si>
    <t>2</t>
  </si>
  <si>
    <t>3</t>
  </si>
  <si>
    <t>4</t>
  </si>
  <si>
    <t>許可業種（旧法）</t>
    <rPh sb="0" eb="2">
      <t>キョカ</t>
    </rPh>
    <rPh sb="2" eb="4">
      <t>ギョウシュ</t>
    </rPh>
    <rPh sb="5" eb="7">
      <t>キュウホウ</t>
    </rPh>
    <phoneticPr fontId="18"/>
  </si>
  <si>
    <t>許可業種（新法）</t>
    <rPh sb="0" eb="4">
      <t>キョカギョウシュ</t>
    </rPh>
    <rPh sb="5" eb="7">
      <t>シンホウ</t>
    </rPh>
    <phoneticPr fontId="18"/>
  </si>
  <si>
    <t>菓子製造業</t>
    <rPh sb="0" eb="5">
      <t>カシセイゾウギョウ</t>
    </rPh>
    <phoneticPr fontId="18"/>
  </si>
  <si>
    <t>計</t>
    <rPh sb="0" eb="1">
      <t>ケイ</t>
    </rPh>
    <phoneticPr fontId="18"/>
  </si>
  <si>
    <t>届出</t>
    <rPh sb="0" eb="2">
      <t>トドケデ</t>
    </rPh>
    <phoneticPr fontId="18"/>
  </si>
  <si>
    <t>魚介類販売業</t>
    <rPh sb="0" eb="3">
      <t>ギョカイルイ</t>
    </rPh>
    <rPh sb="3" eb="6">
      <t>ハンバイギョウ</t>
    </rPh>
    <phoneticPr fontId="18"/>
  </si>
  <si>
    <t>食肉販売業</t>
    <rPh sb="0" eb="2">
      <t>ショクニク</t>
    </rPh>
    <rPh sb="2" eb="5">
      <t>ハンバイギョウ</t>
    </rPh>
    <phoneticPr fontId="18"/>
  </si>
  <si>
    <t>4-2-1a　許可を要する食品関係営業施設数、調査監視指導延施設数及び行政処分件数（旧法）</t>
    <rPh sb="7" eb="9">
      <t>キョカ</t>
    </rPh>
    <rPh sb="10" eb="11">
      <t>ヨウ</t>
    </rPh>
    <rPh sb="13" eb="15">
      <t>ショクヒン</t>
    </rPh>
    <rPh sb="15" eb="17">
      <t>カンケイ</t>
    </rPh>
    <rPh sb="17" eb="19">
      <t>エイギョウ</t>
    </rPh>
    <rPh sb="19" eb="22">
      <t>シセツスウ</t>
    </rPh>
    <rPh sb="23" eb="25">
      <t>チョウサ</t>
    </rPh>
    <rPh sb="25" eb="27">
      <t>カンシ</t>
    </rPh>
    <rPh sb="27" eb="29">
      <t>シドウ</t>
    </rPh>
    <rPh sb="29" eb="30">
      <t>ノ</t>
    </rPh>
    <rPh sb="30" eb="33">
      <t>シセツスウ</t>
    </rPh>
    <rPh sb="33" eb="34">
      <t>オヨ</t>
    </rPh>
    <rPh sb="35" eb="37">
      <t>ギョウセイ</t>
    </rPh>
    <rPh sb="37" eb="39">
      <t>ショブン</t>
    </rPh>
    <rPh sb="39" eb="41">
      <t>ケンスウ</t>
    </rPh>
    <rPh sb="42" eb="44">
      <t>キュウホウ</t>
    </rPh>
    <phoneticPr fontId="18"/>
  </si>
  <si>
    <t xml:space="preserve">  や食中毒の処理を行った。さらに食品営業の許可・届出、衛生教育に関して広汎な業務を行い、
　市民の食生活の安全に努めた。</t>
    <rPh sb="7" eb="9">
      <t>ショリ</t>
    </rPh>
    <rPh sb="10" eb="11">
      <t>オコナ</t>
    </rPh>
    <rPh sb="17" eb="19">
      <t>ショクヒン</t>
    </rPh>
    <rPh sb="19" eb="21">
      <t>エイギョウ</t>
    </rPh>
    <rPh sb="22" eb="24">
      <t>キョカ</t>
    </rPh>
    <rPh sb="25" eb="27">
      <t>トドケデ</t>
    </rPh>
    <rPh sb="28" eb="30">
      <t>エイセイ</t>
    </rPh>
    <rPh sb="30" eb="32">
      <t>キョウイク</t>
    </rPh>
    <rPh sb="33" eb="34">
      <t>カン</t>
    </rPh>
    <rPh sb="36" eb="37">
      <t>コウ</t>
    </rPh>
    <rPh sb="39" eb="41">
      <t>ギョウム</t>
    </rPh>
    <rPh sb="42" eb="43">
      <t>オコナ</t>
    </rPh>
    <rPh sb="51" eb="53">
      <t>セイカツ</t>
    </rPh>
    <rPh sb="54" eb="56">
      <t>アンゼン</t>
    </rPh>
    <rPh sb="57" eb="58">
      <t>ツト</t>
    </rPh>
    <phoneticPr fontId="18"/>
  </si>
  <si>
    <t>３年度</t>
    <rPh sb="1" eb="3">
      <t>ネンド</t>
    </rPh>
    <phoneticPr fontId="18"/>
  </si>
  <si>
    <t>令和3年度</t>
    <rPh sb="0" eb="2">
      <t>レイワ</t>
    </rPh>
    <rPh sb="3" eb="4">
      <t>ネン</t>
    </rPh>
    <rPh sb="4" eb="5">
      <t>ド</t>
    </rPh>
    <phoneticPr fontId="18"/>
  </si>
  <si>
    <t>令和4年度</t>
    <rPh sb="0" eb="2">
      <t>レイワ</t>
    </rPh>
    <rPh sb="3" eb="4">
      <t>ネン</t>
    </rPh>
    <rPh sb="4" eb="5">
      <t>ド</t>
    </rPh>
    <phoneticPr fontId="18"/>
  </si>
  <si>
    <t>金沢市</t>
    <rPh sb="0" eb="3">
      <t>カナザワシ</t>
    </rPh>
    <phoneticPr fontId="1"/>
  </si>
  <si>
    <t>原因施設に同じ</t>
    <rPh sb="0" eb="4">
      <t>ゲンインシセツ</t>
    </rPh>
    <rPh sb="5" eb="6">
      <t>オナ</t>
    </rPh>
    <phoneticPr fontId="1"/>
  </si>
  <si>
    <t>飲食店営業</t>
    <rPh sb="0" eb="5">
      <t>インショクテンエイギョウ</t>
    </rPh>
    <phoneticPr fontId="1"/>
  </si>
  <si>
    <t>２年度</t>
    <rPh sb="1" eb="3">
      <t>ネンド</t>
    </rPh>
    <rPh sb="2" eb="3">
      <t>ド</t>
    </rPh>
    <phoneticPr fontId="18"/>
  </si>
  <si>
    <t>４年度</t>
    <rPh sb="1" eb="3">
      <t>ネンド</t>
    </rPh>
    <phoneticPr fontId="18"/>
  </si>
  <si>
    <t>水産製品製造業</t>
    <phoneticPr fontId="18"/>
  </si>
  <si>
    <t>添加物（法第７条第１項の規定により規格が定められた物に限る）製造業</t>
    <phoneticPr fontId="18"/>
  </si>
  <si>
    <t>魚介類販売業
（包装済みの魚介類のみの販売）</t>
    <rPh sb="0" eb="3">
      <t>ギョカイルイ</t>
    </rPh>
    <rPh sb="3" eb="6">
      <t>ハンバイギョウ</t>
    </rPh>
    <rPh sb="13" eb="16">
      <t>ギョカイルイ</t>
    </rPh>
    <rPh sb="19" eb="21">
      <t>ハンバイ</t>
    </rPh>
    <phoneticPr fontId="18"/>
  </si>
  <si>
    <t>食肉販売業
（包装済みの肉のみの販売）</t>
    <rPh sb="0" eb="2">
      <t>ショクニク</t>
    </rPh>
    <rPh sb="2" eb="5">
      <t>ハンバイギョウ</t>
    </rPh>
    <rPh sb="12" eb="13">
      <t>ニク</t>
    </rPh>
    <rPh sb="16" eb="18">
      <t>ハンバイ</t>
    </rPh>
    <phoneticPr fontId="18"/>
  </si>
  <si>
    <t>コーヒー製造・加工業
（飲料の製造を除く。）</t>
    <rPh sb="4" eb="6">
      <t>セイゾウ</t>
    </rPh>
    <rPh sb="7" eb="10">
      <t>カコウギョウ</t>
    </rPh>
    <rPh sb="12" eb="14">
      <t>インリョウ</t>
    </rPh>
    <rPh sb="15" eb="17">
      <t>セイゾウ</t>
    </rPh>
    <rPh sb="18" eb="19">
      <t>ノゾ</t>
    </rPh>
    <phoneticPr fontId="18"/>
  </si>
  <si>
    <t>令和5年度</t>
    <rPh sb="0" eb="2">
      <t>レイワ</t>
    </rPh>
    <rPh sb="3" eb="4">
      <t>ネン</t>
    </rPh>
    <rPh sb="4" eb="5">
      <t>ド</t>
    </rPh>
    <phoneticPr fontId="18"/>
  </si>
  <si>
    <t>不明</t>
    <rPh sb="0" eb="2">
      <t>フメイ</t>
    </rPh>
    <phoneticPr fontId="18"/>
  </si>
  <si>
    <t>ノロウイルス</t>
  </si>
  <si>
    <t>自宅</t>
    <rPh sb="0" eb="2">
      <t>ジタク</t>
    </rPh>
    <phoneticPr fontId="1"/>
  </si>
  <si>
    <t>５年度</t>
    <rPh sb="1" eb="3">
      <t>ネンド</t>
    </rPh>
    <phoneticPr fontId="18"/>
  </si>
  <si>
    <t xml:space="preserve">
令
和
４
年
度
中
</t>
    <rPh sb="1" eb="2">
      <t>レイ</t>
    </rPh>
    <rPh sb="3" eb="4">
      <t>カズ</t>
    </rPh>
    <phoneticPr fontId="18"/>
  </si>
  <si>
    <t xml:space="preserve">
令
和
５
年
度
中
</t>
    <rPh sb="1" eb="2">
      <t>レイ</t>
    </rPh>
    <rPh sb="3" eb="4">
      <t>カズ</t>
    </rPh>
    <phoneticPr fontId="18"/>
  </si>
  <si>
    <t>その他</t>
    <rPh sb="2" eb="3">
      <t>タ</t>
    </rPh>
    <phoneticPr fontId="18"/>
  </si>
  <si>
    <t>複合そうざい製造業</t>
    <rPh sb="0" eb="2">
      <t>フクゴウ</t>
    </rPh>
    <rPh sb="6" eb="9">
      <t>セイゾウギョウ</t>
    </rPh>
    <phoneticPr fontId="18"/>
  </si>
  <si>
    <t>腸内細菌科菌群数</t>
    <rPh sb="0" eb="4">
      <t>チョウナイサイキン</t>
    </rPh>
    <rPh sb="4" eb="5">
      <t>カ</t>
    </rPh>
    <rPh sb="5" eb="6">
      <t>キン</t>
    </rPh>
    <rPh sb="6" eb="8">
      <t>グンスウ</t>
    </rPh>
    <phoneticPr fontId="18"/>
  </si>
  <si>
    <t xml:space="preserve">
令
和
４
年
度
中
</t>
    <phoneticPr fontId="18"/>
  </si>
  <si>
    <t xml:space="preserve">
令
和
５
年
度
中
</t>
    <phoneticPr fontId="18"/>
  </si>
  <si>
    <t xml:space="preserve">
令
和
６
年
度
中
</t>
    <rPh sb="1" eb="2">
      <t>レイ</t>
    </rPh>
    <rPh sb="3" eb="4">
      <t>カズ</t>
    </rPh>
    <phoneticPr fontId="18"/>
  </si>
  <si>
    <t>-</t>
    <phoneticPr fontId="18"/>
  </si>
  <si>
    <t>令和6年度</t>
    <rPh sb="0" eb="2">
      <t>レイワ</t>
    </rPh>
    <rPh sb="3" eb="4">
      <t>ネン</t>
    </rPh>
    <rPh sb="4" eb="5">
      <t>ド</t>
    </rPh>
    <phoneticPr fontId="18"/>
  </si>
  <si>
    <t>-</t>
    <phoneticPr fontId="18"/>
  </si>
  <si>
    <t>5</t>
    <phoneticPr fontId="18"/>
  </si>
  <si>
    <t>6</t>
    <phoneticPr fontId="18"/>
  </si>
  <si>
    <t>7</t>
    <phoneticPr fontId="18"/>
  </si>
  <si>
    <t>8</t>
    <phoneticPr fontId="18"/>
  </si>
  <si>
    <t>４月４日に当該施設で調理、提供した食事</t>
    <rPh sb="10" eb="12">
      <t>チョウリ</t>
    </rPh>
    <rPh sb="13" eb="15">
      <t>テイキョウ</t>
    </rPh>
    <rPh sb="17" eb="19">
      <t>ショクジ</t>
    </rPh>
    <phoneticPr fontId="1"/>
  </si>
  <si>
    <t>当該施設で調理、提供した食事</t>
  </si>
  <si>
    <t>４月21日に当該施設で調理、提供した食事</t>
  </si>
  <si>
    <t>４月23日に施設①で事前調理し、４月24日に施設②～③で調理、提供した食事</t>
  </si>
  <si>
    <t>6月10日に当該施設で販売した刺身（ブリ）</t>
  </si>
  <si>
    <t>10月26日に当該施設で調理、提供した食事</t>
    <rPh sb="5" eb="6">
      <t>ヒ</t>
    </rPh>
    <phoneticPr fontId="1"/>
  </si>
  <si>
    <t>２月21日～25日に当該施設で調理、提供した食事</t>
    <rPh sb="1" eb="2">
      <t>ガツ</t>
    </rPh>
    <rPh sb="4" eb="5">
      <t>ヒ</t>
    </rPh>
    <rPh sb="8" eb="9">
      <t>ニチ</t>
    </rPh>
    <rPh sb="10" eb="12">
      <t>トウガイ</t>
    </rPh>
    <rPh sb="12" eb="14">
      <t>シセツ</t>
    </rPh>
    <rPh sb="15" eb="17">
      <t>チョウリ</t>
    </rPh>
    <rPh sb="18" eb="20">
      <t>テイキョウ</t>
    </rPh>
    <rPh sb="22" eb="24">
      <t>ショクジ</t>
    </rPh>
    <phoneticPr fontId="1"/>
  </si>
  <si>
    <t>原因不明</t>
    <rPh sb="0" eb="2">
      <t>ゲンイン</t>
    </rPh>
    <rPh sb="2" eb="4">
      <t>フメイ</t>
    </rPh>
    <phoneticPr fontId="1"/>
  </si>
  <si>
    <t>飲食店営業
（旅館）</t>
    <rPh sb="0" eb="2">
      <t>インショク</t>
    </rPh>
    <rPh sb="2" eb="3">
      <t>テン</t>
    </rPh>
    <rPh sb="3" eb="5">
      <t>エイギョウ</t>
    </rPh>
    <rPh sb="7" eb="9">
      <t>リョカン</t>
    </rPh>
    <phoneticPr fontId="1"/>
  </si>
  <si>
    <t>原因施設
に同じ</t>
    <rPh sb="0" eb="4">
      <t>ゲンインシセツ</t>
    </rPh>
    <rPh sb="6" eb="7">
      <t>オナ</t>
    </rPh>
    <phoneticPr fontId="1"/>
  </si>
  <si>
    <t>病原大腸菌</t>
    <rPh sb="0" eb="5">
      <t>ビョウゲンダイチョウキン</t>
    </rPh>
    <phoneticPr fontId="1"/>
  </si>
  <si>
    <t>飲食店営業
（一般食堂）</t>
    <rPh sb="0" eb="2">
      <t>インショク</t>
    </rPh>
    <rPh sb="2" eb="3">
      <t>テン</t>
    </rPh>
    <rPh sb="3" eb="5">
      <t>エイギョウ</t>
    </rPh>
    <rPh sb="7" eb="11">
      <t>イッパンショクドウ</t>
    </rPh>
    <phoneticPr fontId="1"/>
  </si>
  <si>
    <t>飲食店営業
（料理店）</t>
    <rPh sb="0" eb="2">
      <t>インショク</t>
    </rPh>
    <rPh sb="2" eb="3">
      <t>テン</t>
    </rPh>
    <rPh sb="3" eb="5">
      <t>エイギョウ</t>
    </rPh>
    <rPh sb="7" eb="10">
      <t>リョウリテン</t>
    </rPh>
    <phoneticPr fontId="1"/>
  </si>
  <si>
    <t>ウェルシュ菌</t>
    <rPh sb="5" eb="6">
      <t>キン</t>
    </rPh>
    <phoneticPr fontId="1"/>
  </si>
  <si>
    <t>集団給食施設
（社会福祉施設）</t>
    <rPh sb="0" eb="2">
      <t>シュウダン</t>
    </rPh>
    <rPh sb="2" eb="4">
      <t>キュウショク</t>
    </rPh>
    <rPh sb="4" eb="6">
      <t>シセツ</t>
    </rPh>
    <rPh sb="8" eb="10">
      <t>シャカイ</t>
    </rPh>
    <rPh sb="10" eb="12">
      <t>フクシ</t>
    </rPh>
    <rPh sb="12" eb="14">
      <t>シセツ</t>
    </rPh>
    <phoneticPr fontId="1"/>
  </si>
  <si>
    <t>魚介類販売業</t>
    <rPh sb="0" eb="6">
      <t>ギョカイルイハンバイギョウ</t>
    </rPh>
    <phoneticPr fontId="1"/>
  </si>
  <si>
    <t>飲食店営業</t>
    <rPh sb="0" eb="2">
      <t>インショク</t>
    </rPh>
    <rPh sb="2" eb="3">
      <t>テン</t>
    </rPh>
    <rPh sb="3" eb="5">
      <t>エイギョウ</t>
    </rPh>
    <phoneticPr fontId="1"/>
  </si>
  <si>
    <t>カンピロバクター</t>
  </si>
  <si>
    <t>６年度</t>
    <rPh sb="1" eb="3">
      <t>ネンド</t>
    </rPh>
    <phoneticPr fontId="18"/>
  </si>
  <si>
    <t>（令和6年度）</t>
    <rPh sb="1" eb="3">
      <t>レイワ</t>
    </rPh>
    <rPh sb="4" eb="6">
      <t>ネンド</t>
    </rPh>
    <rPh sb="5" eb="6">
      <t>ド</t>
    </rPh>
    <phoneticPr fontId="18"/>
  </si>
  <si>
    <t>発生数  8件　　　患者数 230名</t>
    <rPh sb="0" eb="2">
      <t>ハッセイ</t>
    </rPh>
    <rPh sb="2" eb="3">
      <t>スウ</t>
    </rPh>
    <rPh sb="6" eb="7">
      <t>ケン</t>
    </rPh>
    <rPh sb="10" eb="12">
      <t>カンジャ</t>
    </rPh>
    <rPh sb="12" eb="13">
      <t>スウ</t>
    </rPh>
    <rPh sb="17" eb="18">
      <t>メイ</t>
    </rPh>
    <phoneticPr fontId="18"/>
  </si>
  <si>
    <t>4-2-5　令和６年度食中毒発生状況</t>
    <rPh sb="6" eb="8">
      <t>レイワ</t>
    </rPh>
    <rPh sb="9" eb="11">
      <t>ネンド</t>
    </rPh>
    <phoneticPr fontId="18"/>
  </si>
  <si>
    <t xml:space="preserve">
令
和
６
年
度
中
</t>
    <phoneticPr fontId="18"/>
  </si>
  <si>
    <t>施設数
（令和6年度末現在）</t>
    <rPh sb="5" eb="7">
      <t>レイワ</t>
    </rPh>
    <rPh sb="8" eb="11">
      <t>ネンドマツ</t>
    </rPh>
    <phoneticPr fontId="18"/>
  </si>
  <si>
    <r>
      <t xml:space="preserve">対象施設数
</t>
    </r>
    <r>
      <rPr>
        <sz val="9"/>
        <rFont val="HGPｺﾞｼｯｸM"/>
        <family val="3"/>
        <charset val="128"/>
      </rPr>
      <t>（令和６年度末現在）</t>
    </r>
    <rPh sb="0" eb="2">
      <t>タイショウ</t>
    </rPh>
    <rPh sb="2" eb="4">
      <t>シセツ</t>
    </rPh>
    <rPh sb="4" eb="5">
      <t>スウ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</si>
</sst>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0;&quot;-&quot;;@"/>
    <numFmt numFmtId="177" formatCode="#,##0_ "/>
  </numFmts>
  <fonts count="29"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sz val="12"/>
      <name val="HGPｺﾞｼｯｸM"/>
      <family val="3"/>
      <charset val="128"/>
    </font>
    <font>
      <b/>
      <sz val="16"/>
      <name val="HGPｺﾞｼｯｸM"/>
      <family val="3"/>
      <charset val="128"/>
    </font>
    <font>
      <sz val="11"/>
      <name val="HGPｺﾞｼｯｸM"/>
      <family val="3"/>
      <charset val="128"/>
    </font>
    <font>
      <b/>
      <sz val="12"/>
      <name val="HGPｺﾞｼｯｸM"/>
      <family val="3"/>
      <charset val="128"/>
    </font>
    <font>
      <sz val="10"/>
      <name val="HGPｺﾞｼｯｸM"/>
      <family val="3"/>
      <charset val="128"/>
    </font>
    <font>
      <sz val="7"/>
      <name val="HGPｺﾞｼｯｸM"/>
      <family val="3"/>
      <charset val="128"/>
    </font>
    <font>
      <sz val="9"/>
      <name val="HGPｺﾞｼｯｸM"/>
      <family val="3"/>
      <charset val="128"/>
    </font>
    <font>
      <b/>
      <sz val="13"/>
      <name val="HGPｺﾞｼｯｸM"/>
      <family val="3"/>
      <charset val="128"/>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1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dashed">
        <color indexed="64"/>
      </bottom>
      <diagonal/>
    </border>
    <border>
      <left style="hair">
        <color indexed="64"/>
      </left>
      <right style="hair">
        <color indexed="64"/>
      </right>
      <top style="hair">
        <color indexed="64"/>
      </top>
      <bottom style="dashed">
        <color indexed="64"/>
      </bottom>
      <diagonal/>
    </border>
    <border>
      <left style="hair">
        <color indexed="64"/>
      </left>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thin">
        <color indexed="64"/>
      </left>
      <right style="medium">
        <color indexed="64"/>
      </right>
      <top style="hair">
        <color indexed="64"/>
      </top>
      <bottom style="dashed">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style="thin">
        <color indexed="64"/>
      </top>
      <bottom style="thin">
        <color indexed="64"/>
      </bottom>
      <diagonal/>
    </border>
    <border>
      <left/>
      <right style="hair">
        <color indexed="64"/>
      </right>
      <top style="hair">
        <color indexed="64"/>
      </top>
      <bottom style="dashed">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bottom style="thin">
        <color indexed="64"/>
      </bottom>
      <diagonal/>
    </border>
    <border diagonalUp="1">
      <left style="thin">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dashed">
        <color indexed="64"/>
      </bottom>
      <diagonal/>
    </border>
    <border>
      <left style="medium">
        <color indexed="64"/>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style="hair">
        <color indexed="64"/>
      </left>
      <right style="thin">
        <color indexed="64"/>
      </right>
      <top style="dotted">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top/>
      <bottom/>
      <diagonal/>
    </border>
    <border>
      <left/>
      <right style="hair">
        <color indexed="64"/>
      </right>
      <top/>
      <bottom/>
      <diagonal/>
    </border>
    <border>
      <left/>
      <right style="hair">
        <color indexed="64"/>
      </right>
      <top/>
      <bottom style="thin">
        <color indexed="64"/>
      </bottom>
      <diagonal/>
    </border>
    <border>
      <left style="medium">
        <color indexed="64"/>
      </left>
      <right/>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style="thin">
        <color indexed="64"/>
      </right>
      <top style="thin">
        <color indexed="64"/>
      </top>
      <bottom/>
      <diagonal/>
    </border>
    <border>
      <left/>
      <right/>
      <top style="hair">
        <color indexed="64"/>
      </top>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hair">
        <color indexed="64"/>
      </top>
      <bottom style="dashed">
        <color indexed="64"/>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0"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38" fontId="20"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 fillId="0" borderId="0">
      <alignment vertical="center"/>
    </xf>
    <xf numFmtId="0" fontId="1" fillId="0" borderId="0">
      <alignment vertical="center"/>
    </xf>
    <xf numFmtId="0" fontId="10" fillId="4" borderId="0" applyNumberFormat="0" applyBorder="0" applyAlignment="0" applyProtection="0">
      <alignment vertical="center"/>
    </xf>
  </cellStyleXfs>
  <cellXfs count="469">
    <xf numFmtId="0" fontId="0" fillId="0" borderId="0" xfId="0" applyAlignment="1"/>
    <xf numFmtId="0" fontId="21" fillId="0" borderId="0" xfId="0" applyFont="1" applyFill="1" applyAlignment="1">
      <alignment vertical="center"/>
    </xf>
    <xf numFmtId="0" fontId="22" fillId="0" borderId="0" xfId="0" applyFont="1" applyFill="1" applyAlignment="1">
      <alignment vertical="center"/>
    </xf>
    <xf numFmtId="0" fontId="23" fillId="0" borderId="0" xfId="0" applyFont="1" applyFill="1" applyAlignment="1"/>
    <xf numFmtId="0" fontId="24" fillId="0" borderId="0" xfId="0" applyFont="1" applyFill="1" applyBorder="1" applyAlignment="1">
      <alignment vertical="center"/>
    </xf>
    <xf numFmtId="0" fontId="23" fillId="0" borderId="0" xfId="0" applyFont="1" applyFill="1" applyBorder="1" applyAlignment="1">
      <alignment vertical="center"/>
    </xf>
    <xf numFmtId="0" fontId="25" fillId="0" borderId="47" xfId="0" applyFont="1" applyFill="1" applyBorder="1" applyAlignment="1">
      <alignment horizontal="center" vertical="top" textRotation="255"/>
    </xf>
    <xf numFmtId="0" fontId="23" fillId="0" borderId="47" xfId="0" applyFont="1" applyFill="1" applyBorder="1" applyAlignment="1">
      <alignment horizontal="center" vertical="top" textRotation="255"/>
    </xf>
    <xf numFmtId="0" fontId="23" fillId="0" borderId="0" xfId="0" applyFont="1" applyFill="1" applyAlignment="1">
      <alignment vertical="center"/>
    </xf>
    <xf numFmtId="0" fontId="23" fillId="0" borderId="50" xfId="0" applyFont="1" applyFill="1" applyBorder="1" applyAlignment="1">
      <alignment horizontal="distributed" vertical="center" wrapText="1"/>
    </xf>
    <xf numFmtId="176" fontId="25" fillId="0" borderId="51" xfId="33" applyNumberFormat="1" applyFont="1" applyFill="1" applyBorder="1" applyAlignment="1">
      <alignment vertical="center" shrinkToFit="1"/>
    </xf>
    <xf numFmtId="176" fontId="25" fillId="0" borderId="11" xfId="33" applyNumberFormat="1" applyFont="1" applyFill="1" applyBorder="1" applyAlignment="1">
      <alignment vertical="center" shrinkToFit="1"/>
    </xf>
    <xf numFmtId="176" fontId="25" fillId="0" borderId="11" xfId="0" applyNumberFormat="1" applyFont="1" applyFill="1" applyBorder="1" applyAlignment="1">
      <alignment vertical="center" shrinkToFit="1"/>
    </xf>
    <xf numFmtId="176" fontId="25" fillId="0" borderId="52" xfId="33" applyNumberFormat="1" applyFont="1" applyFill="1" applyBorder="1" applyAlignment="1">
      <alignment vertical="center" shrinkToFit="1"/>
    </xf>
    <xf numFmtId="0" fontId="23" fillId="0" borderId="53" xfId="0" applyFont="1" applyFill="1" applyBorder="1" applyAlignment="1">
      <alignment horizontal="distributed" vertical="center" wrapText="1"/>
    </xf>
    <xf numFmtId="176" fontId="25" fillId="0" borderId="54" xfId="33" applyNumberFormat="1" applyFont="1" applyFill="1" applyBorder="1" applyAlignment="1">
      <alignment vertical="center" shrinkToFit="1"/>
    </xf>
    <xf numFmtId="176" fontId="25" fillId="0" borderId="37" xfId="33" applyNumberFormat="1" applyFont="1" applyFill="1" applyBorder="1" applyAlignment="1">
      <alignment vertical="center" shrinkToFit="1"/>
    </xf>
    <xf numFmtId="176" fontId="25" fillId="0" borderId="37" xfId="0" applyNumberFormat="1" applyFont="1" applyFill="1" applyBorder="1" applyAlignment="1">
      <alignment vertical="center" shrinkToFit="1"/>
    </xf>
    <xf numFmtId="176" fontId="25" fillId="0" borderId="55" xfId="33" applyNumberFormat="1" applyFont="1" applyFill="1" applyBorder="1" applyAlignment="1">
      <alignment vertical="center" shrinkToFit="1"/>
    </xf>
    <xf numFmtId="176" fontId="25" fillId="0" borderId="56" xfId="33" applyNumberFormat="1" applyFont="1" applyFill="1" applyBorder="1" applyAlignment="1">
      <alignment vertical="center" shrinkToFit="1"/>
    </xf>
    <xf numFmtId="0" fontId="23" fillId="0" borderId="57" xfId="0" applyFont="1" applyFill="1" applyBorder="1" applyAlignment="1">
      <alignment horizontal="distributed" vertical="center" wrapText="1"/>
    </xf>
    <xf numFmtId="176" fontId="25" fillId="0" borderId="58" xfId="33" applyNumberFormat="1" applyFont="1" applyFill="1" applyBorder="1" applyAlignment="1">
      <alignment vertical="center" shrinkToFit="1"/>
    </xf>
    <xf numFmtId="176" fontId="25" fillId="0" borderId="21" xfId="33" applyNumberFormat="1" applyFont="1" applyFill="1" applyBorder="1" applyAlignment="1">
      <alignment vertical="center" shrinkToFit="1"/>
    </xf>
    <xf numFmtId="176" fontId="25" fillId="0" borderId="21" xfId="0" applyNumberFormat="1" applyFont="1" applyFill="1" applyBorder="1" applyAlignment="1">
      <alignment vertical="center" shrinkToFit="1"/>
    </xf>
    <xf numFmtId="176" fontId="25" fillId="0" borderId="59" xfId="33" applyNumberFormat="1" applyFont="1" applyFill="1" applyBorder="1" applyAlignment="1">
      <alignment vertical="center" shrinkToFit="1"/>
    </xf>
    <xf numFmtId="176" fontId="25" fillId="0" borderId="37" xfId="33" applyNumberFormat="1" applyFont="1" applyFill="1" applyBorder="1" applyAlignment="1">
      <alignment horizontal="right" vertical="center" shrinkToFit="1"/>
    </xf>
    <xf numFmtId="176" fontId="25" fillId="0" borderId="70" xfId="33" applyNumberFormat="1" applyFont="1" applyFill="1" applyBorder="1" applyAlignment="1">
      <alignment horizontal="right" vertical="center" shrinkToFit="1"/>
    </xf>
    <xf numFmtId="176" fontId="25" fillId="0" borderId="21" xfId="33" applyNumberFormat="1" applyFont="1" applyFill="1" applyBorder="1" applyAlignment="1">
      <alignment horizontal="right" vertical="center" shrinkToFit="1"/>
    </xf>
    <xf numFmtId="176" fontId="25" fillId="0" borderId="21" xfId="33" applyNumberFormat="1" applyFont="1" applyFill="1" applyBorder="1" applyAlignment="1">
      <alignment horizontal="right" vertical="center"/>
    </xf>
    <xf numFmtId="176" fontId="25" fillId="0" borderId="59" xfId="33" applyNumberFormat="1" applyFont="1" applyFill="1" applyBorder="1" applyAlignment="1">
      <alignment horizontal="right" vertical="center" shrinkToFit="1"/>
    </xf>
    <xf numFmtId="0" fontId="23" fillId="0" borderId="60" xfId="0" applyFont="1" applyFill="1" applyBorder="1" applyAlignment="1">
      <alignment horizontal="distributed" vertical="center" wrapText="1"/>
    </xf>
    <xf numFmtId="176" fontId="25" fillId="0" borderId="58" xfId="33" applyNumberFormat="1" applyFont="1" applyFill="1" applyBorder="1" applyAlignment="1">
      <alignment horizontal="right" vertical="center" shrinkToFit="1"/>
    </xf>
    <xf numFmtId="176" fontId="25" fillId="0" borderId="37" xfId="33" applyNumberFormat="1" applyFont="1" applyFill="1" applyBorder="1" applyAlignment="1">
      <alignment horizontal="right" vertical="center"/>
    </xf>
    <xf numFmtId="176" fontId="25" fillId="0" borderId="55" xfId="33" applyNumberFormat="1" applyFont="1" applyFill="1" applyBorder="1" applyAlignment="1">
      <alignment horizontal="right" vertical="center" shrinkToFit="1"/>
    </xf>
    <xf numFmtId="176" fontId="25" fillId="0" borderId="74" xfId="33" applyNumberFormat="1" applyFont="1" applyFill="1" applyBorder="1" applyAlignment="1">
      <alignment horizontal="right" vertical="center" shrinkToFit="1"/>
    </xf>
    <xf numFmtId="176" fontId="25" fillId="0" borderId="47" xfId="33" applyNumberFormat="1" applyFont="1" applyFill="1" applyBorder="1" applyAlignment="1">
      <alignment horizontal="right" vertical="center" shrinkToFit="1"/>
    </xf>
    <xf numFmtId="176" fontId="25" fillId="0" borderId="19" xfId="33" applyNumberFormat="1" applyFont="1" applyFill="1" applyBorder="1" applyAlignment="1">
      <alignment horizontal="right" vertical="center" shrinkToFit="1"/>
    </xf>
    <xf numFmtId="176" fontId="25" fillId="0" borderId="19" xfId="33" applyNumberFormat="1" applyFont="1" applyFill="1" applyBorder="1" applyAlignment="1">
      <alignment horizontal="right" vertical="center"/>
    </xf>
    <xf numFmtId="176" fontId="25" fillId="0" borderId="75" xfId="33" applyNumberFormat="1" applyFont="1" applyFill="1" applyBorder="1" applyAlignment="1">
      <alignment horizontal="right" vertical="center" shrinkToFit="1"/>
    </xf>
    <xf numFmtId="0" fontId="27" fillId="0" borderId="33" xfId="0" applyFont="1" applyFill="1" applyBorder="1" applyAlignment="1">
      <alignment horizontal="distributed" vertical="center" wrapText="1"/>
    </xf>
    <xf numFmtId="176" fontId="25" fillId="0" borderId="138" xfId="33" applyNumberFormat="1" applyFont="1" applyFill="1" applyBorder="1" applyAlignment="1">
      <alignment horizontal="center" vertical="center" shrinkToFit="1"/>
    </xf>
    <xf numFmtId="177" fontId="23" fillId="0" borderId="69" xfId="0" applyNumberFormat="1" applyFont="1" applyFill="1" applyBorder="1" applyAlignment="1" applyProtection="1">
      <alignment horizontal="center" vertical="center"/>
      <protection locked="0"/>
    </xf>
    <xf numFmtId="177" fontId="23" fillId="0" borderId="147" xfId="0" applyNumberFormat="1" applyFont="1" applyFill="1" applyBorder="1" applyAlignment="1" applyProtection="1">
      <alignment horizontal="center" vertical="center"/>
      <protection locked="0"/>
    </xf>
    <xf numFmtId="0" fontId="23" fillId="0" borderId="45" xfId="0" applyFont="1" applyFill="1" applyBorder="1" applyAlignment="1">
      <alignment horizontal="distributed" vertical="center" wrapText="1"/>
    </xf>
    <xf numFmtId="176" fontId="25" fillId="0" borderId="76" xfId="33" applyNumberFormat="1" applyFont="1" applyFill="1" applyBorder="1" applyAlignment="1">
      <alignment horizontal="center" vertical="center" shrinkToFit="1"/>
    </xf>
    <xf numFmtId="176" fontId="25" fillId="0" borderId="77" xfId="33" applyNumberFormat="1" applyFont="1" applyFill="1" applyBorder="1" applyAlignment="1">
      <alignment horizontal="center" vertical="center" shrinkToFit="1"/>
    </xf>
    <xf numFmtId="176" fontId="25" fillId="0" borderId="77" xfId="0" applyNumberFormat="1" applyFont="1" applyFill="1" applyBorder="1" applyAlignment="1">
      <alignment horizontal="center" vertical="center" shrinkToFit="1"/>
    </xf>
    <xf numFmtId="176" fontId="25" fillId="0" borderId="78" xfId="33" applyNumberFormat="1" applyFont="1" applyFill="1" applyBorder="1" applyAlignment="1">
      <alignment horizontal="center" vertical="center" shrinkToFit="1"/>
    </xf>
    <xf numFmtId="176" fontId="25" fillId="0" borderId="56" xfId="33" applyNumberFormat="1" applyFont="1" applyFill="1" applyBorder="1" applyAlignment="1">
      <alignment horizontal="center" vertical="center" shrinkToFit="1"/>
    </xf>
    <xf numFmtId="177" fontId="23" fillId="0" borderId="37" xfId="0" applyNumberFormat="1" applyFont="1" applyFill="1" applyBorder="1" applyAlignment="1" applyProtection="1">
      <alignment horizontal="center" vertical="center"/>
      <protection locked="0"/>
    </xf>
    <xf numFmtId="177" fontId="23" fillId="0" borderId="55" xfId="0" applyNumberFormat="1" applyFont="1" applyFill="1" applyBorder="1" applyAlignment="1" applyProtection="1">
      <alignment horizontal="center" vertical="center"/>
      <protection locked="0"/>
    </xf>
    <xf numFmtId="0" fontId="23" fillId="0" borderId="49" xfId="0" applyFont="1" applyFill="1" applyBorder="1" applyAlignment="1">
      <alignment horizontal="center" vertical="center" shrinkToFit="1"/>
    </xf>
    <xf numFmtId="176" fontId="25" fillId="0" borderId="74" xfId="33" applyNumberFormat="1" applyFont="1" applyFill="1" applyBorder="1" applyAlignment="1">
      <alignment horizontal="center" vertical="center" shrinkToFit="1"/>
    </xf>
    <xf numFmtId="177" fontId="23" fillId="0" borderId="47" xfId="0" applyNumberFormat="1" applyFont="1" applyFill="1" applyBorder="1" applyAlignment="1" applyProtection="1">
      <alignment horizontal="center" vertical="center"/>
      <protection locked="0"/>
    </xf>
    <xf numFmtId="177" fontId="23" fillId="0" borderId="62" xfId="0" applyNumberFormat="1" applyFont="1" applyFill="1" applyBorder="1" applyAlignment="1" applyProtection="1">
      <alignment horizontal="center" vertical="center"/>
      <protection locked="0"/>
    </xf>
    <xf numFmtId="0" fontId="23" fillId="0" borderId="33" xfId="0" applyFont="1" applyFill="1" applyBorder="1" applyAlignment="1">
      <alignment horizontal="distributed" vertical="center" wrapText="1"/>
    </xf>
    <xf numFmtId="176" fontId="25" fillId="0" borderId="51" xfId="33" applyNumberFormat="1" applyFont="1" applyFill="1" applyBorder="1" applyAlignment="1">
      <alignment horizontal="center" vertical="center" shrinkToFit="1"/>
    </xf>
    <xf numFmtId="176" fontId="25" fillId="0" borderId="11" xfId="33" applyNumberFormat="1" applyFont="1" applyFill="1" applyBorder="1" applyAlignment="1">
      <alignment horizontal="center" vertical="center" shrinkToFit="1"/>
    </xf>
    <xf numFmtId="176" fontId="25" fillId="0" borderId="52" xfId="33" applyNumberFormat="1" applyFont="1" applyFill="1" applyBorder="1" applyAlignment="1">
      <alignment horizontal="center" vertical="center" shrinkToFit="1"/>
    </xf>
    <xf numFmtId="176" fontId="25" fillId="0" borderId="54" xfId="33" applyNumberFormat="1" applyFont="1" applyFill="1" applyBorder="1" applyAlignment="1">
      <alignment horizontal="center" vertical="center" shrinkToFit="1"/>
    </xf>
    <xf numFmtId="176" fontId="25" fillId="0" borderId="37" xfId="33" applyNumberFormat="1" applyFont="1" applyFill="1" applyBorder="1" applyAlignment="1">
      <alignment horizontal="center" vertical="center" shrinkToFit="1"/>
    </xf>
    <xf numFmtId="176" fontId="25" fillId="0" borderId="55" xfId="33" applyNumberFormat="1" applyFont="1" applyFill="1" applyBorder="1" applyAlignment="1">
      <alignment horizontal="center" vertical="center" shrinkToFit="1"/>
    </xf>
    <xf numFmtId="176" fontId="25" fillId="0" borderId="73" xfId="33" applyNumberFormat="1" applyFont="1" applyFill="1" applyBorder="1" applyAlignment="1">
      <alignment horizontal="center" vertical="center" shrinkToFit="1"/>
    </xf>
    <xf numFmtId="176" fontId="25" fillId="0" borderId="47" xfId="33" applyNumberFormat="1" applyFont="1" applyFill="1" applyBorder="1" applyAlignment="1">
      <alignment horizontal="center" vertical="center" shrinkToFit="1"/>
    </xf>
    <xf numFmtId="176" fontId="25" fillId="0" borderId="62" xfId="33" applyNumberFormat="1" applyFont="1" applyFill="1" applyBorder="1" applyAlignment="1">
      <alignment horizontal="center" vertical="center" shrinkToFit="1"/>
    </xf>
    <xf numFmtId="0" fontId="23" fillId="0" borderId="45" xfId="0" applyFont="1" applyFill="1" applyBorder="1" applyAlignment="1">
      <alignment horizontal="center" vertical="center" shrinkToFit="1"/>
    </xf>
    <xf numFmtId="0" fontId="23" fillId="0" borderId="61" xfId="0" applyFont="1" applyFill="1" applyBorder="1" applyAlignment="1">
      <alignment horizontal="distributed" vertical="center" wrapText="1"/>
    </xf>
    <xf numFmtId="176" fontId="25" fillId="0" borderId="79" xfId="33" applyNumberFormat="1" applyFont="1" applyFill="1" applyBorder="1" applyAlignment="1">
      <alignment horizontal="center" vertical="center" shrinkToFit="1"/>
    </xf>
    <xf numFmtId="176" fontId="25" fillId="0" borderId="80" xfId="33" applyNumberFormat="1" applyFont="1" applyFill="1" applyBorder="1" applyAlignment="1">
      <alignment horizontal="center" vertical="center" shrinkToFit="1"/>
    </xf>
    <xf numFmtId="176" fontId="25" fillId="0" borderId="81" xfId="33" applyNumberFormat="1" applyFont="1" applyFill="1" applyBorder="1" applyAlignment="1">
      <alignment horizontal="center" vertical="center" shrinkToFit="1"/>
    </xf>
    <xf numFmtId="176" fontId="25" fillId="0" borderId="37" xfId="33" applyNumberFormat="1" applyFont="1" applyFill="1" applyBorder="1" applyAlignment="1">
      <alignment vertical="center" wrapText="1" shrinkToFit="1"/>
    </xf>
    <xf numFmtId="176" fontId="25" fillId="0" borderId="73" xfId="33" applyNumberFormat="1" applyFont="1" applyFill="1" applyBorder="1" applyAlignment="1">
      <alignment vertical="center" shrinkToFit="1"/>
    </xf>
    <xf numFmtId="176" fontId="25" fillId="0" borderId="47" xfId="33" applyNumberFormat="1" applyFont="1" applyFill="1" applyBorder="1" applyAlignment="1">
      <alignment vertical="center" shrinkToFit="1"/>
    </xf>
    <xf numFmtId="176" fontId="25" fillId="0" borderId="62" xfId="33" applyNumberFormat="1" applyFont="1" applyFill="1" applyBorder="1" applyAlignment="1">
      <alignment vertical="center" shrinkToFit="1"/>
    </xf>
    <xf numFmtId="176" fontId="25" fillId="0" borderId="54" xfId="33" applyNumberFormat="1" applyFont="1" applyFill="1" applyBorder="1" applyAlignment="1">
      <alignment horizontal="right" vertical="center" shrinkToFit="1"/>
    </xf>
    <xf numFmtId="176" fontId="25" fillId="0" borderId="79" xfId="33" applyNumberFormat="1" applyFont="1" applyFill="1" applyBorder="1" applyAlignment="1">
      <alignment vertical="center" shrinkToFit="1"/>
    </xf>
    <xf numFmtId="176" fontId="25" fillId="0" borderId="80" xfId="33" applyNumberFormat="1" applyFont="1" applyFill="1" applyBorder="1" applyAlignment="1">
      <alignment vertical="center" shrinkToFit="1"/>
    </xf>
    <xf numFmtId="176" fontId="25" fillId="0" borderId="81" xfId="33" applyNumberFormat="1" applyFont="1" applyFill="1" applyBorder="1" applyAlignment="1">
      <alignment vertical="center" shrinkToFit="1"/>
    </xf>
    <xf numFmtId="0" fontId="23" fillId="0" borderId="0" xfId="0" applyFont="1" applyFill="1" applyBorder="1" applyAlignment="1"/>
    <xf numFmtId="0" fontId="23" fillId="0" borderId="0" xfId="0" applyFont="1" applyFill="1" applyBorder="1" applyAlignment="1">
      <alignment horizontal="right"/>
    </xf>
    <xf numFmtId="0" fontId="25" fillId="0" borderId="47" xfId="0" applyFont="1" applyFill="1" applyBorder="1" applyAlignment="1">
      <alignment horizontal="center" vertical="top" textRotation="255" wrapText="1"/>
    </xf>
    <xf numFmtId="0" fontId="23" fillId="0" borderId="47" xfId="0" applyFont="1" applyFill="1" applyBorder="1" applyAlignment="1">
      <alignment vertical="top" textRotation="255" wrapText="1"/>
    </xf>
    <xf numFmtId="0" fontId="23" fillId="0" borderId="47" xfId="0" applyFont="1" applyFill="1" applyBorder="1" applyAlignment="1">
      <alignment vertical="top" textRotation="255"/>
    </xf>
    <xf numFmtId="0" fontId="27" fillId="0" borderId="47" xfId="0" applyFont="1" applyFill="1" applyBorder="1" applyAlignment="1">
      <alignment vertical="top" textRotation="255" wrapText="1"/>
    </xf>
    <xf numFmtId="0" fontId="23" fillId="0" borderId="62" xfId="0" applyFont="1" applyFill="1" applyBorder="1" applyAlignment="1">
      <alignment vertical="top" textRotation="255" wrapText="1"/>
    </xf>
    <xf numFmtId="0" fontId="23" fillId="0" borderId="13" xfId="0" applyFont="1" applyFill="1" applyBorder="1" applyAlignment="1">
      <alignment horizontal="distributed" vertical="center" wrapText="1"/>
    </xf>
    <xf numFmtId="0" fontId="23" fillId="0" borderId="61" xfId="0" applyFont="1" applyFill="1" applyBorder="1" applyAlignment="1">
      <alignment horizontal="center" vertical="center" shrinkToFit="1"/>
    </xf>
    <xf numFmtId="0" fontId="25" fillId="0" borderId="0" xfId="0" applyFont="1" applyFill="1" applyAlignment="1">
      <alignment vertical="center"/>
    </xf>
    <xf numFmtId="0" fontId="25" fillId="0" borderId="0" xfId="0" applyFont="1" applyFill="1" applyAlignment="1">
      <alignment horizontal="center" vertical="center" textRotation="255" wrapText="1"/>
    </xf>
    <xf numFmtId="0" fontId="25" fillId="0" borderId="10" xfId="0" applyFont="1" applyFill="1" applyBorder="1" applyAlignment="1">
      <alignment horizontal="distributed" vertical="center" shrinkToFit="1"/>
    </xf>
    <xf numFmtId="176" fontId="25" fillId="0" borderId="11" xfId="33" applyNumberFormat="1" applyFont="1" applyFill="1" applyBorder="1" applyAlignment="1">
      <alignment vertical="center"/>
    </xf>
    <xf numFmtId="176" fontId="25" fillId="0" borderId="12" xfId="33" applyNumberFormat="1" applyFont="1" applyFill="1" applyBorder="1" applyAlignment="1">
      <alignment vertical="center"/>
    </xf>
    <xf numFmtId="176" fontId="25" fillId="0" borderId="13" xfId="33" applyNumberFormat="1" applyFont="1" applyFill="1" applyBorder="1" applyAlignment="1">
      <alignment vertical="center"/>
    </xf>
    <xf numFmtId="176" fontId="25" fillId="0" borderId="14" xfId="33" applyNumberFormat="1" applyFont="1" applyFill="1" applyBorder="1" applyAlignment="1">
      <alignment vertical="center"/>
    </xf>
    <xf numFmtId="176" fontId="25" fillId="0" borderId="15" xfId="33" applyNumberFormat="1" applyFont="1" applyFill="1" applyBorder="1" applyAlignment="1">
      <alignment vertical="center"/>
    </xf>
    <xf numFmtId="176" fontId="25" fillId="0" borderId="16" xfId="33" applyNumberFormat="1" applyFont="1" applyFill="1" applyBorder="1" applyAlignment="1">
      <alignment vertical="center"/>
    </xf>
    <xf numFmtId="176" fontId="25" fillId="0" borderId="83" xfId="33" applyNumberFormat="1" applyFont="1" applyFill="1" applyBorder="1" applyAlignment="1">
      <alignment vertical="center"/>
    </xf>
    <xf numFmtId="176" fontId="25" fillId="0" borderId="84" xfId="33" applyNumberFormat="1" applyFont="1" applyFill="1" applyBorder="1" applyAlignment="1">
      <alignment vertical="center"/>
    </xf>
    <xf numFmtId="176" fontId="25" fillId="0" borderId="69" xfId="33" applyNumberFormat="1" applyFont="1" applyFill="1" applyBorder="1" applyAlignment="1">
      <alignment vertical="center"/>
    </xf>
    <xf numFmtId="0" fontId="25" fillId="0" borderId="17" xfId="0" applyFont="1" applyFill="1" applyBorder="1" applyAlignment="1">
      <alignment horizontal="distributed" vertical="center" shrinkToFit="1"/>
    </xf>
    <xf numFmtId="176" fontId="25" fillId="0" borderId="18" xfId="33" applyNumberFormat="1" applyFont="1" applyFill="1" applyBorder="1" applyAlignment="1">
      <alignment vertical="center"/>
    </xf>
    <xf numFmtId="176" fontId="25" fillId="0" borderId="19" xfId="33" applyNumberFormat="1" applyFont="1" applyFill="1" applyBorder="1" applyAlignment="1">
      <alignment vertical="center"/>
    </xf>
    <xf numFmtId="176" fontId="25" fillId="0" borderId="20" xfId="33" applyNumberFormat="1" applyFont="1" applyFill="1" applyBorder="1" applyAlignment="1">
      <alignment vertical="center"/>
    </xf>
    <xf numFmtId="176" fontId="25" fillId="0" borderId="21" xfId="33" applyNumberFormat="1" applyFont="1" applyFill="1" applyBorder="1" applyAlignment="1">
      <alignment vertical="center"/>
    </xf>
    <xf numFmtId="176" fontId="25" fillId="0" borderId="22" xfId="33" applyNumberFormat="1" applyFont="1" applyFill="1" applyBorder="1" applyAlignment="1">
      <alignment vertical="center"/>
    </xf>
    <xf numFmtId="176" fontId="25" fillId="0" borderId="23" xfId="33" applyNumberFormat="1" applyFont="1" applyFill="1" applyBorder="1" applyAlignment="1">
      <alignment vertical="center"/>
    </xf>
    <xf numFmtId="0" fontId="25" fillId="0" borderId="24" xfId="0" applyFont="1" applyFill="1" applyBorder="1" applyAlignment="1">
      <alignment vertical="center"/>
    </xf>
    <xf numFmtId="0" fontId="25" fillId="0" borderId="25" xfId="0" applyFont="1" applyFill="1" applyBorder="1" applyAlignment="1">
      <alignment vertical="center"/>
    </xf>
    <xf numFmtId="176" fontId="25" fillId="0" borderId="85" xfId="33" applyNumberFormat="1" applyFont="1" applyFill="1" applyBorder="1" applyAlignment="1">
      <alignment vertical="center"/>
    </xf>
    <xf numFmtId="176" fontId="25" fillId="0" borderId="86" xfId="33" applyNumberFormat="1" applyFont="1" applyFill="1" applyBorder="1" applyAlignment="1">
      <alignment vertical="center"/>
    </xf>
    <xf numFmtId="176" fontId="25" fillId="0" borderId="47" xfId="33" applyNumberFormat="1" applyFont="1" applyFill="1" applyBorder="1" applyAlignment="1">
      <alignment vertical="center"/>
    </xf>
    <xf numFmtId="176" fontId="25" fillId="0" borderId="47" xfId="33" applyNumberFormat="1" applyFont="1" applyFill="1" applyBorder="1" applyAlignment="1">
      <alignment horizontal="right" vertical="center"/>
    </xf>
    <xf numFmtId="176" fontId="25" fillId="0" borderId="49" xfId="33" applyNumberFormat="1" applyFont="1" applyFill="1" applyBorder="1" applyAlignment="1">
      <alignment vertical="center"/>
    </xf>
    <xf numFmtId="0" fontId="25" fillId="0" borderId="27" xfId="0" applyFont="1" applyFill="1" applyBorder="1" applyAlignment="1">
      <alignment horizontal="distributed" vertical="center" shrinkToFit="1"/>
    </xf>
    <xf numFmtId="176" fontId="25" fillId="0" borderId="28" xfId="33" applyNumberFormat="1" applyFont="1" applyFill="1" applyBorder="1" applyAlignment="1">
      <alignment vertical="center"/>
    </xf>
    <xf numFmtId="176" fontId="25" fillId="0" borderId="29" xfId="33" applyNumberFormat="1" applyFont="1" applyFill="1" applyBorder="1" applyAlignment="1">
      <alignment vertical="center"/>
    </xf>
    <xf numFmtId="176" fontId="25" fillId="0" borderId="30" xfId="33" applyNumberFormat="1" applyFont="1" applyFill="1" applyBorder="1" applyAlignment="1">
      <alignment vertical="center"/>
    </xf>
    <xf numFmtId="176" fontId="25" fillId="0" borderId="31" xfId="33" applyNumberFormat="1" applyFont="1" applyFill="1" applyBorder="1" applyAlignment="1">
      <alignment vertical="center"/>
    </xf>
    <xf numFmtId="176" fontId="25" fillId="0" borderId="31" xfId="0" applyNumberFormat="1" applyFont="1" applyFill="1" applyBorder="1" applyAlignment="1">
      <alignment vertical="center"/>
    </xf>
    <xf numFmtId="176" fontId="25" fillId="0" borderId="87" xfId="33" applyNumberFormat="1" applyFont="1" applyFill="1" applyBorder="1" applyAlignment="1">
      <alignment vertical="center"/>
    </xf>
    <xf numFmtId="176" fontId="25" fillId="0" borderId="88" xfId="33" applyNumberFormat="1" applyFont="1" applyFill="1" applyBorder="1" applyAlignment="1">
      <alignment vertical="center"/>
    </xf>
    <xf numFmtId="176" fontId="25" fillId="0" borderId="33" xfId="33" applyNumberFormat="1" applyFont="1" applyFill="1" applyBorder="1" applyAlignment="1">
      <alignment vertical="center"/>
    </xf>
    <xf numFmtId="176" fontId="25" fillId="0" borderId="14" xfId="0" applyNumberFormat="1" applyFont="1" applyFill="1" applyBorder="1" applyAlignment="1">
      <alignment vertical="center"/>
    </xf>
    <xf numFmtId="176" fontId="25" fillId="0" borderId="89" xfId="33" applyNumberFormat="1" applyFont="1" applyFill="1" applyBorder="1" applyAlignment="1">
      <alignment vertical="center"/>
    </xf>
    <xf numFmtId="176" fontId="25" fillId="0" borderId="90" xfId="33" applyNumberFormat="1" applyFont="1" applyFill="1" applyBorder="1" applyAlignment="1">
      <alignment vertical="center"/>
    </xf>
    <xf numFmtId="0" fontId="25" fillId="0" borderId="35" xfId="0" applyFont="1" applyFill="1" applyBorder="1" applyAlignment="1">
      <alignment horizontal="distributed" vertical="center" shrinkToFit="1"/>
    </xf>
    <xf numFmtId="176" fontId="25" fillId="0" borderId="36" xfId="33" applyNumberFormat="1" applyFont="1" applyFill="1" applyBorder="1" applyAlignment="1">
      <alignment vertical="center"/>
    </xf>
    <xf numFmtId="176" fontId="25" fillId="0" borderId="37" xfId="33" applyNumberFormat="1" applyFont="1" applyFill="1" applyBorder="1" applyAlignment="1">
      <alignment vertical="center"/>
    </xf>
    <xf numFmtId="176" fontId="25" fillId="0" borderId="38" xfId="0" applyNumberFormat="1" applyFont="1" applyFill="1" applyBorder="1" applyAlignment="1">
      <alignment vertical="center"/>
    </xf>
    <xf numFmtId="176" fontId="25" fillId="0" borderId="91" xfId="33" applyNumberFormat="1" applyFont="1" applyFill="1" applyBorder="1" applyAlignment="1">
      <alignment vertical="center"/>
    </xf>
    <xf numFmtId="176" fontId="25" fillId="0" borderId="92" xfId="33" applyNumberFormat="1" applyFont="1" applyFill="1" applyBorder="1" applyAlignment="1">
      <alignment vertical="center"/>
    </xf>
    <xf numFmtId="176" fontId="25" fillId="0" borderId="45" xfId="33" applyNumberFormat="1" applyFont="1" applyFill="1" applyBorder="1" applyAlignment="1">
      <alignment vertical="center"/>
    </xf>
    <xf numFmtId="176" fontId="25" fillId="0" borderId="0" xfId="0" applyNumberFormat="1" applyFont="1" applyFill="1" applyAlignment="1">
      <alignment vertical="center"/>
    </xf>
    <xf numFmtId="0" fontId="25" fillId="0" borderId="35" xfId="0" applyFont="1" applyFill="1" applyBorder="1" applyAlignment="1">
      <alignment horizontal="distributed" vertical="center" indent="2" shrinkToFit="1"/>
    </xf>
    <xf numFmtId="0" fontId="25" fillId="0" borderId="35" xfId="0" applyFont="1" applyFill="1" applyBorder="1" applyAlignment="1">
      <alignment horizontal="center" vertical="center" shrinkToFit="1"/>
    </xf>
    <xf numFmtId="176" fontId="25" fillId="0" borderId="36" xfId="33" applyNumberFormat="1" applyFont="1" applyFill="1" applyBorder="1" applyAlignment="1">
      <alignment horizontal="right" vertical="center"/>
    </xf>
    <xf numFmtId="176" fontId="25" fillId="0" borderId="33" xfId="33" applyNumberFormat="1" applyFont="1" applyFill="1" applyBorder="1" applyAlignment="1">
      <alignment horizontal="right" vertical="center"/>
    </xf>
    <xf numFmtId="0" fontId="25" fillId="0" borderId="35" xfId="0" applyFont="1" applyFill="1" applyBorder="1" applyAlignment="1">
      <alignment horizontal="distributed" vertical="center" indent="1" shrinkToFit="1"/>
    </xf>
    <xf numFmtId="176" fontId="25" fillId="0" borderId="37" xfId="0" applyNumberFormat="1" applyFont="1" applyFill="1" applyBorder="1" applyAlignment="1">
      <alignment vertical="center"/>
    </xf>
    <xf numFmtId="176" fontId="25" fillId="0" borderId="36" xfId="0" applyNumberFormat="1" applyFont="1" applyFill="1" applyBorder="1" applyAlignment="1">
      <alignment vertical="center"/>
    </xf>
    <xf numFmtId="176" fontId="25" fillId="0" borderId="45" xfId="0" applyNumberFormat="1" applyFont="1" applyFill="1" applyBorder="1" applyAlignment="1">
      <alignment vertical="center"/>
    </xf>
    <xf numFmtId="176" fontId="25" fillId="0" borderId="94" xfId="33" applyNumberFormat="1" applyFont="1" applyFill="1" applyBorder="1" applyAlignment="1">
      <alignment vertical="center"/>
    </xf>
    <xf numFmtId="176" fontId="25" fillId="0" borderId="95" xfId="33" applyNumberFormat="1" applyFont="1" applyFill="1" applyBorder="1" applyAlignment="1">
      <alignment vertical="center"/>
    </xf>
    <xf numFmtId="176" fontId="25" fillId="0" borderId="96" xfId="33" applyNumberFormat="1" applyFont="1" applyFill="1" applyBorder="1" applyAlignment="1">
      <alignment vertical="center"/>
    </xf>
    <xf numFmtId="0" fontId="25" fillId="0" borderId="0" xfId="0" applyFont="1" applyFill="1" applyAlignment="1"/>
    <xf numFmtId="176" fontId="25" fillId="0" borderId="0" xfId="0" applyNumberFormat="1" applyFont="1" applyFill="1" applyAlignment="1"/>
    <xf numFmtId="176" fontId="25" fillId="0" borderId="45" xfId="0" applyNumberFormat="1" applyFont="1" applyFill="1" applyBorder="1" applyAlignment="1">
      <alignment horizontal="right" vertical="center"/>
    </xf>
    <xf numFmtId="0" fontId="25" fillId="0" borderId="46" xfId="0" applyFont="1" applyFill="1" applyBorder="1" applyAlignment="1">
      <alignment horizontal="distributed" vertical="center" shrinkToFit="1"/>
    </xf>
    <xf numFmtId="176" fontId="25" fillId="0" borderId="47" xfId="0" applyNumberFormat="1" applyFont="1" applyFill="1" applyBorder="1" applyAlignment="1">
      <alignment vertical="center"/>
    </xf>
    <xf numFmtId="176" fontId="25" fillId="0" borderId="48" xfId="0" applyNumberFormat="1" applyFont="1" applyFill="1" applyBorder="1" applyAlignment="1">
      <alignment vertical="center"/>
    </xf>
    <xf numFmtId="176" fontId="25" fillId="0" borderId="49" xfId="0" applyNumberFormat="1" applyFont="1" applyFill="1" applyBorder="1" applyAlignment="1">
      <alignment vertical="center"/>
    </xf>
    <xf numFmtId="176" fontId="25" fillId="0" borderId="24" xfId="33" applyNumberFormat="1" applyFont="1" applyFill="1" applyBorder="1" applyAlignment="1">
      <alignment vertical="center"/>
    </xf>
    <xf numFmtId="176" fontId="25" fillId="0" borderId="24" xfId="0" applyNumberFormat="1" applyFont="1" applyFill="1" applyBorder="1" applyAlignment="1">
      <alignment vertical="center"/>
    </xf>
    <xf numFmtId="176" fontId="25" fillId="0" borderId="97" xfId="33" applyNumberFormat="1" applyFont="1" applyFill="1" applyBorder="1" applyAlignment="1">
      <alignment vertical="center"/>
    </xf>
    <xf numFmtId="38" fontId="25" fillId="0" borderId="0" xfId="33" applyFont="1" applyFill="1" applyAlignment="1">
      <alignment vertical="center"/>
    </xf>
    <xf numFmtId="0" fontId="25" fillId="0" borderId="0" xfId="0" quotePrefix="1" applyFont="1" applyFill="1" applyAlignment="1">
      <alignment vertical="center"/>
    </xf>
    <xf numFmtId="38" fontId="21" fillId="0" borderId="0" xfId="33" applyFont="1" applyFill="1" applyAlignment="1">
      <alignment vertical="center"/>
    </xf>
    <xf numFmtId="0" fontId="21" fillId="0" borderId="0" xfId="0" applyFont="1" applyFill="1" applyBorder="1" applyAlignment="1">
      <alignment horizontal="center" vertical="center"/>
    </xf>
    <xf numFmtId="41" fontId="21" fillId="0" borderId="0" xfId="0" applyNumberFormat="1" applyFont="1" applyFill="1" applyBorder="1" applyAlignment="1">
      <alignment vertical="center"/>
    </xf>
    <xf numFmtId="41" fontId="21" fillId="0" borderId="0" xfId="0" applyNumberFormat="1" applyFont="1" applyFill="1" applyBorder="1" applyAlignment="1">
      <alignment horizontal="right" vertical="center"/>
    </xf>
    <xf numFmtId="49" fontId="23" fillId="0" borderId="64" xfId="0" applyNumberFormat="1" applyFont="1" applyFill="1" applyBorder="1" applyAlignment="1">
      <alignment horizontal="distributed" vertical="center" wrapText="1"/>
    </xf>
    <xf numFmtId="0" fontId="23" fillId="0" borderId="28" xfId="0" applyFont="1" applyFill="1" applyBorder="1" applyAlignment="1">
      <alignment horizontal="distributed" vertical="center" wrapText="1"/>
    </xf>
    <xf numFmtId="0" fontId="23" fillId="0" borderId="28" xfId="0" applyFont="1" applyFill="1" applyBorder="1" applyAlignment="1">
      <alignment horizontal="distributed" vertical="center"/>
    </xf>
    <xf numFmtId="0" fontId="23" fillId="0" borderId="30" xfId="0" applyFont="1" applyFill="1" applyBorder="1" applyAlignment="1">
      <alignment horizontal="distributed" vertical="center" wrapText="1"/>
    </xf>
    <xf numFmtId="56" fontId="23" fillId="0" borderId="28" xfId="0" applyNumberFormat="1" applyFont="1" applyFill="1" applyBorder="1" applyAlignment="1">
      <alignment horizontal="distributed" vertical="center" wrapText="1"/>
    </xf>
    <xf numFmtId="0" fontId="23" fillId="0" borderId="28" xfId="0" applyFont="1" applyFill="1" applyBorder="1" applyAlignment="1">
      <alignment horizontal="left" vertical="center" wrapText="1"/>
    </xf>
    <xf numFmtId="0" fontId="23" fillId="0" borderId="148" xfId="0" applyFont="1" applyFill="1" applyBorder="1" applyAlignment="1">
      <alignment horizontal="distributed" vertical="center" wrapText="1"/>
    </xf>
    <xf numFmtId="49" fontId="23" fillId="0" borderId="0" xfId="0" applyNumberFormat="1" applyFont="1" applyFill="1" applyBorder="1" applyAlignment="1">
      <alignment horizontal="distributed" vertical="center" wrapText="1"/>
    </xf>
    <xf numFmtId="56" fontId="23" fillId="0" borderId="0" xfId="0" applyNumberFormat="1" applyFont="1" applyFill="1" applyBorder="1" applyAlignment="1">
      <alignment horizontal="distributed" vertical="center" wrapText="1"/>
    </xf>
    <xf numFmtId="0" fontId="23" fillId="0" borderId="0" xfId="0" applyFont="1" applyFill="1" applyBorder="1" applyAlignment="1">
      <alignment horizontal="distributed" vertical="center"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distributed" vertical="center"/>
    </xf>
    <xf numFmtId="0" fontId="25" fillId="0" borderId="0" xfId="0" applyFont="1" applyFill="1" applyBorder="1" applyAlignment="1">
      <alignment horizontal="left" vertical="center" wrapText="1"/>
    </xf>
    <xf numFmtId="49" fontId="21" fillId="0" borderId="0" xfId="0" applyNumberFormat="1" applyFont="1" applyFill="1" applyAlignment="1">
      <alignment vertical="center"/>
    </xf>
    <xf numFmtId="176" fontId="21" fillId="0" borderId="0" xfId="0" applyNumberFormat="1" applyFont="1" applyFill="1" applyAlignment="1">
      <alignment vertical="center"/>
    </xf>
    <xf numFmtId="0" fontId="23" fillId="0" borderId="29" xfId="0" applyFont="1" applyFill="1" applyBorder="1" applyAlignment="1">
      <alignment horizontal="distributed" vertical="center"/>
    </xf>
    <xf numFmtId="41" fontId="23" fillId="0" borderId="29" xfId="0" applyNumberFormat="1" applyFont="1" applyFill="1" applyBorder="1" applyAlignment="1">
      <alignment horizontal="distributed" vertical="center"/>
    </xf>
    <xf numFmtId="41" fontId="23" fillId="0" borderId="29" xfId="0" applyNumberFormat="1" applyFont="1" applyFill="1" applyBorder="1" applyAlignment="1">
      <alignment vertical="center"/>
    </xf>
    <xf numFmtId="41" fontId="23" fillId="0" borderId="12" xfId="0" applyNumberFormat="1" applyFont="1" applyFill="1" applyBorder="1" applyAlignment="1">
      <alignment horizontal="distributed" vertical="center"/>
    </xf>
    <xf numFmtId="41" fontId="23" fillId="0" borderId="65" xfId="0" applyNumberFormat="1" applyFont="1" applyFill="1" applyBorder="1" applyAlignment="1">
      <alignment vertical="center"/>
    </xf>
    <xf numFmtId="41" fontId="23" fillId="0" borderId="36" xfId="0" applyNumberFormat="1" applyFont="1" applyFill="1" applyBorder="1" applyAlignment="1">
      <alignment horizontal="distributed" vertical="center"/>
    </xf>
    <xf numFmtId="41" fontId="23" fillId="0" borderId="132" xfId="0" applyNumberFormat="1" applyFont="1" applyFill="1" applyBorder="1" applyAlignment="1">
      <alignment vertical="center"/>
    </xf>
    <xf numFmtId="41" fontId="23" fillId="0" borderId="20" xfId="0" applyNumberFormat="1" applyFont="1" applyFill="1" applyBorder="1" applyAlignment="1">
      <alignment vertical="center"/>
    </xf>
    <xf numFmtId="41" fontId="23" fillId="0" borderId="48" xfId="0" applyNumberFormat="1" applyFont="1" applyFill="1" applyBorder="1" applyAlignment="1">
      <alignment horizontal="distributed" vertical="center"/>
    </xf>
    <xf numFmtId="41" fontId="23" fillId="0" borderId="48" xfId="0" applyNumberFormat="1" applyFont="1" applyFill="1" applyBorder="1" applyAlignment="1">
      <alignment vertical="center"/>
    </xf>
    <xf numFmtId="0" fontId="21" fillId="0" borderId="0" xfId="0" applyFont="1" applyFill="1" applyBorder="1" applyAlignment="1">
      <alignment horizontal="center" vertical="center" wrapText="1"/>
    </xf>
    <xf numFmtId="0" fontId="21" fillId="0" borderId="0" xfId="0" applyFont="1" applyFill="1" applyAlignment="1">
      <alignment horizontal="left" vertical="center"/>
    </xf>
    <xf numFmtId="0" fontId="21" fillId="0" borderId="0" xfId="0" applyFont="1" applyFill="1" applyAlignment="1">
      <alignment horizontal="left" vertical="center" wrapText="1"/>
    </xf>
    <xf numFmtId="0" fontId="21" fillId="0" borderId="50" xfId="0" applyFont="1" applyFill="1" applyBorder="1" applyAlignment="1">
      <alignment vertical="center"/>
    </xf>
    <xf numFmtId="0" fontId="23" fillId="0" borderId="48" xfId="0" applyFont="1" applyFill="1" applyBorder="1" applyAlignment="1">
      <alignment horizontal="distributed" vertical="center"/>
    </xf>
    <xf numFmtId="0" fontId="23" fillId="0" borderId="20" xfId="0" applyFont="1" applyFill="1" applyBorder="1" applyAlignment="1">
      <alignment horizontal="distributed" vertical="center"/>
    </xf>
    <xf numFmtId="0" fontId="23" fillId="0" borderId="13" xfId="33" applyNumberFormat="1" applyFont="1" applyFill="1" applyBorder="1" applyAlignment="1">
      <alignment horizontal="distributed" vertical="center"/>
    </xf>
    <xf numFmtId="38" fontId="23" fillId="0" borderId="65" xfId="33" applyFont="1" applyFill="1" applyBorder="1" applyAlignment="1">
      <alignment horizontal="right" vertical="center"/>
    </xf>
    <xf numFmtId="0" fontId="23" fillId="0" borderId="65" xfId="0" applyFont="1" applyFill="1" applyBorder="1" applyAlignment="1">
      <alignment vertical="center"/>
    </xf>
    <xf numFmtId="0" fontId="23" fillId="0" borderId="45" xfId="33" applyNumberFormat="1" applyFont="1" applyFill="1" applyBorder="1" applyAlignment="1">
      <alignment horizontal="distributed" vertical="center"/>
    </xf>
    <xf numFmtId="38" fontId="23" fillId="0" borderId="36" xfId="33" applyFont="1" applyFill="1" applyBorder="1" applyAlignment="1">
      <alignment horizontal="right" vertical="center"/>
    </xf>
    <xf numFmtId="0" fontId="23" fillId="0" borderId="36" xfId="0" applyFont="1" applyFill="1" applyBorder="1" applyAlignment="1">
      <alignment vertical="center"/>
    </xf>
    <xf numFmtId="0" fontId="23" fillId="0" borderId="49" xfId="33" applyNumberFormat="1" applyFont="1" applyFill="1" applyBorder="1" applyAlignment="1">
      <alignment horizontal="distributed" vertical="center"/>
    </xf>
    <xf numFmtId="38" fontId="23" fillId="0" borderId="48" xfId="33" applyFont="1" applyFill="1" applyBorder="1" applyAlignment="1">
      <alignment horizontal="right" vertical="center"/>
    </xf>
    <xf numFmtId="0" fontId="23" fillId="0" borderId="12" xfId="0" applyFont="1" applyFill="1" applyBorder="1" applyAlignment="1">
      <alignment vertical="center"/>
    </xf>
    <xf numFmtId="0" fontId="23" fillId="0" borderId="66" xfId="33" applyNumberFormat="1" applyFont="1" applyFill="1" applyBorder="1" applyAlignment="1">
      <alignment horizontal="distributed" vertical="center"/>
    </xf>
    <xf numFmtId="38" fontId="23" fillId="0" borderId="20" xfId="33" applyFont="1" applyFill="1" applyBorder="1" applyAlignment="1">
      <alignment horizontal="right" vertical="center"/>
    </xf>
    <xf numFmtId="38" fontId="23" fillId="0" borderId="132" xfId="33" applyFont="1" applyFill="1" applyBorder="1" applyAlignment="1">
      <alignment horizontal="right" vertical="center"/>
    </xf>
    <xf numFmtId="38" fontId="23" fillId="0" borderId="47" xfId="33" applyFont="1" applyFill="1" applyBorder="1" applyAlignment="1">
      <alignment horizontal="right" vertical="center"/>
    </xf>
    <xf numFmtId="0" fontId="23" fillId="0" borderId="22" xfId="33" applyNumberFormat="1" applyFont="1" applyFill="1" applyBorder="1" applyAlignment="1">
      <alignment horizontal="distributed" vertical="center"/>
    </xf>
    <xf numFmtId="38" fontId="23" fillId="0" borderId="12" xfId="33" applyFont="1" applyFill="1" applyBorder="1" applyAlignment="1">
      <alignment horizontal="right" vertical="center"/>
    </xf>
    <xf numFmtId="0" fontId="23" fillId="0" borderId="67" xfId="33" applyNumberFormat="1" applyFont="1" applyFill="1" applyBorder="1" applyAlignment="1">
      <alignment horizontal="distributed" vertical="center"/>
    </xf>
    <xf numFmtId="38" fontId="23" fillId="0" borderId="68" xfId="33" applyFont="1" applyFill="1" applyBorder="1" applyAlignment="1">
      <alignment horizontal="right" vertical="center"/>
    </xf>
    <xf numFmtId="38" fontId="23" fillId="0" borderId="29" xfId="33" applyFont="1" applyFill="1" applyBorder="1" applyAlignment="1">
      <alignment horizontal="right" vertical="center"/>
    </xf>
    <xf numFmtId="0" fontId="23" fillId="0" borderId="30" xfId="0" applyFont="1" applyFill="1" applyBorder="1" applyAlignment="1">
      <alignment horizontal="distributed" vertical="center"/>
    </xf>
    <xf numFmtId="41" fontId="23" fillId="0" borderId="30" xfId="0" applyNumberFormat="1" applyFont="1" applyFill="1" applyBorder="1" applyAlignment="1">
      <alignment vertical="center"/>
    </xf>
    <xf numFmtId="41" fontId="23" fillId="0" borderId="13" xfId="0" applyNumberFormat="1" applyFont="1" applyFill="1" applyBorder="1" applyAlignment="1">
      <alignment vertical="center"/>
    </xf>
    <xf numFmtId="41" fontId="23" fillId="0" borderId="22" xfId="0" applyNumberFormat="1" applyFont="1" applyFill="1" applyBorder="1" applyAlignment="1">
      <alignment vertical="center"/>
    </xf>
    <xf numFmtId="41" fontId="23" fillId="0" borderId="66" xfId="0" applyNumberFormat="1" applyFont="1" applyFill="1" applyBorder="1" applyAlignment="1">
      <alignment vertical="center"/>
    </xf>
    <xf numFmtId="41" fontId="23" fillId="0" borderId="49" xfId="0" applyNumberFormat="1" applyFont="1" applyFill="1" applyBorder="1" applyAlignment="1">
      <alignment vertical="center"/>
    </xf>
    <xf numFmtId="0" fontId="23" fillId="0" borderId="66" xfId="0" applyFont="1" applyFill="1" applyBorder="1" applyAlignment="1">
      <alignment horizontal="distributed" vertical="center"/>
    </xf>
    <xf numFmtId="38" fontId="23" fillId="0" borderId="15" xfId="33" applyFont="1" applyFill="1" applyBorder="1" applyAlignment="1">
      <alignment horizontal="right" vertical="center"/>
    </xf>
    <xf numFmtId="0" fontId="23" fillId="0" borderId="13" xfId="0" applyFont="1" applyFill="1" applyBorder="1" applyAlignment="1">
      <alignment vertical="center"/>
    </xf>
    <xf numFmtId="38" fontId="23" fillId="0" borderId="38" xfId="33" applyFont="1" applyFill="1" applyBorder="1" applyAlignment="1">
      <alignment horizontal="right" vertical="center"/>
    </xf>
    <xf numFmtId="0" fontId="23" fillId="0" borderId="45" xfId="0" applyFont="1" applyFill="1" applyBorder="1" applyAlignment="1">
      <alignment vertical="center"/>
    </xf>
    <xf numFmtId="38" fontId="23" fillId="0" borderId="24" xfId="33" applyFont="1" applyFill="1" applyBorder="1" applyAlignment="1">
      <alignment horizontal="right" vertical="center"/>
    </xf>
    <xf numFmtId="38" fontId="23" fillId="0" borderId="49" xfId="33" applyFont="1" applyFill="1" applyBorder="1" applyAlignment="1">
      <alignment horizontal="right" vertical="center"/>
    </xf>
    <xf numFmtId="0" fontId="23" fillId="0" borderId="33" xfId="0" applyFont="1" applyFill="1" applyBorder="1" applyAlignment="1">
      <alignment vertical="center"/>
    </xf>
    <xf numFmtId="38" fontId="23" fillId="0" borderId="25" xfId="33" applyFont="1" applyFill="1" applyBorder="1" applyAlignment="1">
      <alignment horizontal="right" vertical="center"/>
    </xf>
    <xf numFmtId="38" fontId="23" fillId="0" borderId="45" xfId="33" applyFont="1" applyFill="1" applyBorder="1" applyAlignment="1">
      <alignment horizontal="right" vertical="center"/>
    </xf>
    <xf numFmtId="38" fontId="23" fillId="0" borderId="22" xfId="33" applyFont="1" applyFill="1" applyBorder="1" applyAlignment="1">
      <alignment horizontal="right" vertical="center"/>
    </xf>
    <xf numFmtId="38" fontId="23" fillId="0" borderId="74" xfId="33" applyFont="1" applyFill="1" applyBorder="1" applyAlignment="1">
      <alignment horizontal="right" vertical="center"/>
    </xf>
    <xf numFmtId="38" fontId="23" fillId="0" borderId="13" xfId="33" applyFont="1" applyFill="1" applyBorder="1" applyAlignment="1">
      <alignment horizontal="right" vertical="center"/>
    </xf>
    <xf numFmtId="38" fontId="23" fillId="0" borderId="14" xfId="33" applyFont="1" applyFill="1" applyBorder="1" applyAlignment="1">
      <alignment horizontal="right" vertical="center"/>
    </xf>
    <xf numFmtId="38" fontId="23" fillId="0" borderId="66" xfId="33" applyFont="1" applyFill="1" applyBorder="1" applyAlignment="1">
      <alignment horizontal="right" vertical="center"/>
    </xf>
    <xf numFmtId="38" fontId="23" fillId="0" borderId="98" xfId="33" applyFont="1" applyFill="1" applyBorder="1" applyAlignment="1">
      <alignment horizontal="right" vertical="center"/>
    </xf>
    <xf numFmtId="38" fontId="23" fillId="0" borderId="31" xfId="33" applyFont="1" applyFill="1" applyBorder="1" applyAlignment="1">
      <alignment horizontal="right" vertical="center"/>
    </xf>
    <xf numFmtId="38" fontId="23" fillId="0" borderId="30" xfId="33" applyFont="1" applyFill="1" applyBorder="1" applyAlignment="1">
      <alignment horizontal="right" vertical="center"/>
    </xf>
    <xf numFmtId="0" fontId="23" fillId="0" borderId="0" xfId="0" applyFont="1" applyFill="1" applyAlignment="1">
      <alignment horizontal="right" vertical="center"/>
    </xf>
    <xf numFmtId="0" fontId="25" fillId="0" borderId="10" xfId="0" applyFont="1" applyFill="1" applyBorder="1" applyAlignment="1">
      <alignment horizontal="distributed" vertical="center"/>
    </xf>
    <xf numFmtId="176" fontId="23" fillId="0" borderId="69" xfId="0" applyNumberFormat="1" applyFont="1" applyFill="1" applyBorder="1" applyAlignment="1">
      <alignment vertical="center" shrinkToFit="1"/>
    </xf>
    <xf numFmtId="176" fontId="23" fillId="0" borderId="51" xfId="0" applyNumberFormat="1" applyFont="1" applyFill="1" applyBorder="1" applyAlignment="1">
      <alignment vertical="center" shrinkToFit="1"/>
    </xf>
    <xf numFmtId="176" fontId="23" fillId="0" borderId="37" xfId="0" applyNumberFormat="1" applyFont="1" applyFill="1" applyBorder="1" applyAlignment="1">
      <alignment vertical="center" shrinkToFit="1"/>
    </xf>
    <xf numFmtId="176" fontId="23" fillId="0" borderId="12" xfId="0" applyNumberFormat="1" applyFont="1" applyFill="1" applyBorder="1" applyAlignment="1">
      <alignment vertical="center" shrinkToFit="1"/>
    </xf>
    <xf numFmtId="176" fontId="23" fillId="0" borderId="34" xfId="0" applyNumberFormat="1" applyFont="1" applyFill="1" applyBorder="1" applyAlignment="1">
      <alignment vertical="center"/>
    </xf>
    <xf numFmtId="176" fontId="23" fillId="0" borderId="89" xfId="0" applyNumberFormat="1" applyFont="1" applyFill="1" applyBorder="1" applyAlignment="1">
      <alignment vertical="center"/>
    </xf>
    <xf numFmtId="176" fontId="23" fillId="0" borderId="11" xfId="0" applyNumberFormat="1" applyFont="1" applyFill="1" applyBorder="1" applyAlignment="1">
      <alignment vertical="center" shrinkToFit="1"/>
    </xf>
    <xf numFmtId="176" fontId="23" fillId="0" borderId="33" xfId="0" applyNumberFormat="1" applyFont="1" applyFill="1" applyBorder="1" applyAlignment="1">
      <alignment vertical="center" shrinkToFit="1"/>
    </xf>
    <xf numFmtId="0" fontId="25" fillId="0" borderId="17" xfId="0" applyFont="1" applyFill="1" applyBorder="1" applyAlignment="1">
      <alignment horizontal="distributed" vertical="center"/>
    </xf>
    <xf numFmtId="176" fontId="23" fillId="0" borderId="21" xfId="0" applyNumberFormat="1" applyFont="1" applyFill="1" applyBorder="1" applyAlignment="1">
      <alignment vertical="center" shrinkToFit="1"/>
    </xf>
    <xf numFmtId="176" fontId="23" fillId="0" borderId="70" xfId="0" applyNumberFormat="1" applyFont="1" applyFill="1" applyBorder="1" applyAlignment="1">
      <alignment vertical="center" shrinkToFit="1"/>
    </xf>
    <xf numFmtId="176" fontId="23" fillId="0" borderId="47" xfId="0" applyNumberFormat="1" applyFont="1" applyFill="1" applyBorder="1" applyAlignment="1">
      <alignment vertical="center" shrinkToFit="1"/>
    </xf>
    <xf numFmtId="176" fontId="23" fillId="0" borderId="48" xfId="0" applyNumberFormat="1" applyFont="1" applyFill="1" applyBorder="1" applyAlignment="1">
      <alignment horizontal="right" vertical="center" shrinkToFit="1"/>
    </xf>
    <xf numFmtId="176" fontId="23" fillId="0" borderId="26" xfId="0" applyNumberFormat="1" applyFont="1" applyFill="1" applyBorder="1" applyAlignment="1">
      <alignment vertical="center"/>
    </xf>
    <xf numFmtId="176" fontId="23" fillId="0" borderId="99" xfId="0" applyNumberFormat="1" applyFont="1" applyFill="1" applyBorder="1" applyAlignment="1">
      <alignment vertical="center"/>
    </xf>
    <xf numFmtId="176" fontId="23" fillId="0" borderId="66" xfId="0" applyNumberFormat="1" applyFont="1" applyFill="1" applyBorder="1" applyAlignment="1">
      <alignment vertical="center" shrinkToFit="1"/>
    </xf>
    <xf numFmtId="0" fontId="25" fillId="0" borderId="27" xfId="0" applyFont="1" applyFill="1" applyBorder="1" applyAlignment="1">
      <alignment horizontal="distributed" vertical="center"/>
    </xf>
    <xf numFmtId="176" fontId="23" fillId="0" borderId="28" xfId="0" applyNumberFormat="1" applyFont="1" applyFill="1" applyBorder="1" applyAlignment="1">
      <alignment vertical="center" shrinkToFit="1"/>
    </xf>
    <xf numFmtId="176" fontId="23" fillId="0" borderId="71" xfId="0" applyNumberFormat="1" applyFont="1" applyFill="1" applyBorder="1" applyAlignment="1">
      <alignment vertical="center" shrinkToFit="1"/>
    </xf>
    <xf numFmtId="176" fontId="23" fillId="0" borderId="29" xfId="0" applyNumberFormat="1" applyFont="1" applyFill="1" applyBorder="1" applyAlignment="1">
      <alignment vertical="center" shrinkToFit="1"/>
    </xf>
    <xf numFmtId="176" fontId="23" fillId="0" borderId="32" xfId="0" applyNumberFormat="1" applyFont="1" applyFill="1" applyBorder="1" applyAlignment="1">
      <alignment vertical="center"/>
    </xf>
    <xf numFmtId="176" fontId="23" fillId="0" borderId="87" xfId="0" applyNumberFormat="1" applyFont="1" applyFill="1" applyBorder="1" applyAlignment="1">
      <alignment vertical="center"/>
    </xf>
    <xf numFmtId="176" fontId="23" fillId="0" borderId="30" xfId="0" applyNumberFormat="1" applyFont="1" applyFill="1" applyBorder="1" applyAlignment="1">
      <alignment vertical="center" shrinkToFit="1"/>
    </xf>
    <xf numFmtId="0" fontId="25" fillId="0" borderId="35" xfId="0" applyFont="1" applyFill="1" applyBorder="1" applyAlignment="1">
      <alignment horizontal="distributed" vertical="center"/>
    </xf>
    <xf numFmtId="176" fontId="23" fillId="0" borderId="37" xfId="0" applyNumberFormat="1" applyFont="1" applyFill="1" applyBorder="1" applyAlignment="1">
      <alignment horizontal="right" vertical="center" shrinkToFit="1"/>
    </xf>
    <xf numFmtId="176" fontId="23" fillId="0" borderId="54" xfId="0" applyNumberFormat="1" applyFont="1" applyFill="1" applyBorder="1" applyAlignment="1">
      <alignment vertical="center" shrinkToFit="1"/>
    </xf>
    <xf numFmtId="176" fontId="23" fillId="0" borderId="36" xfId="0" applyNumberFormat="1" applyFont="1" applyFill="1" applyBorder="1" applyAlignment="1">
      <alignment vertical="center" shrinkToFit="1"/>
    </xf>
    <xf numFmtId="176" fontId="23" fillId="0" borderId="45" xfId="0" applyNumberFormat="1" applyFont="1" applyFill="1" applyBorder="1" applyAlignment="1">
      <alignment vertical="center" shrinkToFit="1"/>
    </xf>
    <xf numFmtId="0" fontId="25" fillId="0" borderId="35" xfId="0" applyFont="1" applyFill="1" applyBorder="1" applyAlignment="1">
      <alignment horizontal="distributed" vertical="center" indent="2"/>
    </xf>
    <xf numFmtId="176" fontId="23" fillId="0" borderId="36" xfId="0" applyNumberFormat="1" applyFont="1" applyFill="1" applyBorder="1" applyAlignment="1">
      <alignment horizontal="right" vertical="center" shrinkToFit="1"/>
    </xf>
    <xf numFmtId="0" fontId="25" fillId="0" borderId="40" xfId="0" applyFont="1" applyFill="1" applyBorder="1" applyAlignment="1">
      <alignment horizontal="distributed" vertical="center"/>
    </xf>
    <xf numFmtId="176" fontId="23" fillId="0" borderId="41" xfId="0" applyNumberFormat="1" applyFont="1" applyFill="1" applyBorder="1" applyAlignment="1">
      <alignment vertical="center" shrinkToFit="1"/>
    </xf>
    <xf numFmtId="176" fontId="23" fillId="0" borderId="41" xfId="0" applyNumberFormat="1" applyFont="1" applyFill="1" applyBorder="1" applyAlignment="1">
      <alignment horizontal="right" vertical="center" shrinkToFit="1"/>
    </xf>
    <xf numFmtId="176" fontId="23" fillId="0" borderId="72" xfId="0" applyNumberFormat="1" applyFont="1" applyFill="1" applyBorder="1" applyAlignment="1">
      <alignment vertical="center" shrinkToFit="1"/>
    </xf>
    <xf numFmtId="176" fontId="23" fillId="0" borderId="42" xfId="0" applyNumberFormat="1" applyFont="1" applyFill="1" applyBorder="1" applyAlignment="1">
      <alignment horizontal="right" vertical="center" shrinkToFit="1"/>
    </xf>
    <xf numFmtId="176" fontId="23" fillId="0" borderId="44" xfId="0" applyNumberFormat="1" applyFont="1" applyFill="1" applyBorder="1" applyAlignment="1">
      <alignment vertical="center"/>
    </xf>
    <xf numFmtId="176" fontId="23" fillId="0" borderId="93" xfId="0" applyNumberFormat="1" applyFont="1" applyFill="1" applyBorder="1" applyAlignment="1">
      <alignment vertical="center"/>
    </xf>
    <xf numFmtId="176" fontId="23" fillId="0" borderId="43" xfId="0" applyNumberFormat="1" applyFont="1" applyFill="1" applyBorder="1" applyAlignment="1">
      <alignment vertical="center" shrinkToFit="1"/>
    </xf>
    <xf numFmtId="0" fontId="25" fillId="0" borderId="46" xfId="0" applyFont="1" applyFill="1" applyBorder="1" applyAlignment="1">
      <alignment horizontal="distributed" vertical="center"/>
    </xf>
    <xf numFmtId="176" fontId="23" fillId="0" borderId="73" xfId="0" applyNumberFormat="1" applyFont="1" applyFill="1" applyBorder="1" applyAlignment="1">
      <alignment vertical="center" shrinkToFit="1"/>
    </xf>
    <xf numFmtId="176" fontId="23" fillId="0" borderId="63" xfId="0" applyNumberFormat="1" applyFont="1" applyFill="1" applyBorder="1" applyAlignment="1">
      <alignment vertical="center"/>
    </xf>
    <xf numFmtId="176" fontId="23" fillId="0" borderId="49" xfId="0" applyNumberFormat="1" applyFont="1" applyFill="1" applyBorder="1" applyAlignment="1">
      <alignment vertical="center" shrinkToFit="1"/>
    </xf>
    <xf numFmtId="177" fontId="23" fillId="0" borderId="0" xfId="0" applyNumberFormat="1" applyFont="1" applyFill="1" applyBorder="1" applyAlignment="1"/>
    <xf numFmtId="176" fontId="23" fillId="0" borderId="14" xfId="0" applyNumberFormat="1" applyFont="1" applyFill="1" applyBorder="1" applyAlignment="1">
      <alignment vertical="center"/>
    </xf>
    <xf numFmtId="176" fontId="23" fillId="0" borderId="25" xfId="0" applyNumberFormat="1" applyFont="1" applyFill="1" applyBorder="1" applyAlignment="1">
      <alignment vertical="center"/>
    </xf>
    <xf numFmtId="176" fontId="23" fillId="0" borderId="31" xfId="0" applyNumberFormat="1" applyFont="1" applyFill="1" applyBorder="1" applyAlignment="1">
      <alignment vertical="center"/>
    </xf>
    <xf numFmtId="176" fontId="23" fillId="0" borderId="38" xfId="0" applyNumberFormat="1" applyFont="1" applyFill="1" applyBorder="1" applyAlignment="1">
      <alignment vertical="center"/>
    </xf>
    <xf numFmtId="176" fontId="23" fillId="0" borderId="149" xfId="0" applyNumberFormat="1" applyFont="1" applyFill="1" applyBorder="1" applyAlignment="1">
      <alignment vertical="center"/>
    </xf>
    <xf numFmtId="176" fontId="23" fillId="0" borderId="24" xfId="0" applyNumberFormat="1" applyFont="1" applyFill="1" applyBorder="1" applyAlignment="1">
      <alignment vertical="center"/>
    </xf>
    <xf numFmtId="176" fontId="23" fillId="0" borderId="97" xfId="0" applyNumberFormat="1" applyFont="1" applyFill="1" applyBorder="1" applyAlignment="1">
      <alignment vertical="center"/>
    </xf>
    <xf numFmtId="176" fontId="23" fillId="0" borderId="16" xfId="0" applyNumberFormat="1" applyFont="1" applyFill="1" applyBorder="1" applyAlignment="1">
      <alignment vertical="center"/>
    </xf>
    <xf numFmtId="176" fontId="25" fillId="0" borderId="26" xfId="33" applyNumberFormat="1" applyFont="1" applyFill="1" applyBorder="1" applyAlignment="1">
      <alignment vertical="center"/>
    </xf>
    <xf numFmtId="176" fontId="25" fillId="0" borderId="32" xfId="33" applyNumberFormat="1" applyFont="1" applyFill="1" applyBorder="1" applyAlignment="1">
      <alignment vertical="center"/>
    </xf>
    <xf numFmtId="176" fontId="25" fillId="0" borderId="34" xfId="33" applyNumberFormat="1" applyFont="1" applyFill="1" applyBorder="1" applyAlignment="1">
      <alignment vertical="center"/>
    </xf>
    <xf numFmtId="176" fontId="25" fillId="0" borderId="39" xfId="33" applyNumberFormat="1" applyFont="1" applyFill="1" applyBorder="1" applyAlignment="1">
      <alignment vertical="center"/>
    </xf>
    <xf numFmtId="176" fontId="25" fillId="0" borderId="63" xfId="33" applyNumberFormat="1" applyFont="1" applyFill="1" applyBorder="1" applyAlignment="1">
      <alignment vertical="center"/>
    </xf>
    <xf numFmtId="0" fontId="23" fillId="0" borderId="110" xfId="0" applyFont="1" applyFill="1" applyBorder="1" applyAlignment="1">
      <alignment horizontal="center" vertical="top" textRotation="255" wrapText="1"/>
    </xf>
    <xf numFmtId="0" fontId="23" fillId="0" borderId="62" xfId="0" applyFont="1" applyFill="1" applyBorder="1" applyAlignment="1">
      <alignment horizontal="center" vertical="top" textRotation="255" wrapText="1"/>
    </xf>
    <xf numFmtId="0" fontId="23" fillId="0" borderId="111" xfId="0" applyFont="1" applyFill="1" applyBorder="1" applyAlignment="1">
      <alignment horizontal="center" vertical="distributed" textRotation="255"/>
    </xf>
    <xf numFmtId="0" fontId="23" fillId="0" borderId="112" xfId="0" applyFont="1" applyFill="1" applyBorder="1" applyAlignment="1">
      <alignment horizontal="center" vertical="distributed" textRotation="255"/>
    </xf>
    <xf numFmtId="0" fontId="23" fillId="0" borderId="113" xfId="0" applyFont="1" applyFill="1" applyBorder="1" applyAlignment="1">
      <alignment horizontal="center" vertical="distributed" textRotation="255"/>
    </xf>
    <xf numFmtId="0" fontId="23" fillId="0" borderId="114" xfId="0" applyFont="1" applyFill="1" applyBorder="1" applyAlignment="1">
      <alignment horizontal="center" vertical="distributed" textRotation="255"/>
    </xf>
    <xf numFmtId="0" fontId="23" fillId="0" borderId="103" xfId="0" applyFont="1" applyFill="1" applyBorder="1" applyAlignment="1">
      <alignment horizontal="center" vertical="distributed" textRotation="255"/>
    </xf>
    <xf numFmtId="0" fontId="23" fillId="0" borderId="115" xfId="0" applyFont="1" applyFill="1" applyBorder="1" applyAlignment="1">
      <alignment horizontal="center" vertical="distributed" textRotation="255"/>
    </xf>
    <xf numFmtId="0" fontId="23" fillId="0" borderId="116" xfId="0" applyFont="1" applyFill="1" applyBorder="1" applyAlignment="1">
      <alignment horizontal="center" vertical="distributed" textRotation="255"/>
    </xf>
    <xf numFmtId="0" fontId="23" fillId="0" borderId="11" xfId="0" applyFont="1" applyFill="1" applyBorder="1" applyAlignment="1">
      <alignment horizontal="center" vertical="distributed" textRotation="255"/>
    </xf>
    <xf numFmtId="0" fontId="23" fillId="0" borderId="37" xfId="0" applyFont="1" applyFill="1" applyBorder="1" applyAlignment="1">
      <alignment horizontal="center" vertical="distributed" textRotation="255"/>
    </xf>
    <xf numFmtId="0" fontId="23" fillId="0" borderId="47" xfId="0" applyFont="1" applyFill="1" applyBorder="1" applyAlignment="1">
      <alignment horizontal="center" vertical="distributed" textRotation="255"/>
    </xf>
    <xf numFmtId="0" fontId="23" fillId="0" borderId="80" xfId="0" applyFont="1" applyFill="1" applyBorder="1" applyAlignment="1">
      <alignment horizontal="center" vertical="distributed" textRotation="255"/>
    </xf>
    <xf numFmtId="0" fontId="23" fillId="0" borderId="108" xfId="0" applyFont="1" applyFill="1" applyBorder="1" applyAlignment="1">
      <alignment horizontal="center" vertical="top" textRotation="255" wrapText="1"/>
    </xf>
    <xf numFmtId="0" fontId="23" fillId="0" borderId="47" xfId="0" applyFont="1" applyFill="1" applyBorder="1" applyAlignment="1">
      <alignment horizontal="center" vertical="top" textRotation="255" wrapText="1"/>
    </xf>
    <xf numFmtId="3" fontId="26" fillId="0" borderId="108" xfId="0" applyNumberFormat="1" applyFont="1" applyFill="1" applyBorder="1" applyAlignment="1">
      <alignment horizontal="center" vertical="top" textRotation="255" wrapText="1"/>
    </xf>
    <xf numFmtId="3" fontId="26" fillId="0" borderId="47" xfId="0" applyNumberFormat="1" applyFont="1" applyFill="1" applyBorder="1" applyAlignment="1">
      <alignment horizontal="center" vertical="top" textRotation="255" wrapText="1"/>
    </xf>
    <xf numFmtId="0" fontId="25" fillId="0" borderId="108" xfId="0" applyFont="1" applyFill="1" applyBorder="1" applyAlignment="1">
      <alignment horizontal="center" vertical="top" textRotation="255" wrapText="1"/>
    </xf>
    <xf numFmtId="0" fontId="25" fillId="0" borderId="47" xfId="0" applyFont="1" applyFill="1" applyBorder="1" applyAlignment="1">
      <alignment horizontal="center" vertical="top" textRotation="255" wrapText="1"/>
    </xf>
    <xf numFmtId="0" fontId="23" fillId="0" borderId="0" xfId="0" applyFont="1" applyFill="1" applyAlignment="1">
      <alignment horizontal="left" vertical="center" wrapText="1"/>
    </xf>
    <xf numFmtId="0" fontId="23" fillId="0" borderId="0" xfId="0" applyFont="1" applyFill="1" applyBorder="1" applyAlignment="1">
      <alignment horizontal="right"/>
    </xf>
    <xf numFmtId="0" fontId="23" fillId="0" borderId="100" xfId="0" applyFont="1" applyFill="1" applyBorder="1" applyAlignment="1">
      <alignment horizontal="distributed" vertical="center" wrapText="1"/>
    </xf>
    <xf numFmtId="0" fontId="23" fillId="0" borderId="101" xfId="0" applyFont="1" applyFill="1" applyBorder="1" applyAlignment="1">
      <alignment horizontal="distributed" vertical="center" wrapText="1"/>
    </xf>
    <xf numFmtId="0" fontId="23" fillId="0" borderId="102" xfId="0" applyFont="1" applyFill="1" applyBorder="1" applyAlignment="1">
      <alignment horizontal="distributed" vertical="center" wrapText="1"/>
    </xf>
    <xf numFmtId="0" fontId="23" fillId="0" borderId="103" xfId="0" applyFont="1" applyFill="1" applyBorder="1" applyAlignment="1">
      <alignment horizontal="distributed" vertical="center" wrapText="1"/>
    </xf>
    <xf numFmtId="0" fontId="23" fillId="0" borderId="104" xfId="0" applyFont="1" applyFill="1" applyBorder="1" applyAlignment="1">
      <alignment horizontal="distributed" vertical="center" wrapText="1"/>
    </xf>
    <xf numFmtId="0" fontId="23" fillId="0" borderId="105" xfId="0" applyFont="1" applyFill="1" applyBorder="1" applyAlignment="1">
      <alignment horizontal="distributed" vertical="center" wrapText="1"/>
    </xf>
    <xf numFmtId="0" fontId="23" fillId="0" borderId="106" xfId="0" applyFont="1" applyFill="1" applyBorder="1" applyAlignment="1">
      <alignment horizontal="center" vertical="distributed" textRotation="255"/>
    </xf>
    <xf numFmtId="0" fontId="23" fillId="0" borderId="107" xfId="0" applyFont="1" applyFill="1" applyBorder="1" applyAlignment="1">
      <alignment horizontal="center" vertical="distributed" textRotation="255"/>
    </xf>
    <xf numFmtId="0" fontId="23" fillId="0" borderId="108" xfId="0" applyFont="1" applyFill="1" applyBorder="1" applyAlignment="1">
      <alignment horizontal="distributed" vertical="center" wrapText="1"/>
    </xf>
    <xf numFmtId="0" fontId="23" fillId="0" borderId="109" xfId="0" applyFont="1" applyFill="1" applyBorder="1" applyAlignment="1">
      <alignment horizontal="center" vertical="top" textRotation="255" wrapText="1"/>
    </xf>
    <xf numFmtId="0" fontId="23" fillId="0" borderId="19" xfId="0" applyFont="1" applyFill="1" applyBorder="1" applyAlignment="1">
      <alignment horizontal="center" vertical="top"/>
    </xf>
    <xf numFmtId="0" fontId="25" fillId="0" borderId="109" xfId="0" applyFont="1" applyFill="1" applyBorder="1" applyAlignment="1">
      <alignment horizontal="center" vertical="top" textRotation="255" wrapText="1"/>
    </xf>
    <xf numFmtId="0" fontId="23" fillId="0" borderId="18" xfId="0" applyFont="1" applyFill="1" applyBorder="1" applyAlignment="1">
      <alignment horizontal="center" vertical="top" textRotation="255" wrapText="1"/>
    </xf>
    <xf numFmtId="0" fontId="23" fillId="0" borderId="19" xfId="0" applyFont="1" applyFill="1" applyBorder="1" applyAlignment="1">
      <alignment horizontal="center" vertical="top" textRotation="255" wrapText="1"/>
    </xf>
    <xf numFmtId="0" fontId="23" fillId="0" borderId="37" xfId="0" applyFont="1" applyFill="1" applyBorder="1" applyAlignment="1">
      <alignment horizontal="center" vertical="top" textRotation="255" wrapText="1"/>
    </xf>
    <xf numFmtId="0" fontId="23" fillId="0" borderId="69" xfId="0" applyFont="1" applyFill="1" applyBorder="1" applyAlignment="1">
      <alignment horizontal="center" vertical="distributed" textRotation="255"/>
    </xf>
    <xf numFmtId="0" fontId="23" fillId="0" borderId="0" xfId="0" applyFont="1" applyFill="1" applyBorder="1" applyAlignment="1">
      <alignment horizontal="center" vertical="top" textRotation="255" wrapText="1"/>
    </xf>
    <xf numFmtId="0" fontId="23" fillId="0" borderId="119" xfId="0" applyFont="1" applyFill="1" applyBorder="1" applyAlignment="1">
      <alignment horizontal="center" vertical="center" wrapText="1"/>
    </xf>
    <xf numFmtId="0" fontId="23" fillId="0" borderId="120" xfId="0" applyFont="1" applyFill="1" applyBorder="1" applyAlignment="1">
      <alignment horizontal="center" vertical="center" wrapText="1"/>
    </xf>
    <xf numFmtId="0" fontId="23" fillId="0" borderId="124" xfId="0" applyFont="1" applyFill="1" applyBorder="1" applyAlignment="1">
      <alignment horizontal="center" vertical="center" wrapText="1"/>
    </xf>
    <xf numFmtId="0" fontId="23" fillId="0" borderId="117" xfId="0" applyFont="1" applyFill="1" applyBorder="1" applyAlignment="1">
      <alignment horizontal="center" vertical="center" wrapText="1"/>
    </xf>
    <xf numFmtId="0" fontId="23" fillId="0" borderId="101" xfId="0" applyFont="1" applyFill="1" applyBorder="1" applyAlignment="1">
      <alignment horizontal="center" vertical="center" wrapText="1"/>
    </xf>
    <xf numFmtId="0" fontId="23" fillId="0" borderId="118" xfId="0" applyFont="1" applyFill="1" applyBorder="1" applyAlignment="1">
      <alignment horizontal="center" vertical="center" wrapText="1"/>
    </xf>
    <xf numFmtId="0" fontId="27" fillId="0" borderId="101" xfId="0" applyFont="1" applyFill="1" applyBorder="1" applyAlignment="1">
      <alignment horizontal="center" vertical="center" wrapText="1"/>
    </xf>
    <xf numFmtId="0" fontId="27" fillId="0" borderId="118" xfId="0" applyFont="1" applyFill="1" applyBorder="1" applyAlignment="1">
      <alignment horizontal="center" vertical="center" wrapText="1"/>
    </xf>
    <xf numFmtId="0" fontId="23" fillId="0" borderId="121" xfId="0" applyFont="1" applyFill="1" applyBorder="1" applyAlignment="1">
      <alignment horizontal="center" vertical="center" wrapText="1"/>
    </xf>
    <xf numFmtId="0" fontId="27" fillId="0" borderId="122" xfId="0" applyFont="1" applyFill="1" applyBorder="1" applyAlignment="1">
      <alignment horizontal="center" vertical="top" textRotation="255" wrapText="1"/>
    </xf>
    <xf numFmtId="0" fontId="26" fillId="0" borderId="123" xfId="0" applyFont="1" applyFill="1" applyBorder="1" applyAlignment="1">
      <alignment horizontal="center" vertical="top" textRotation="255" wrapText="1"/>
    </xf>
    <xf numFmtId="0" fontId="25" fillId="0" borderId="69" xfId="0" applyFont="1" applyFill="1" applyBorder="1" applyAlignment="1">
      <alignment vertical="distributed" textRotation="255" wrapText="1"/>
    </xf>
    <xf numFmtId="0" fontId="25" fillId="0" borderId="37" xfId="0" applyFont="1" applyFill="1" applyBorder="1" applyAlignment="1">
      <alignment vertical="distributed" textRotation="255" wrapText="1"/>
    </xf>
    <xf numFmtId="0" fontId="25" fillId="0" borderId="21" xfId="0" applyFont="1" applyFill="1" applyBorder="1" applyAlignment="1">
      <alignment vertical="distributed" textRotation="255" wrapText="1"/>
    </xf>
    <xf numFmtId="0" fontId="28" fillId="0" borderId="0" xfId="0" applyFont="1" applyFill="1" applyAlignment="1">
      <alignment vertical="center"/>
    </xf>
    <xf numFmtId="0" fontId="25" fillId="0" borderId="127" xfId="0" applyFont="1" applyFill="1" applyBorder="1" applyAlignment="1">
      <alignment horizontal="distributed" vertical="center"/>
    </xf>
    <xf numFmtId="0" fontId="25" fillId="0" borderId="128" xfId="0" applyFont="1" applyFill="1" applyBorder="1" applyAlignment="1">
      <alignment horizontal="distributed" vertical="center"/>
    </xf>
    <xf numFmtId="0" fontId="25" fillId="0" borderId="129" xfId="0" applyFont="1" applyFill="1" applyBorder="1" applyAlignment="1">
      <alignment horizontal="distributed" vertical="center"/>
    </xf>
    <xf numFmtId="0" fontId="25" fillId="0" borderId="130" xfId="0" applyFont="1" applyFill="1" applyBorder="1" applyAlignment="1">
      <alignment horizontal="distributed" vertical="distributed" wrapText="1"/>
    </xf>
    <xf numFmtId="0" fontId="25" fillId="0" borderId="18" xfId="0" applyFont="1" applyFill="1" applyBorder="1" applyAlignment="1">
      <alignment horizontal="distributed" vertical="distributed" wrapText="1"/>
    </xf>
    <xf numFmtId="0" fontId="25" fillId="0" borderId="19" xfId="0" applyFont="1" applyFill="1" applyBorder="1" applyAlignment="1">
      <alignment horizontal="distributed" vertical="distributed" wrapText="1"/>
    </xf>
    <xf numFmtId="0" fontId="25" fillId="0" borderId="69" xfId="0" applyFont="1" applyFill="1" applyBorder="1" applyAlignment="1">
      <alignment horizontal="distributed" vertical="distributed" wrapText="1"/>
    </xf>
    <xf numFmtId="0" fontId="25" fillId="0" borderId="37" xfId="0" applyFont="1" applyFill="1" applyBorder="1" applyAlignment="1">
      <alignment horizontal="distributed" vertical="distributed" wrapText="1"/>
    </xf>
    <xf numFmtId="0" fontId="25" fillId="0" borderId="47" xfId="0" applyFont="1" applyFill="1" applyBorder="1" applyAlignment="1">
      <alignment horizontal="distributed" vertical="distributed" wrapText="1"/>
    </xf>
    <xf numFmtId="0" fontId="25" fillId="0" borderId="131" xfId="0" applyFont="1" applyFill="1" applyBorder="1" applyAlignment="1">
      <alignment horizontal="distributed" vertical="distributed" wrapText="1"/>
    </xf>
    <xf numFmtId="0" fontId="25" fillId="0" borderId="132" xfId="0" applyFont="1" applyFill="1" applyBorder="1" applyAlignment="1">
      <alignment horizontal="distributed" vertical="distributed" wrapText="1"/>
    </xf>
    <xf numFmtId="0" fontId="25" fillId="0" borderId="68" xfId="0" applyFont="1" applyFill="1" applyBorder="1" applyAlignment="1">
      <alignment horizontal="distributed" vertical="distributed" wrapText="1"/>
    </xf>
    <xf numFmtId="0" fontId="25" fillId="0" borderId="133" xfId="0" applyFont="1" applyFill="1" applyBorder="1" applyAlignment="1">
      <alignment horizontal="center" vertical="distributed" wrapText="1"/>
    </xf>
    <xf numFmtId="0" fontId="25" fillId="0" borderId="22" xfId="0" applyFont="1" applyFill="1" applyBorder="1" applyAlignment="1">
      <alignment horizontal="center" vertical="distributed" wrapText="1"/>
    </xf>
    <xf numFmtId="0" fontId="25" fillId="0" borderId="67" xfId="0" applyFont="1" applyFill="1" applyBorder="1" applyAlignment="1">
      <alignment horizontal="center" vertical="distributed" wrapText="1"/>
    </xf>
    <xf numFmtId="0" fontId="25" fillId="0" borderId="127" xfId="0" applyFont="1" applyFill="1" applyBorder="1" applyAlignment="1">
      <alignment horizontal="distributed" vertical="distributed" wrapText="1"/>
    </xf>
    <xf numFmtId="0" fontId="25" fillId="0" borderId="128" xfId="0" applyFont="1" applyFill="1" applyBorder="1" applyAlignment="1">
      <alignment horizontal="distributed" vertical="distributed" wrapText="1"/>
    </xf>
    <xf numFmtId="0" fontId="25" fillId="0" borderId="129" xfId="0" applyFont="1" applyFill="1" applyBorder="1" applyAlignment="1">
      <alignment horizontal="distributed" vertical="distributed" wrapText="1"/>
    </xf>
    <xf numFmtId="0" fontId="25" fillId="0" borderId="125" xfId="0" applyFont="1" applyFill="1" applyBorder="1" applyAlignment="1">
      <alignment horizontal="center" vertical="distributed" wrapText="1"/>
    </xf>
    <xf numFmtId="0" fontId="25" fillId="0" borderId="23" xfId="0" applyFont="1" applyFill="1" applyBorder="1" applyAlignment="1">
      <alignment horizontal="center" vertical="distributed" wrapText="1"/>
    </xf>
    <xf numFmtId="0" fontId="25" fillId="0" borderId="98" xfId="0" applyFont="1" applyFill="1" applyBorder="1" applyAlignment="1">
      <alignment horizontal="center" vertical="distributed" wrapText="1"/>
    </xf>
    <xf numFmtId="0" fontId="25" fillId="0" borderId="31" xfId="0" applyFont="1" applyFill="1" applyBorder="1" applyAlignment="1">
      <alignment horizontal="distributed" vertical="distributed" wrapText="1"/>
    </xf>
    <xf numFmtId="0" fontId="25" fillId="0" borderId="32" xfId="0" applyFont="1" applyFill="1" applyBorder="1" applyAlignment="1">
      <alignment horizontal="distributed" vertical="distributed" wrapText="1"/>
    </xf>
    <xf numFmtId="0" fontId="25" fillId="0" borderId="126" xfId="0" applyFont="1" applyFill="1" applyBorder="1" applyAlignment="1">
      <alignment horizontal="distributed" vertical="distributed" wrapText="1"/>
    </xf>
    <xf numFmtId="0" fontId="25" fillId="0" borderId="87" xfId="0" applyFont="1" applyFill="1" applyBorder="1" applyAlignment="1">
      <alignment horizontal="distributed" vertical="distributed" wrapText="1"/>
    </xf>
    <xf numFmtId="0" fontId="25" fillId="0" borderId="82" xfId="0" applyFont="1" applyFill="1" applyBorder="1" applyAlignment="1">
      <alignment vertical="distributed" textRotation="255" wrapText="1"/>
    </xf>
    <xf numFmtId="0" fontId="25" fillId="0" borderId="54" xfId="0" applyFont="1" applyFill="1" applyBorder="1" applyAlignment="1">
      <alignment vertical="distributed" textRotation="255" wrapText="1"/>
    </xf>
    <xf numFmtId="0" fontId="25" fillId="0" borderId="70" xfId="0" applyFont="1" applyFill="1" applyBorder="1" applyAlignment="1">
      <alignment vertical="distributed" textRotation="255" wrapText="1"/>
    </xf>
    <xf numFmtId="0" fontId="25" fillId="0" borderId="37" xfId="0" applyNumberFormat="1" applyFont="1" applyFill="1" applyBorder="1" applyAlignment="1">
      <alignment vertical="distributed" textRotation="255"/>
    </xf>
    <xf numFmtId="0" fontId="25" fillId="0" borderId="21" xfId="0" applyNumberFormat="1" applyFont="1" applyFill="1" applyBorder="1" applyAlignment="1">
      <alignment vertical="distributed" textRotation="255"/>
    </xf>
    <xf numFmtId="0" fontId="25" fillId="0" borderId="69" xfId="0" applyFont="1" applyFill="1" applyBorder="1" applyAlignment="1">
      <alignment horizontal="distributed" vertical="center"/>
    </xf>
    <xf numFmtId="0" fontId="25" fillId="0" borderId="13" xfId="0" applyFont="1" applyFill="1" applyBorder="1" applyAlignment="1">
      <alignment vertical="distributed" textRotation="255" wrapText="1"/>
    </xf>
    <xf numFmtId="0" fontId="25" fillId="0" borderId="45" xfId="0" applyFont="1" applyFill="1" applyBorder="1" applyAlignment="1">
      <alignment vertical="distributed" textRotation="255" wrapText="1"/>
    </xf>
    <xf numFmtId="0" fontId="25" fillId="0" borderId="66" xfId="0" applyFont="1" applyFill="1" applyBorder="1" applyAlignment="1">
      <alignment vertical="distributed" textRotation="255" wrapText="1"/>
    </xf>
    <xf numFmtId="0" fontId="23" fillId="0" borderId="38" xfId="0" applyFont="1" applyFill="1" applyBorder="1" applyAlignment="1">
      <alignment horizontal="center" vertical="center"/>
    </xf>
    <xf numFmtId="0" fontId="23" fillId="0" borderId="135" xfId="0" applyFont="1" applyFill="1" applyBorder="1" applyAlignment="1">
      <alignment horizontal="center" vertical="center"/>
    </xf>
    <xf numFmtId="0" fontId="23" fillId="0" borderId="54" xfId="0" applyFont="1" applyFill="1" applyBorder="1" applyAlignment="1">
      <alignment horizontal="center" vertical="center"/>
    </xf>
    <xf numFmtId="41" fontId="23" fillId="0" borderId="36" xfId="0" applyNumberFormat="1" applyFont="1" applyFill="1" applyBorder="1" applyAlignment="1">
      <alignment vertical="center"/>
    </xf>
    <xf numFmtId="41" fontId="23" fillId="0" borderId="135" xfId="0" applyNumberFormat="1" applyFont="1" applyFill="1" applyBorder="1" applyAlignment="1">
      <alignment vertical="center"/>
    </xf>
    <xf numFmtId="41" fontId="23" fillId="0" borderId="54" xfId="0" applyNumberFormat="1" applyFont="1" applyFill="1" applyBorder="1" applyAlignment="1">
      <alignment vertical="center"/>
    </xf>
    <xf numFmtId="41" fontId="23" fillId="0" borderId="53" xfId="0" applyNumberFormat="1" applyFont="1" applyFill="1" applyBorder="1" applyAlignment="1">
      <alignment vertical="center"/>
    </xf>
    <xf numFmtId="49" fontId="24" fillId="0" borderId="0" xfId="0" applyNumberFormat="1" applyFont="1" applyFill="1" applyAlignment="1">
      <alignment vertical="center"/>
    </xf>
    <xf numFmtId="0" fontId="23" fillId="0" borderId="64" xfId="0" applyFont="1" applyFill="1" applyBorder="1" applyAlignment="1">
      <alignment horizontal="distributed" vertical="center"/>
    </xf>
    <xf numFmtId="0" fontId="23" fillId="0" borderId="28" xfId="0" applyFont="1" applyFill="1" applyBorder="1" applyAlignment="1">
      <alignment horizontal="distributed" vertical="center"/>
    </xf>
    <xf numFmtId="0" fontId="23" fillId="0" borderId="30" xfId="0" applyFont="1" applyFill="1" applyBorder="1" applyAlignment="1">
      <alignment horizontal="distributed" vertical="center"/>
    </xf>
    <xf numFmtId="41" fontId="23" fillId="0" borderId="36" xfId="0" applyNumberFormat="1" applyFont="1" applyFill="1" applyBorder="1" applyAlignment="1">
      <alignment horizontal="center" vertical="center"/>
    </xf>
    <xf numFmtId="41" fontId="23" fillId="0" borderId="135" xfId="0" applyNumberFormat="1" applyFont="1" applyFill="1" applyBorder="1" applyAlignment="1">
      <alignment horizontal="center" vertical="center"/>
    </xf>
    <xf numFmtId="41" fontId="23" fillId="0" borderId="54" xfId="0" applyNumberFormat="1" applyFont="1" applyFill="1" applyBorder="1" applyAlignment="1">
      <alignment horizontal="center" vertical="center"/>
    </xf>
    <xf numFmtId="41" fontId="23" fillId="0" borderId="36" xfId="0" applyNumberFormat="1" applyFont="1" applyFill="1" applyBorder="1" applyAlignment="1">
      <alignment horizontal="right" vertical="center"/>
    </xf>
    <xf numFmtId="41" fontId="23" fillId="0" borderId="53" xfId="0" applyNumberFormat="1" applyFont="1" applyFill="1" applyBorder="1" applyAlignment="1">
      <alignment horizontal="right" vertical="center"/>
    </xf>
    <xf numFmtId="41" fontId="23" fillId="0" borderId="54" xfId="0" applyNumberFormat="1" applyFont="1" applyFill="1" applyBorder="1" applyAlignment="1">
      <alignment horizontal="right" vertical="center"/>
    </xf>
    <xf numFmtId="0" fontId="23" fillId="0" borderId="25" xfId="0" applyFont="1" applyFill="1" applyBorder="1" applyAlignment="1">
      <alignment horizontal="center" vertical="center"/>
    </xf>
    <xf numFmtId="0" fontId="23" fillId="0" borderId="134" xfId="0" applyFont="1" applyFill="1" applyBorder="1" applyAlignment="1">
      <alignment horizontal="center" vertical="center"/>
    </xf>
    <xf numFmtId="0" fontId="23" fillId="0" borderId="70" xfId="0" applyFont="1" applyFill="1" applyBorder="1" applyAlignment="1">
      <alignment horizontal="center" vertical="center"/>
    </xf>
    <xf numFmtId="41" fontId="23" fillId="0" borderId="21" xfId="0" applyNumberFormat="1" applyFont="1" applyFill="1" applyBorder="1" applyAlignment="1">
      <alignment vertical="center"/>
    </xf>
    <xf numFmtId="41" fontId="23" fillId="0" borderId="20" xfId="0" applyNumberFormat="1" applyFont="1" applyFill="1" applyBorder="1" applyAlignment="1">
      <alignment horizontal="right" vertical="center"/>
    </xf>
    <xf numFmtId="41" fontId="23" fillId="0" borderId="70" xfId="0" applyNumberFormat="1" applyFont="1" applyFill="1" applyBorder="1" applyAlignment="1">
      <alignment horizontal="right" vertical="center"/>
    </xf>
    <xf numFmtId="41" fontId="23" fillId="0" borderId="66" xfId="0" applyNumberFormat="1" applyFont="1" applyFill="1" applyBorder="1" applyAlignment="1">
      <alignment vertical="center"/>
    </xf>
    <xf numFmtId="41" fontId="23" fillId="0" borderId="68" xfId="0" applyNumberFormat="1" applyFont="1" applyFill="1" applyBorder="1" applyAlignment="1">
      <alignment vertical="center"/>
    </xf>
    <xf numFmtId="41" fontId="23" fillId="0" borderId="104" xfId="0" applyNumberFormat="1" applyFont="1" applyFill="1" applyBorder="1" applyAlignment="1">
      <alignment vertical="center"/>
    </xf>
    <xf numFmtId="41" fontId="23" fillId="0" borderId="115" xfId="0" applyNumberFormat="1" applyFont="1" applyFill="1" applyBorder="1" applyAlignment="1">
      <alignment vertical="center"/>
    </xf>
    <xf numFmtId="41" fontId="23" fillId="0" borderId="68" xfId="0" applyNumberFormat="1" applyFont="1" applyFill="1" applyBorder="1" applyAlignment="1">
      <alignment horizontal="right" vertical="center"/>
    </xf>
    <xf numFmtId="41" fontId="23" fillId="0" borderId="115" xfId="0" applyNumberFormat="1" applyFont="1" applyFill="1" applyBorder="1" applyAlignment="1">
      <alignment horizontal="right" vertical="center"/>
    </xf>
    <xf numFmtId="41" fontId="23" fillId="0" borderId="105" xfId="0" applyNumberFormat="1" applyFont="1" applyFill="1" applyBorder="1" applyAlignment="1">
      <alignment horizontal="right" vertical="center"/>
    </xf>
    <xf numFmtId="0" fontId="24" fillId="0" borderId="0" xfId="0" applyFont="1" applyFill="1" applyAlignment="1">
      <alignment vertical="center"/>
    </xf>
    <xf numFmtId="0" fontId="23" fillId="0" borderId="104" xfId="0" applyFont="1" applyFill="1" applyBorder="1" applyAlignment="1">
      <alignment horizontal="center" vertical="center"/>
    </xf>
    <xf numFmtId="0" fontId="23" fillId="0" borderId="98" xfId="0" applyFont="1" applyFill="1" applyBorder="1" applyAlignment="1">
      <alignment horizontal="center" vertical="center"/>
    </xf>
    <xf numFmtId="0" fontId="23" fillId="0" borderId="115" xfId="0" applyFont="1" applyFill="1" applyBorder="1" applyAlignment="1">
      <alignment horizontal="center" vertical="center"/>
    </xf>
    <xf numFmtId="0" fontId="24" fillId="0" borderId="0" xfId="0" applyFont="1" applyFill="1" applyBorder="1" applyAlignment="1">
      <alignment horizontal="left" vertical="center"/>
    </xf>
    <xf numFmtId="0" fontId="23" fillId="0" borderId="64" xfId="0" applyFont="1" applyFill="1" applyBorder="1" applyAlignment="1">
      <alignment horizontal="distributed" vertical="center" wrapText="1"/>
    </xf>
    <xf numFmtId="0" fontId="23" fillId="0" borderId="28" xfId="0" applyFont="1" applyFill="1" applyBorder="1" applyAlignment="1">
      <alignment horizontal="distributed" vertical="center" wrapText="1"/>
    </xf>
    <xf numFmtId="0" fontId="23" fillId="0" borderId="30" xfId="0" applyFont="1" applyFill="1" applyBorder="1" applyAlignment="1">
      <alignment horizontal="distributed" vertical="center" wrapText="1"/>
    </xf>
    <xf numFmtId="0" fontId="23" fillId="0" borderId="140" xfId="0" applyFont="1" applyFill="1" applyBorder="1" applyAlignment="1">
      <alignment horizontal="distributed" vertical="center" wrapText="1"/>
    </xf>
    <xf numFmtId="0" fontId="23" fillId="0" borderId="11" xfId="0" applyFont="1" applyFill="1" applyBorder="1" applyAlignment="1">
      <alignment horizontal="distributed" vertical="center" wrapText="1"/>
    </xf>
    <xf numFmtId="0" fontId="23" fillId="0" borderId="33" xfId="0" applyFont="1" applyFill="1" applyBorder="1" applyAlignment="1">
      <alignment horizontal="distributed" vertical="center" wrapText="1"/>
    </xf>
    <xf numFmtId="0" fontId="23" fillId="0" borderId="56" xfId="0" applyFont="1" applyFill="1" applyBorder="1" applyAlignment="1">
      <alignment horizontal="distributed" vertical="center" wrapText="1"/>
    </xf>
    <xf numFmtId="0" fontId="23" fillId="0" borderId="37" xfId="0" applyFont="1" applyFill="1" applyBorder="1" applyAlignment="1">
      <alignment horizontal="distributed" vertical="center" wrapText="1"/>
    </xf>
    <xf numFmtId="0" fontId="23" fillId="0" borderId="45" xfId="0" applyFont="1" applyFill="1" applyBorder="1" applyAlignment="1">
      <alignment horizontal="distributed" vertical="center" wrapText="1"/>
    </xf>
    <xf numFmtId="0" fontId="23" fillId="0" borderId="74" xfId="0" applyFont="1" applyFill="1" applyBorder="1" applyAlignment="1">
      <alignment horizontal="distributed" vertical="center" wrapText="1"/>
    </xf>
    <xf numFmtId="0" fontId="23" fillId="0" borderId="47" xfId="0" applyFont="1" applyFill="1" applyBorder="1" applyAlignment="1">
      <alignment horizontal="distributed" vertical="center" wrapText="1"/>
    </xf>
    <xf numFmtId="0" fontId="23" fillId="0" borderId="49" xfId="0" applyFont="1" applyFill="1" applyBorder="1" applyAlignment="1">
      <alignment horizontal="distributed" vertical="center" wrapText="1"/>
    </xf>
    <xf numFmtId="0" fontId="23" fillId="0" borderId="136" xfId="33" applyNumberFormat="1" applyFont="1" applyFill="1" applyBorder="1" applyAlignment="1">
      <alignment horizontal="center" vertical="distributed" textRotation="255"/>
    </xf>
    <xf numFmtId="0" fontId="23" fillId="0" borderId="137" xfId="33" applyNumberFormat="1" applyFont="1" applyFill="1" applyBorder="1" applyAlignment="1">
      <alignment horizontal="center" vertical="distributed" textRotation="255"/>
    </xf>
    <xf numFmtId="0" fontId="23" fillId="0" borderId="107" xfId="33" applyNumberFormat="1" applyFont="1" applyFill="1" applyBorder="1" applyAlignment="1">
      <alignment horizontal="center" vertical="distributed" textRotation="255"/>
    </xf>
    <xf numFmtId="0" fontId="23" fillId="0" borderId="64" xfId="33" applyNumberFormat="1" applyFont="1" applyFill="1" applyBorder="1" applyAlignment="1">
      <alignment horizontal="distributed" vertical="center"/>
    </xf>
    <xf numFmtId="0" fontId="23" fillId="0" borderId="30" xfId="33" applyNumberFormat="1" applyFont="1" applyFill="1" applyBorder="1" applyAlignment="1">
      <alignment horizontal="distributed" vertical="center"/>
    </xf>
    <xf numFmtId="0" fontId="23" fillId="0" borderId="0" xfId="0" applyFont="1" applyFill="1" applyAlignment="1">
      <alignment horizontal="left" vertical="top" wrapText="1"/>
    </xf>
    <xf numFmtId="0" fontId="24" fillId="0" borderId="0" xfId="0" applyFont="1" applyFill="1" applyBorder="1" applyAlignment="1">
      <alignment vertical="center"/>
    </xf>
    <xf numFmtId="0" fontId="23" fillId="0" borderId="138" xfId="33" applyNumberFormat="1" applyFont="1" applyFill="1" applyBorder="1" applyAlignment="1">
      <alignment horizontal="distributed" vertical="center"/>
    </xf>
    <xf numFmtId="0" fontId="23" fillId="0" borderId="13" xfId="33" applyNumberFormat="1" applyFont="1" applyFill="1" applyBorder="1" applyAlignment="1">
      <alignment horizontal="distributed" vertical="center"/>
    </xf>
    <xf numFmtId="0" fontId="23" fillId="0" borderId="74" xfId="33" applyNumberFormat="1" applyFont="1" applyFill="1" applyBorder="1" applyAlignment="1">
      <alignment horizontal="distributed" vertical="center"/>
    </xf>
    <xf numFmtId="0" fontId="23" fillId="0" borderId="49" xfId="33" applyNumberFormat="1" applyFont="1" applyFill="1" applyBorder="1" applyAlignment="1">
      <alignment horizontal="distributed" vertical="center"/>
    </xf>
    <xf numFmtId="38" fontId="23" fillId="0" borderId="125" xfId="33" applyFont="1" applyFill="1" applyBorder="1" applyAlignment="1">
      <alignment horizontal="center" vertical="center" wrapText="1" shrinkToFit="1"/>
    </xf>
    <xf numFmtId="38" fontId="23" fillId="0" borderId="98" xfId="33" applyFont="1" applyFill="1" applyBorder="1" applyAlignment="1">
      <alignment horizontal="center" vertical="center" shrinkToFit="1"/>
    </xf>
    <xf numFmtId="38" fontId="23" fillId="0" borderId="139" xfId="33" applyFont="1" applyFill="1" applyBorder="1" applyAlignment="1">
      <alignment horizontal="center" vertical="center"/>
    </xf>
    <xf numFmtId="0" fontId="23" fillId="0" borderId="138" xfId="33" applyNumberFormat="1" applyFont="1" applyFill="1" applyBorder="1" applyAlignment="1">
      <alignment horizontal="center" vertical="distributed" textRotation="255"/>
    </xf>
    <xf numFmtId="0" fontId="23" fillId="0" borderId="56" xfId="33" applyNumberFormat="1" applyFont="1" applyFill="1" applyBorder="1" applyAlignment="1">
      <alignment horizontal="center" vertical="distributed" textRotation="255"/>
    </xf>
    <xf numFmtId="0" fontId="23" fillId="0" borderId="74" xfId="33" applyNumberFormat="1" applyFont="1" applyFill="1" applyBorder="1" applyAlignment="1">
      <alignment horizontal="center" vertical="distributed" textRotation="255"/>
    </xf>
    <xf numFmtId="0" fontId="23" fillId="0" borderId="136" xfId="33" applyNumberFormat="1" applyFont="1" applyFill="1" applyBorder="1" applyAlignment="1">
      <alignment horizontal="center" vertical="center" textRotation="255"/>
    </xf>
    <xf numFmtId="0" fontId="23" fillId="0" borderId="137" xfId="33" applyNumberFormat="1" applyFont="1" applyFill="1" applyBorder="1" applyAlignment="1">
      <alignment horizontal="center" vertical="center" textRotation="255"/>
    </xf>
    <xf numFmtId="0" fontId="23" fillId="0" borderId="107" xfId="33" applyNumberFormat="1" applyFont="1" applyFill="1" applyBorder="1" applyAlignment="1">
      <alignment horizontal="center" vertical="center" textRotation="255"/>
    </xf>
    <xf numFmtId="0" fontId="25" fillId="0" borderId="146" xfId="0" applyFont="1" applyFill="1" applyBorder="1" applyAlignment="1">
      <alignment horizontal="distributed" vertical="center"/>
    </xf>
    <xf numFmtId="0" fontId="25" fillId="0" borderId="35" xfId="0" applyFont="1" applyFill="1" applyBorder="1" applyAlignment="1">
      <alignment horizontal="distributed" vertical="center"/>
    </xf>
    <xf numFmtId="0" fontId="25" fillId="0" borderId="46" xfId="0" applyFont="1" applyFill="1" applyBorder="1" applyAlignment="1">
      <alignment horizontal="distributed" vertical="center"/>
    </xf>
    <xf numFmtId="0" fontId="25" fillId="0" borderId="130" xfId="0" applyFont="1" applyFill="1" applyBorder="1" applyAlignment="1">
      <alignment horizontal="center" vertical="distributed" wrapText="1"/>
    </xf>
    <xf numFmtId="0" fontId="25" fillId="0" borderId="18" xfId="0" applyFont="1" applyFill="1" applyBorder="1" applyAlignment="1">
      <alignment horizontal="center" vertical="distributed"/>
    </xf>
    <xf numFmtId="0" fontId="25" fillId="0" borderId="19" xfId="0" applyFont="1" applyFill="1" applyBorder="1" applyAlignment="1">
      <alignment horizontal="center" vertical="distributed"/>
    </xf>
    <xf numFmtId="0" fontId="25" fillId="0" borderId="112" xfId="0" applyFont="1" applyFill="1" applyBorder="1" applyAlignment="1">
      <alignment horizontal="center" vertical="distributed" wrapText="1"/>
    </xf>
    <xf numFmtId="0" fontId="25" fillId="0" borderId="114" xfId="0" applyFont="1" applyFill="1" applyBorder="1" applyAlignment="1">
      <alignment horizontal="center" vertical="distributed"/>
    </xf>
    <xf numFmtId="0" fontId="25" fillId="0" borderId="115" xfId="0" applyFont="1" applyFill="1" applyBorder="1" applyAlignment="1">
      <alignment horizontal="center" vertical="distributed"/>
    </xf>
    <xf numFmtId="0" fontId="25" fillId="0" borderId="18" xfId="0" applyFont="1" applyFill="1" applyBorder="1" applyAlignment="1">
      <alignment horizontal="center" vertical="distributed" wrapText="1"/>
    </xf>
    <xf numFmtId="0" fontId="25" fillId="0" borderId="19" xfId="0" applyFont="1" applyFill="1" applyBorder="1" applyAlignment="1">
      <alignment horizontal="center" vertical="distributed" wrapText="1"/>
    </xf>
    <xf numFmtId="0" fontId="25" fillId="0" borderId="131" xfId="0" applyFont="1" applyFill="1" applyBorder="1" applyAlignment="1">
      <alignment horizontal="center" vertical="distributed" wrapText="1"/>
    </xf>
    <xf numFmtId="0" fontId="25" fillId="0" borderId="132" xfId="0" applyFont="1" applyFill="1" applyBorder="1" applyAlignment="1">
      <alignment horizontal="center" vertical="distributed" wrapText="1"/>
    </xf>
    <xf numFmtId="0" fontId="25" fillId="0" borderId="68" xfId="0" applyFont="1" applyFill="1" applyBorder="1" applyAlignment="1">
      <alignment horizontal="center" vertical="distributed" wrapText="1"/>
    </xf>
    <xf numFmtId="0" fontId="25" fillId="0" borderId="47" xfId="0" applyFont="1" applyFill="1" applyBorder="1" applyAlignment="1">
      <alignment vertical="distributed" textRotation="255" wrapText="1"/>
    </xf>
    <xf numFmtId="0" fontId="25" fillId="0" borderId="141" xfId="0" applyFont="1" applyFill="1" applyBorder="1" applyAlignment="1">
      <alignment horizontal="center" vertical="distributed" wrapText="1"/>
    </xf>
    <xf numFmtId="0" fontId="25" fillId="0" borderId="142" xfId="0" applyFont="1" applyFill="1" applyBorder="1" applyAlignment="1">
      <alignment horizontal="center" vertical="distributed"/>
    </xf>
    <xf numFmtId="0" fontId="25" fillId="0" borderId="143" xfId="0" applyFont="1" applyFill="1" applyBorder="1" applyAlignment="1">
      <alignment horizontal="center" vertical="distributed"/>
    </xf>
    <xf numFmtId="0" fontId="25" fillId="0" borderId="144" xfId="0" applyFont="1" applyFill="1" applyBorder="1" applyAlignment="1">
      <alignment horizontal="center" vertical="distributed" wrapText="1"/>
    </xf>
    <xf numFmtId="0" fontId="25" fillId="0" borderId="99" xfId="0" applyFont="1" applyFill="1" applyBorder="1" applyAlignment="1">
      <alignment horizontal="center" vertical="distributed"/>
    </xf>
    <xf numFmtId="0" fontId="25" fillId="0" borderId="145" xfId="0" applyFont="1" applyFill="1" applyBorder="1" applyAlignment="1">
      <alignment horizontal="center" vertical="distributed"/>
    </xf>
    <xf numFmtId="0" fontId="25" fillId="0" borderId="73" xfId="0" applyFont="1" applyFill="1" applyBorder="1" applyAlignment="1">
      <alignment vertical="distributed" textRotation="255" wrapText="1"/>
    </xf>
    <xf numFmtId="0" fontId="25" fillId="0" borderId="49" xfId="0" applyFont="1" applyFill="1" applyBorder="1" applyAlignment="1">
      <alignment vertical="distributed" textRotation="255" wrapText="1"/>
    </xf>
    <xf numFmtId="0" fontId="25" fillId="0" borderId="47" xfId="0" applyNumberFormat="1" applyFont="1" applyFill="1" applyBorder="1" applyAlignment="1">
      <alignment vertical="distributed" textRotation="255"/>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17</xdr:col>
      <xdr:colOff>428625</xdr:colOff>
      <xdr:row>14</xdr:row>
      <xdr:rowOff>114300</xdr:rowOff>
    </xdr:from>
    <xdr:ext cx="65" cy="17222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05650" y="3086100"/>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14</xdr:row>
      <xdr:rowOff>114300</xdr:rowOff>
    </xdr:from>
    <xdr:ext cx="65" cy="17222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543800" y="3086100"/>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17</xdr:col>
      <xdr:colOff>428625</xdr:colOff>
      <xdr:row>13</xdr:row>
      <xdr:rowOff>114300</xdr:rowOff>
    </xdr:from>
    <xdr:ext cx="65" cy="191363"/>
    <xdr:sp macro="" textlink="">
      <xdr:nvSpPr>
        <xdr:cNvPr id="4" name="テキスト ボックス 1">
          <a:extLst>
            <a:ext uri="{FF2B5EF4-FFF2-40B4-BE49-F238E27FC236}">
              <a16:creationId xmlns:a16="http://schemas.microsoft.com/office/drawing/2014/main" id="{00000000-0008-0000-0000-000004000000}"/>
            </a:ext>
          </a:extLst>
        </xdr:cNvPr>
        <xdr:cNvSpPr txBox="1"/>
      </xdr:nvSpPr>
      <xdr:spPr>
        <a:xfrm>
          <a:off x="7105650"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13</xdr:row>
      <xdr:rowOff>114300</xdr:rowOff>
    </xdr:from>
    <xdr:ext cx="65" cy="191363"/>
    <xdr:sp macro="" textlink="">
      <xdr:nvSpPr>
        <xdr:cNvPr id="5" name="テキスト ボックス 2">
          <a:extLst>
            <a:ext uri="{FF2B5EF4-FFF2-40B4-BE49-F238E27FC236}">
              <a16:creationId xmlns:a16="http://schemas.microsoft.com/office/drawing/2014/main" id="{00000000-0008-0000-0000-000005000000}"/>
            </a:ext>
          </a:extLst>
        </xdr:cNvPr>
        <xdr:cNvSpPr txBox="1"/>
      </xdr:nvSpPr>
      <xdr:spPr>
        <a:xfrm>
          <a:off x="7543800"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17</xdr:col>
      <xdr:colOff>428625</xdr:colOff>
      <xdr:row>13</xdr:row>
      <xdr:rowOff>114300</xdr:rowOff>
    </xdr:from>
    <xdr:ext cx="65" cy="191363"/>
    <xdr:sp macro="" textlink="">
      <xdr:nvSpPr>
        <xdr:cNvPr id="6" name="テキスト ボックス 1">
          <a:extLst>
            <a:ext uri="{FF2B5EF4-FFF2-40B4-BE49-F238E27FC236}">
              <a16:creationId xmlns:a16="http://schemas.microsoft.com/office/drawing/2014/main" id="{00000000-0008-0000-0000-000006000000}"/>
            </a:ext>
          </a:extLst>
        </xdr:cNvPr>
        <xdr:cNvSpPr txBox="1"/>
      </xdr:nvSpPr>
      <xdr:spPr>
        <a:xfrm>
          <a:off x="7105650"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13</xdr:row>
      <xdr:rowOff>114300</xdr:rowOff>
    </xdr:from>
    <xdr:ext cx="65" cy="191363"/>
    <xdr:sp macro="" textlink="">
      <xdr:nvSpPr>
        <xdr:cNvPr id="7" name="テキスト ボックス 2">
          <a:extLst>
            <a:ext uri="{FF2B5EF4-FFF2-40B4-BE49-F238E27FC236}">
              <a16:creationId xmlns:a16="http://schemas.microsoft.com/office/drawing/2014/main" id="{00000000-0008-0000-0000-000007000000}"/>
            </a:ext>
          </a:extLst>
        </xdr:cNvPr>
        <xdr:cNvSpPr txBox="1"/>
      </xdr:nvSpPr>
      <xdr:spPr>
        <a:xfrm>
          <a:off x="7543800"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17</xdr:col>
      <xdr:colOff>425161</xdr:colOff>
      <xdr:row>6</xdr:row>
      <xdr:rowOff>0</xdr:rowOff>
    </xdr:from>
    <xdr:ext cx="65" cy="188529"/>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7102186" y="3086100"/>
          <a:ext cx="65" cy="188529"/>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6</xdr:row>
      <xdr:rowOff>0</xdr:rowOff>
    </xdr:from>
    <xdr:ext cx="65" cy="188529"/>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7543800" y="3086100"/>
          <a:ext cx="65" cy="188529"/>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17</xdr:col>
      <xdr:colOff>425161</xdr:colOff>
      <xdr:row>6</xdr:row>
      <xdr:rowOff>0</xdr:rowOff>
    </xdr:from>
    <xdr:ext cx="65" cy="191363"/>
    <xdr:sp macro="" textlink="">
      <xdr:nvSpPr>
        <xdr:cNvPr id="10" name="テキスト ボックス 1">
          <a:extLst>
            <a:ext uri="{FF2B5EF4-FFF2-40B4-BE49-F238E27FC236}">
              <a16:creationId xmlns:a16="http://schemas.microsoft.com/office/drawing/2014/main" id="{00000000-0008-0000-0000-00000A000000}"/>
            </a:ext>
          </a:extLst>
        </xdr:cNvPr>
        <xdr:cNvSpPr txBox="1"/>
      </xdr:nvSpPr>
      <xdr:spPr>
        <a:xfrm>
          <a:off x="7102186"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13</xdr:row>
      <xdr:rowOff>114300</xdr:rowOff>
    </xdr:from>
    <xdr:ext cx="65" cy="191363"/>
    <xdr:sp macro="" textlink="">
      <xdr:nvSpPr>
        <xdr:cNvPr id="11" name="テキスト ボックス 2">
          <a:extLst>
            <a:ext uri="{FF2B5EF4-FFF2-40B4-BE49-F238E27FC236}">
              <a16:creationId xmlns:a16="http://schemas.microsoft.com/office/drawing/2014/main" id="{00000000-0008-0000-0000-00000B000000}"/>
            </a:ext>
          </a:extLst>
        </xdr:cNvPr>
        <xdr:cNvSpPr txBox="1"/>
      </xdr:nvSpPr>
      <xdr:spPr>
        <a:xfrm>
          <a:off x="7543800"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17</xdr:col>
      <xdr:colOff>425161</xdr:colOff>
      <xdr:row>6</xdr:row>
      <xdr:rowOff>0</xdr:rowOff>
    </xdr:from>
    <xdr:ext cx="65" cy="191363"/>
    <xdr:sp macro="" textlink="">
      <xdr:nvSpPr>
        <xdr:cNvPr id="12" name="テキスト ボックス 1">
          <a:extLst>
            <a:ext uri="{FF2B5EF4-FFF2-40B4-BE49-F238E27FC236}">
              <a16:creationId xmlns:a16="http://schemas.microsoft.com/office/drawing/2014/main" id="{00000000-0008-0000-0000-00000C000000}"/>
            </a:ext>
          </a:extLst>
        </xdr:cNvPr>
        <xdr:cNvSpPr txBox="1"/>
      </xdr:nvSpPr>
      <xdr:spPr>
        <a:xfrm>
          <a:off x="7102186"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13</xdr:row>
      <xdr:rowOff>114300</xdr:rowOff>
    </xdr:from>
    <xdr:ext cx="65" cy="191363"/>
    <xdr:sp macro="" textlink="">
      <xdr:nvSpPr>
        <xdr:cNvPr id="13" name="テキスト ボックス 2">
          <a:extLst>
            <a:ext uri="{FF2B5EF4-FFF2-40B4-BE49-F238E27FC236}">
              <a16:creationId xmlns:a16="http://schemas.microsoft.com/office/drawing/2014/main" id="{00000000-0008-0000-0000-00000D000000}"/>
            </a:ext>
          </a:extLst>
        </xdr:cNvPr>
        <xdr:cNvSpPr txBox="1"/>
      </xdr:nvSpPr>
      <xdr:spPr>
        <a:xfrm>
          <a:off x="7543800"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17</xdr:col>
      <xdr:colOff>425161</xdr:colOff>
      <xdr:row>6</xdr:row>
      <xdr:rowOff>0</xdr:rowOff>
    </xdr:from>
    <xdr:ext cx="65" cy="188529"/>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102186" y="3086100"/>
          <a:ext cx="65" cy="188529"/>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6</xdr:row>
      <xdr:rowOff>0</xdr:rowOff>
    </xdr:from>
    <xdr:ext cx="65" cy="188529"/>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7543800" y="3086100"/>
          <a:ext cx="65" cy="188529"/>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17</xdr:col>
      <xdr:colOff>425161</xdr:colOff>
      <xdr:row>6</xdr:row>
      <xdr:rowOff>0</xdr:rowOff>
    </xdr:from>
    <xdr:ext cx="65" cy="191363"/>
    <xdr:sp macro="" textlink="">
      <xdr:nvSpPr>
        <xdr:cNvPr id="16" name="テキスト ボックス 1">
          <a:extLst>
            <a:ext uri="{FF2B5EF4-FFF2-40B4-BE49-F238E27FC236}">
              <a16:creationId xmlns:a16="http://schemas.microsoft.com/office/drawing/2014/main" id="{00000000-0008-0000-0000-000010000000}"/>
            </a:ext>
          </a:extLst>
        </xdr:cNvPr>
        <xdr:cNvSpPr txBox="1"/>
      </xdr:nvSpPr>
      <xdr:spPr>
        <a:xfrm>
          <a:off x="7102186"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13</xdr:row>
      <xdr:rowOff>114300</xdr:rowOff>
    </xdr:from>
    <xdr:ext cx="65" cy="191363"/>
    <xdr:sp macro="" textlink="">
      <xdr:nvSpPr>
        <xdr:cNvPr id="17" name="テキスト ボックス 2">
          <a:extLst>
            <a:ext uri="{FF2B5EF4-FFF2-40B4-BE49-F238E27FC236}">
              <a16:creationId xmlns:a16="http://schemas.microsoft.com/office/drawing/2014/main" id="{00000000-0008-0000-0000-000011000000}"/>
            </a:ext>
          </a:extLst>
        </xdr:cNvPr>
        <xdr:cNvSpPr txBox="1"/>
      </xdr:nvSpPr>
      <xdr:spPr>
        <a:xfrm>
          <a:off x="7543800"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17</xdr:col>
      <xdr:colOff>425161</xdr:colOff>
      <xdr:row>6</xdr:row>
      <xdr:rowOff>0</xdr:rowOff>
    </xdr:from>
    <xdr:ext cx="65" cy="191363"/>
    <xdr:sp macro="" textlink="">
      <xdr:nvSpPr>
        <xdr:cNvPr id="18" name="テキスト ボックス 1">
          <a:extLst>
            <a:ext uri="{FF2B5EF4-FFF2-40B4-BE49-F238E27FC236}">
              <a16:creationId xmlns:a16="http://schemas.microsoft.com/office/drawing/2014/main" id="{00000000-0008-0000-0000-000012000000}"/>
            </a:ext>
          </a:extLst>
        </xdr:cNvPr>
        <xdr:cNvSpPr txBox="1"/>
      </xdr:nvSpPr>
      <xdr:spPr>
        <a:xfrm>
          <a:off x="7102186"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13</xdr:row>
      <xdr:rowOff>114300</xdr:rowOff>
    </xdr:from>
    <xdr:ext cx="65" cy="191363"/>
    <xdr:sp macro="" textlink="">
      <xdr:nvSpPr>
        <xdr:cNvPr id="19" name="テキスト ボックス 2">
          <a:extLst>
            <a:ext uri="{FF2B5EF4-FFF2-40B4-BE49-F238E27FC236}">
              <a16:creationId xmlns:a16="http://schemas.microsoft.com/office/drawing/2014/main" id="{00000000-0008-0000-0000-000013000000}"/>
            </a:ext>
          </a:extLst>
        </xdr:cNvPr>
        <xdr:cNvSpPr txBox="1"/>
      </xdr:nvSpPr>
      <xdr:spPr>
        <a:xfrm>
          <a:off x="7543800"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17</xdr:col>
      <xdr:colOff>438727</xdr:colOff>
      <xdr:row>6</xdr:row>
      <xdr:rowOff>0</xdr:rowOff>
    </xdr:from>
    <xdr:ext cx="65" cy="189067"/>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7115752" y="3086100"/>
          <a:ext cx="65" cy="18906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6</xdr:row>
      <xdr:rowOff>0</xdr:rowOff>
    </xdr:from>
    <xdr:ext cx="65" cy="189067"/>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543800" y="3086100"/>
          <a:ext cx="65" cy="18906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17</xdr:col>
      <xdr:colOff>438727</xdr:colOff>
      <xdr:row>6</xdr:row>
      <xdr:rowOff>0</xdr:rowOff>
    </xdr:from>
    <xdr:ext cx="65" cy="191363"/>
    <xdr:sp macro="" textlink="">
      <xdr:nvSpPr>
        <xdr:cNvPr id="22" name="テキスト ボックス 1">
          <a:extLst>
            <a:ext uri="{FF2B5EF4-FFF2-40B4-BE49-F238E27FC236}">
              <a16:creationId xmlns:a16="http://schemas.microsoft.com/office/drawing/2014/main" id="{00000000-0008-0000-0000-000016000000}"/>
            </a:ext>
          </a:extLst>
        </xdr:cNvPr>
        <xdr:cNvSpPr txBox="1"/>
      </xdr:nvSpPr>
      <xdr:spPr>
        <a:xfrm>
          <a:off x="7115752"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13</xdr:row>
      <xdr:rowOff>114300</xdr:rowOff>
    </xdr:from>
    <xdr:ext cx="65" cy="191363"/>
    <xdr:sp macro="" textlink="">
      <xdr:nvSpPr>
        <xdr:cNvPr id="23" name="テキスト ボックス 2">
          <a:extLst>
            <a:ext uri="{FF2B5EF4-FFF2-40B4-BE49-F238E27FC236}">
              <a16:creationId xmlns:a16="http://schemas.microsoft.com/office/drawing/2014/main" id="{00000000-0008-0000-0000-000017000000}"/>
            </a:ext>
          </a:extLst>
        </xdr:cNvPr>
        <xdr:cNvSpPr txBox="1"/>
      </xdr:nvSpPr>
      <xdr:spPr>
        <a:xfrm>
          <a:off x="7543800"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17</xdr:col>
      <xdr:colOff>438727</xdr:colOff>
      <xdr:row>6</xdr:row>
      <xdr:rowOff>0</xdr:rowOff>
    </xdr:from>
    <xdr:ext cx="65" cy="191363"/>
    <xdr:sp macro="" textlink="">
      <xdr:nvSpPr>
        <xdr:cNvPr id="24" name="テキスト ボックス 1">
          <a:extLst>
            <a:ext uri="{FF2B5EF4-FFF2-40B4-BE49-F238E27FC236}">
              <a16:creationId xmlns:a16="http://schemas.microsoft.com/office/drawing/2014/main" id="{00000000-0008-0000-0000-000018000000}"/>
            </a:ext>
          </a:extLst>
        </xdr:cNvPr>
        <xdr:cNvSpPr txBox="1"/>
      </xdr:nvSpPr>
      <xdr:spPr>
        <a:xfrm>
          <a:off x="7115752"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9525</xdr:colOff>
      <xdr:row>13</xdr:row>
      <xdr:rowOff>114300</xdr:rowOff>
    </xdr:from>
    <xdr:ext cx="65" cy="191363"/>
    <xdr:sp macro="" textlink="">
      <xdr:nvSpPr>
        <xdr:cNvPr id="25" name="テキスト ボックス 2">
          <a:extLst>
            <a:ext uri="{FF2B5EF4-FFF2-40B4-BE49-F238E27FC236}">
              <a16:creationId xmlns:a16="http://schemas.microsoft.com/office/drawing/2014/main" id="{00000000-0008-0000-0000-000019000000}"/>
            </a:ext>
          </a:extLst>
        </xdr:cNvPr>
        <xdr:cNvSpPr txBox="1"/>
      </xdr:nvSpPr>
      <xdr:spPr>
        <a:xfrm>
          <a:off x="7543800" y="3086100"/>
          <a:ext cx="65" cy="191363"/>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3</xdr:row>
      <xdr:rowOff>0</xdr:rowOff>
    </xdr:from>
    <xdr:ext cx="65" cy="17222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924550" y="2400300"/>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14</xdr:col>
      <xdr:colOff>0</xdr:colOff>
      <xdr:row>3</xdr:row>
      <xdr:rowOff>0</xdr:rowOff>
    </xdr:from>
    <xdr:ext cx="65" cy="17222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924550" y="2400300"/>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14</xdr:col>
      <xdr:colOff>0</xdr:colOff>
      <xdr:row>3</xdr:row>
      <xdr:rowOff>0</xdr:rowOff>
    </xdr:from>
    <xdr:ext cx="65" cy="172227"/>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924550" y="2400300"/>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14</xdr:col>
      <xdr:colOff>0</xdr:colOff>
      <xdr:row>3</xdr:row>
      <xdr:rowOff>0</xdr:rowOff>
    </xdr:from>
    <xdr:ext cx="65" cy="172227"/>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924550" y="2400300"/>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14</xdr:col>
      <xdr:colOff>0</xdr:colOff>
      <xdr:row>3</xdr:row>
      <xdr:rowOff>0</xdr:rowOff>
    </xdr:from>
    <xdr:ext cx="65" cy="172227"/>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924550" y="2400300"/>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14</xdr:col>
      <xdr:colOff>0</xdr:colOff>
      <xdr:row>3</xdr:row>
      <xdr:rowOff>0</xdr:rowOff>
    </xdr:from>
    <xdr:ext cx="65" cy="172227"/>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924550" y="2400300"/>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14</xdr:col>
      <xdr:colOff>0</xdr:colOff>
      <xdr:row>3</xdr:row>
      <xdr:rowOff>0</xdr:rowOff>
    </xdr:from>
    <xdr:ext cx="65" cy="172227"/>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924550" y="2400300"/>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14</xdr:col>
      <xdr:colOff>0</xdr:colOff>
      <xdr:row>3</xdr:row>
      <xdr:rowOff>0</xdr:rowOff>
    </xdr:from>
    <xdr:ext cx="65" cy="172227"/>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924550" y="2400300"/>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18</xdr:col>
      <xdr:colOff>5940</xdr:colOff>
      <xdr:row>3</xdr:row>
      <xdr:rowOff>0</xdr:rowOff>
    </xdr:from>
    <xdr:ext cx="65" cy="17222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930740" y="3667125"/>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30480</xdr:colOff>
      <xdr:row>3</xdr:row>
      <xdr:rowOff>0</xdr:rowOff>
    </xdr:from>
    <xdr:ext cx="65" cy="172227"/>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564880" y="3667125"/>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18</xdr:col>
      <xdr:colOff>5940</xdr:colOff>
      <xdr:row>3</xdr:row>
      <xdr:rowOff>0</xdr:rowOff>
    </xdr:from>
    <xdr:ext cx="65" cy="18581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930740" y="3667125"/>
          <a:ext cx="65" cy="185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24130</xdr:colOff>
      <xdr:row>3</xdr:row>
      <xdr:rowOff>0</xdr:rowOff>
    </xdr:from>
    <xdr:ext cx="65" cy="185810"/>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8558530" y="3667125"/>
          <a:ext cx="65" cy="185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18</xdr:col>
      <xdr:colOff>5940</xdr:colOff>
      <xdr:row>3</xdr:row>
      <xdr:rowOff>0</xdr:rowOff>
    </xdr:from>
    <xdr:ext cx="65" cy="185810"/>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7930740" y="3667125"/>
          <a:ext cx="65" cy="185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24130</xdr:colOff>
      <xdr:row>3</xdr:row>
      <xdr:rowOff>0</xdr:rowOff>
    </xdr:from>
    <xdr:ext cx="65" cy="185810"/>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8558530" y="3667125"/>
          <a:ext cx="65" cy="1858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18</xdr:col>
      <xdr:colOff>5940</xdr:colOff>
      <xdr:row>3</xdr:row>
      <xdr:rowOff>0</xdr:rowOff>
    </xdr:from>
    <xdr:ext cx="65" cy="172227"/>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7930740" y="3667125"/>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oneCellAnchor>
    <xdr:from>
      <xdr:col>19</xdr:col>
      <xdr:colOff>20955</xdr:colOff>
      <xdr:row>3</xdr:row>
      <xdr:rowOff>0</xdr:rowOff>
    </xdr:from>
    <xdr:ext cx="65" cy="172227"/>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8555355" y="3667125"/>
          <a:ext cx="65" cy="17222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1"/>
  <sheetViews>
    <sheetView showGridLines="0" tabSelected="1" view="pageBreakPreview" zoomScale="70" zoomScaleNormal="100" zoomScaleSheetLayoutView="70" workbookViewId="0"/>
  </sheetViews>
  <sheetFormatPr defaultColWidth="9" defaultRowHeight="20.149999999999999" customHeight="1" x14ac:dyDescent="0.2"/>
  <cols>
    <col min="1" max="1" width="1.6328125" style="3" customWidth="1"/>
    <col min="2" max="3" width="2.6328125" style="8" customWidth="1"/>
    <col min="4" max="4" width="16.08984375" style="8" customWidth="1"/>
    <col min="5" max="5" width="7" style="3" customWidth="1"/>
    <col min="6" max="6" width="7.08984375" style="3" customWidth="1"/>
    <col min="7" max="7" width="5.6328125" style="3" customWidth="1"/>
    <col min="8" max="8" width="4.453125" style="3" bestFit="1" customWidth="1"/>
    <col min="9" max="9" width="6.90625" style="3" customWidth="1"/>
    <col min="10" max="10" width="5.7265625" style="3" customWidth="1"/>
    <col min="11" max="13" width="4.08984375" style="3" customWidth="1"/>
    <col min="14" max="14" width="5.6328125" style="3" customWidth="1"/>
    <col min="15" max="17" width="4.08984375" style="3" customWidth="1"/>
    <col min="18" max="18" width="7.08984375" style="3" customWidth="1"/>
    <col min="19" max="22" width="4.08984375" style="3" customWidth="1"/>
    <col min="23" max="23" width="5.6328125" style="3" customWidth="1"/>
    <col min="24" max="31" width="4.08984375" style="3" customWidth="1"/>
    <col min="32" max="32" width="4" style="3" customWidth="1"/>
    <col min="33" max="34" width="4.08984375" style="3" customWidth="1"/>
    <col min="35" max="35" width="5.6328125" style="3" customWidth="1"/>
    <col min="36" max="36" width="5.7265625" style="3" customWidth="1"/>
    <col min="37" max="38" width="4.08984375" style="3" customWidth="1"/>
    <col min="39" max="16384" width="9" style="3"/>
  </cols>
  <sheetData>
    <row r="1" spans="1:38" ht="20.149999999999999" customHeight="1" x14ac:dyDescent="0.2">
      <c r="A1" s="2" t="s">
        <v>5</v>
      </c>
      <c r="B1" s="2"/>
      <c r="C1" s="2"/>
      <c r="D1" s="2"/>
      <c r="E1" s="2"/>
      <c r="F1" s="2"/>
      <c r="G1" s="2"/>
      <c r="H1" s="2"/>
      <c r="I1" s="2"/>
      <c r="J1" s="2"/>
      <c r="K1" s="2"/>
      <c r="L1" s="2"/>
      <c r="M1" s="2"/>
      <c r="N1" s="2"/>
      <c r="O1" s="2"/>
      <c r="P1" s="2"/>
      <c r="Q1" s="2"/>
      <c r="R1" s="2"/>
      <c r="S1" s="2"/>
    </row>
    <row r="2" spans="1:38" ht="17.5" customHeight="1" x14ac:dyDescent="0.2">
      <c r="A2" s="310" t="s">
        <v>3</v>
      </c>
      <c r="B2" s="310"/>
      <c r="C2" s="310"/>
      <c r="D2" s="310"/>
      <c r="E2" s="310"/>
      <c r="F2" s="310"/>
      <c r="G2" s="310"/>
      <c r="H2" s="310"/>
      <c r="I2" s="310"/>
      <c r="J2" s="310"/>
      <c r="K2" s="310"/>
      <c r="L2" s="310"/>
      <c r="M2" s="310"/>
      <c r="N2" s="310"/>
      <c r="O2" s="310"/>
      <c r="P2" s="310"/>
      <c r="Q2" s="310"/>
      <c r="R2" s="310"/>
      <c r="S2" s="310" t="s">
        <v>253</v>
      </c>
      <c r="T2" s="310"/>
      <c r="U2" s="310"/>
      <c r="V2" s="310"/>
      <c r="W2" s="310"/>
      <c r="X2" s="310"/>
      <c r="Y2" s="310"/>
      <c r="Z2" s="310"/>
      <c r="AA2" s="310"/>
      <c r="AB2" s="310"/>
      <c r="AC2" s="310"/>
      <c r="AD2" s="310"/>
      <c r="AE2" s="310"/>
      <c r="AF2" s="310"/>
      <c r="AG2" s="310"/>
      <c r="AH2" s="310"/>
      <c r="AI2" s="310"/>
      <c r="AJ2" s="310"/>
      <c r="AK2" s="310"/>
      <c r="AL2" s="310"/>
    </row>
    <row r="3" spans="1:38" ht="17.5" customHeight="1" x14ac:dyDescent="0.2">
      <c r="A3" s="310"/>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row>
    <row r="4" spans="1:38" ht="20.149999999999999" customHeight="1" thickBot="1" x14ac:dyDescent="0.25">
      <c r="A4" s="4" t="s">
        <v>252</v>
      </c>
      <c r="B4" s="4"/>
      <c r="C4" s="4"/>
      <c r="D4" s="4"/>
      <c r="E4" s="4"/>
      <c r="F4" s="4"/>
      <c r="G4" s="4"/>
      <c r="H4" s="4"/>
      <c r="I4" s="4"/>
      <c r="J4" s="4"/>
      <c r="K4" s="4"/>
      <c r="L4" s="4"/>
      <c r="M4" s="4"/>
      <c r="N4" s="4"/>
      <c r="O4" s="4"/>
      <c r="P4" s="4"/>
      <c r="Q4" s="4"/>
      <c r="R4" s="4"/>
      <c r="S4" s="4"/>
      <c r="T4" s="5"/>
      <c r="AJ4" s="311" t="s">
        <v>306</v>
      </c>
      <c r="AK4" s="311"/>
      <c r="AL4" s="311"/>
    </row>
    <row r="5" spans="1:38" ht="20.149999999999999" customHeight="1" x14ac:dyDescent="0.2">
      <c r="B5" s="312" t="s">
        <v>7</v>
      </c>
      <c r="C5" s="313"/>
      <c r="D5" s="314"/>
      <c r="E5" s="318" t="s">
        <v>12</v>
      </c>
      <c r="F5" s="320" t="s">
        <v>16</v>
      </c>
      <c r="G5" s="320"/>
      <c r="H5" s="320"/>
      <c r="I5" s="320"/>
      <c r="J5" s="304" t="s">
        <v>8</v>
      </c>
      <c r="K5" s="304" t="s">
        <v>20</v>
      </c>
      <c r="L5" s="304" t="s">
        <v>22</v>
      </c>
      <c r="M5" s="321" t="s">
        <v>1</v>
      </c>
      <c r="N5" s="304" t="s">
        <v>24</v>
      </c>
      <c r="O5" s="304" t="s">
        <v>26</v>
      </c>
      <c r="P5" s="304" t="s">
        <v>28</v>
      </c>
      <c r="Q5" s="304" t="s">
        <v>30</v>
      </c>
      <c r="R5" s="323" t="s">
        <v>34</v>
      </c>
      <c r="S5" s="304" t="s">
        <v>6</v>
      </c>
      <c r="T5" s="304" t="s">
        <v>37</v>
      </c>
      <c r="U5" s="304" t="s">
        <v>40</v>
      </c>
      <c r="V5" s="304" t="s">
        <v>43</v>
      </c>
      <c r="W5" s="304" t="s">
        <v>45</v>
      </c>
      <c r="X5" s="304" t="s">
        <v>39</v>
      </c>
      <c r="Y5" s="304" t="s">
        <v>47</v>
      </c>
      <c r="Z5" s="304" t="s">
        <v>36</v>
      </c>
      <c r="AA5" s="308" t="s">
        <v>49</v>
      </c>
      <c r="AB5" s="304" t="s">
        <v>21</v>
      </c>
      <c r="AC5" s="304" t="s">
        <v>25</v>
      </c>
      <c r="AD5" s="304" t="s">
        <v>17</v>
      </c>
      <c r="AE5" s="304" t="s">
        <v>50</v>
      </c>
      <c r="AF5" s="304" t="s">
        <v>53</v>
      </c>
      <c r="AG5" s="304" t="s">
        <v>15</v>
      </c>
      <c r="AH5" s="304" t="s">
        <v>54</v>
      </c>
      <c r="AI5" s="304" t="s">
        <v>35</v>
      </c>
      <c r="AJ5" s="306" t="s">
        <v>263</v>
      </c>
      <c r="AK5" s="304" t="s">
        <v>33</v>
      </c>
      <c r="AL5" s="291" t="s">
        <v>55</v>
      </c>
    </row>
    <row r="6" spans="1:38" ht="137.5" customHeight="1" x14ac:dyDescent="0.2">
      <c r="B6" s="315"/>
      <c r="C6" s="316"/>
      <c r="D6" s="317"/>
      <c r="E6" s="319"/>
      <c r="F6" s="6" t="s">
        <v>57</v>
      </c>
      <c r="G6" s="7" t="s">
        <v>2</v>
      </c>
      <c r="H6" s="7" t="s">
        <v>9</v>
      </c>
      <c r="I6" s="7" t="s">
        <v>58</v>
      </c>
      <c r="J6" s="305"/>
      <c r="K6" s="305"/>
      <c r="L6" s="305"/>
      <c r="M6" s="322"/>
      <c r="N6" s="305"/>
      <c r="O6" s="305"/>
      <c r="P6" s="305"/>
      <c r="Q6" s="305"/>
      <c r="R6" s="322"/>
      <c r="S6" s="305"/>
      <c r="T6" s="305"/>
      <c r="U6" s="305"/>
      <c r="V6" s="305"/>
      <c r="W6" s="305"/>
      <c r="X6" s="305"/>
      <c r="Y6" s="305"/>
      <c r="Z6" s="305"/>
      <c r="AA6" s="309"/>
      <c r="AB6" s="305"/>
      <c r="AC6" s="305"/>
      <c r="AD6" s="305"/>
      <c r="AE6" s="305"/>
      <c r="AF6" s="305"/>
      <c r="AG6" s="305"/>
      <c r="AH6" s="305"/>
      <c r="AI6" s="305"/>
      <c r="AJ6" s="307"/>
      <c r="AK6" s="305"/>
      <c r="AL6" s="292"/>
    </row>
    <row r="7" spans="1:38" s="8" customFormat="1" ht="20.149999999999999" hidden="1" customHeight="1" x14ac:dyDescent="0.2">
      <c r="B7" s="293" t="s">
        <v>41</v>
      </c>
      <c r="C7" s="294"/>
      <c r="D7" s="9" t="s">
        <v>59</v>
      </c>
      <c r="E7" s="10">
        <v>10805</v>
      </c>
      <c r="F7" s="11">
        <v>3671</v>
      </c>
      <c r="G7" s="11">
        <v>251</v>
      </c>
      <c r="H7" s="11">
        <v>127</v>
      </c>
      <c r="I7" s="11">
        <v>2132</v>
      </c>
      <c r="J7" s="11">
        <v>609</v>
      </c>
      <c r="K7" s="11">
        <v>1</v>
      </c>
      <c r="L7" s="11">
        <v>2</v>
      </c>
      <c r="M7" s="11">
        <v>0</v>
      </c>
      <c r="N7" s="11">
        <v>417</v>
      </c>
      <c r="O7" s="11">
        <v>4</v>
      </c>
      <c r="P7" s="11">
        <v>21</v>
      </c>
      <c r="Q7" s="12">
        <v>43</v>
      </c>
      <c r="R7" s="11">
        <v>16</v>
      </c>
      <c r="S7" s="11">
        <v>1448</v>
      </c>
      <c r="T7" s="11">
        <v>6</v>
      </c>
      <c r="U7" s="11">
        <v>108</v>
      </c>
      <c r="V7" s="11">
        <v>18</v>
      </c>
      <c r="W7" s="11">
        <v>414</v>
      </c>
      <c r="X7" s="11">
        <v>7</v>
      </c>
      <c r="Y7" s="11">
        <v>1</v>
      </c>
      <c r="Z7" s="11">
        <v>1</v>
      </c>
      <c r="AA7" s="11">
        <v>1</v>
      </c>
      <c r="AB7" s="11">
        <v>23</v>
      </c>
      <c r="AC7" s="11">
        <v>34</v>
      </c>
      <c r="AD7" s="11">
        <v>14</v>
      </c>
      <c r="AE7" s="11">
        <v>3</v>
      </c>
      <c r="AF7" s="11">
        <v>36</v>
      </c>
      <c r="AG7" s="11">
        <v>0</v>
      </c>
      <c r="AH7" s="11">
        <v>22</v>
      </c>
      <c r="AI7" s="11">
        <v>154</v>
      </c>
      <c r="AJ7" s="11">
        <v>5</v>
      </c>
      <c r="AK7" s="11">
        <v>13</v>
      </c>
      <c r="AL7" s="13">
        <v>4</v>
      </c>
    </row>
    <row r="8" spans="1:38" s="8" customFormat="1" ht="20.149999999999999" hidden="1" customHeight="1" x14ac:dyDescent="0.2">
      <c r="B8" s="295"/>
      <c r="C8" s="296"/>
      <c r="D8" s="14" t="s">
        <v>27</v>
      </c>
      <c r="E8" s="15">
        <v>10824</v>
      </c>
      <c r="F8" s="16">
        <v>3643</v>
      </c>
      <c r="G8" s="16">
        <v>237</v>
      </c>
      <c r="H8" s="16">
        <v>122</v>
      </c>
      <c r="I8" s="16">
        <v>2180</v>
      </c>
      <c r="J8" s="16">
        <v>649</v>
      </c>
      <c r="K8" s="16">
        <v>1</v>
      </c>
      <c r="L8" s="16">
        <v>2</v>
      </c>
      <c r="M8" s="16">
        <v>0</v>
      </c>
      <c r="N8" s="16">
        <v>408</v>
      </c>
      <c r="O8" s="16">
        <v>4</v>
      </c>
      <c r="P8" s="17">
        <v>20</v>
      </c>
      <c r="Q8" s="16">
        <v>44</v>
      </c>
      <c r="R8" s="16">
        <v>16</v>
      </c>
      <c r="S8" s="16">
        <v>1427</v>
      </c>
      <c r="T8" s="16">
        <v>7</v>
      </c>
      <c r="U8" s="16">
        <v>111</v>
      </c>
      <c r="V8" s="16">
        <v>18</v>
      </c>
      <c r="W8" s="16">
        <v>417</v>
      </c>
      <c r="X8" s="16">
        <v>7</v>
      </c>
      <c r="Y8" s="16">
        <v>1</v>
      </c>
      <c r="Z8" s="16">
        <v>1</v>
      </c>
      <c r="AA8" s="16">
        <v>1</v>
      </c>
      <c r="AB8" s="16">
        <v>23</v>
      </c>
      <c r="AC8" s="16">
        <v>35</v>
      </c>
      <c r="AD8" s="16">
        <v>14</v>
      </c>
      <c r="AE8" s="16">
        <v>3</v>
      </c>
      <c r="AF8" s="16">
        <v>35</v>
      </c>
      <c r="AG8" s="16">
        <v>0</v>
      </c>
      <c r="AH8" s="16">
        <v>22</v>
      </c>
      <c r="AI8" s="16">
        <v>158</v>
      </c>
      <c r="AJ8" s="16">
        <v>5</v>
      </c>
      <c r="AK8" s="16">
        <v>15</v>
      </c>
      <c r="AL8" s="18">
        <v>4</v>
      </c>
    </row>
    <row r="9" spans="1:38" s="8" customFormat="1" ht="20.149999999999999" hidden="1" customHeight="1" x14ac:dyDescent="0.2">
      <c r="B9" s="295"/>
      <c r="C9" s="296"/>
      <c r="D9" s="14" t="s">
        <v>60</v>
      </c>
      <c r="E9" s="15">
        <v>10911</v>
      </c>
      <c r="F9" s="16">
        <v>3696</v>
      </c>
      <c r="G9" s="16">
        <v>234</v>
      </c>
      <c r="H9" s="16">
        <v>118</v>
      </c>
      <c r="I9" s="16">
        <v>2199</v>
      </c>
      <c r="J9" s="16">
        <v>671</v>
      </c>
      <c r="K9" s="16">
        <v>1</v>
      </c>
      <c r="L9" s="16">
        <v>2</v>
      </c>
      <c r="M9" s="16">
        <v>0</v>
      </c>
      <c r="N9" s="16">
        <v>426</v>
      </c>
      <c r="O9" s="16">
        <v>4</v>
      </c>
      <c r="P9" s="17">
        <v>19</v>
      </c>
      <c r="Q9" s="16">
        <v>44</v>
      </c>
      <c r="R9" s="16">
        <v>16</v>
      </c>
      <c r="S9" s="16">
        <v>1434</v>
      </c>
      <c r="T9" s="16">
        <v>7</v>
      </c>
      <c r="U9" s="16">
        <v>109</v>
      </c>
      <c r="V9" s="16">
        <v>20</v>
      </c>
      <c r="W9" s="16">
        <v>423</v>
      </c>
      <c r="X9" s="16">
        <v>7</v>
      </c>
      <c r="Y9" s="16">
        <v>1</v>
      </c>
      <c r="Z9" s="16">
        <v>4</v>
      </c>
      <c r="AA9" s="16">
        <v>1</v>
      </c>
      <c r="AB9" s="16">
        <v>22</v>
      </c>
      <c r="AC9" s="16">
        <v>35</v>
      </c>
      <c r="AD9" s="16">
        <v>14</v>
      </c>
      <c r="AE9" s="16">
        <v>3</v>
      </c>
      <c r="AF9" s="16">
        <v>34</v>
      </c>
      <c r="AG9" s="16">
        <v>0</v>
      </c>
      <c r="AH9" s="16">
        <v>21</v>
      </c>
      <c r="AI9" s="16">
        <v>157</v>
      </c>
      <c r="AJ9" s="16">
        <v>5</v>
      </c>
      <c r="AK9" s="16">
        <v>14</v>
      </c>
      <c r="AL9" s="18">
        <v>4</v>
      </c>
    </row>
    <row r="10" spans="1:38" s="8" customFormat="1" ht="20.149999999999999" hidden="1" customHeight="1" x14ac:dyDescent="0.2">
      <c r="B10" s="295"/>
      <c r="C10" s="296"/>
      <c r="D10" s="14" t="s">
        <v>61</v>
      </c>
      <c r="E10" s="19">
        <v>10937</v>
      </c>
      <c r="F10" s="16">
        <v>3689</v>
      </c>
      <c r="G10" s="16">
        <v>227</v>
      </c>
      <c r="H10" s="16">
        <v>117</v>
      </c>
      <c r="I10" s="16">
        <v>2239</v>
      </c>
      <c r="J10" s="16">
        <v>705</v>
      </c>
      <c r="K10" s="16">
        <v>1</v>
      </c>
      <c r="L10" s="16">
        <v>3</v>
      </c>
      <c r="M10" s="16">
        <v>0</v>
      </c>
      <c r="N10" s="16">
        <v>435</v>
      </c>
      <c r="O10" s="16">
        <v>4</v>
      </c>
      <c r="P10" s="17">
        <v>18</v>
      </c>
      <c r="Q10" s="16">
        <v>45</v>
      </c>
      <c r="R10" s="16">
        <v>17</v>
      </c>
      <c r="S10" s="16">
        <v>1395</v>
      </c>
      <c r="T10" s="16">
        <v>7</v>
      </c>
      <c r="U10" s="16">
        <v>115</v>
      </c>
      <c r="V10" s="16">
        <v>19</v>
      </c>
      <c r="W10" s="16">
        <v>429</v>
      </c>
      <c r="X10" s="16">
        <v>7</v>
      </c>
      <c r="Y10" s="16">
        <v>1</v>
      </c>
      <c r="Z10" s="16">
        <v>4</v>
      </c>
      <c r="AA10" s="16">
        <v>1</v>
      </c>
      <c r="AB10" s="16">
        <v>22</v>
      </c>
      <c r="AC10" s="16">
        <v>35</v>
      </c>
      <c r="AD10" s="16">
        <v>15</v>
      </c>
      <c r="AE10" s="16">
        <v>3</v>
      </c>
      <c r="AF10" s="16">
        <v>33</v>
      </c>
      <c r="AG10" s="16">
        <v>0</v>
      </c>
      <c r="AH10" s="16">
        <v>22</v>
      </c>
      <c r="AI10" s="16">
        <v>166</v>
      </c>
      <c r="AJ10" s="16">
        <v>5</v>
      </c>
      <c r="AK10" s="16">
        <v>14</v>
      </c>
      <c r="AL10" s="18">
        <v>4</v>
      </c>
    </row>
    <row r="11" spans="1:38" s="8" customFormat="1" ht="20.149999999999999" hidden="1" customHeight="1" x14ac:dyDescent="0.2">
      <c r="B11" s="295"/>
      <c r="C11" s="296"/>
      <c r="D11" s="14" t="s">
        <v>167</v>
      </c>
      <c r="E11" s="19">
        <f>SUM(F11:AL11)</f>
        <v>9637</v>
      </c>
      <c r="F11" s="16">
        <v>3594</v>
      </c>
      <c r="G11" s="16">
        <v>228</v>
      </c>
      <c r="H11" s="16">
        <v>111</v>
      </c>
      <c r="I11" s="16">
        <v>2171</v>
      </c>
      <c r="J11" s="16">
        <v>724</v>
      </c>
      <c r="K11" s="16">
        <v>1</v>
      </c>
      <c r="L11" s="16">
        <v>3</v>
      </c>
      <c r="M11" s="16">
        <v>0</v>
      </c>
      <c r="N11" s="16">
        <v>445</v>
      </c>
      <c r="O11" s="16">
        <v>4</v>
      </c>
      <c r="P11" s="17">
        <v>15</v>
      </c>
      <c r="Q11" s="16">
        <v>49</v>
      </c>
      <c r="R11" s="16">
        <v>17</v>
      </c>
      <c r="S11" s="16">
        <v>1356</v>
      </c>
      <c r="T11" s="16">
        <v>7</v>
      </c>
      <c r="U11" s="16">
        <v>119</v>
      </c>
      <c r="V11" s="16">
        <v>19</v>
      </c>
      <c r="W11" s="16">
        <v>446</v>
      </c>
      <c r="X11" s="16">
        <v>8</v>
      </c>
      <c r="Y11" s="16">
        <v>1</v>
      </c>
      <c r="Z11" s="16">
        <v>4</v>
      </c>
      <c r="AA11" s="16">
        <v>1</v>
      </c>
      <c r="AB11" s="16">
        <v>21</v>
      </c>
      <c r="AC11" s="16">
        <v>31</v>
      </c>
      <c r="AD11" s="16">
        <v>16</v>
      </c>
      <c r="AE11" s="16">
        <v>3</v>
      </c>
      <c r="AF11" s="16">
        <v>28</v>
      </c>
      <c r="AG11" s="16">
        <v>0</v>
      </c>
      <c r="AH11" s="16">
        <v>23</v>
      </c>
      <c r="AI11" s="16">
        <v>170</v>
      </c>
      <c r="AJ11" s="16">
        <v>5</v>
      </c>
      <c r="AK11" s="16">
        <v>13</v>
      </c>
      <c r="AL11" s="18">
        <v>4</v>
      </c>
    </row>
    <row r="12" spans="1:38" s="8" customFormat="1" ht="20.149999999999999" hidden="1" customHeight="1" x14ac:dyDescent="0.2">
      <c r="B12" s="295"/>
      <c r="C12" s="296"/>
      <c r="D12" s="20" t="s">
        <v>44</v>
      </c>
      <c r="E12" s="21">
        <f>SUM(F12:AL12)</f>
        <v>9748</v>
      </c>
      <c r="F12" s="22">
        <v>3657</v>
      </c>
      <c r="G12" s="22">
        <v>229</v>
      </c>
      <c r="H12" s="22">
        <v>105</v>
      </c>
      <c r="I12" s="22">
        <v>2200</v>
      </c>
      <c r="J12" s="22">
        <v>748</v>
      </c>
      <c r="K12" s="22">
        <v>1</v>
      </c>
      <c r="L12" s="22">
        <v>5</v>
      </c>
      <c r="M12" s="22">
        <v>0</v>
      </c>
      <c r="N12" s="22">
        <v>454</v>
      </c>
      <c r="O12" s="22">
        <v>4</v>
      </c>
      <c r="P12" s="23">
        <v>15</v>
      </c>
      <c r="Q12" s="22">
        <v>50</v>
      </c>
      <c r="R12" s="22">
        <v>17</v>
      </c>
      <c r="S12" s="22">
        <v>1302</v>
      </c>
      <c r="T12" s="22">
        <v>6</v>
      </c>
      <c r="U12" s="22">
        <v>119</v>
      </c>
      <c r="V12" s="22">
        <v>18</v>
      </c>
      <c r="W12" s="22">
        <v>492</v>
      </c>
      <c r="X12" s="22">
        <v>7</v>
      </c>
      <c r="Y12" s="22">
        <v>1</v>
      </c>
      <c r="Z12" s="22">
        <v>4</v>
      </c>
      <c r="AA12" s="22">
        <v>1</v>
      </c>
      <c r="AB12" s="22">
        <v>20</v>
      </c>
      <c r="AC12" s="22">
        <v>28</v>
      </c>
      <c r="AD12" s="22">
        <v>15</v>
      </c>
      <c r="AE12" s="22">
        <v>3</v>
      </c>
      <c r="AF12" s="22">
        <v>29</v>
      </c>
      <c r="AG12" s="22">
        <v>0</v>
      </c>
      <c r="AH12" s="22">
        <v>25</v>
      </c>
      <c r="AI12" s="22">
        <v>173</v>
      </c>
      <c r="AJ12" s="22">
        <v>4</v>
      </c>
      <c r="AK12" s="22">
        <v>12</v>
      </c>
      <c r="AL12" s="24">
        <v>4</v>
      </c>
    </row>
    <row r="13" spans="1:38" s="8" customFormat="1" ht="19.5" hidden="1" customHeight="1" x14ac:dyDescent="0.2">
      <c r="B13" s="295"/>
      <c r="C13" s="296"/>
      <c r="D13" s="20" t="s">
        <v>29</v>
      </c>
      <c r="E13" s="19">
        <v>11105</v>
      </c>
      <c r="F13" s="16">
        <v>3807</v>
      </c>
      <c r="G13" s="16">
        <v>240</v>
      </c>
      <c r="H13" s="16">
        <v>110</v>
      </c>
      <c r="I13" s="16">
        <v>2258</v>
      </c>
      <c r="J13" s="16">
        <v>786</v>
      </c>
      <c r="K13" s="16">
        <v>1</v>
      </c>
      <c r="L13" s="16">
        <v>5</v>
      </c>
      <c r="M13" s="25" t="s">
        <v>63</v>
      </c>
      <c r="N13" s="16">
        <v>537</v>
      </c>
      <c r="O13" s="16">
        <v>4</v>
      </c>
      <c r="P13" s="17">
        <v>15</v>
      </c>
      <c r="Q13" s="16">
        <v>47</v>
      </c>
      <c r="R13" s="16">
        <v>19</v>
      </c>
      <c r="S13" s="16">
        <v>1256</v>
      </c>
      <c r="T13" s="16">
        <v>6</v>
      </c>
      <c r="U13" s="16">
        <v>144</v>
      </c>
      <c r="V13" s="16">
        <v>19</v>
      </c>
      <c r="W13" s="16">
        <v>527</v>
      </c>
      <c r="X13" s="16">
        <v>7</v>
      </c>
      <c r="Y13" s="16">
        <v>1</v>
      </c>
      <c r="Z13" s="16">
        <v>6</v>
      </c>
      <c r="AA13" s="16">
        <v>1</v>
      </c>
      <c r="AB13" s="16">
        <v>21</v>
      </c>
      <c r="AC13" s="16">
        <v>28</v>
      </c>
      <c r="AD13" s="16">
        <v>16</v>
      </c>
      <c r="AE13" s="16">
        <v>4</v>
      </c>
      <c r="AF13" s="16">
        <v>24</v>
      </c>
      <c r="AG13" s="25">
        <v>0</v>
      </c>
      <c r="AH13" s="16">
        <v>23</v>
      </c>
      <c r="AI13" s="16">
        <v>172</v>
      </c>
      <c r="AJ13" s="16">
        <v>4</v>
      </c>
      <c r="AK13" s="16">
        <v>13</v>
      </c>
      <c r="AL13" s="18">
        <v>5</v>
      </c>
    </row>
    <row r="14" spans="1:38" s="8" customFormat="1" ht="19.5" hidden="1" customHeight="1" x14ac:dyDescent="0.2">
      <c r="B14" s="295"/>
      <c r="C14" s="296"/>
      <c r="D14" s="20" t="s">
        <v>184</v>
      </c>
      <c r="E14" s="26">
        <v>10833</v>
      </c>
      <c r="F14" s="27">
        <v>3792</v>
      </c>
      <c r="G14" s="27">
        <v>241</v>
      </c>
      <c r="H14" s="27">
        <v>114</v>
      </c>
      <c r="I14" s="27">
        <v>2260</v>
      </c>
      <c r="J14" s="27">
        <v>918</v>
      </c>
      <c r="K14" s="27">
        <v>1</v>
      </c>
      <c r="L14" s="27">
        <v>6</v>
      </c>
      <c r="M14" s="27" t="s">
        <v>63</v>
      </c>
      <c r="N14" s="27">
        <v>561</v>
      </c>
      <c r="O14" s="27">
        <v>4</v>
      </c>
      <c r="P14" s="27">
        <v>16</v>
      </c>
      <c r="Q14" s="27">
        <v>52</v>
      </c>
      <c r="R14" s="27">
        <v>22</v>
      </c>
      <c r="S14" s="27">
        <v>927</v>
      </c>
      <c r="T14" s="28">
        <v>6</v>
      </c>
      <c r="U14" s="27">
        <v>166</v>
      </c>
      <c r="V14" s="27">
        <v>18</v>
      </c>
      <c r="W14" s="27">
        <v>534</v>
      </c>
      <c r="X14" s="27">
        <v>10</v>
      </c>
      <c r="Y14" s="27">
        <v>1</v>
      </c>
      <c r="Z14" s="27">
        <v>5</v>
      </c>
      <c r="AA14" s="27">
        <v>1</v>
      </c>
      <c r="AB14" s="27">
        <v>20</v>
      </c>
      <c r="AC14" s="27">
        <v>23</v>
      </c>
      <c r="AD14" s="27">
        <v>19</v>
      </c>
      <c r="AE14" s="27">
        <v>7</v>
      </c>
      <c r="AF14" s="27">
        <v>20</v>
      </c>
      <c r="AG14" s="27">
        <v>0</v>
      </c>
      <c r="AH14" s="27">
        <v>27</v>
      </c>
      <c r="AI14" s="27">
        <v>187</v>
      </c>
      <c r="AJ14" s="27">
        <v>4</v>
      </c>
      <c r="AK14" s="27">
        <v>15</v>
      </c>
      <c r="AL14" s="29">
        <v>5</v>
      </c>
    </row>
    <row r="15" spans="1:38" s="8" customFormat="1" ht="19.5" hidden="1" customHeight="1" x14ac:dyDescent="0.2">
      <c r="B15" s="295"/>
      <c r="C15" s="296"/>
      <c r="D15" s="30" t="s">
        <v>186</v>
      </c>
      <c r="E15" s="31">
        <v>10807</v>
      </c>
      <c r="F15" s="27">
        <v>3713</v>
      </c>
      <c r="G15" s="25">
        <v>245</v>
      </c>
      <c r="H15" s="27">
        <v>116</v>
      </c>
      <c r="I15" s="27">
        <v>2150</v>
      </c>
      <c r="J15" s="27">
        <v>997</v>
      </c>
      <c r="K15" s="27">
        <v>1</v>
      </c>
      <c r="L15" s="27">
        <v>8</v>
      </c>
      <c r="M15" s="27">
        <v>0</v>
      </c>
      <c r="N15" s="25">
        <v>582</v>
      </c>
      <c r="O15" s="25">
        <v>4</v>
      </c>
      <c r="P15" s="25">
        <v>16</v>
      </c>
      <c r="Q15" s="27">
        <v>52</v>
      </c>
      <c r="R15" s="27">
        <v>26</v>
      </c>
      <c r="S15" s="27">
        <v>853</v>
      </c>
      <c r="T15" s="32">
        <v>6</v>
      </c>
      <c r="U15" s="27">
        <v>164</v>
      </c>
      <c r="V15" s="27">
        <v>17</v>
      </c>
      <c r="W15" s="27">
        <v>603</v>
      </c>
      <c r="X15" s="27">
        <v>10</v>
      </c>
      <c r="Y15" s="27">
        <v>1</v>
      </c>
      <c r="Z15" s="27">
        <v>5</v>
      </c>
      <c r="AA15" s="27">
        <v>1</v>
      </c>
      <c r="AB15" s="27">
        <v>21</v>
      </c>
      <c r="AC15" s="27">
        <v>21</v>
      </c>
      <c r="AD15" s="27">
        <v>22</v>
      </c>
      <c r="AE15" s="27">
        <v>8</v>
      </c>
      <c r="AF15" s="27">
        <v>20</v>
      </c>
      <c r="AG15" s="25">
        <v>0</v>
      </c>
      <c r="AH15" s="25">
        <v>30</v>
      </c>
      <c r="AI15" s="27">
        <v>252</v>
      </c>
      <c r="AJ15" s="27">
        <v>3</v>
      </c>
      <c r="AK15" s="27">
        <v>18</v>
      </c>
      <c r="AL15" s="33">
        <v>5</v>
      </c>
    </row>
    <row r="16" spans="1:38" s="8" customFormat="1" ht="19.5" hidden="1" customHeight="1" x14ac:dyDescent="0.2">
      <c r="B16" s="297"/>
      <c r="C16" s="298"/>
      <c r="D16" s="30" t="s">
        <v>254</v>
      </c>
      <c r="E16" s="34">
        <v>7438</v>
      </c>
      <c r="F16" s="35">
        <v>3186</v>
      </c>
      <c r="G16" s="36">
        <v>221</v>
      </c>
      <c r="H16" s="35">
        <v>103</v>
      </c>
      <c r="I16" s="35">
        <v>1770</v>
      </c>
      <c r="J16" s="35">
        <v>884</v>
      </c>
      <c r="K16" s="35">
        <v>1</v>
      </c>
      <c r="L16" s="35">
        <v>8</v>
      </c>
      <c r="M16" s="35" t="s">
        <v>63</v>
      </c>
      <c r="N16" s="36">
        <v>258</v>
      </c>
      <c r="O16" s="36">
        <v>4</v>
      </c>
      <c r="P16" s="36">
        <v>14</v>
      </c>
      <c r="Q16" s="35">
        <v>37</v>
      </c>
      <c r="R16" s="35">
        <v>23</v>
      </c>
      <c r="S16" s="35">
        <v>166</v>
      </c>
      <c r="T16" s="37">
        <v>5</v>
      </c>
      <c r="U16" s="35">
        <v>143</v>
      </c>
      <c r="V16" s="35">
        <v>16</v>
      </c>
      <c r="W16" s="35">
        <v>221</v>
      </c>
      <c r="X16" s="35">
        <v>10</v>
      </c>
      <c r="Y16" s="35">
        <v>1</v>
      </c>
      <c r="Z16" s="35">
        <v>4</v>
      </c>
      <c r="AA16" s="35">
        <v>1</v>
      </c>
      <c r="AB16" s="35">
        <v>21</v>
      </c>
      <c r="AC16" s="35">
        <v>19</v>
      </c>
      <c r="AD16" s="35">
        <v>20</v>
      </c>
      <c r="AE16" s="35">
        <v>8</v>
      </c>
      <c r="AF16" s="35">
        <v>16</v>
      </c>
      <c r="AG16" s="36" t="s">
        <v>63</v>
      </c>
      <c r="AH16" s="36">
        <v>27</v>
      </c>
      <c r="AI16" s="35">
        <v>228</v>
      </c>
      <c r="AJ16" s="35">
        <v>3</v>
      </c>
      <c r="AK16" s="35">
        <v>17</v>
      </c>
      <c r="AL16" s="38">
        <v>3</v>
      </c>
    </row>
    <row r="17" spans="2:38" s="8" customFormat="1" ht="30" customHeight="1" x14ac:dyDescent="0.2">
      <c r="B17" s="295" t="s">
        <v>65</v>
      </c>
      <c r="C17" s="296"/>
      <c r="D17" s="39" t="s">
        <v>310</v>
      </c>
      <c r="E17" s="40">
        <v>3148</v>
      </c>
      <c r="F17" s="41">
        <v>1349</v>
      </c>
      <c r="G17" s="41">
        <v>95</v>
      </c>
      <c r="H17" s="41">
        <v>49</v>
      </c>
      <c r="I17" s="41">
        <v>691</v>
      </c>
      <c r="J17" s="41">
        <v>378</v>
      </c>
      <c r="K17" s="41">
        <v>0</v>
      </c>
      <c r="L17" s="41">
        <v>5</v>
      </c>
      <c r="M17" s="41">
        <v>0</v>
      </c>
      <c r="N17" s="41">
        <v>104</v>
      </c>
      <c r="O17" s="41">
        <v>1</v>
      </c>
      <c r="P17" s="41">
        <v>10</v>
      </c>
      <c r="Q17" s="41">
        <v>14</v>
      </c>
      <c r="R17" s="41">
        <v>11</v>
      </c>
      <c r="S17" s="41">
        <v>72</v>
      </c>
      <c r="T17" s="41">
        <v>2</v>
      </c>
      <c r="U17" s="41">
        <v>61</v>
      </c>
      <c r="V17" s="41">
        <v>9</v>
      </c>
      <c r="W17" s="41">
        <v>113</v>
      </c>
      <c r="X17" s="41">
        <v>2</v>
      </c>
      <c r="Y17" s="41">
        <v>0</v>
      </c>
      <c r="Z17" s="41">
        <v>0</v>
      </c>
      <c r="AA17" s="41">
        <v>1</v>
      </c>
      <c r="AB17" s="41">
        <v>10</v>
      </c>
      <c r="AC17" s="41">
        <v>10</v>
      </c>
      <c r="AD17" s="41">
        <v>10</v>
      </c>
      <c r="AE17" s="41">
        <v>2</v>
      </c>
      <c r="AF17" s="41">
        <v>6</v>
      </c>
      <c r="AG17" s="41">
        <v>0</v>
      </c>
      <c r="AH17" s="41">
        <v>14</v>
      </c>
      <c r="AI17" s="41">
        <v>122</v>
      </c>
      <c r="AJ17" s="41">
        <v>2</v>
      </c>
      <c r="AK17" s="41">
        <v>4</v>
      </c>
      <c r="AL17" s="42">
        <v>1</v>
      </c>
    </row>
    <row r="18" spans="2:38" s="8" customFormat="1" ht="20.149999999999999" customHeight="1" x14ac:dyDescent="0.2">
      <c r="B18" s="295"/>
      <c r="C18" s="296"/>
      <c r="D18" s="43" t="s">
        <v>67</v>
      </c>
      <c r="E18" s="44"/>
      <c r="F18" s="45"/>
      <c r="G18" s="45"/>
      <c r="H18" s="45"/>
      <c r="I18" s="45"/>
      <c r="J18" s="45"/>
      <c r="K18" s="45"/>
      <c r="L18" s="45"/>
      <c r="M18" s="45"/>
      <c r="N18" s="45"/>
      <c r="O18" s="45"/>
      <c r="P18" s="45"/>
      <c r="Q18" s="45"/>
      <c r="R18" s="45"/>
      <c r="S18" s="46"/>
      <c r="T18" s="45"/>
      <c r="U18" s="45"/>
      <c r="V18" s="45"/>
      <c r="W18" s="45"/>
      <c r="X18" s="45"/>
      <c r="Y18" s="45"/>
      <c r="Z18" s="45"/>
      <c r="AA18" s="45"/>
      <c r="AB18" s="45"/>
      <c r="AC18" s="45"/>
      <c r="AD18" s="45"/>
      <c r="AE18" s="45"/>
      <c r="AF18" s="45"/>
      <c r="AG18" s="45"/>
      <c r="AH18" s="45"/>
      <c r="AI18" s="45"/>
      <c r="AJ18" s="45"/>
      <c r="AK18" s="45"/>
      <c r="AL18" s="47"/>
    </row>
    <row r="19" spans="2:38" s="8" customFormat="1" ht="20.149999999999999" customHeight="1" x14ac:dyDescent="0.2">
      <c r="B19" s="295"/>
      <c r="C19" s="296"/>
      <c r="D19" s="43" t="s">
        <v>52</v>
      </c>
      <c r="E19" s="44"/>
      <c r="F19" s="45"/>
      <c r="G19" s="45"/>
      <c r="H19" s="45"/>
      <c r="I19" s="45"/>
      <c r="J19" s="45"/>
      <c r="K19" s="45"/>
      <c r="L19" s="45"/>
      <c r="M19" s="45"/>
      <c r="N19" s="45"/>
      <c r="O19" s="45"/>
      <c r="P19" s="45"/>
      <c r="Q19" s="45"/>
      <c r="R19" s="45"/>
      <c r="S19" s="46"/>
      <c r="T19" s="45"/>
      <c r="U19" s="45"/>
      <c r="V19" s="45"/>
      <c r="W19" s="45"/>
      <c r="X19" s="45"/>
      <c r="Y19" s="45"/>
      <c r="Z19" s="45"/>
      <c r="AA19" s="45"/>
      <c r="AB19" s="45"/>
      <c r="AC19" s="45"/>
      <c r="AD19" s="45"/>
      <c r="AE19" s="45"/>
      <c r="AF19" s="45"/>
      <c r="AG19" s="45"/>
      <c r="AH19" s="45"/>
      <c r="AI19" s="45"/>
      <c r="AJ19" s="45"/>
      <c r="AK19" s="45"/>
      <c r="AL19" s="47"/>
    </row>
    <row r="20" spans="2:38" s="8" customFormat="1" ht="20.149999999999999" customHeight="1" x14ac:dyDescent="0.2">
      <c r="B20" s="295"/>
      <c r="C20" s="296"/>
      <c r="D20" s="43" t="s">
        <v>69</v>
      </c>
      <c r="E20" s="48">
        <v>520</v>
      </c>
      <c r="F20" s="49">
        <v>178</v>
      </c>
      <c r="G20" s="49">
        <v>22</v>
      </c>
      <c r="H20" s="49">
        <v>7</v>
      </c>
      <c r="I20" s="49">
        <v>137</v>
      </c>
      <c r="J20" s="49">
        <v>83</v>
      </c>
      <c r="K20" s="49">
        <v>0</v>
      </c>
      <c r="L20" s="49">
        <v>0</v>
      </c>
      <c r="M20" s="49">
        <v>0</v>
      </c>
      <c r="N20" s="49">
        <v>15</v>
      </c>
      <c r="O20" s="49">
        <v>0</v>
      </c>
      <c r="P20" s="49">
        <v>0</v>
      </c>
      <c r="Q20" s="49">
        <v>2</v>
      </c>
      <c r="R20" s="49">
        <v>2</v>
      </c>
      <c r="S20" s="49">
        <v>14</v>
      </c>
      <c r="T20" s="49">
        <v>0</v>
      </c>
      <c r="U20" s="49">
        <v>20</v>
      </c>
      <c r="V20" s="49">
        <v>0</v>
      </c>
      <c r="W20" s="49">
        <v>10</v>
      </c>
      <c r="X20" s="49">
        <v>1</v>
      </c>
      <c r="Y20" s="49">
        <v>0</v>
      </c>
      <c r="Z20" s="49">
        <v>0</v>
      </c>
      <c r="AA20" s="49">
        <v>0</v>
      </c>
      <c r="AB20" s="49">
        <v>2</v>
      </c>
      <c r="AC20" s="49">
        <v>3</v>
      </c>
      <c r="AD20" s="49">
        <v>4</v>
      </c>
      <c r="AE20" s="49">
        <v>1</v>
      </c>
      <c r="AF20" s="49">
        <v>0</v>
      </c>
      <c r="AG20" s="49">
        <v>0</v>
      </c>
      <c r="AH20" s="49">
        <v>1</v>
      </c>
      <c r="AI20" s="49">
        <v>16</v>
      </c>
      <c r="AJ20" s="49">
        <v>1</v>
      </c>
      <c r="AK20" s="49">
        <v>1</v>
      </c>
      <c r="AL20" s="50">
        <v>0</v>
      </c>
    </row>
    <row r="21" spans="2:38" s="8" customFormat="1" ht="20.149999999999999" customHeight="1" x14ac:dyDescent="0.2">
      <c r="B21" s="297"/>
      <c r="C21" s="298"/>
      <c r="D21" s="51" t="s">
        <v>31</v>
      </c>
      <c r="E21" s="52">
        <v>1409</v>
      </c>
      <c r="F21" s="53">
        <v>296</v>
      </c>
      <c r="G21" s="53">
        <v>52</v>
      </c>
      <c r="H21" s="53">
        <v>28</v>
      </c>
      <c r="I21" s="53">
        <v>153</v>
      </c>
      <c r="J21" s="53">
        <v>143</v>
      </c>
      <c r="K21" s="53">
        <v>0</v>
      </c>
      <c r="L21" s="53">
        <v>2</v>
      </c>
      <c r="M21" s="53">
        <v>0</v>
      </c>
      <c r="N21" s="53">
        <v>261</v>
      </c>
      <c r="O21" s="53">
        <v>18</v>
      </c>
      <c r="P21" s="53">
        <v>6</v>
      </c>
      <c r="Q21" s="53">
        <v>9</v>
      </c>
      <c r="R21" s="53">
        <v>3</v>
      </c>
      <c r="S21" s="53">
        <v>23</v>
      </c>
      <c r="T21" s="53">
        <v>2</v>
      </c>
      <c r="U21" s="53">
        <v>38</v>
      </c>
      <c r="V21" s="53">
        <v>9</v>
      </c>
      <c r="W21" s="53">
        <v>273</v>
      </c>
      <c r="X21" s="53">
        <v>3</v>
      </c>
      <c r="Y21" s="53">
        <v>0</v>
      </c>
      <c r="Z21" s="53">
        <v>0</v>
      </c>
      <c r="AA21" s="53">
        <v>0</v>
      </c>
      <c r="AB21" s="53">
        <v>2</v>
      </c>
      <c r="AC21" s="53">
        <v>3</v>
      </c>
      <c r="AD21" s="53">
        <v>7</v>
      </c>
      <c r="AE21" s="53">
        <v>1</v>
      </c>
      <c r="AF21" s="53">
        <v>2</v>
      </c>
      <c r="AG21" s="53">
        <v>0</v>
      </c>
      <c r="AH21" s="53">
        <v>5</v>
      </c>
      <c r="AI21" s="53">
        <v>64</v>
      </c>
      <c r="AJ21" s="53">
        <v>0</v>
      </c>
      <c r="AK21" s="53">
        <v>4</v>
      </c>
      <c r="AL21" s="54">
        <v>1</v>
      </c>
    </row>
    <row r="22" spans="2:38" s="8" customFormat="1" ht="20.149999999999999" customHeight="1" x14ac:dyDescent="0.2">
      <c r="B22" s="295" t="s">
        <v>42</v>
      </c>
      <c r="C22" s="300" t="s">
        <v>13</v>
      </c>
      <c r="D22" s="55" t="s">
        <v>70</v>
      </c>
      <c r="E22" s="56"/>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8"/>
    </row>
    <row r="23" spans="2:38" s="8" customFormat="1" ht="20.149999999999999" customHeight="1" x14ac:dyDescent="0.2">
      <c r="B23" s="295"/>
      <c r="C23" s="301"/>
      <c r="D23" s="43" t="s">
        <v>0</v>
      </c>
      <c r="E23" s="59"/>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1"/>
    </row>
    <row r="24" spans="2:38" s="8" customFormat="1" ht="20.149999999999999" customHeight="1" x14ac:dyDescent="0.2">
      <c r="B24" s="295"/>
      <c r="C24" s="301"/>
      <c r="D24" s="43" t="s">
        <v>68</v>
      </c>
      <c r="E24" s="59">
        <v>5</v>
      </c>
      <c r="F24" s="60">
        <v>4</v>
      </c>
      <c r="G24" s="60"/>
      <c r="H24" s="60">
        <v>1</v>
      </c>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1"/>
    </row>
    <row r="25" spans="2:38" s="8" customFormat="1" ht="20.149999999999999" customHeight="1" x14ac:dyDescent="0.2">
      <c r="B25" s="295"/>
      <c r="C25" s="301"/>
      <c r="D25" s="43" t="s">
        <v>71</v>
      </c>
      <c r="E25" s="59"/>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1"/>
    </row>
    <row r="26" spans="2:38" s="8" customFormat="1" ht="20.149999999999999" customHeight="1" x14ac:dyDescent="0.2">
      <c r="B26" s="295"/>
      <c r="C26" s="301"/>
      <c r="D26" s="43" t="s">
        <v>72</v>
      </c>
      <c r="E26" s="59"/>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1"/>
    </row>
    <row r="27" spans="2:38" s="8" customFormat="1" ht="20.149999999999999" customHeight="1" x14ac:dyDescent="0.2">
      <c r="B27" s="295"/>
      <c r="C27" s="301"/>
      <c r="D27" s="43" t="s">
        <v>73</v>
      </c>
      <c r="E27" s="59"/>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1"/>
    </row>
    <row r="28" spans="2:38" s="8" customFormat="1" ht="20.149999999999999" customHeight="1" x14ac:dyDescent="0.2">
      <c r="B28" s="295"/>
      <c r="C28" s="302"/>
      <c r="D28" s="51" t="s">
        <v>74</v>
      </c>
      <c r="E28" s="62"/>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4"/>
    </row>
    <row r="29" spans="2:38" s="8" customFormat="1" ht="20.149999999999999" customHeight="1" x14ac:dyDescent="0.2">
      <c r="B29" s="295"/>
      <c r="C29" s="300" t="s">
        <v>38</v>
      </c>
      <c r="D29" s="55" t="s">
        <v>75</v>
      </c>
      <c r="E29" s="56"/>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8"/>
    </row>
    <row r="30" spans="2:38" s="8" customFormat="1" ht="20.149999999999999" customHeight="1" x14ac:dyDescent="0.2">
      <c r="B30" s="295"/>
      <c r="C30" s="301"/>
      <c r="D30" s="65" t="s">
        <v>76</v>
      </c>
      <c r="E30" s="59"/>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1"/>
    </row>
    <row r="31" spans="2:38" s="8" customFormat="1" ht="20.149999999999999" customHeight="1" x14ac:dyDescent="0.2">
      <c r="B31" s="295"/>
      <c r="C31" s="301"/>
      <c r="D31" s="65" t="s">
        <v>78</v>
      </c>
      <c r="E31" s="59"/>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1"/>
    </row>
    <row r="32" spans="2:38" s="8" customFormat="1" ht="20.149999999999999" customHeight="1" x14ac:dyDescent="0.2">
      <c r="B32" s="295"/>
      <c r="C32" s="301"/>
      <c r="D32" s="43" t="s">
        <v>79</v>
      </c>
      <c r="E32" s="59"/>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1"/>
    </row>
    <row r="33" spans="2:38" s="8" customFormat="1" ht="20.149999999999999" customHeight="1" x14ac:dyDescent="0.2">
      <c r="B33" s="295"/>
      <c r="C33" s="301"/>
      <c r="D33" s="43" t="s">
        <v>80</v>
      </c>
      <c r="E33" s="59"/>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1"/>
    </row>
    <row r="34" spans="2:38" s="8" customFormat="1" ht="20.149999999999999" customHeight="1" x14ac:dyDescent="0.2">
      <c r="B34" s="295"/>
      <c r="C34" s="301"/>
      <c r="D34" s="43" t="s">
        <v>81</v>
      </c>
      <c r="E34" s="59"/>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1"/>
    </row>
    <row r="35" spans="2:38" s="8" customFormat="1" ht="20.149999999999999" customHeight="1" x14ac:dyDescent="0.2">
      <c r="B35" s="295"/>
      <c r="C35" s="301"/>
      <c r="D35" s="43" t="s">
        <v>82</v>
      </c>
      <c r="E35" s="59"/>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1"/>
    </row>
    <row r="36" spans="2:38" s="8" customFormat="1" ht="20.149999999999999" customHeight="1" thickBot="1" x14ac:dyDescent="0.25">
      <c r="B36" s="299"/>
      <c r="C36" s="303"/>
      <c r="D36" s="66" t="s">
        <v>58</v>
      </c>
      <c r="E36" s="67"/>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9"/>
    </row>
    <row r="37" spans="2:38" s="8" customFormat="1" ht="20.149999999999999" customHeight="1" x14ac:dyDescent="0.2"/>
    <row r="38" spans="2:38" s="8" customFormat="1" ht="20.149999999999999" customHeight="1" x14ac:dyDescent="0.2"/>
    <row r="39" spans="2:38" s="8" customFormat="1" ht="20.149999999999999" customHeight="1" x14ac:dyDescent="0.2"/>
    <row r="40" spans="2:38" s="8" customFormat="1" ht="20.149999999999999" customHeight="1" x14ac:dyDescent="0.2"/>
    <row r="41" spans="2:38" s="8" customFormat="1" ht="20.149999999999999" customHeight="1" x14ac:dyDescent="0.2"/>
    <row r="42" spans="2:38" s="8" customFormat="1" ht="20.149999999999999" customHeight="1" x14ac:dyDescent="0.2"/>
    <row r="43" spans="2:38" s="8" customFormat="1" ht="20.149999999999999" customHeight="1" x14ac:dyDescent="0.2"/>
    <row r="44" spans="2:38" s="8" customFormat="1" ht="20.149999999999999" customHeight="1" x14ac:dyDescent="0.2"/>
    <row r="45" spans="2:38" s="8" customFormat="1" ht="20.149999999999999" customHeight="1" x14ac:dyDescent="0.2"/>
    <row r="46" spans="2:38" s="8" customFormat="1" ht="20.149999999999999" customHeight="1" x14ac:dyDescent="0.2"/>
    <row r="47" spans="2:38" s="8" customFormat="1" ht="20.149999999999999" customHeight="1" x14ac:dyDescent="0.2"/>
    <row r="48" spans="2:38" s="8" customFormat="1" ht="20.149999999999999" customHeight="1" x14ac:dyDescent="0.2"/>
    <row r="49" s="8" customFormat="1" ht="20.149999999999999" customHeight="1" x14ac:dyDescent="0.2"/>
    <row r="50" s="8" customFormat="1" ht="20.149999999999999" customHeight="1" x14ac:dyDescent="0.2"/>
    <row r="51" s="8" customFormat="1" ht="20.149999999999999" customHeight="1" x14ac:dyDescent="0.2"/>
  </sheetData>
  <mergeCells count="40">
    <mergeCell ref="S5:S6"/>
    <mergeCell ref="A2:R3"/>
    <mergeCell ref="S2:AL3"/>
    <mergeCell ref="AJ4:AL4"/>
    <mergeCell ref="B5:D6"/>
    <mergeCell ref="E5:E6"/>
    <mergeCell ref="F5:I5"/>
    <mergeCell ref="J5:J6"/>
    <mergeCell ref="K5:K6"/>
    <mergeCell ref="L5:L6"/>
    <mergeCell ref="M5:M6"/>
    <mergeCell ref="N5:N6"/>
    <mergeCell ref="O5:O6"/>
    <mergeCell ref="P5:P6"/>
    <mergeCell ref="Q5:Q6"/>
    <mergeCell ref="R5:R6"/>
    <mergeCell ref="AD5:AD6"/>
    <mergeCell ref="AE5:AE6"/>
    <mergeCell ref="T5:T6"/>
    <mergeCell ref="U5:U6"/>
    <mergeCell ref="V5:V6"/>
    <mergeCell ref="W5:W6"/>
    <mergeCell ref="X5:X6"/>
    <mergeCell ref="Y5:Y6"/>
    <mergeCell ref="AL5:AL6"/>
    <mergeCell ref="B7:C16"/>
    <mergeCell ref="B17:C21"/>
    <mergeCell ref="B22:B36"/>
    <mergeCell ref="C22:C28"/>
    <mergeCell ref="C29:C36"/>
    <mergeCell ref="AF5:AF6"/>
    <mergeCell ref="AG5:AG6"/>
    <mergeCell ref="AH5:AH6"/>
    <mergeCell ref="AI5:AI6"/>
    <mergeCell ref="AJ5:AJ6"/>
    <mergeCell ref="AK5:AK6"/>
    <mergeCell ref="Z5:Z6"/>
    <mergeCell ref="AA5:AA6"/>
    <mergeCell ref="AB5:AB6"/>
    <mergeCell ref="AC5:AC6"/>
  </mergeCells>
  <phoneticPr fontId="18"/>
  <printOptions horizontalCentered="1" verticalCentered="1"/>
  <pageMargins left="0.59055118110236227" right="0.39370078740157483" top="0.98425196850393704" bottom="0.98425196850393704" header="0.51181102362204722" footer="0.51181102362204722"/>
  <pageSetup paperSize="9" scale="74" firstPageNumber="163" fitToWidth="2" orientation="landscape" blackAndWhite="1" useFirstPageNumber="1"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45"/>
  <sheetViews>
    <sheetView showGridLines="0" view="pageBreakPreview" zoomScale="61" zoomScaleNormal="100" zoomScaleSheetLayoutView="85" workbookViewId="0"/>
  </sheetViews>
  <sheetFormatPr defaultColWidth="9" defaultRowHeight="20.149999999999999" customHeight="1" x14ac:dyDescent="0.2"/>
  <cols>
    <col min="1" max="1" width="1.6328125" style="3" customWidth="1"/>
    <col min="2" max="3" width="2.6328125" style="8" customWidth="1"/>
    <col min="4" max="4" width="16.08984375" style="8" customWidth="1"/>
    <col min="5" max="5" width="5.08984375" style="3" customWidth="1"/>
    <col min="6" max="6" width="7.36328125" style="3" customWidth="1"/>
    <col min="7" max="33" width="5.08984375" style="3" customWidth="1"/>
    <col min="34" max="16384" width="9" style="3"/>
  </cols>
  <sheetData>
    <row r="1" spans="1:33" ht="20.149999999999999" customHeight="1" thickBot="1" x14ac:dyDescent="0.25">
      <c r="A1" s="4" t="s">
        <v>219</v>
      </c>
      <c r="B1" s="4"/>
      <c r="C1" s="4"/>
      <c r="D1" s="4"/>
      <c r="E1" s="4"/>
      <c r="F1" s="4"/>
      <c r="G1" s="4"/>
      <c r="H1" s="4"/>
      <c r="I1" s="4"/>
      <c r="J1" s="4"/>
      <c r="K1" s="4"/>
      <c r="L1" s="4"/>
      <c r="M1" s="4"/>
      <c r="N1" s="4"/>
      <c r="AD1" s="311" t="s">
        <v>306</v>
      </c>
      <c r="AE1" s="311"/>
      <c r="AF1" s="311"/>
      <c r="AG1" s="311"/>
    </row>
    <row r="2" spans="1:33" ht="20.149999999999999" customHeight="1" x14ac:dyDescent="0.2">
      <c r="B2" s="312" t="s">
        <v>7</v>
      </c>
      <c r="C2" s="313"/>
      <c r="D2" s="314"/>
      <c r="E2" s="318" t="s">
        <v>12</v>
      </c>
      <c r="F2" s="304" t="s">
        <v>220</v>
      </c>
      <c r="G2" s="304" t="s">
        <v>221</v>
      </c>
      <c r="H2" s="304" t="s">
        <v>222</v>
      </c>
      <c r="I2" s="304" t="s">
        <v>24</v>
      </c>
      <c r="J2" s="304" t="s">
        <v>26</v>
      </c>
      <c r="K2" s="304" t="s">
        <v>223</v>
      </c>
      <c r="L2" s="304" t="s">
        <v>224</v>
      </c>
      <c r="M2" s="304" t="s">
        <v>225</v>
      </c>
      <c r="N2" s="304" t="s">
        <v>226</v>
      </c>
      <c r="O2" s="304" t="s">
        <v>40</v>
      </c>
      <c r="P2" s="304" t="s">
        <v>22</v>
      </c>
      <c r="Q2" s="304" t="s">
        <v>227</v>
      </c>
      <c r="R2" s="304" t="s">
        <v>228</v>
      </c>
      <c r="S2" s="304" t="s">
        <v>229</v>
      </c>
      <c r="T2" s="304" t="s">
        <v>55</v>
      </c>
      <c r="U2" s="304" t="s">
        <v>36</v>
      </c>
      <c r="V2" s="304" t="s">
        <v>230</v>
      </c>
      <c r="W2" s="304" t="s">
        <v>231</v>
      </c>
      <c r="X2" s="304" t="s">
        <v>232</v>
      </c>
      <c r="Y2" s="304" t="s">
        <v>15</v>
      </c>
      <c r="Z2" s="304" t="s">
        <v>233</v>
      </c>
      <c r="AA2" s="304" t="s">
        <v>35</v>
      </c>
      <c r="AB2" s="321" t="s">
        <v>275</v>
      </c>
      <c r="AC2" s="304" t="s">
        <v>234</v>
      </c>
      <c r="AD2" s="304" t="s">
        <v>235</v>
      </c>
      <c r="AE2" s="304" t="s">
        <v>236</v>
      </c>
      <c r="AF2" s="304" t="s">
        <v>237</v>
      </c>
      <c r="AG2" s="291" t="s">
        <v>238</v>
      </c>
    </row>
    <row r="3" spans="1:33" ht="134.5" customHeight="1" x14ac:dyDescent="0.2">
      <c r="B3" s="315"/>
      <c r="C3" s="316"/>
      <c r="D3" s="317"/>
      <c r="E3" s="319"/>
      <c r="F3" s="305"/>
      <c r="G3" s="305"/>
      <c r="H3" s="305"/>
      <c r="I3" s="305"/>
      <c r="J3" s="305"/>
      <c r="K3" s="305"/>
      <c r="L3" s="305"/>
      <c r="M3" s="305"/>
      <c r="N3" s="305"/>
      <c r="O3" s="305"/>
      <c r="P3" s="305"/>
      <c r="Q3" s="305"/>
      <c r="R3" s="305"/>
      <c r="S3" s="305"/>
      <c r="T3" s="305"/>
      <c r="U3" s="305"/>
      <c r="V3" s="305"/>
      <c r="W3" s="305"/>
      <c r="X3" s="305"/>
      <c r="Y3" s="305"/>
      <c r="Z3" s="305"/>
      <c r="AA3" s="305"/>
      <c r="AB3" s="324"/>
      <c r="AC3" s="305"/>
      <c r="AD3" s="305"/>
      <c r="AE3" s="305"/>
      <c r="AF3" s="305"/>
      <c r="AG3" s="292"/>
    </row>
    <row r="4" spans="1:33" s="8" customFormat="1" ht="20.149999999999999" hidden="1" customHeight="1" x14ac:dyDescent="0.2">
      <c r="B4" s="293" t="s">
        <v>41</v>
      </c>
      <c r="C4" s="294"/>
      <c r="D4" s="9" t="s">
        <v>59</v>
      </c>
      <c r="E4" s="10">
        <v>10805</v>
      </c>
      <c r="F4" s="11">
        <v>2132</v>
      </c>
      <c r="G4" s="11">
        <v>609</v>
      </c>
      <c r="H4" s="11">
        <v>1</v>
      </c>
      <c r="I4" s="11">
        <v>417</v>
      </c>
      <c r="J4" s="11">
        <v>4</v>
      </c>
      <c r="K4" s="11"/>
      <c r="L4" s="11"/>
      <c r="M4" s="11">
        <v>21</v>
      </c>
      <c r="N4" s="12">
        <v>43</v>
      </c>
      <c r="O4" s="11">
        <v>108</v>
      </c>
      <c r="P4" s="11"/>
      <c r="Q4" s="11">
        <v>1188</v>
      </c>
      <c r="R4" s="11"/>
      <c r="S4" s="11">
        <v>18</v>
      </c>
      <c r="T4" s="11">
        <v>414</v>
      </c>
      <c r="U4" s="11"/>
      <c r="V4" s="11">
        <v>7</v>
      </c>
      <c r="W4" s="11">
        <v>1</v>
      </c>
      <c r="X4" s="11">
        <v>1</v>
      </c>
      <c r="Y4" s="11"/>
      <c r="Z4" s="11">
        <v>1</v>
      </c>
      <c r="AA4" s="11">
        <v>23</v>
      </c>
      <c r="AB4" s="325"/>
      <c r="AC4" s="11">
        <v>34</v>
      </c>
      <c r="AD4" s="11">
        <v>5</v>
      </c>
      <c r="AE4" s="11">
        <v>13</v>
      </c>
      <c r="AF4" s="11"/>
      <c r="AG4" s="13">
        <v>4</v>
      </c>
    </row>
    <row r="5" spans="1:33" s="8" customFormat="1" ht="20.149999999999999" hidden="1" customHeight="1" x14ac:dyDescent="0.2">
      <c r="B5" s="295"/>
      <c r="C5" s="296"/>
      <c r="D5" s="14" t="s">
        <v>27</v>
      </c>
      <c r="E5" s="15">
        <v>10824</v>
      </c>
      <c r="F5" s="16">
        <v>2180</v>
      </c>
      <c r="G5" s="16">
        <v>649</v>
      </c>
      <c r="H5" s="16">
        <v>1</v>
      </c>
      <c r="I5" s="16">
        <v>408</v>
      </c>
      <c r="J5" s="16">
        <v>4</v>
      </c>
      <c r="K5" s="16"/>
      <c r="L5" s="16"/>
      <c r="M5" s="17">
        <v>20</v>
      </c>
      <c r="N5" s="16">
        <v>44</v>
      </c>
      <c r="O5" s="16">
        <v>111</v>
      </c>
      <c r="P5" s="16"/>
      <c r="Q5" s="16">
        <v>1183</v>
      </c>
      <c r="R5" s="16"/>
      <c r="S5" s="16">
        <v>18</v>
      </c>
      <c r="T5" s="16">
        <v>417</v>
      </c>
      <c r="U5" s="16"/>
      <c r="V5" s="16">
        <v>7</v>
      </c>
      <c r="W5" s="16">
        <v>1</v>
      </c>
      <c r="X5" s="16">
        <v>1</v>
      </c>
      <c r="Y5" s="16"/>
      <c r="Z5" s="16">
        <v>1</v>
      </c>
      <c r="AA5" s="16">
        <v>23</v>
      </c>
      <c r="AB5" s="16"/>
      <c r="AC5" s="16">
        <v>35</v>
      </c>
      <c r="AD5" s="16">
        <v>5</v>
      </c>
      <c r="AE5" s="16">
        <v>15</v>
      </c>
      <c r="AF5" s="16"/>
      <c r="AG5" s="18">
        <v>4</v>
      </c>
    </row>
    <row r="6" spans="1:33" s="8" customFormat="1" ht="20.149999999999999" hidden="1" customHeight="1" x14ac:dyDescent="0.2">
      <c r="B6" s="295"/>
      <c r="C6" s="296"/>
      <c r="D6" s="14" t="s">
        <v>60</v>
      </c>
      <c r="E6" s="15">
        <v>10911</v>
      </c>
      <c r="F6" s="16">
        <v>2199</v>
      </c>
      <c r="G6" s="16">
        <v>671</v>
      </c>
      <c r="H6" s="16">
        <v>1</v>
      </c>
      <c r="I6" s="16">
        <v>426</v>
      </c>
      <c r="J6" s="16">
        <v>4</v>
      </c>
      <c r="K6" s="16"/>
      <c r="L6" s="16"/>
      <c r="M6" s="17">
        <v>19</v>
      </c>
      <c r="N6" s="16">
        <v>44</v>
      </c>
      <c r="O6" s="16">
        <v>109</v>
      </c>
      <c r="P6" s="16"/>
      <c r="Q6" s="16">
        <v>1155</v>
      </c>
      <c r="R6" s="16"/>
      <c r="S6" s="16">
        <v>20</v>
      </c>
      <c r="T6" s="16">
        <v>423</v>
      </c>
      <c r="U6" s="16"/>
      <c r="V6" s="16">
        <v>7</v>
      </c>
      <c r="W6" s="16">
        <v>1</v>
      </c>
      <c r="X6" s="16">
        <v>4</v>
      </c>
      <c r="Y6" s="16"/>
      <c r="Z6" s="16">
        <v>1</v>
      </c>
      <c r="AA6" s="16">
        <v>22</v>
      </c>
      <c r="AB6" s="16"/>
      <c r="AC6" s="16">
        <v>35</v>
      </c>
      <c r="AD6" s="16">
        <v>5</v>
      </c>
      <c r="AE6" s="16">
        <v>14</v>
      </c>
      <c r="AF6" s="16"/>
      <c r="AG6" s="18">
        <v>4</v>
      </c>
    </row>
    <row r="7" spans="1:33" s="8" customFormat="1" ht="20.149999999999999" hidden="1" customHeight="1" x14ac:dyDescent="0.2">
      <c r="B7" s="295"/>
      <c r="C7" s="296"/>
      <c r="D7" s="14" t="s">
        <v>61</v>
      </c>
      <c r="E7" s="19">
        <v>10937</v>
      </c>
      <c r="F7" s="16">
        <v>2239</v>
      </c>
      <c r="G7" s="16">
        <v>705</v>
      </c>
      <c r="H7" s="16">
        <v>1</v>
      </c>
      <c r="I7" s="16">
        <v>435</v>
      </c>
      <c r="J7" s="16">
        <v>4</v>
      </c>
      <c r="K7" s="16"/>
      <c r="L7" s="16"/>
      <c r="M7" s="17">
        <v>18</v>
      </c>
      <c r="N7" s="16">
        <v>45</v>
      </c>
      <c r="O7" s="16">
        <v>115</v>
      </c>
      <c r="P7" s="16"/>
      <c r="Q7" s="16">
        <v>1129</v>
      </c>
      <c r="R7" s="16"/>
      <c r="S7" s="16">
        <v>19</v>
      </c>
      <c r="T7" s="16">
        <v>429</v>
      </c>
      <c r="U7" s="16"/>
      <c r="V7" s="16">
        <v>7</v>
      </c>
      <c r="W7" s="16">
        <v>1</v>
      </c>
      <c r="X7" s="16">
        <v>4</v>
      </c>
      <c r="Y7" s="16"/>
      <c r="Z7" s="16">
        <v>1</v>
      </c>
      <c r="AA7" s="16">
        <v>22</v>
      </c>
      <c r="AB7" s="16"/>
      <c r="AC7" s="16">
        <v>35</v>
      </c>
      <c r="AD7" s="16">
        <v>5</v>
      </c>
      <c r="AE7" s="16">
        <v>14</v>
      </c>
      <c r="AF7" s="16"/>
      <c r="AG7" s="18">
        <v>4</v>
      </c>
    </row>
    <row r="8" spans="1:33" s="8" customFormat="1" ht="20.149999999999999" hidden="1" customHeight="1" x14ac:dyDescent="0.2">
      <c r="B8" s="295"/>
      <c r="C8" s="296"/>
      <c r="D8" s="14" t="s">
        <v>167</v>
      </c>
      <c r="E8" s="19">
        <f>SUM(F8:AG8)</f>
        <v>5197</v>
      </c>
      <c r="F8" s="16">
        <v>2171</v>
      </c>
      <c r="G8" s="16">
        <v>724</v>
      </c>
      <c r="H8" s="16">
        <v>1</v>
      </c>
      <c r="I8" s="16">
        <v>445</v>
      </c>
      <c r="J8" s="16">
        <v>4</v>
      </c>
      <c r="K8" s="16"/>
      <c r="L8" s="16"/>
      <c r="M8" s="17">
        <v>15</v>
      </c>
      <c r="N8" s="16">
        <v>49</v>
      </c>
      <c r="O8" s="16">
        <v>119</v>
      </c>
      <c r="P8" s="16"/>
      <c r="Q8" s="16">
        <v>1116</v>
      </c>
      <c r="R8" s="16"/>
      <c r="S8" s="16">
        <v>19</v>
      </c>
      <c r="T8" s="16">
        <v>446</v>
      </c>
      <c r="U8" s="16"/>
      <c r="V8" s="16">
        <v>8</v>
      </c>
      <c r="W8" s="16">
        <v>1</v>
      </c>
      <c r="X8" s="16">
        <v>4</v>
      </c>
      <c r="Y8" s="16"/>
      <c r="Z8" s="16">
        <v>1</v>
      </c>
      <c r="AA8" s="16">
        <v>21</v>
      </c>
      <c r="AB8" s="16"/>
      <c r="AC8" s="16">
        <v>31</v>
      </c>
      <c r="AD8" s="16">
        <v>5</v>
      </c>
      <c r="AE8" s="16">
        <v>13</v>
      </c>
      <c r="AF8" s="16"/>
      <c r="AG8" s="18">
        <v>4</v>
      </c>
    </row>
    <row r="9" spans="1:33" s="8" customFormat="1" ht="20.149999999999999" hidden="1" customHeight="1" x14ac:dyDescent="0.2">
      <c r="B9" s="295"/>
      <c r="C9" s="296"/>
      <c r="D9" s="20" t="s">
        <v>44</v>
      </c>
      <c r="E9" s="21">
        <f>SUM(F9:AG9)</f>
        <v>5235</v>
      </c>
      <c r="F9" s="22">
        <v>2200</v>
      </c>
      <c r="G9" s="22">
        <v>748</v>
      </c>
      <c r="H9" s="22">
        <v>1</v>
      </c>
      <c r="I9" s="22">
        <v>454</v>
      </c>
      <c r="J9" s="22">
        <v>4</v>
      </c>
      <c r="K9" s="22"/>
      <c r="L9" s="22"/>
      <c r="M9" s="23">
        <v>15</v>
      </c>
      <c r="N9" s="22">
        <v>50</v>
      </c>
      <c r="O9" s="22">
        <v>119</v>
      </c>
      <c r="P9" s="22"/>
      <c r="Q9" s="22">
        <v>1053</v>
      </c>
      <c r="R9" s="22"/>
      <c r="S9" s="22">
        <v>18</v>
      </c>
      <c r="T9" s="22">
        <v>492</v>
      </c>
      <c r="U9" s="22"/>
      <c r="V9" s="22">
        <v>7</v>
      </c>
      <c r="W9" s="22">
        <v>1</v>
      </c>
      <c r="X9" s="22">
        <v>4</v>
      </c>
      <c r="Y9" s="22"/>
      <c r="Z9" s="22">
        <v>1</v>
      </c>
      <c r="AA9" s="22">
        <v>20</v>
      </c>
      <c r="AB9" s="22"/>
      <c r="AC9" s="22">
        <v>28</v>
      </c>
      <c r="AD9" s="22">
        <v>4</v>
      </c>
      <c r="AE9" s="22">
        <v>12</v>
      </c>
      <c r="AF9" s="22"/>
      <c r="AG9" s="24">
        <v>4</v>
      </c>
    </row>
    <row r="10" spans="1:33" s="8" customFormat="1" ht="19.5" hidden="1" customHeight="1" x14ac:dyDescent="0.2">
      <c r="B10" s="295"/>
      <c r="C10" s="296"/>
      <c r="D10" s="20" t="s">
        <v>29</v>
      </c>
      <c r="E10" s="19">
        <v>11105</v>
      </c>
      <c r="F10" s="16">
        <v>2258</v>
      </c>
      <c r="G10" s="16">
        <v>786</v>
      </c>
      <c r="H10" s="16">
        <v>1</v>
      </c>
      <c r="I10" s="16">
        <v>537</v>
      </c>
      <c r="J10" s="16">
        <v>4</v>
      </c>
      <c r="K10" s="16"/>
      <c r="L10" s="16"/>
      <c r="M10" s="17">
        <v>15</v>
      </c>
      <c r="N10" s="16">
        <v>47</v>
      </c>
      <c r="O10" s="16">
        <v>144</v>
      </c>
      <c r="P10" s="16"/>
      <c r="Q10" s="16">
        <v>991</v>
      </c>
      <c r="R10" s="16"/>
      <c r="S10" s="16">
        <v>19</v>
      </c>
      <c r="T10" s="16">
        <v>527</v>
      </c>
      <c r="U10" s="16"/>
      <c r="V10" s="16">
        <v>7</v>
      </c>
      <c r="W10" s="16">
        <v>1</v>
      </c>
      <c r="X10" s="16">
        <v>6</v>
      </c>
      <c r="Y10" s="16"/>
      <c r="Z10" s="16">
        <v>1</v>
      </c>
      <c r="AA10" s="16">
        <v>21</v>
      </c>
      <c r="AB10" s="16"/>
      <c r="AC10" s="16">
        <v>28</v>
      </c>
      <c r="AD10" s="16">
        <v>4</v>
      </c>
      <c r="AE10" s="16">
        <v>13</v>
      </c>
      <c r="AF10" s="16"/>
      <c r="AG10" s="18">
        <v>5</v>
      </c>
    </row>
    <row r="11" spans="1:33" s="8" customFormat="1" ht="30" customHeight="1" x14ac:dyDescent="0.2">
      <c r="B11" s="295" t="s">
        <v>65</v>
      </c>
      <c r="C11" s="296"/>
      <c r="D11" s="39" t="s">
        <v>310</v>
      </c>
      <c r="E11" s="48">
        <v>5527</v>
      </c>
      <c r="F11" s="41">
        <v>4254</v>
      </c>
      <c r="G11" s="41">
        <v>16</v>
      </c>
      <c r="H11" s="41">
        <v>118</v>
      </c>
      <c r="I11" s="41">
        <v>141</v>
      </c>
      <c r="J11" s="41">
        <v>4</v>
      </c>
      <c r="K11" s="41">
        <v>0</v>
      </c>
      <c r="L11" s="41">
        <v>1</v>
      </c>
      <c r="M11" s="41">
        <v>6</v>
      </c>
      <c r="N11" s="41">
        <v>525</v>
      </c>
      <c r="O11" s="41">
        <v>9</v>
      </c>
      <c r="P11" s="41">
        <v>4</v>
      </c>
      <c r="Q11" s="41">
        <v>19</v>
      </c>
      <c r="R11" s="41">
        <v>11</v>
      </c>
      <c r="S11" s="41">
        <v>37</v>
      </c>
      <c r="T11" s="41">
        <v>3</v>
      </c>
      <c r="U11" s="41">
        <v>1</v>
      </c>
      <c r="V11" s="41">
        <v>13</v>
      </c>
      <c r="W11" s="41">
        <v>10</v>
      </c>
      <c r="X11" s="41">
        <v>11</v>
      </c>
      <c r="Y11" s="41">
        <v>0</v>
      </c>
      <c r="Z11" s="41">
        <v>12</v>
      </c>
      <c r="AA11" s="41">
        <v>220</v>
      </c>
      <c r="AB11" s="41">
        <v>1</v>
      </c>
      <c r="AC11" s="41">
        <v>8</v>
      </c>
      <c r="AD11" s="41">
        <v>56</v>
      </c>
      <c r="AE11" s="41">
        <v>29</v>
      </c>
      <c r="AF11" s="41">
        <v>18</v>
      </c>
      <c r="AG11" s="42">
        <v>0</v>
      </c>
    </row>
    <row r="12" spans="1:33" s="8" customFormat="1" ht="20.149999999999999" customHeight="1" x14ac:dyDescent="0.2">
      <c r="B12" s="295"/>
      <c r="C12" s="296"/>
      <c r="D12" s="43" t="s">
        <v>67</v>
      </c>
      <c r="E12" s="44"/>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7"/>
    </row>
    <row r="13" spans="1:33" s="8" customFormat="1" ht="20.149999999999999" customHeight="1" x14ac:dyDescent="0.2">
      <c r="B13" s="295"/>
      <c r="C13" s="296"/>
      <c r="D13" s="43" t="s">
        <v>52</v>
      </c>
      <c r="E13" s="48">
        <v>1736</v>
      </c>
      <c r="F13" s="49">
        <v>1332</v>
      </c>
      <c r="G13" s="49">
        <v>7</v>
      </c>
      <c r="H13" s="49">
        <v>29</v>
      </c>
      <c r="I13" s="49">
        <v>38</v>
      </c>
      <c r="J13" s="49">
        <v>3</v>
      </c>
      <c r="K13" s="49">
        <v>0</v>
      </c>
      <c r="L13" s="49">
        <v>0</v>
      </c>
      <c r="M13" s="49">
        <v>4</v>
      </c>
      <c r="N13" s="49">
        <v>160</v>
      </c>
      <c r="O13" s="49">
        <v>1</v>
      </c>
      <c r="P13" s="49">
        <v>1</v>
      </c>
      <c r="Q13" s="49">
        <v>5</v>
      </c>
      <c r="R13" s="49">
        <v>5</v>
      </c>
      <c r="S13" s="49">
        <v>14</v>
      </c>
      <c r="T13" s="49">
        <v>1</v>
      </c>
      <c r="U13" s="49">
        <v>1</v>
      </c>
      <c r="V13" s="49">
        <v>6</v>
      </c>
      <c r="W13" s="49">
        <v>5</v>
      </c>
      <c r="X13" s="49">
        <v>3</v>
      </c>
      <c r="Y13" s="49">
        <v>0</v>
      </c>
      <c r="Z13" s="49">
        <v>3</v>
      </c>
      <c r="AA13" s="49">
        <v>78</v>
      </c>
      <c r="AB13" s="49">
        <v>0</v>
      </c>
      <c r="AC13" s="49">
        <v>1</v>
      </c>
      <c r="AD13" s="49">
        <v>28</v>
      </c>
      <c r="AE13" s="49">
        <v>7</v>
      </c>
      <c r="AF13" s="49">
        <v>4</v>
      </c>
      <c r="AG13" s="50">
        <v>0</v>
      </c>
    </row>
    <row r="14" spans="1:33" s="8" customFormat="1" ht="20.149999999999999" customHeight="1" x14ac:dyDescent="0.2">
      <c r="B14" s="295"/>
      <c r="C14" s="296"/>
      <c r="D14" s="43" t="s">
        <v>69</v>
      </c>
      <c r="E14" s="48">
        <v>183</v>
      </c>
      <c r="F14" s="49">
        <v>145</v>
      </c>
      <c r="G14" s="49">
        <v>1</v>
      </c>
      <c r="H14" s="49">
        <v>2</v>
      </c>
      <c r="I14" s="49">
        <v>1</v>
      </c>
      <c r="J14" s="49">
        <v>0</v>
      </c>
      <c r="K14" s="49">
        <v>0</v>
      </c>
      <c r="L14" s="49">
        <v>1</v>
      </c>
      <c r="M14" s="49">
        <v>0</v>
      </c>
      <c r="N14" s="49">
        <v>23</v>
      </c>
      <c r="O14" s="49">
        <v>0</v>
      </c>
      <c r="P14" s="49">
        <v>1</v>
      </c>
      <c r="Q14" s="49">
        <v>0</v>
      </c>
      <c r="R14" s="49">
        <v>0</v>
      </c>
      <c r="S14" s="49">
        <v>2</v>
      </c>
      <c r="T14" s="49">
        <v>0</v>
      </c>
      <c r="U14" s="49">
        <v>0</v>
      </c>
      <c r="V14" s="49">
        <v>0</v>
      </c>
      <c r="W14" s="49">
        <v>0</v>
      </c>
      <c r="X14" s="49">
        <v>0</v>
      </c>
      <c r="Y14" s="49">
        <v>0</v>
      </c>
      <c r="Z14" s="49">
        <v>0</v>
      </c>
      <c r="AA14" s="49">
        <v>6</v>
      </c>
      <c r="AB14" s="49">
        <v>0</v>
      </c>
      <c r="AC14" s="49">
        <v>0</v>
      </c>
      <c r="AD14" s="49">
        <v>1</v>
      </c>
      <c r="AE14" s="49">
        <v>0</v>
      </c>
      <c r="AF14" s="49">
        <v>0</v>
      </c>
      <c r="AG14" s="50">
        <v>0</v>
      </c>
    </row>
    <row r="15" spans="1:33" s="8" customFormat="1" ht="20.149999999999999" customHeight="1" x14ac:dyDescent="0.2">
      <c r="B15" s="297"/>
      <c r="C15" s="298"/>
      <c r="D15" s="51" t="s">
        <v>31</v>
      </c>
      <c r="E15" s="52">
        <v>2905</v>
      </c>
      <c r="F15" s="53">
        <v>1961</v>
      </c>
      <c r="G15" s="53">
        <v>12</v>
      </c>
      <c r="H15" s="53">
        <v>98</v>
      </c>
      <c r="I15" s="53">
        <v>175</v>
      </c>
      <c r="J15" s="53">
        <v>9</v>
      </c>
      <c r="K15" s="53">
        <v>0</v>
      </c>
      <c r="L15" s="53">
        <v>2</v>
      </c>
      <c r="M15" s="53">
        <v>7</v>
      </c>
      <c r="N15" s="53">
        <v>299</v>
      </c>
      <c r="O15" s="53">
        <v>3</v>
      </c>
      <c r="P15" s="53">
        <v>4</v>
      </c>
      <c r="Q15" s="53">
        <v>13</v>
      </c>
      <c r="R15" s="53">
        <v>11</v>
      </c>
      <c r="S15" s="53">
        <v>35</v>
      </c>
      <c r="T15" s="53">
        <v>4</v>
      </c>
      <c r="U15" s="53">
        <v>1</v>
      </c>
      <c r="V15" s="53">
        <v>12</v>
      </c>
      <c r="W15" s="53">
        <v>7</v>
      </c>
      <c r="X15" s="53">
        <v>9</v>
      </c>
      <c r="Y15" s="53">
        <v>0</v>
      </c>
      <c r="Z15" s="53">
        <v>5</v>
      </c>
      <c r="AA15" s="53">
        <v>156</v>
      </c>
      <c r="AB15" s="53">
        <v>2</v>
      </c>
      <c r="AC15" s="53">
        <v>4</v>
      </c>
      <c r="AD15" s="53">
        <v>48</v>
      </c>
      <c r="AE15" s="53">
        <v>18</v>
      </c>
      <c r="AF15" s="53">
        <v>10</v>
      </c>
      <c r="AG15" s="54">
        <v>0</v>
      </c>
    </row>
    <row r="16" spans="1:33" s="8" customFormat="1" ht="20.149999999999999" customHeight="1" x14ac:dyDescent="0.2">
      <c r="B16" s="295" t="s">
        <v>42</v>
      </c>
      <c r="C16" s="300" t="s">
        <v>13</v>
      </c>
      <c r="D16" s="55" t="s">
        <v>70</v>
      </c>
      <c r="E16" s="10"/>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3"/>
    </row>
    <row r="17" spans="2:33" s="8" customFormat="1" ht="20.149999999999999" customHeight="1" x14ac:dyDescent="0.2">
      <c r="B17" s="295"/>
      <c r="C17" s="301"/>
      <c r="D17" s="43" t="s">
        <v>0</v>
      </c>
      <c r="E17" s="15"/>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8"/>
    </row>
    <row r="18" spans="2:33" s="8" customFormat="1" ht="20.149999999999999" customHeight="1" x14ac:dyDescent="0.2">
      <c r="B18" s="295"/>
      <c r="C18" s="301"/>
      <c r="D18" s="43" t="s">
        <v>68</v>
      </c>
      <c r="E18" s="15">
        <v>2</v>
      </c>
      <c r="F18" s="16">
        <v>1</v>
      </c>
      <c r="G18" s="16"/>
      <c r="H18" s="16"/>
      <c r="I18" s="16">
        <v>1</v>
      </c>
      <c r="J18" s="16"/>
      <c r="K18" s="16"/>
      <c r="L18" s="16"/>
      <c r="M18" s="16"/>
      <c r="N18" s="16"/>
      <c r="O18" s="16"/>
      <c r="P18" s="16"/>
      <c r="Q18" s="16"/>
      <c r="R18" s="16"/>
      <c r="S18" s="16"/>
      <c r="T18" s="16"/>
      <c r="U18" s="16"/>
      <c r="V18" s="16"/>
      <c r="W18" s="16"/>
      <c r="X18" s="16"/>
      <c r="Y18" s="16"/>
      <c r="Z18" s="16"/>
      <c r="AA18" s="16"/>
      <c r="AB18" s="16"/>
      <c r="AC18" s="16"/>
      <c r="AD18" s="70"/>
      <c r="AE18" s="16"/>
      <c r="AF18" s="16"/>
      <c r="AG18" s="18"/>
    </row>
    <row r="19" spans="2:33" s="8" customFormat="1" ht="20.149999999999999" customHeight="1" x14ac:dyDescent="0.2">
      <c r="B19" s="295"/>
      <c r="C19" s="301"/>
      <c r="D19" s="43" t="s">
        <v>71</v>
      </c>
      <c r="E19" s="15"/>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8"/>
    </row>
    <row r="20" spans="2:33" s="8" customFormat="1" ht="20.149999999999999" customHeight="1" x14ac:dyDescent="0.2">
      <c r="B20" s="295"/>
      <c r="C20" s="301"/>
      <c r="D20" s="43" t="s">
        <v>72</v>
      </c>
      <c r="E20" s="15"/>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8"/>
    </row>
    <row r="21" spans="2:33" s="8" customFormat="1" ht="20.149999999999999" customHeight="1" x14ac:dyDescent="0.2">
      <c r="B21" s="295"/>
      <c r="C21" s="301"/>
      <c r="D21" s="43" t="s">
        <v>73</v>
      </c>
      <c r="E21" s="15"/>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8"/>
    </row>
    <row r="22" spans="2:33" s="8" customFormat="1" ht="20.149999999999999" customHeight="1" x14ac:dyDescent="0.2">
      <c r="B22" s="295"/>
      <c r="C22" s="302"/>
      <c r="D22" s="51" t="s">
        <v>74</v>
      </c>
      <c r="E22" s="71"/>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3"/>
    </row>
    <row r="23" spans="2:33" s="8" customFormat="1" ht="20.149999999999999" customHeight="1" x14ac:dyDescent="0.2">
      <c r="B23" s="295"/>
      <c r="C23" s="300" t="s">
        <v>38</v>
      </c>
      <c r="D23" s="55" t="s">
        <v>75</v>
      </c>
      <c r="E23" s="10"/>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3"/>
    </row>
    <row r="24" spans="2:33" s="8" customFormat="1" ht="20.149999999999999" customHeight="1" x14ac:dyDescent="0.2">
      <c r="B24" s="295"/>
      <c r="C24" s="301"/>
      <c r="D24" s="65" t="s">
        <v>76</v>
      </c>
      <c r="E24" s="74"/>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8"/>
    </row>
    <row r="25" spans="2:33" s="8" customFormat="1" ht="20.149999999999999" customHeight="1" x14ac:dyDescent="0.2">
      <c r="B25" s="295"/>
      <c r="C25" s="301"/>
      <c r="D25" s="65" t="s">
        <v>78</v>
      </c>
      <c r="E25" s="15"/>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8"/>
    </row>
    <row r="26" spans="2:33" s="8" customFormat="1" ht="20.149999999999999" customHeight="1" x14ac:dyDescent="0.2">
      <c r="B26" s="295"/>
      <c r="C26" s="301"/>
      <c r="D26" s="43" t="s">
        <v>79</v>
      </c>
      <c r="E26" s="15"/>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8"/>
    </row>
    <row r="27" spans="2:33" s="8" customFormat="1" ht="20.149999999999999" customHeight="1" x14ac:dyDescent="0.2">
      <c r="B27" s="295"/>
      <c r="C27" s="301"/>
      <c r="D27" s="43" t="s">
        <v>80</v>
      </c>
      <c r="E27" s="15"/>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8"/>
    </row>
    <row r="28" spans="2:33" s="8" customFormat="1" ht="20.149999999999999" customHeight="1" x14ac:dyDescent="0.2">
      <c r="B28" s="295"/>
      <c r="C28" s="301"/>
      <c r="D28" s="43" t="s">
        <v>81</v>
      </c>
      <c r="E28" s="15"/>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8"/>
    </row>
    <row r="29" spans="2:33" s="8" customFormat="1" ht="20.149999999999999" customHeight="1" x14ac:dyDescent="0.2">
      <c r="B29" s="295"/>
      <c r="C29" s="301"/>
      <c r="D29" s="43" t="s">
        <v>82</v>
      </c>
      <c r="E29" s="15"/>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8"/>
    </row>
    <row r="30" spans="2:33" s="8" customFormat="1" ht="20.149999999999999" customHeight="1" thickBot="1" x14ac:dyDescent="0.25">
      <c r="B30" s="299"/>
      <c r="C30" s="303"/>
      <c r="D30" s="66" t="s">
        <v>58</v>
      </c>
      <c r="E30" s="75"/>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7"/>
    </row>
    <row r="31" spans="2:33" s="8" customFormat="1" ht="20.149999999999999" customHeight="1" x14ac:dyDescent="0.2"/>
    <row r="32" spans="2:33" s="8" customFormat="1" ht="20.149999999999999" customHeight="1" x14ac:dyDescent="0.2"/>
    <row r="33" s="8" customFormat="1" ht="20.149999999999999" customHeight="1" x14ac:dyDescent="0.2"/>
    <row r="34" s="8" customFormat="1" ht="20.149999999999999" customHeight="1" x14ac:dyDescent="0.2"/>
    <row r="35" s="8" customFormat="1" ht="20.149999999999999" customHeight="1" x14ac:dyDescent="0.2"/>
    <row r="36" s="8" customFormat="1" ht="20.149999999999999" customHeight="1" x14ac:dyDescent="0.2"/>
    <row r="37" s="8" customFormat="1" ht="20.149999999999999" customHeight="1" x14ac:dyDescent="0.2"/>
    <row r="38" s="8" customFormat="1" ht="20.149999999999999" customHeight="1" x14ac:dyDescent="0.2"/>
    <row r="39" s="8" customFormat="1" ht="20.149999999999999" customHeight="1" x14ac:dyDescent="0.2"/>
    <row r="40" s="8" customFormat="1" ht="20.149999999999999" customHeight="1" x14ac:dyDescent="0.2"/>
    <row r="41" s="8" customFormat="1" ht="20.149999999999999" customHeight="1" x14ac:dyDescent="0.2"/>
    <row r="42" s="8" customFormat="1" ht="20.149999999999999" customHeight="1" x14ac:dyDescent="0.2"/>
    <row r="43" s="8" customFormat="1" ht="20.149999999999999" customHeight="1" x14ac:dyDescent="0.2"/>
    <row r="44" s="8" customFormat="1" ht="20.149999999999999" customHeight="1" x14ac:dyDescent="0.2"/>
    <row r="45" s="8" customFormat="1" ht="20.149999999999999" customHeight="1" x14ac:dyDescent="0.2"/>
  </sheetData>
  <mergeCells count="36">
    <mergeCell ref="AD1:AG1"/>
    <mergeCell ref="B2:D3"/>
    <mergeCell ref="E2:E3"/>
    <mergeCell ref="F2:F3"/>
    <mergeCell ref="G2:G3"/>
    <mergeCell ref="H2:H3"/>
    <mergeCell ref="I2:I3"/>
    <mergeCell ref="J2:J3"/>
    <mergeCell ref="K2:K3"/>
    <mergeCell ref="L2:L3"/>
    <mergeCell ref="AE2:AE3"/>
    <mergeCell ref="AF2:AF3"/>
    <mergeCell ref="AG2:AG3"/>
    <mergeCell ref="AD2:AD3"/>
    <mergeCell ref="B16:B30"/>
    <mergeCell ref="C16:C22"/>
    <mergeCell ref="C23:C30"/>
    <mergeCell ref="Y2:Y3"/>
    <mergeCell ref="Z2:Z3"/>
    <mergeCell ref="S2:S3"/>
    <mergeCell ref="T2:T3"/>
    <mergeCell ref="U2:U3"/>
    <mergeCell ref="V2:V3"/>
    <mergeCell ref="W2:W3"/>
    <mergeCell ref="X2:X3"/>
    <mergeCell ref="M2:M3"/>
    <mergeCell ref="N2:N3"/>
    <mergeCell ref="O2:O3"/>
    <mergeCell ref="P2:P3"/>
    <mergeCell ref="Q2:Q3"/>
    <mergeCell ref="B4:C10"/>
    <mergeCell ref="B11:C15"/>
    <mergeCell ref="AA2:AA3"/>
    <mergeCell ref="AB2:AB4"/>
    <mergeCell ref="AC2:AC3"/>
    <mergeCell ref="R2:R3"/>
  </mergeCells>
  <phoneticPr fontId="18"/>
  <printOptions horizontalCentered="1" verticalCentered="1"/>
  <pageMargins left="0.59055118110236227" right="0.39370078740157483" top="0.98425196850393704" bottom="0.98425196850393704" header="0.51181102362204722" footer="0.51181102362204722"/>
  <pageSetup paperSize="9" scale="81" firstPageNumber="164" fitToHeight="0" orientation="landscape" blackAndWhite="1" useFirstPageNumber="1"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31"/>
  <sheetViews>
    <sheetView showGridLines="0" view="pageBreakPreview" zoomScale="70" zoomScaleNormal="100" zoomScaleSheetLayoutView="70" workbookViewId="0"/>
  </sheetViews>
  <sheetFormatPr defaultColWidth="9" defaultRowHeight="20.149999999999999" customHeight="1" x14ac:dyDescent="0.2"/>
  <cols>
    <col min="1" max="1" width="1.6328125" style="3" customWidth="1"/>
    <col min="2" max="3" width="2.6328125" style="8" customWidth="1"/>
    <col min="4" max="4" width="16.08984375" style="8" customWidth="1"/>
    <col min="5" max="5" width="6.90625" style="3" bestFit="1" customWidth="1"/>
    <col min="6" max="6" width="6" style="3" bestFit="1" customWidth="1"/>
    <col min="7" max="8" width="5.7265625" style="3" bestFit="1" customWidth="1"/>
    <col min="9" max="9" width="6" style="3" bestFit="1" customWidth="1"/>
    <col min="10" max="10" width="5.6328125" style="3" customWidth="1"/>
    <col min="11" max="11" width="4.08984375" style="3" customWidth="1"/>
    <col min="12" max="12" width="5.7265625" style="3" bestFit="1" customWidth="1"/>
    <col min="13" max="13" width="4.08984375" style="3" customWidth="1"/>
    <col min="14" max="14" width="5.6328125" style="3" customWidth="1"/>
    <col min="15" max="16" width="5.7265625" style="3" bestFit="1" customWidth="1"/>
    <col min="17" max="17" width="8" style="3" bestFit="1" customWidth="1"/>
    <col min="18" max="18" width="5.7265625" style="3" bestFit="1" customWidth="1"/>
    <col min="19" max="19" width="8" style="3" bestFit="1" customWidth="1"/>
    <col min="20" max="21" width="5.7265625" style="3" bestFit="1" customWidth="1"/>
    <col min="22" max="22" width="6" style="3" bestFit="1" customWidth="1"/>
    <col min="23" max="23" width="4.08984375" style="3" customWidth="1"/>
    <col min="24" max="24" width="4.6328125" style="3" bestFit="1" customWidth="1"/>
    <col min="25" max="25" width="3.453125" style="3" bestFit="1" customWidth="1"/>
    <col min="26" max="26" width="4.08984375" style="3" customWidth="1"/>
    <col min="27" max="28" width="3.453125" style="3" bestFit="1" customWidth="1"/>
    <col min="29" max="29" width="4.08984375" style="3" customWidth="1"/>
    <col min="30" max="30" width="3.6328125" style="3" bestFit="1" customWidth="1"/>
    <col min="31" max="31" width="5.7265625" style="3" bestFit="1" customWidth="1"/>
    <col min="32" max="32" width="6.6328125" style="3" bestFit="1" customWidth="1"/>
    <col min="33" max="33" width="4.7265625" style="3" bestFit="1" customWidth="1"/>
    <col min="34" max="34" width="12.7265625" style="3" bestFit="1" customWidth="1"/>
    <col min="35" max="16384" width="9" style="3"/>
  </cols>
  <sheetData>
    <row r="1" spans="1:49" ht="20.149999999999999" customHeight="1" thickBot="1" x14ac:dyDescent="0.25">
      <c r="A1" s="4" t="s">
        <v>188</v>
      </c>
      <c r="B1" s="4"/>
      <c r="C1" s="4"/>
      <c r="D1" s="4"/>
      <c r="E1" s="4"/>
      <c r="F1" s="4"/>
      <c r="G1" s="4"/>
      <c r="H1" s="4"/>
      <c r="I1" s="4"/>
      <c r="J1" s="4"/>
      <c r="K1" s="4"/>
      <c r="L1" s="4"/>
      <c r="M1" s="4"/>
      <c r="N1" s="4"/>
      <c r="O1" s="4"/>
      <c r="P1" s="4"/>
      <c r="Q1" s="4"/>
      <c r="R1" s="4"/>
      <c r="S1" s="4"/>
      <c r="T1" s="5"/>
      <c r="AF1" s="78"/>
      <c r="AG1" s="78"/>
      <c r="AH1" s="79" t="s">
        <v>306</v>
      </c>
      <c r="AI1" s="78"/>
      <c r="AJ1" s="78"/>
      <c r="AK1" s="78"/>
      <c r="AL1" s="78"/>
      <c r="AM1" s="78"/>
      <c r="AN1" s="78"/>
      <c r="AO1" s="78"/>
      <c r="AP1" s="78"/>
      <c r="AQ1" s="78"/>
      <c r="AR1" s="78"/>
      <c r="AS1" s="78"/>
      <c r="AT1" s="78"/>
      <c r="AU1" s="78"/>
      <c r="AV1" s="78"/>
      <c r="AW1" s="78"/>
    </row>
    <row r="2" spans="1:49" ht="71.5" customHeight="1" x14ac:dyDescent="0.2">
      <c r="B2" s="312" t="s">
        <v>7</v>
      </c>
      <c r="C2" s="313"/>
      <c r="D2" s="314"/>
      <c r="E2" s="318" t="s">
        <v>12</v>
      </c>
      <c r="F2" s="329" t="s">
        <v>189</v>
      </c>
      <c r="G2" s="330"/>
      <c r="H2" s="330"/>
      <c r="I2" s="330"/>
      <c r="J2" s="331"/>
      <c r="K2" s="332" t="s">
        <v>190</v>
      </c>
      <c r="L2" s="333"/>
      <c r="M2" s="333"/>
      <c r="N2" s="333"/>
      <c r="O2" s="333"/>
      <c r="P2" s="333"/>
      <c r="Q2" s="333"/>
      <c r="R2" s="334"/>
      <c r="S2" s="332" t="s">
        <v>191</v>
      </c>
      <c r="T2" s="335"/>
      <c r="U2" s="335"/>
      <c r="V2" s="335"/>
      <c r="W2" s="335"/>
      <c r="X2" s="335"/>
      <c r="Y2" s="335"/>
      <c r="Z2" s="335"/>
      <c r="AA2" s="335"/>
      <c r="AB2" s="335"/>
      <c r="AC2" s="336"/>
      <c r="AD2" s="329" t="s">
        <v>192</v>
      </c>
      <c r="AE2" s="330"/>
      <c r="AF2" s="330"/>
      <c r="AG2" s="330"/>
      <c r="AH2" s="337"/>
      <c r="AI2" s="338"/>
      <c r="AJ2" s="328"/>
      <c r="AK2" s="328"/>
      <c r="AL2" s="328"/>
      <c r="AM2" s="328"/>
      <c r="AN2" s="328"/>
      <c r="AO2" s="328"/>
      <c r="AP2" s="328"/>
      <c r="AQ2" s="328"/>
      <c r="AR2" s="328"/>
      <c r="AS2" s="328"/>
      <c r="AT2" s="78"/>
      <c r="AU2" s="78"/>
      <c r="AV2" s="78"/>
      <c r="AW2" s="78"/>
    </row>
    <row r="3" spans="1:49" ht="198" customHeight="1" x14ac:dyDescent="0.2">
      <c r="B3" s="315"/>
      <c r="C3" s="316"/>
      <c r="D3" s="317"/>
      <c r="E3" s="319"/>
      <c r="F3" s="80" t="s">
        <v>264</v>
      </c>
      <c r="G3" s="80" t="s">
        <v>265</v>
      </c>
      <c r="H3" s="7" t="s">
        <v>193</v>
      </c>
      <c r="I3" s="7" t="s">
        <v>194</v>
      </c>
      <c r="J3" s="81" t="s">
        <v>195</v>
      </c>
      <c r="K3" s="81" t="s">
        <v>196</v>
      </c>
      <c r="L3" s="81" t="s">
        <v>197</v>
      </c>
      <c r="M3" s="81" t="s">
        <v>198</v>
      </c>
      <c r="N3" s="81" t="s">
        <v>199</v>
      </c>
      <c r="O3" s="81" t="s">
        <v>200</v>
      </c>
      <c r="P3" s="81" t="s">
        <v>201</v>
      </c>
      <c r="Q3" s="81" t="s">
        <v>202</v>
      </c>
      <c r="R3" s="82" t="s">
        <v>203</v>
      </c>
      <c r="S3" s="326" t="s">
        <v>204</v>
      </c>
      <c r="T3" s="326" t="s">
        <v>205</v>
      </c>
      <c r="U3" s="326" t="s">
        <v>266</v>
      </c>
      <c r="V3" s="326" t="s">
        <v>206</v>
      </c>
      <c r="W3" s="326" t="s">
        <v>207</v>
      </c>
      <c r="X3" s="326" t="s">
        <v>208</v>
      </c>
      <c r="Y3" s="326" t="s">
        <v>209</v>
      </c>
      <c r="Z3" s="326" t="s">
        <v>210</v>
      </c>
      <c r="AA3" s="326" t="s">
        <v>211</v>
      </c>
      <c r="AB3" s="326" t="s">
        <v>212</v>
      </c>
      <c r="AC3" s="326" t="s">
        <v>213</v>
      </c>
      <c r="AD3" s="81" t="s">
        <v>214</v>
      </c>
      <c r="AE3" s="81" t="s">
        <v>215</v>
      </c>
      <c r="AF3" s="83" t="s">
        <v>216</v>
      </c>
      <c r="AG3" s="83" t="s">
        <v>217</v>
      </c>
      <c r="AH3" s="84" t="s">
        <v>130</v>
      </c>
      <c r="AI3" s="339"/>
      <c r="AJ3" s="328"/>
      <c r="AK3" s="328"/>
      <c r="AL3" s="328"/>
      <c r="AM3" s="328"/>
      <c r="AN3" s="328"/>
      <c r="AO3" s="328"/>
      <c r="AP3" s="328"/>
      <c r="AQ3" s="328"/>
      <c r="AR3" s="328"/>
      <c r="AS3" s="328"/>
      <c r="AT3" s="78"/>
      <c r="AU3" s="78"/>
      <c r="AV3" s="78"/>
      <c r="AW3" s="78"/>
    </row>
    <row r="4" spans="1:49" s="8" customFormat="1" ht="20.149999999999999" hidden="1" customHeight="1" x14ac:dyDescent="0.2">
      <c r="B4" s="293" t="s">
        <v>41</v>
      </c>
      <c r="C4" s="294"/>
      <c r="D4" s="9" t="s">
        <v>59</v>
      </c>
      <c r="E4" s="10">
        <v>10805</v>
      </c>
      <c r="F4" s="11">
        <v>3671</v>
      </c>
      <c r="G4" s="11">
        <v>251</v>
      </c>
      <c r="H4" s="11">
        <v>127</v>
      </c>
      <c r="I4" s="11">
        <v>2132</v>
      </c>
      <c r="J4" s="11">
        <v>609</v>
      </c>
      <c r="K4" s="11">
        <v>1</v>
      </c>
      <c r="L4" s="11">
        <v>2</v>
      </c>
      <c r="M4" s="11">
        <v>0</v>
      </c>
      <c r="N4" s="11">
        <v>417</v>
      </c>
      <c r="O4" s="11">
        <v>4</v>
      </c>
      <c r="P4" s="11">
        <v>21</v>
      </c>
      <c r="Q4" s="12">
        <v>43</v>
      </c>
      <c r="R4" s="11">
        <v>16</v>
      </c>
      <c r="S4" s="305"/>
      <c r="T4" s="305"/>
      <c r="U4" s="305"/>
      <c r="V4" s="305"/>
      <c r="W4" s="305"/>
      <c r="X4" s="305"/>
      <c r="Y4" s="305"/>
      <c r="Z4" s="305"/>
      <c r="AA4" s="305"/>
      <c r="AB4" s="305"/>
      <c r="AC4" s="305"/>
      <c r="AD4" s="11">
        <v>34</v>
      </c>
      <c r="AE4" s="11">
        <v>14</v>
      </c>
      <c r="AF4" s="11">
        <v>3</v>
      </c>
      <c r="AG4" s="11">
        <v>36</v>
      </c>
      <c r="AH4" s="13">
        <v>0</v>
      </c>
    </row>
    <row r="5" spans="1:49" s="8" customFormat="1" ht="20.149999999999999" hidden="1" customHeight="1" x14ac:dyDescent="0.2">
      <c r="B5" s="295"/>
      <c r="C5" s="296"/>
      <c r="D5" s="14" t="s">
        <v>27</v>
      </c>
      <c r="E5" s="15">
        <v>10824</v>
      </c>
      <c r="F5" s="16">
        <v>3643</v>
      </c>
      <c r="G5" s="16">
        <v>237</v>
      </c>
      <c r="H5" s="16">
        <v>122</v>
      </c>
      <c r="I5" s="16">
        <v>2180</v>
      </c>
      <c r="J5" s="16">
        <v>649</v>
      </c>
      <c r="K5" s="16">
        <v>1</v>
      </c>
      <c r="L5" s="16">
        <v>2</v>
      </c>
      <c r="M5" s="16">
        <v>0</v>
      </c>
      <c r="N5" s="16">
        <v>408</v>
      </c>
      <c r="O5" s="16">
        <v>4</v>
      </c>
      <c r="P5" s="17">
        <v>20</v>
      </c>
      <c r="Q5" s="16">
        <v>44</v>
      </c>
      <c r="R5" s="16">
        <v>16</v>
      </c>
      <c r="S5" s="16">
        <v>1427</v>
      </c>
      <c r="T5" s="16">
        <v>7</v>
      </c>
      <c r="U5" s="16">
        <v>111</v>
      </c>
      <c r="V5" s="16">
        <v>1183</v>
      </c>
      <c r="W5" s="16">
        <v>18</v>
      </c>
      <c r="X5" s="16">
        <v>417</v>
      </c>
      <c r="Y5" s="16">
        <v>7</v>
      </c>
      <c r="Z5" s="16">
        <v>1</v>
      </c>
      <c r="AA5" s="16">
        <v>1</v>
      </c>
      <c r="AB5" s="16">
        <v>1</v>
      </c>
      <c r="AC5" s="16">
        <v>23</v>
      </c>
      <c r="AD5" s="16">
        <v>35</v>
      </c>
      <c r="AE5" s="16">
        <v>14</v>
      </c>
      <c r="AF5" s="16">
        <v>3</v>
      </c>
      <c r="AG5" s="16">
        <v>35</v>
      </c>
      <c r="AH5" s="18">
        <v>0</v>
      </c>
    </row>
    <row r="6" spans="1:49" s="8" customFormat="1" ht="20.149999999999999" hidden="1" customHeight="1" x14ac:dyDescent="0.2">
      <c r="B6" s="295"/>
      <c r="C6" s="296"/>
      <c r="D6" s="14" t="s">
        <v>60</v>
      </c>
      <c r="E6" s="15">
        <v>10911</v>
      </c>
      <c r="F6" s="16">
        <v>3696</v>
      </c>
      <c r="G6" s="16">
        <v>234</v>
      </c>
      <c r="H6" s="16">
        <v>118</v>
      </c>
      <c r="I6" s="16">
        <v>2199</v>
      </c>
      <c r="J6" s="16">
        <v>671</v>
      </c>
      <c r="K6" s="16">
        <v>1</v>
      </c>
      <c r="L6" s="16">
        <v>2</v>
      </c>
      <c r="M6" s="16">
        <v>0</v>
      </c>
      <c r="N6" s="16">
        <v>426</v>
      </c>
      <c r="O6" s="16">
        <v>4</v>
      </c>
      <c r="P6" s="17">
        <v>19</v>
      </c>
      <c r="Q6" s="16">
        <v>44</v>
      </c>
      <c r="R6" s="16">
        <v>16</v>
      </c>
      <c r="S6" s="16">
        <v>1434</v>
      </c>
      <c r="T6" s="16">
        <v>7</v>
      </c>
      <c r="U6" s="16">
        <v>109</v>
      </c>
      <c r="V6" s="16">
        <v>1155</v>
      </c>
      <c r="W6" s="16">
        <v>20</v>
      </c>
      <c r="X6" s="16">
        <v>423</v>
      </c>
      <c r="Y6" s="16">
        <v>7</v>
      </c>
      <c r="Z6" s="16">
        <v>1</v>
      </c>
      <c r="AA6" s="16">
        <v>4</v>
      </c>
      <c r="AB6" s="16">
        <v>1</v>
      </c>
      <c r="AC6" s="16">
        <v>22</v>
      </c>
      <c r="AD6" s="16">
        <v>35</v>
      </c>
      <c r="AE6" s="16">
        <v>14</v>
      </c>
      <c r="AF6" s="16">
        <v>3</v>
      </c>
      <c r="AG6" s="16">
        <v>34</v>
      </c>
      <c r="AH6" s="18">
        <v>0</v>
      </c>
    </row>
    <row r="7" spans="1:49" s="8" customFormat="1" ht="20.149999999999999" hidden="1" customHeight="1" x14ac:dyDescent="0.2">
      <c r="B7" s="295"/>
      <c r="C7" s="296"/>
      <c r="D7" s="14" t="s">
        <v>61</v>
      </c>
      <c r="E7" s="19">
        <v>10937</v>
      </c>
      <c r="F7" s="16">
        <v>3689</v>
      </c>
      <c r="G7" s="16">
        <v>227</v>
      </c>
      <c r="H7" s="16">
        <v>117</v>
      </c>
      <c r="I7" s="16">
        <v>2239</v>
      </c>
      <c r="J7" s="16">
        <v>705</v>
      </c>
      <c r="K7" s="16">
        <v>1</v>
      </c>
      <c r="L7" s="16">
        <v>3</v>
      </c>
      <c r="M7" s="16">
        <v>0</v>
      </c>
      <c r="N7" s="16">
        <v>435</v>
      </c>
      <c r="O7" s="16">
        <v>4</v>
      </c>
      <c r="P7" s="17">
        <v>18</v>
      </c>
      <c r="Q7" s="16">
        <v>45</v>
      </c>
      <c r="R7" s="16">
        <v>17</v>
      </c>
      <c r="S7" s="16">
        <v>1395</v>
      </c>
      <c r="T7" s="16">
        <v>7</v>
      </c>
      <c r="U7" s="16">
        <v>115</v>
      </c>
      <c r="V7" s="16">
        <v>1129</v>
      </c>
      <c r="W7" s="16">
        <v>19</v>
      </c>
      <c r="X7" s="16">
        <v>429</v>
      </c>
      <c r="Y7" s="16">
        <v>7</v>
      </c>
      <c r="Z7" s="16">
        <v>1</v>
      </c>
      <c r="AA7" s="16">
        <v>4</v>
      </c>
      <c r="AB7" s="16">
        <v>1</v>
      </c>
      <c r="AC7" s="16">
        <v>22</v>
      </c>
      <c r="AD7" s="16">
        <v>35</v>
      </c>
      <c r="AE7" s="16">
        <v>15</v>
      </c>
      <c r="AF7" s="16">
        <v>3</v>
      </c>
      <c r="AG7" s="16">
        <v>33</v>
      </c>
      <c r="AH7" s="18">
        <v>0</v>
      </c>
    </row>
    <row r="8" spans="1:49" s="8" customFormat="1" ht="20.149999999999999" hidden="1" customHeight="1" x14ac:dyDescent="0.2">
      <c r="B8" s="295"/>
      <c r="C8" s="296"/>
      <c r="D8" s="14" t="s">
        <v>167</v>
      </c>
      <c r="E8" s="19">
        <f>SUM(F8:AH8)</f>
        <v>10538</v>
      </c>
      <c r="F8" s="16">
        <v>3594</v>
      </c>
      <c r="G8" s="16">
        <v>228</v>
      </c>
      <c r="H8" s="16">
        <v>111</v>
      </c>
      <c r="I8" s="16">
        <v>2171</v>
      </c>
      <c r="J8" s="16">
        <v>724</v>
      </c>
      <c r="K8" s="16">
        <v>1</v>
      </c>
      <c r="L8" s="16">
        <v>3</v>
      </c>
      <c r="M8" s="16">
        <v>0</v>
      </c>
      <c r="N8" s="16">
        <v>445</v>
      </c>
      <c r="O8" s="16">
        <v>4</v>
      </c>
      <c r="P8" s="17">
        <v>15</v>
      </c>
      <c r="Q8" s="16">
        <v>49</v>
      </c>
      <c r="R8" s="16">
        <v>17</v>
      </c>
      <c r="S8" s="16">
        <v>1356</v>
      </c>
      <c r="T8" s="16">
        <v>7</v>
      </c>
      <c r="U8" s="16">
        <v>119</v>
      </c>
      <c r="V8" s="16">
        <v>1116</v>
      </c>
      <c r="W8" s="16">
        <v>19</v>
      </c>
      <c r="X8" s="16">
        <v>446</v>
      </c>
      <c r="Y8" s="16">
        <v>8</v>
      </c>
      <c r="Z8" s="16">
        <v>1</v>
      </c>
      <c r="AA8" s="16">
        <v>4</v>
      </c>
      <c r="AB8" s="16">
        <v>1</v>
      </c>
      <c r="AC8" s="16">
        <v>21</v>
      </c>
      <c r="AD8" s="16">
        <v>31</v>
      </c>
      <c r="AE8" s="16">
        <v>16</v>
      </c>
      <c r="AF8" s="16">
        <v>3</v>
      </c>
      <c r="AG8" s="16">
        <v>28</v>
      </c>
      <c r="AH8" s="18">
        <v>0</v>
      </c>
    </row>
    <row r="9" spans="1:49" s="8" customFormat="1" ht="20.149999999999999" hidden="1" customHeight="1" x14ac:dyDescent="0.2">
      <c r="B9" s="295"/>
      <c r="C9" s="296"/>
      <c r="D9" s="20" t="s">
        <v>44</v>
      </c>
      <c r="E9" s="21">
        <f>SUM(F9:AH9)</f>
        <v>10583</v>
      </c>
      <c r="F9" s="22">
        <v>3657</v>
      </c>
      <c r="G9" s="22">
        <v>229</v>
      </c>
      <c r="H9" s="22">
        <v>105</v>
      </c>
      <c r="I9" s="22">
        <v>2200</v>
      </c>
      <c r="J9" s="22">
        <v>748</v>
      </c>
      <c r="K9" s="22">
        <v>1</v>
      </c>
      <c r="L9" s="22">
        <v>5</v>
      </c>
      <c r="M9" s="22">
        <v>0</v>
      </c>
      <c r="N9" s="22">
        <v>454</v>
      </c>
      <c r="O9" s="22">
        <v>4</v>
      </c>
      <c r="P9" s="23">
        <v>15</v>
      </c>
      <c r="Q9" s="22">
        <v>50</v>
      </c>
      <c r="R9" s="22">
        <v>17</v>
      </c>
      <c r="S9" s="22">
        <v>1302</v>
      </c>
      <c r="T9" s="22">
        <v>6</v>
      </c>
      <c r="U9" s="22">
        <v>119</v>
      </c>
      <c r="V9" s="22">
        <v>1053</v>
      </c>
      <c r="W9" s="22">
        <v>18</v>
      </c>
      <c r="X9" s="22">
        <v>492</v>
      </c>
      <c r="Y9" s="22">
        <v>7</v>
      </c>
      <c r="Z9" s="22">
        <v>1</v>
      </c>
      <c r="AA9" s="22">
        <v>4</v>
      </c>
      <c r="AB9" s="22">
        <v>1</v>
      </c>
      <c r="AC9" s="22">
        <v>20</v>
      </c>
      <c r="AD9" s="22">
        <v>28</v>
      </c>
      <c r="AE9" s="22">
        <v>15</v>
      </c>
      <c r="AF9" s="22">
        <v>3</v>
      </c>
      <c r="AG9" s="22">
        <v>29</v>
      </c>
      <c r="AH9" s="24">
        <v>0</v>
      </c>
    </row>
    <row r="10" spans="1:49" s="8" customFormat="1" ht="30" customHeight="1" x14ac:dyDescent="0.2">
      <c r="B10" s="295" t="s">
        <v>65</v>
      </c>
      <c r="C10" s="296"/>
      <c r="D10" s="39" t="s">
        <v>310</v>
      </c>
      <c r="E10" s="48">
        <v>3863</v>
      </c>
      <c r="F10" s="41">
        <v>237</v>
      </c>
      <c r="G10" s="41">
        <v>307</v>
      </c>
      <c r="H10" s="41">
        <v>682</v>
      </c>
      <c r="I10" s="41">
        <v>4</v>
      </c>
      <c r="J10" s="41">
        <v>775</v>
      </c>
      <c r="K10" s="41">
        <v>34</v>
      </c>
      <c r="L10" s="41">
        <v>160</v>
      </c>
      <c r="M10" s="41">
        <v>25</v>
      </c>
      <c r="N10" s="41">
        <v>14</v>
      </c>
      <c r="O10" s="41">
        <v>221</v>
      </c>
      <c r="P10" s="41">
        <v>114</v>
      </c>
      <c r="Q10" s="41">
        <v>193</v>
      </c>
      <c r="R10" s="41">
        <v>534</v>
      </c>
      <c r="S10" s="41">
        <v>10</v>
      </c>
      <c r="T10" s="41">
        <v>2</v>
      </c>
      <c r="U10" s="41">
        <v>55</v>
      </c>
      <c r="V10" s="41">
        <v>61</v>
      </c>
      <c r="W10" s="41">
        <v>31</v>
      </c>
      <c r="X10" s="41">
        <v>0</v>
      </c>
      <c r="Y10" s="41">
        <v>5</v>
      </c>
      <c r="Z10" s="41">
        <v>25</v>
      </c>
      <c r="AA10" s="41">
        <v>3</v>
      </c>
      <c r="AB10" s="41">
        <v>0</v>
      </c>
      <c r="AC10" s="41">
        <v>59</v>
      </c>
      <c r="AD10" s="41">
        <v>5</v>
      </c>
      <c r="AE10" s="41">
        <v>288</v>
      </c>
      <c r="AF10" s="41">
        <v>10</v>
      </c>
      <c r="AG10" s="41">
        <v>0</v>
      </c>
      <c r="AH10" s="42">
        <v>9</v>
      </c>
    </row>
    <row r="11" spans="1:49" s="8" customFormat="1" ht="25.15" customHeight="1" x14ac:dyDescent="0.2">
      <c r="B11" s="297"/>
      <c r="C11" s="298"/>
      <c r="D11" s="51" t="s">
        <v>31</v>
      </c>
      <c r="E11" s="48">
        <v>1187</v>
      </c>
      <c r="F11" s="49">
        <v>81</v>
      </c>
      <c r="G11" s="49">
        <v>110</v>
      </c>
      <c r="H11" s="49">
        <v>162</v>
      </c>
      <c r="I11" s="49">
        <v>0</v>
      </c>
      <c r="J11" s="49">
        <v>88</v>
      </c>
      <c r="K11" s="49">
        <v>18</v>
      </c>
      <c r="L11" s="49">
        <v>199</v>
      </c>
      <c r="M11" s="49">
        <v>1</v>
      </c>
      <c r="N11" s="49">
        <v>0</v>
      </c>
      <c r="O11" s="49">
        <v>43</v>
      </c>
      <c r="P11" s="49">
        <v>48</v>
      </c>
      <c r="Q11" s="49">
        <v>20</v>
      </c>
      <c r="R11" s="49">
        <v>243</v>
      </c>
      <c r="S11" s="49">
        <v>1</v>
      </c>
      <c r="T11" s="49">
        <v>0</v>
      </c>
      <c r="U11" s="49">
        <v>7</v>
      </c>
      <c r="V11" s="49">
        <v>5</v>
      </c>
      <c r="W11" s="49">
        <v>12</v>
      </c>
      <c r="X11" s="49">
        <v>0</v>
      </c>
      <c r="Y11" s="49">
        <v>0</v>
      </c>
      <c r="Z11" s="49">
        <v>4</v>
      </c>
      <c r="AA11" s="49">
        <v>0</v>
      </c>
      <c r="AB11" s="49">
        <v>0</v>
      </c>
      <c r="AC11" s="49">
        <v>16</v>
      </c>
      <c r="AD11" s="49">
        <v>0</v>
      </c>
      <c r="AE11" s="49">
        <v>127</v>
      </c>
      <c r="AF11" s="49">
        <v>0</v>
      </c>
      <c r="AG11" s="49">
        <v>0</v>
      </c>
      <c r="AH11" s="50">
        <v>2</v>
      </c>
    </row>
    <row r="12" spans="1:49" s="8" customFormat="1" ht="25.15" customHeight="1" x14ac:dyDescent="0.2">
      <c r="B12" s="293" t="s">
        <v>42</v>
      </c>
      <c r="C12" s="327" t="s">
        <v>13</v>
      </c>
      <c r="D12" s="85" t="s">
        <v>70</v>
      </c>
      <c r="E12" s="56"/>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row>
    <row r="13" spans="1:49" s="8" customFormat="1" ht="25.15" customHeight="1" x14ac:dyDescent="0.2">
      <c r="B13" s="295"/>
      <c r="C13" s="301"/>
      <c r="D13" s="43" t="s">
        <v>0</v>
      </c>
      <c r="E13" s="15"/>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8"/>
    </row>
    <row r="14" spans="1:49" s="8" customFormat="1" ht="25.15" customHeight="1" x14ac:dyDescent="0.2">
      <c r="B14" s="295"/>
      <c r="C14" s="301"/>
      <c r="D14" s="43" t="s">
        <v>68</v>
      </c>
      <c r="E14" s="15"/>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8"/>
    </row>
    <row r="15" spans="1:49" s="8" customFormat="1" ht="25.15" customHeight="1" x14ac:dyDescent="0.2">
      <c r="B15" s="295"/>
      <c r="C15" s="301"/>
      <c r="D15" s="43" t="s">
        <v>72</v>
      </c>
      <c r="E15" s="15"/>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8"/>
    </row>
    <row r="16" spans="1:49" s="8" customFormat="1" ht="25.15" customHeight="1" thickBot="1" x14ac:dyDescent="0.25">
      <c r="B16" s="299"/>
      <c r="C16" s="303"/>
      <c r="D16" s="86" t="s">
        <v>74</v>
      </c>
      <c r="E16" s="75"/>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7"/>
    </row>
    <row r="17" s="8" customFormat="1" ht="20.149999999999999" customHeight="1" x14ac:dyDescent="0.2"/>
    <row r="18" s="8" customFormat="1" ht="20.149999999999999" customHeight="1" x14ac:dyDescent="0.2"/>
    <row r="19" s="8" customFormat="1" ht="20.149999999999999" customHeight="1" x14ac:dyDescent="0.2"/>
    <row r="20" s="8" customFormat="1" ht="20.149999999999999" customHeight="1" x14ac:dyDescent="0.2"/>
    <row r="21" s="8" customFormat="1" ht="20.149999999999999" customHeight="1" x14ac:dyDescent="0.2"/>
    <row r="22" s="8" customFormat="1" ht="20.149999999999999" customHeight="1" x14ac:dyDescent="0.2"/>
    <row r="23" s="8" customFormat="1" ht="20.149999999999999" customHeight="1" x14ac:dyDescent="0.2"/>
    <row r="24" s="8" customFormat="1" ht="20.149999999999999" customHeight="1" x14ac:dyDescent="0.2"/>
    <row r="25" s="8" customFormat="1" ht="20.149999999999999" customHeight="1" x14ac:dyDescent="0.2"/>
    <row r="26" s="8" customFormat="1" ht="20.149999999999999" customHeight="1" x14ac:dyDescent="0.2"/>
    <row r="27" s="8" customFormat="1" ht="20.149999999999999" customHeight="1" x14ac:dyDescent="0.2"/>
    <row r="28" s="8" customFormat="1" ht="20.149999999999999" customHeight="1" x14ac:dyDescent="0.2"/>
    <row r="29" s="8" customFormat="1" ht="20.149999999999999" customHeight="1" x14ac:dyDescent="0.2"/>
    <row r="30" s="8" customFormat="1" ht="20.149999999999999" customHeight="1" x14ac:dyDescent="0.2"/>
    <row r="31" s="8" customFormat="1" ht="20.149999999999999" customHeight="1" x14ac:dyDescent="0.2"/>
  </sheetData>
  <mergeCells count="32">
    <mergeCell ref="AN2:AN3"/>
    <mergeCell ref="B2:D3"/>
    <mergeCell ref="E2:E3"/>
    <mergeCell ref="F2:J2"/>
    <mergeCell ref="K2:R2"/>
    <mergeCell ref="S2:AC2"/>
    <mergeCell ref="AD2:AH2"/>
    <mergeCell ref="X3:X4"/>
    <mergeCell ref="Y3:Y4"/>
    <mergeCell ref="Z3:Z4"/>
    <mergeCell ref="AA3:AA4"/>
    <mergeCell ref="AI2:AI3"/>
    <mergeCell ref="AJ2:AJ3"/>
    <mergeCell ref="AK2:AK3"/>
    <mergeCell ref="AL2:AL3"/>
    <mergeCell ref="AM2:AM3"/>
    <mergeCell ref="AO2:AO3"/>
    <mergeCell ref="AP2:AP3"/>
    <mergeCell ref="AQ2:AQ3"/>
    <mergeCell ref="AR2:AR3"/>
    <mergeCell ref="AS2:AS3"/>
    <mergeCell ref="AB3:AB4"/>
    <mergeCell ref="AC3:AC4"/>
    <mergeCell ref="B4:C9"/>
    <mergeCell ref="B10:C11"/>
    <mergeCell ref="B12:B16"/>
    <mergeCell ref="C12:C16"/>
    <mergeCell ref="S3:S4"/>
    <mergeCell ref="T3:T4"/>
    <mergeCell ref="U3:U4"/>
    <mergeCell ref="V3:V4"/>
    <mergeCell ref="W3:W4"/>
  </mergeCells>
  <phoneticPr fontId="18"/>
  <printOptions horizontalCentered="1" verticalCentered="1"/>
  <pageMargins left="0.59055118110236227" right="0.39370078740157483" top="0.98425196850393704" bottom="0.98425196850393704" header="0.51181102362204722" footer="0.51181102362204722"/>
  <pageSetup paperSize="8" firstPageNumber="165" fitToWidth="2" orientation="landscape" blackAndWhite="1" useFirstPageNumber="1"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L37"/>
  <sheetViews>
    <sheetView showGridLines="0" view="pageBreakPreview" zoomScale="49" zoomScaleNormal="85" zoomScaleSheetLayoutView="100" workbookViewId="0">
      <selection sqref="A1:T1"/>
    </sheetView>
  </sheetViews>
  <sheetFormatPr defaultColWidth="9" defaultRowHeight="20.5" customHeight="1" x14ac:dyDescent="0.2"/>
  <cols>
    <col min="1" max="1" width="1" style="1" customWidth="1"/>
    <col min="2" max="2" width="20.08984375" style="1" customWidth="1"/>
    <col min="3" max="3" width="7.7265625" style="1" hidden="1" customWidth="1"/>
    <col min="4" max="4" width="7.453125" style="156" hidden="1" customWidth="1"/>
    <col min="5" max="8" width="7.08984375" style="156" hidden="1" customWidth="1"/>
    <col min="9" max="10" width="8.08984375" style="156" hidden="1" customWidth="1"/>
    <col min="11" max="13" width="8.08984375" style="156" customWidth="1"/>
    <col min="14" max="14" width="6.36328125" style="1" customWidth="1"/>
    <col min="15" max="15" width="5.08984375" style="1" customWidth="1"/>
    <col min="16" max="18" width="5.6328125" style="1" customWidth="1"/>
    <col min="19" max="19" width="6" style="1" customWidth="1"/>
    <col min="20" max="21" width="5.6328125" style="1" customWidth="1"/>
    <col min="22" max="22" width="6.08984375" style="1" customWidth="1"/>
    <col min="23" max="23" width="5.08984375" style="1" customWidth="1"/>
    <col min="24" max="24" width="7" style="1" customWidth="1"/>
    <col min="25" max="25" width="4.453125" style="1" customWidth="1"/>
    <col min="26" max="26" width="4.90625" style="1" customWidth="1"/>
    <col min="27" max="27" width="7" style="1" customWidth="1"/>
    <col min="28" max="32" width="5.08984375" style="1" customWidth="1"/>
    <col min="33" max="33" width="6.36328125" style="1" customWidth="1"/>
    <col min="34" max="35" width="5.08984375" style="1" customWidth="1"/>
    <col min="36" max="36" width="5.6328125" style="1" customWidth="1"/>
    <col min="37" max="16384" width="9" style="1"/>
  </cols>
  <sheetData>
    <row r="1" spans="1:37" ht="20.5" customHeight="1" thickBot="1" x14ac:dyDescent="0.25">
      <c r="A1" s="343" t="s">
        <v>84</v>
      </c>
      <c r="B1" s="343"/>
      <c r="C1" s="343"/>
      <c r="D1" s="343"/>
      <c r="E1" s="343"/>
      <c r="F1" s="343"/>
      <c r="G1" s="343"/>
      <c r="H1" s="343"/>
      <c r="I1" s="343"/>
      <c r="J1" s="343"/>
      <c r="K1" s="343"/>
      <c r="L1" s="343"/>
      <c r="M1" s="343"/>
      <c r="N1" s="343"/>
      <c r="O1" s="343"/>
      <c r="P1" s="343"/>
      <c r="Q1" s="343"/>
      <c r="R1" s="343"/>
      <c r="S1" s="343"/>
      <c r="T1" s="343"/>
      <c r="AJ1" s="79" t="s">
        <v>306</v>
      </c>
    </row>
    <row r="2" spans="1:37" s="87" customFormat="1" ht="22.5" customHeight="1" x14ac:dyDescent="0.2">
      <c r="B2" s="344" t="s">
        <v>86</v>
      </c>
      <c r="C2" s="347" t="s">
        <v>87</v>
      </c>
      <c r="D2" s="350" t="s">
        <v>19</v>
      </c>
      <c r="E2" s="353" t="s">
        <v>88</v>
      </c>
      <c r="F2" s="347" t="s">
        <v>168</v>
      </c>
      <c r="G2" s="356" t="s">
        <v>14</v>
      </c>
      <c r="H2" s="359" t="s">
        <v>90</v>
      </c>
      <c r="I2" s="362" t="s">
        <v>171</v>
      </c>
      <c r="J2" s="362" t="s">
        <v>180</v>
      </c>
      <c r="K2" s="365" t="s">
        <v>272</v>
      </c>
      <c r="L2" s="366" t="s">
        <v>273</v>
      </c>
      <c r="M2" s="367" t="s">
        <v>279</v>
      </c>
      <c r="N2" s="369" t="s">
        <v>91</v>
      </c>
      <c r="O2" s="340" t="s">
        <v>92</v>
      </c>
      <c r="P2" s="340" t="s">
        <v>93</v>
      </c>
      <c r="Q2" s="374" t="s">
        <v>94</v>
      </c>
      <c r="R2" s="374"/>
      <c r="S2" s="374"/>
      <c r="T2" s="374"/>
      <c r="U2" s="340" t="s">
        <v>95</v>
      </c>
      <c r="V2" s="340" t="s">
        <v>96</v>
      </c>
      <c r="W2" s="340" t="s">
        <v>11</v>
      </c>
      <c r="X2" s="340" t="s">
        <v>97</v>
      </c>
      <c r="Y2" s="340" t="s">
        <v>98</v>
      </c>
      <c r="Z2" s="340" t="s">
        <v>99</v>
      </c>
      <c r="AA2" s="340" t="s">
        <v>56</v>
      </c>
      <c r="AB2" s="340" t="s">
        <v>100</v>
      </c>
      <c r="AC2" s="340" t="s">
        <v>101</v>
      </c>
      <c r="AD2" s="340" t="s">
        <v>77</v>
      </c>
      <c r="AE2" s="340" t="s">
        <v>102</v>
      </c>
      <c r="AF2" s="340" t="s">
        <v>103</v>
      </c>
      <c r="AG2" s="340" t="s">
        <v>104</v>
      </c>
      <c r="AH2" s="340" t="s">
        <v>64</v>
      </c>
      <c r="AI2" s="340" t="s">
        <v>105</v>
      </c>
      <c r="AJ2" s="375" t="s">
        <v>106</v>
      </c>
      <c r="AK2" s="88"/>
    </row>
    <row r="3" spans="1:37" s="87" customFormat="1" ht="22.5" customHeight="1" x14ac:dyDescent="0.2">
      <c r="B3" s="345"/>
      <c r="C3" s="348"/>
      <c r="D3" s="351"/>
      <c r="E3" s="354"/>
      <c r="F3" s="348"/>
      <c r="G3" s="357"/>
      <c r="H3" s="360"/>
      <c r="I3" s="363"/>
      <c r="J3" s="363"/>
      <c r="K3" s="365"/>
      <c r="L3" s="366"/>
      <c r="M3" s="368"/>
      <c r="N3" s="370"/>
      <c r="O3" s="341"/>
      <c r="P3" s="341"/>
      <c r="Q3" s="372" t="s">
        <v>107</v>
      </c>
      <c r="R3" s="341" t="s">
        <v>108</v>
      </c>
      <c r="S3" s="341" t="s">
        <v>109</v>
      </c>
      <c r="T3" s="341" t="s">
        <v>111</v>
      </c>
      <c r="U3" s="341"/>
      <c r="V3" s="341"/>
      <c r="W3" s="341"/>
      <c r="X3" s="341"/>
      <c r="Y3" s="341"/>
      <c r="Z3" s="341"/>
      <c r="AA3" s="341"/>
      <c r="AB3" s="341"/>
      <c r="AC3" s="341"/>
      <c r="AD3" s="341"/>
      <c r="AE3" s="341"/>
      <c r="AF3" s="341"/>
      <c r="AG3" s="341"/>
      <c r="AH3" s="341"/>
      <c r="AI3" s="341"/>
      <c r="AJ3" s="376"/>
      <c r="AK3" s="88"/>
    </row>
    <row r="4" spans="1:37" s="87" customFormat="1" ht="22.5" customHeight="1" x14ac:dyDescent="0.2">
      <c r="B4" s="345"/>
      <c r="C4" s="348"/>
      <c r="D4" s="351"/>
      <c r="E4" s="354"/>
      <c r="F4" s="348"/>
      <c r="G4" s="357"/>
      <c r="H4" s="360"/>
      <c r="I4" s="363"/>
      <c r="J4" s="363"/>
      <c r="K4" s="365"/>
      <c r="L4" s="366"/>
      <c r="M4" s="368"/>
      <c r="N4" s="370"/>
      <c r="O4" s="341"/>
      <c r="P4" s="341"/>
      <c r="Q4" s="372"/>
      <c r="R4" s="341"/>
      <c r="S4" s="341"/>
      <c r="T4" s="341"/>
      <c r="U4" s="341"/>
      <c r="V4" s="341"/>
      <c r="W4" s="341"/>
      <c r="X4" s="341"/>
      <c r="Y4" s="341"/>
      <c r="Z4" s="341"/>
      <c r="AA4" s="341"/>
      <c r="AB4" s="341"/>
      <c r="AC4" s="341"/>
      <c r="AD4" s="341"/>
      <c r="AE4" s="341"/>
      <c r="AF4" s="341"/>
      <c r="AG4" s="341"/>
      <c r="AH4" s="341"/>
      <c r="AI4" s="341"/>
      <c r="AJ4" s="376"/>
      <c r="AK4" s="88"/>
    </row>
    <row r="5" spans="1:37" s="87" customFormat="1" ht="22.5" customHeight="1" x14ac:dyDescent="0.2">
      <c r="B5" s="345"/>
      <c r="C5" s="348"/>
      <c r="D5" s="351"/>
      <c r="E5" s="354"/>
      <c r="F5" s="348"/>
      <c r="G5" s="357"/>
      <c r="H5" s="360"/>
      <c r="I5" s="363"/>
      <c r="J5" s="363"/>
      <c r="K5" s="365"/>
      <c r="L5" s="366"/>
      <c r="M5" s="368"/>
      <c r="N5" s="370"/>
      <c r="O5" s="341"/>
      <c r="P5" s="341"/>
      <c r="Q5" s="372"/>
      <c r="R5" s="341"/>
      <c r="S5" s="341"/>
      <c r="T5" s="341"/>
      <c r="U5" s="341"/>
      <c r="V5" s="341"/>
      <c r="W5" s="341"/>
      <c r="X5" s="341"/>
      <c r="Y5" s="341"/>
      <c r="Z5" s="341"/>
      <c r="AA5" s="341"/>
      <c r="AB5" s="341"/>
      <c r="AC5" s="341"/>
      <c r="AD5" s="341"/>
      <c r="AE5" s="341"/>
      <c r="AF5" s="341"/>
      <c r="AG5" s="341"/>
      <c r="AH5" s="341"/>
      <c r="AI5" s="341"/>
      <c r="AJ5" s="376"/>
      <c r="AK5" s="88"/>
    </row>
    <row r="6" spans="1:37" s="87" customFormat="1" ht="22.5" customHeight="1" x14ac:dyDescent="0.2">
      <c r="B6" s="345"/>
      <c r="C6" s="348"/>
      <c r="D6" s="351"/>
      <c r="E6" s="354"/>
      <c r="F6" s="348"/>
      <c r="G6" s="357"/>
      <c r="H6" s="360"/>
      <c r="I6" s="363"/>
      <c r="J6" s="363"/>
      <c r="K6" s="365"/>
      <c r="L6" s="366"/>
      <c r="M6" s="368"/>
      <c r="N6" s="370"/>
      <c r="O6" s="341"/>
      <c r="P6" s="341"/>
      <c r="Q6" s="372"/>
      <c r="R6" s="341"/>
      <c r="S6" s="341"/>
      <c r="T6" s="341"/>
      <c r="U6" s="341"/>
      <c r="V6" s="341"/>
      <c r="W6" s="341"/>
      <c r="X6" s="341"/>
      <c r="Y6" s="341"/>
      <c r="Z6" s="341"/>
      <c r="AA6" s="341"/>
      <c r="AB6" s="341"/>
      <c r="AC6" s="341"/>
      <c r="AD6" s="341"/>
      <c r="AE6" s="341"/>
      <c r="AF6" s="341"/>
      <c r="AG6" s="341"/>
      <c r="AH6" s="341"/>
      <c r="AI6" s="341"/>
      <c r="AJ6" s="376"/>
      <c r="AK6" s="88"/>
    </row>
    <row r="7" spans="1:37" s="87" customFormat="1" ht="22.5" customHeight="1" x14ac:dyDescent="0.2">
      <c r="B7" s="345"/>
      <c r="C7" s="348"/>
      <c r="D7" s="351"/>
      <c r="E7" s="354"/>
      <c r="F7" s="348"/>
      <c r="G7" s="357"/>
      <c r="H7" s="360"/>
      <c r="I7" s="363"/>
      <c r="J7" s="363"/>
      <c r="K7" s="365"/>
      <c r="L7" s="366"/>
      <c r="M7" s="368"/>
      <c r="N7" s="370"/>
      <c r="O7" s="341"/>
      <c r="P7" s="341"/>
      <c r="Q7" s="372"/>
      <c r="R7" s="341"/>
      <c r="S7" s="341"/>
      <c r="T7" s="341"/>
      <c r="U7" s="341"/>
      <c r="V7" s="341"/>
      <c r="W7" s="341"/>
      <c r="X7" s="341"/>
      <c r="Y7" s="341"/>
      <c r="Z7" s="341"/>
      <c r="AA7" s="341"/>
      <c r="AB7" s="341"/>
      <c r="AC7" s="341"/>
      <c r="AD7" s="341"/>
      <c r="AE7" s="341"/>
      <c r="AF7" s="341"/>
      <c r="AG7" s="341"/>
      <c r="AH7" s="341"/>
      <c r="AI7" s="341"/>
      <c r="AJ7" s="376"/>
      <c r="AK7" s="88"/>
    </row>
    <row r="8" spans="1:37" s="87" customFormat="1" ht="22.5" customHeight="1" x14ac:dyDescent="0.2">
      <c r="B8" s="345"/>
      <c r="C8" s="348"/>
      <c r="D8" s="351"/>
      <c r="E8" s="354"/>
      <c r="F8" s="348"/>
      <c r="G8" s="357"/>
      <c r="H8" s="360"/>
      <c r="I8" s="363"/>
      <c r="J8" s="363"/>
      <c r="K8" s="365"/>
      <c r="L8" s="366"/>
      <c r="M8" s="368"/>
      <c r="N8" s="370"/>
      <c r="O8" s="341"/>
      <c r="P8" s="341"/>
      <c r="Q8" s="372"/>
      <c r="R8" s="341"/>
      <c r="S8" s="341"/>
      <c r="T8" s="341"/>
      <c r="U8" s="341"/>
      <c r="V8" s="341"/>
      <c r="W8" s="341"/>
      <c r="X8" s="341"/>
      <c r="Y8" s="341"/>
      <c r="Z8" s="341"/>
      <c r="AA8" s="341"/>
      <c r="AB8" s="341"/>
      <c r="AC8" s="341"/>
      <c r="AD8" s="341"/>
      <c r="AE8" s="341"/>
      <c r="AF8" s="341"/>
      <c r="AG8" s="341"/>
      <c r="AH8" s="341"/>
      <c r="AI8" s="341"/>
      <c r="AJ8" s="376"/>
      <c r="AK8" s="88"/>
    </row>
    <row r="9" spans="1:37" s="87" customFormat="1" ht="22.5" customHeight="1" x14ac:dyDescent="0.2">
      <c r="B9" s="345"/>
      <c r="C9" s="348"/>
      <c r="D9" s="351"/>
      <c r="E9" s="354"/>
      <c r="F9" s="348"/>
      <c r="G9" s="357"/>
      <c r="H9" s="360"/>
      <c r="I9" s="363"/>
      <c r="J9" s="363"/>
      <c r="K9" s="365"/>
      <c r="L9" s="366"/>
      <c r="M9" s="368"/>
      <c r="N9" s="370"/>
      <c r="O9" s="341"/>
      <c r="P9" s="341"/>
      <c r="Q9" s="372"/>
      <c r="R9" s="341"/>
      <c r="S9" s="341"/>
      <c r="T9" s="341"/>
      <c r="U9" s="341"/>
      <c r="V9" s="341"/>
      <c r="W9" s="341"/>
      <c r="X9" s="341"/>
      <c r="Y9" s="341"/>
      <c r="Z9" s="341"/>
      <c r="AA9" s="341"/>
      <c r="AB9" s="341"/>
      <c r="AC9" s="341"/>
      <c r="AD9" s="341"/>
      <c r="AE9" s="341"/>
      <c r="AF9" s="341"/>
      <c r="AG9" s="341"/>
      <c r="AH9" s="341"/>
      <c r="AI9" s="341"/>
      <c r="AJ9" s="376"/>
      <c r="AK9" s="88"/>
    </row>
    <row r="10" spans="1:37" s="87" customFormat="1" ht="22.5" customHeight="1" x14ac:dyDescent="0.2">
      <c r="B10" s="345"/>
      <c r="C10" s="348"/>
      <c r="D10" s="351"/>
      <c r="E10" s="354"/>
      <c r="F10" s="348"/>
      <c r="G10" s="357"/>
      <c r="H10" s="360"/>
      <c r="I10" s="363"/>
      <c r="J10" s="363"/>
      <c r="K10" s="365"/>
      <c r="L10" s="366"/>
      <c r="M10" s="368"/>
      <c r="N10" s="370"/>
      <c r="O10" s="341"/>
      <c r="P10" s="341"/>
      <c r="Q10" s="372"/>
      <c r="R10" s="341"/>
      <c r="S10" s="341"/>
      <c r="T10" s="341"/>
      <c r="U10" s="341"/>
      <c r="V10" s="341"/>
      <c r="W10" s="341"/>
      <c r="X10" s="341"/>
      <c r="Y10" s="341"/>
      <c r="Z10" s="341"/>
      <c r="AA10" s="341"/>
      <c r="AB10" s="341"/>
      <c r="AC10" s="341"/>
      <c r="AD10" s="341"/>
      <c r="AE10" s="341"/>
      <c r="AF10" s="341"/>
      <c r="AG10" s="341"/>
      <c r="AH10" s="341"/>
      <c r="AI10" s="341"/>
      <c r="AJ10" s="376"/>
      <c r="AK10" s="88"/>
    </row>
    <row r="11" spans="1:37" s="87" customFormat="1" ht="22.5" customHeight="1" x14ac:dyDescent="0.2">
      <c r="B11" s="346"/>
      <c r="C11" s="349"/>
      <c r="D11" s="352"/>
      <c r="E11" s="355"/>
      <c r="F11" s="349"/>
      <c r="G11" s="358"/>
      <c r="H11" s="361"/>
      <c r="I11" s="364"/>
      <c r="J11" s="364"/>
      <c r="K11" s="365"/>
      <c r="L11" s="366"/>
      <c r="M11" s="368"/>
      <c r="N11" s="371"/>
      <c r="O11" s="342"/>
      <c r="P11" s="342"/>
      <c r="Q11" s="373"/>
      <c r="R11" s="342"/>
      <c r="S11" s="342"/>
      <c r="T11" s="342"/>
      <c r="U11" s="342"/>
      <c r="V11" s="342"/>
      <c r="W11" s="342"/>
      <c r="X11" s="342"/>
      <c r="Y11" s="342"/>
      <c r="Z11" s="342"/>
      <c r="AA11" s="342"/>
      <c r="AB11" s="342"/>
      <c r="AC11" s="342"/>
      <c r="AD11" s="342"/>
      <c r="AE11" s="342"/>
      <c r="AF11" s="342"/>
      <c r="AG11" s="342"/>
      <c r="AH11" s="342"/>
      <c r="AI11" s="342"/>
      <c r="AJ11" s="377"/>
    </row>
    <row r="12" spans="1:37" s="87" customFormat="1" ht="20.5" customHeight="1" x14ac:dyDescent="0.2">
      <c r="B12" s="89" t="s">
        <v>112</v>
      </c>
      <c r="C12" s="90">
        <v>581</v>
      </c>
      <c r="D12" s="90">
        <v>985</v>
      </c>
      <c r="E12" s="91">
        <v>985</v>
      </c>
      <c r="F12" s="90">
        <v>3492</v>
      </c>
      <c r="G12" s="92">
        <v>3741</v>
      </c>
      <c r="H12" s="93">
        <v>830</v>
      </c>
      <c r="I12" s="94">
        <v>883</v>
      </c>
      <c r="J12" s="94">
        <v>1004</v>
      </c>
      <c r="K12" s="94">
        <v>836</v>
      </c>
      <c r="L12" s="95">
        <v>838</v>
      </c>
      <c r="M12" s="96">
        <f>SUM(N12:AJ12)</f>
        <v>831</v>
      </c>
      <c r="N12" s="97">
        <v>5</v>
      </c>
      <c r="O12" s="98">
        <v>0</v>
      </c>
      <c r="P12" s="98">
        <v>90</v>
      </c>
      <c r="Q12" s="98">
        <v>3</v>
      </c>
      <c r="R12" s="98">
        <v>2</v>
      </c>
      <c r="S12" s="98">
        <v>3</v>
      </c>
      <c r="T12" s="98">
        <v>0</v>
      </c>
      <c r="U12" s="98">
        <v>16</v>
      </c>
      <c r="V12" s="98">
        <v>344</v>
      </c>
      <c r="W12" s="98">
        <v>3</v>
      </c>
      <c r="X12" s="98">
        <v>0</v>
      </c>
      <c r="Y12" s="98">
        <v>0</v>
      </c>
      <c r="Z12" s="98">
        <v>1</v>
      </c>
      <c r="AA12" s="98">
        <v>95</v>
      </c>
      <c r="AB12" s="98">
        <v>41</v>
      </c>
      <c r="AC12" s="98">
        <v>9</v>
      </c>
      <c r="AD12" s="98">
        <v>1</v>
      </c>
      <c r="AE12" s="98">
        <v>0</v>
      </c>
      <c r="AF12" s="98">
        <v>2</v>
      </c>
      <c r="AG12" s="98">
        <v>92</v>
      </c>
      <c r="AH12" s="98">
        <v>0</v>
      </c>
      <c r="AI12" s="98">
        <v>6</v>
      </c>
      <c r="AJ12" s="92">
        <v>118</v>
      </c>
    </row>
    <row r="13" spans="1:37" s="87" customFormat="1" ht="20.5" customHeight="1" x14ac:dyDescent="0.2">
      <c r="B13" s="99" t="s">
        <v>110</v>
      </c>
      <c r="C13" s="100">
        <v>2</v>
      </c>
      <c r="D13" s="101">
        <v>1</v>
      </c>
      <c r="E13" s="102">
        <v>1</v>
      </c>
      <c r="F13" s="103">
        <v>0</v>
      </c>
      <c r="G13" s="104">
        <v>1</v>
      </c>
      <c r="H13" s="105">
        <v>1</v>
      </c>
      <c r="I13" s="106">
        <v>1</v>
      </c>
      <c r="J13" s="107">
        <v>0</v>
      </c>
      <c r="K13" s="107">
        <v>11</v>
      </c>
      <c r="L13" s="286">
        <v>21</v>
      </c>
      <c r="M13" s="108">
        <f t="shared" ref="M13:M36" si="0">SUM(N13:AJ13)</f>
        <v>9</v>
      </c>
      <c r="N13" s="109">
        <v>0</v>
      </c>
      <c r="O13" s="110">
        <v>0</v>
      </c>
      <c r="P13" s="111" t="s">
        <v>280</v>
      </c>
      <c r="Q13" s="110">
        <v>0</v>
      </c>
      <c r="R13" s="110">
        <v>0</v>
      </c>
      <c r="S13" s="110">
        <v>0</v>
      </c>
      <c r="T13" s="110">
        <v>0</v>
      </c>
      <c r="U13" s="110">
        <v>0</v>
      </c>
      <c r="V13" s="111" t="s">
        <v>280</v>
      </c>
      <c r="W13" s="110">
        <v>0</v>
      </c>
      <c r="X13" s="110">
        <v>0</v>
      </c>
      <c r="Y13" s="110">
        <v>0</v>
      </c>
      <c r="Z13" s="111" t="s">
        <v>280</v>
      </c>
      <c r="AA13" s="111" t="s">
        <v>280</v>
      </c>
      <c r="AB13" s="110">
        <v>5</v>
      </c>
      <c r="AC13" s="110">
        <v>0</v>
      </c>
      <c r="AD13" s="110">
        <v>0</v>
      </c>
      <c r="AE13" s="110">
        <v>0</v>
      </c>
      <c r="AF13" s="110">
        <v>0</v>
      </c>
      <c r="AG13" s="110">
        <v>4</v>
      </c>
      <c r="AH13" s="110">
        <v>0</v>
      </c>
      <c r="AI13" s="110">
        <v>0</v>
      </c>
      <c r="AJ13" s="112">
        <v>0</v>
      </c>
    </row>
    <row r="14" spans="1:37" s="87" customFormat="1" ht="20.5" customHeight="1" x14ac:dyDescent="0.2">
      <c r="B14" s="113" t="s">
        <v>51</v>
      </c>
      <c r="C14" s="114">
        <v>20761</v>
      </c>
      <c r="D14" s="114">
        <v>31033</v>
      </c>
      <c r="E14" s="115">
        <v>38641</v>
      </c>
      <c r="F14" s="114">
        <v>39162</v>
      </c>
      <c r="G14" s="116">
        <v>38578</v>
      </c>
      <c r="H14" s="117">
        <v>20930</v>
      </c>
      <c r="I14" s="118">
        <v>24682</v>
      </c>
      <c r="J14" s="118">
        <v>29413</v>
      </c>
      <c r="K14" s="118">
        <v>21307</v>
      </c>
      <c r="L14" s="287">
        <v>21337</v>
      </c>
      <c r="M14" s="119">
        <f>SUM(N14:AJ14)</f>
        <v>21932</v>
      </c>
      <c r="N14" s="120">
        <f>SUM(N15:N36)</f>
        <v>400</v>
      </c>
      <c r="O14" s="114">
        <f>SUM(O15:O36)</f>
        <v>0</v>
      </c>
      <c r="P14" s="114">
        <f t="shared" ref="P14:AJ14" si="1">SUM(P15:P36)</f>
        <v>386</v>
      </c>
      <c r="Q14" s="114">
        <f t="shared" si="1"/>
        <v>6</v>
      </c>
      <c r="R14" s="114">
        <f t="shared" si="1"/>
        <v>4</v>
      </c>
      <c r="S14" s="114">
        <f t="shared" si="1"/>
        <v>6</v>
      </c>
      <c r="T14" s="114">
        <f t="shared" si="1"/>
        <v>0</v>
      </c>
      <c r="U14" s="114">
        <f t="shared" si="1"/>
        <v>144</v>
      </c>
      <c r="V14" s="114">
        <f t="shared" si="1"/>
        <v>1224</v>
      </c>
      <c r="W14" s="114">
        <f t="shared" si="1"/>
        <v>9</v>
      </c>
      <c r="X14" s="114">
        <f t="shared" si="1"/>
        <v>0</v>
      </c>
      <c r="Y14" s="114">
        <f t="shared" si="1"/>
        <v>0</v>
      </c>
      <c r="Z14" s="114">
        <f t="shared" si="1"/>
        <v>3</v>
      </c>
      <c r="AA14" s="114">
        <f>SUM(AA15:AA36)</f>
        <v>18641</v>
      </c>
      <c r="AB14" s="114">
        <f t="shared" si="1"/>
        <v>211</v>
      </c>
      <c r="AC14" s="114">
        <f t="shared" si="1"/>
        <v>43</v>
      </c>
      <c r="AD14" s="114">
        <f t="shared" si="1"/>
        <v>4</v>
      </c>
      <c r="AE14" s="114">
        <f t="shared" si="1"/>
        <v>0</v>
      </c>
      <c r="AF14" s="114">
        <f t="shared" si="1"/>
        <v>22</v>
      </c>
      <c r="AG14" s="114">
        <f t="shared" si="1"/>
        <v>439</v>
      </c>
      <c r="AH14" s="114">
        <f t="shared" si="1"/>
        <v>0</v>
      </c>
      <c r="AI14" s="114">
        <f t="shared" si="1"/>
        <v>36</v>
      </c>
      <c r="AJ14" s="116">
        <f t="shared" si="1"/>
        <v>354</v>
      </c>
    </row>
    <row r="15" spans="1:37" s="87" customFormat="1" ht="20.5" customHeight="1" x14ac:dyDescent="0.2">
      <c r="B15" s="89" t="s">
        <v>113</v>
      </c>
      <c r="C15" s="90">
        <v>332</v>
      </c>
      <c r="D15" s="90">
        <v>764</v>
      </c>
      <c r="E15" s="91">
        <v>725</v>
      </c>
      <c r="F15" s="90">
        <v>384</v>
      </c>
      <c r="G15" s="121">
        <v>275</v>
      </c>
      <c r="H15" s="93">
        <v>309</v>
      </c>
      <c r="I15" s="122">
        <v>349</v>
      </c>
      <c r="J15" s="122">
        <v>474</v>
      </c>
      <c r="K15" s="122">
        <v>476</v>
      </c>
      <c r="L15" s="288">
        <v>493</v>
      </c>
      <c r="M15" s="123">
        <f t="shared" si="0"/>
        <v>481</v>
      </c>
      <c r="N15" s="124">
        <v>3</v>
      </c>
      <c r="O15" s="90">
        <v>0</v>
      </c>
      <c r="P15" s="90">
        <v>70</v>
      </c>
      <c r="Q15" s="90">
        <v>3</v>
      </c>
      <c r="R15" s="90">
        <v>2</v>
      </c>
      <c r="S15" s="90">
        <v>3</v>
      </c>
      <c r="T15" s="90">
        <v>0</v>
      </c>
      <c r="U15" s="90">
        <v>14</v>
      </c>
      <c r="V15" s="90">
        <v>128</v>
      </c>
      <c r="W15" s="90">
        <v>0</v>
      </c>
      <c r="X15" s="90">
        <v>0</v>
      </c>
      <c r="Y15" s="90">
        <v>0</v>
      </c>
      <c r="Z15" s="90">
        <v>0</v>
      </c>
      <c r="AA15" s="90">
        <v>10</v>
      </c>
      <c r="AB15" s="90">
        <v>40</v>
      </c>
      <c r="AC15" s="90">
        <v>0</v>
      </c>
      <c r="AD15" s="90">
        <v>0</v>
      </c>
      <c r="AE15" s="90">
        <v>0</v>
      </c>
      <c r="AF15" s="90">
        <v>0</v>
      </c>
      <c r="AG15" s="90">
        <v>90</v>
      </c>
      <c r="AH15" s="90">
        <v>0</v>
      </c>
      <c r="AI15" s="90">
        <v>0</v>
      </c>
      <c r="AJ15" s="121">
        <v>118</v>
      </c>
    </row>
    <row r="16" spans="1:37" s="87" customFormat="1" ht="20.5" customHeight="1" x14ac:dyDescent="0.2">
      <c r="B16" s="125" t="s">
        <v>276</v>
      </c>
      <c r="C16" s="90"/>
      <c r="D16" s="90"/>
      <c r="E16" s="126"/>
      <c r="F16" s="127"/>
      <c r="G16" s="121"/>
      <c r="H16" s="93"/>
      <c r="I16" s="128"/>
      <c r="J16" s="128"/>
      <c r="K16" s="128">
        <v>0</v>
      </c>
      <c r="L16" s="289">
        <v>120</v>
      </c>
      <c r="M16" s="129">
        <f>SUM(N16:AJ16)</f>
        <v>120</v>
      </c>
      <c r="N16" s="130">
        <v>0</v>
      </c>
      <c r="O16" s="127">
        <v>0</v>
      </c>
      <c r="P16" s="127">
        <v>0</v>
      </c>
      <c r="Q16" s="127">
        <v>0</v>
      </c>
      <c r="R16" s="127">
        <v>0</v>
      </c>
      <c r="S16" s="127">
        <v>0</v>
      </c>
      <c r="T16" s="127">
        <v>0</v>
      </c>
      <c r="U16" s="127">
        <v>0</v>
      </c>
      <c r="V16" s="127">
        <v>120</v>
      </c>
      <c r="W16" s="127">
        <v>0</v>
      </c>
      <c r="X16" s="127">
        <v>0</v>
      </c>
      <c r="Y16" s="127">
        <v>0</v>
      </c>
      <c r="Z16" s="127">
        <v>0</v>
      </c>
      <c r="AA16" s="127">
        <v>0</v>
      </c>
      <c r="AB16" s="127">
        <v>0</v>
      </c>
      <c r="AC16" s="127">
        <v>0</v>
      </c>
      <c r="AD16" s="127">
        <v>0</v>
      </c>
      <c r="AE16" s="127">
        <v>0</v>
      </c>
      <c r="AF16" s="127">
        <v>0</v>
      </c>
      <c r="AG16" s="127">
        <v>0</v>
      </c>
      <c r="AH16" s="127">
        <v>0</v>
      </c>
      <c r="AI16" s="127">
        <v>0</v>
      </c>
      <c r="AJ16" s="131">
        <v>0</v>
      </c>
      <c r="AK16" s="132"/>
    </row>
    <row r="17" spans="2:37" s="87" customFormat="1" ht="20.5" customHeight="1" x14ac:dyDescent="0.2">
      <c r="B17" s="125" t="s">
        <v>114</v>
      </c>
      <c r="C17" s="90">
        <v>99</v>
      </c>
      <c r="D17" s="90">
        <v>108</v>
      </c>
      <c r="E17" s="126">
        <v>89</v>
      </c>
      <c r="F17" s="127">
        <v>88</v>
      </c>
      <c r="G17" s="121">
        <v>108</v>
      </c>
      <c r="H17" s="93">
        <v>89</v>
      </c>
      <c r="I17" s="128">
        <v>122</v>
      </c>
      <c r="J17" s="128">
        <v>142</v>
      </c>
      <c r="K17" s="128">
        <v>88</v>
      </c>
      <c r="L17" s="289">
        <v>87</v>
      </c>
      <c r="M17" s="129">
        <f t="shared" si="0"/>
        <v>95</v>
      </c>
      <c r="N17" s="130">
        <v>3</v>
      </c>
      <c r="O17" s="127">
        <v>0</v>
      </c>
      <c r="P17" s="127">
        <v>0</v>
      </c>
      <c r="Q17" s="127">
        <v>3</v>
      </c>
      <c r="R17" s="127">
        <v>2</v>
      </c>
      <c r="S17" s="127">
        <v>0</v>
      </c>
      <c r="T17" s="127">
        <v>0</v>
      </c>
      <c r="U17" s="127">
        <v>10</v>
      </c>
      <c r="V17" s="127">
        <v>0</v>
      </c>
      <c r="W17" s="127">
        <v>3</v>
      </c>
      <c r="X17" s="127">
        <v>0</v>
      </c>
      <c r="Y17" s="127">
        <v>0</v>
      </c>
      <c r="Z17" s="127">
        <v>0</v>
      </c>
      <c r="AA17" s="127">
        <v>10</v>
      </c>
      <c r="AB17" s="127">
        <v>40</v>
      </c>
      <c r="AC17" s="127">
        <v>6</v>
      </c>
      <c r="AD17" s="127">
        <v>0</v>
      </c>
      <c r="AE17" s="127">
        <v>0</v>
      </c>
      <c r="AF17" s="127">
        <v>0</v>
      </c>
      <c r="AG17" s="127">
        <v>18</v>
      </c>
      <c r="AH17" s="127">
        <v>0</v>
      </c>
      <c r="AI17" s="127">
        <v>0</v>
      </c>
      <c r="AJ17" s="131">
        <v>0</v>
      </c>
      <c r="AK17" s="132"/>
    </row>
    <row r="18" spans="2:37" s="87" customFormat="1" ht="19" customHeight="1" x14ac:dyDescent="0.2">
      <c r="B18" s="133" t="s">
        <v>23</v>
      </c>
      <c r="C18" s="90">
        <v>266</v>
      </c>
      <c r="D18" s="90">
        <v>715</v>
      </c>
      <c r="E18" s="126">
        <v>643</v>
      </c>
      <c r="F18" s="127">
        <v>342</v>
      </c>
      <c r="G18" s="121">
        <v>213</v>
      </c>
      <c r="H18" s="93">
        <v>265</v>
      </c>
      <c r="I18" s="128">
        <v>279</v>
      </c>
      <c r="J18" s="128">
        <v>454</v>
      </c>
      <c r="K18" s="128">
        <v>321</v>
      </c>
      <c r="L18" s="289">
        <v>301</v>
      </c>
      <c r="M18" s="129">
        <f t="shared" si="0"/>
        <v>328</v>
      </c>
      <c r="N18" s="130">
        <v>0</v>
      </c>
      <c r="O18" s="127">
        <v>0</v>
      </c>
      <c r="P18" s="127">
        <v>70</v>
      </c>
      <c r="Q18" s="127">
        <v>0</v>
      </c>
      <c r="R18" s="127">
        <v>0</v>
      </c>
      <c r="S18" s="127">
        <v>3</v>
      </c>
      <c r="T18" s="127">
        <v>0</v>
      </c>
      <c r="U18" s="127">
        <v>4</v>
      </c>
      <c r="V18" s="127">
        <v>11</v>
      </c>
      <c r="W18" s="127">
        <v>0</v>
      </c>
      <c r="X18" s="127">
        <v>0</v>
      </c>
      <c r="Y18" s="127">
        <v>0</v>
      </c>
      <c r="Z18" s="127">
        <v>0</v>
      </c>
      <c r="AA18" s="127">
        <v>10</v>
      </c>
      <c r="AB18" s="127">
        <v>40</v>
      </c>
      <c r="AC18" s="127">
        <v>0</v>
      </c>
      <c r="AD18" s="127">
        <v>0</v>
      </c>
      <c r="AE18" s="127">
        <v>0</v>
      </c>
      <c r="AF18" s="127">
        <v>0</v>
      </c>
      <c r="AG18" s="127">
        <v>72</v>
      </c>
      <c r="AH18" s="127">
        <v>0</v>
      </c>
      <c r="AI18" s="127">
        <v>0</v>
      </c>
      <c r="AJ18" s="131">
        <v>118</v>
      </c>
    </row>
    <row r="19" spans="2:37" s="87" customFormat="1" ht="20.5" customHeight="1" x14ac:dyDescent="0.2">
      <c r="B19" s="134" t="s">
        <v>4</v>
      </c>
      <c r="C19" s="90">
        <v>0</v>
      </c>
      <c r="D19" s="90">
        <v>446</v>
      </c>
      <c r="E19" s="135">
        <v>75</v>
      </c>
      <c r="F19" s="32">
        <v>43</v>
      </c>
      <c r="G19" s="136" t="s">
        <v>62</v>
      </c>
      <c r="H19" s="93">
        <v>0</v>
      </c>
      <c r="I19" s="128">
        <v>0</v>
      </c>
      <c r="J19" s="128">
        <v>0</v>
      </c>
      <c r="K19" s="128">
        <v>63</v>
      </c>
      <c r="L19" s="289">
        <v>63</v>
      </c>
      <c r="M19" s="129">
        <f>SUM(N19:AJ19)</f>
        <v>63</v>
      </c>
      <c r="N19" s="130">
        <v>0</v>
      </c>
      <c r="O19" s="127">
        <v>0</v>
      </c>
      <c r="P19" s="127">
        <v>0</v>
      </c>
      <c r="Q19" s="127">
        <v>0</v>
      </c>
      <c r="R19" s="127">
        <v>0</v>
      </c>
      <c r="S19" s="127">
        <v>0</v>
      </c>
      <c r="T19" s="127">
        <v>0</v>
      </c>
      <c r="U19" s="127">
        <v>0</v>
      </c>
      <c r="V19" s="127">
        <v>63</v>
      </c>
      <c r="W19" s="127">
        <v>0</v>
      </c>
      <c r="X19" s="127">
        <v>0</v>
      </c>
      <c r="Y19" s="127">
        <v>0</v>
      </c>
      <c r="Z19" s="127">
        <v>0</v>
      </c>
      <c r="AA19" s="127">
        <v>0</v>
      </c>
      <c r="AB19" s="127">
        <v>0</v>
      </c>
      <c r="AC19" s="127">
        <v>0</v>
      </c>
      <c r="AD19" s="127">
        <v>0</v>
      </c>
      <c r="AE19" s="127">
        <v>0</v>
      </c>
      <c r="AF19" s="127">
        <v>0</v>
      </c>
      <c r="AG19" s="127">
        <v>0</v>
      </c>
      <c r="AH19" s="127">
        <v>0</v>
      </c>
      <c r="AI19" s="127">
        <v>0</v>
      </c>
      <c r="AJ19" s="131">
        <v>0</v>
      </c>
    </row>
    <row r="20" spans="2:37" s="87" customFormat="1" ht="20.5" customHeight="1" x14ac:dyDescent="0.2">
      <c r="B20" s="137" t="s">
        <v>115</v>
      </c>
      <c r="C20" s="90">
        <v>16</v>
      </c>
      <c r="D20" s="90">
        <v>16</v>
      </c>
      <c r="E20" s="126">
        <v>12</v>
      </c>
      <c r="F20" s="127">
        <v>19</v>
      </c>
      <c r="G20" s="121">
        <v>19</v>
      </c>
      <c r="H20" s="93">
        <v>16</v>
      </c>
      <c r="I20" s="128">
        <v>29</v>
      </c>
      <c r="J20" s="128">
        <v>131</v>
      </c>
      <c r="K20" s="128">
        <v>26</v>
      </c>
      <c r="L20" s="289">
        <v>27</v>
      </c>
      <c r="M20" s="129">
        <f t="shared" si="0"/>
        <v>16</v>
      </c>
      <c r="N20" s="130">
        <v>0</v>
      </c>
      <c r="O20" s="127">
        <v>0</v>
      </c>
      <c r="P20" s="127">
        <v>16</v>
      </c>
      <c r="Q20" s="127">
        <v>0</v>
      </c>
      <c r="R20" s="127">
        <v>0</v>
      </c>
      <c r="S20" s="127">
        <v>0</v>
      </c>
      <c r="T20" s="127">
        <v>0</v>
      </c>
      <c r="U20" s="127">
        <v>0</v>
      </c>
      <c r="V20" s="127">
        <v>0</v>
      </c>
      <c r="W20" s="127">
        <v>0</v>
      </c>
      <c r="X20" s="127">
        <v>0</v>
      </c>
      <c r="Y20" s="127">
        <v>0</v>
      </c>
      <c r="Z20" s="127">
        <v>0</v>
      </c>
      <c r="AA20" s="127">
        <v>0</v>
      </c>
      <c r="AB20" s="127">
        <v>0</v>
      </c>
      <c r="AC20" s="127">
        <v>0</v>
      </c>
      <c r="AD20" s="127">
        <v>0</v>
      </c>
      <c r="AE20" s="127">
        <v>0</v>
      </c>
      <c r="AF20" s="127">
        <v>0</v>
      </c>
      <c r="AG20" s="127">
        <v>0</v>
      </c>
      <c r="AH20" s="127">
        <v>0</v>
      </c>
      <c r="AI20" s="127">
        <v>0</v>
      </c>
      <c r="AJ20" s="131">
        <v>0</v>
      </c>
    </row>
    <row r="21" spans="2:37" s="87" customFormat="1" ht="20.5" customHeight="1" x14ac:dyDescent="0.2">
      <c r="B21" s="125" t="s">
        <v>117</v>
      </c>
      <c r="C21" s="90">
        <v>638</v>
      </c>
      <c r="D21" s="90">
        <v>1924</v>
      </c>
      <c r="E21" s="126">
        <v>1173</v>
      </c>
      <c r="F21" s="127">
        <v>905</v>
      </c>
      <c r="G21" s="121">
        <v>497</v>
      </c>
      <c r="H21" s="93">
        <v>634</v>
      </c>
      <c r="I21" s="128">
        <v>808</v>
      </c>
      <c r="J21" s="128">
        <v>789</v>
      </c>
      <c r="K21" s="128">
        <v>628</v>
      </c>
      <c r="L21" s="289">
        <v>662</v>
      </c>
      <c r="M21" s="129">
        <f t="shared" si="0"/>
        <v>625</v>
      </c>
      <c r="N21" s="130">
        <v>0</v>
      </c>
      <c r="O21" s="127">
        <v>0</v>
      </c>
      <c r="P21" s="127">
        <v>70</v>
      </c>
      <c r="Q21" s="127">
        <v>0</v>
      </c>
      <c r="R21" s="127"/>
      <c r="S21" s="127">
        <v>0</v>
      </c>
      <c r="T21" s="127">
        <v>0</v>
      </c>
      <c r="U21" s="127">
        <v>12</v>
      </c>
      <c r="V21" s="127">
        <v>85</v>
      </c>
      <c r="W21" s="127">
        <v>0</v>
      </c>
      <c r="X21" s="127">
        <v>0</v>
      </c>
      <c r="Y21" s="127">
        <v>0</v>
      </c>
      <c r="Z21" s="127">
        <v>0</v>
      </c>
      <c r="AA21" s="127">
        <v>10</v>
      </c>
      <c r="AB21" s="127">
        <v>80</v>
      </c>
      <c r="AC21" s="127">
        <v>0</v>
      </c>
      <c r="AD21" s="127">
        <v>0</v>
      </c>
      <c r="AE21" s="127">
        <v>0</v>
      </c>
      <c r="AF21" s="127">
        <v>0</v>
      </c>
      <c r="AG21" s="127">
        <v>250</v>
      </c>
      <c r="AH21" s="127">
        <v>0</v>
      </c>
      <c r="AI21" s="127">
        <v>0</v>
      </c>
      <c r="AJ21" s="131">
        <v>118</v>
      </c>
    </row>
    <row r="22" spans="2:37" s="144" customFormat="1" ht="20.5" customHeight="1" x14ac:dyDescent="0.2">
      <c r="B22" s="125" t="s">
        <v>85</v>
      </c>
      <c r="C22" s="138">
        <v>232</v>
      </c>
      <c r="D22" s="138">
        <v>163</v>
      </c>
      <c r="E22" s="139">
        <v>195</v>
      </c>
      <c r="F22" s="138">
        <v>171</v>
      </c>
      <c r="G22" s="140">
        <v>245</v>
      </c>
      <c r="H22" s="93">
        <v>166</v>
      </c>
      <c r="I22" s="122">
        <v>188</v>
      </c>
      <c r="J22" s="122">
        <v>157</v>
      </c>
      <c r="K22" s="122">
        <v>132</v>
      </c>
      <c r="L22" s="288">
        <v>140</v>
      </c>
      <c r="M22" s="123">
        <f t="shared" si="0"/>
        <v>109</v>
      </c>
      <c r="N22" s="141">
        <v>0</v>
      </c>
      <c r="O22" s="142">
        <v>0</v>
      </c>
      <c r="P22" s="142">
        <v>0</v>
      </c>
      <c r="Q22" s="142">
        <v>0</v>
      </c>
      <c r="R22" s="142">
        <v>0</v>
      </c>
      <c r="S22" s="142">
        <v>0</v>
      </c>
      <c r="T22" s="142">
        <v>0</v>
      </c>
      <c r="U22" s="142">
        <v>36</v>
      </c>
      <c r="V22" s="142">
        <v>27</v>
      </c>
      <c r="W22" s="142">
        <v>0</v>
      </c>
      <c r="X22" s="142">
        <v>0</v>
      </c>
      <c r="Y22" s="142">
        <v>0</v>
      </c>
      <c r="Z22" s="142">
        <v>3</v>
      </c>
      <c r="AA22" s="142">
        <v>21</v>
      </c>
      <c r="AB22" s="142">
        <v>0</v>
      </c>
      <c r="AC22" s="142">
        <v>9</v>
      </c>
      <c r="AD22" s="142">
        <v>0</v>
      </c>
      <c r="AE22" s="142">
        <v>0</v>
      </c>
      <c r="AF22" s="142">
        <v>6</v>
      </c>
      <c r="AG22" s="142">
        <v>7</v>
      </c>
      <c r="AH22" s="142">
        <v>0</v>
      </c>
      <c r="AI22" s="142">
        <v>0</v>
      </c>
      <c r="AJ22" s="143">
        <v>0</v>
      </c>
    </row>
    <row r="23" spans="2:37" s="144" customFormat="1" ht="20.5" customHeight="1" x14ac:dyDescent="0.2">
      <c r="B23" s="125" t="s">
        <v>120</v>
      </c>
      <c r="C23" s="138">
        <v>47</v>
      </c>
      <c r="D23" s="138">
        <v>42</v>
      </c>
      <c r="E23" s="139">
        <v>58</v>
      </c>
      <c r="F23" s="138">
        <v>46</v>
      </c>
      <c r="G23" s="140">
        <v>72</v>
      </c>
      <c r="H23" s="93">
        <v>52</v>
      </c>
      <c r="I23" s="128">
        <v>53</v>
      </c>
      <c r="J23" s="128">
        <v>53</v>
      </c>
      <c r="K23" s="128">
        <v>25</v>
      </c>
      <c r="L23" s="289">
        <v>18</v>
      </c>
      <c r="M23" s="129">
        <f t="shared" si="0"/>
        <v>163</v>
      </c>
      <c r="N23" s="130">
        <v>0</v>
      </c>
      <c r="O23" s="127">
        <v>0</v>
      </c>
      <c r="P23" s="127">
        <v>0</v>
      </c>
      <c r="Q23" s="127">
        <v>0</v>
      </c>
      <c r="R23" s="127">
        <v>0</v>
      </c>
      <c r="S23" s="127">
        <v>0</v>
      </c>
      <c r="T23" s="127">
        <v>0</v>
      </c>
      <c r="U23" s="127">
        <v>66</v>
      </c>
      <c r="V23" s="127">
        <v>0</v>
      </c>
      <c r="W23" s="127">
        <v>0</v>
      </c>
      <c r="X23" s="127">
        <v>0</v>
      </c>
      <c r="Y23" s="127">
        <v>0</v>
      </c>
      <c r="Z23" s="127">
        <v>0</v>
      </c>
      <c r="AA23" s="127">
        <v>59</v>
      </c>
      <c r="AB23" s="127">
        <v>11</v>
      </c>
      <c r="AC23" s="127">
        <v>16</v>
      </c>
      <c r="AD23" s="127">
        <v>0</v>
      </c>
      <c r="AE23" s="127">
        <v>0</v>
      </c>
      <c r="AF23" s="127">
        <v>11</v>
      </c>
      <c r="AG23" s="127">
        <v>0</v>
      </c>
      <c r="AH23" s="127">
        <v>0</v>
      </c>
      <c r="AI23" s="127">
        <v>0</v>
      </c>
      <c r="AJ23" s="131">
        <v>0</v>
      </c>
    </row>
    <row r="24" spans="2:37" s="144" customFormat="1" ht="20.5" customHeight="1" x14ac:dyDescent="0.2">
      <c r="B24" s="125" t="s">
        <v>121</v>
      </c>
      <c r="C24" s="138">
        <v>134</v>
      </c>
      <c r="D24" s="138">
        <v>38</v>
      </c>
      <c r="E24" s="139">
        <v>57</v>
      </c>
      <c r="F24" s="138">
        <v>80</v>
      </c>
      <c r="G24" s="140">
        <v>76</v>
      </c>
      <c r="H24" s="93">
        <v>41</v>
      </c>
      <c r="I24" s="128">
        <v>54</v>
      </c>
      <c r="J24" s="128">
        <v>43</v>
      </c>
      <c r="K24" s="128">
        <v>44</v>
      </c>
      <c r="L24" s="289">
        <v>41</v>
      </c>
      <c r="M24" s="129">
        <f t="shared" si="0"/>
        <v>22</v>
      </c>
      <c r="N24" s="130">
        <v>0</v>
      </c>
      <c r="O24" s="127">
        <v>0</v>
      </c>
      <c r="P24" s="127">
        <v>0</v>
      </c>
      <c r="Q24" s="127">
        <v>0</v>
      </c>
      <c r="R24" s="127">
        <v>0</v>
      </c>
      <c r="S24" s="127">
        <v>0</v>
      </c>
      <c r="T24" s="127">
        <v>0</v>
      </c>
      <c r="U24" s="127">
        <v>2</v>
      </c>
      <c r="V24" s="127">
        <v>0</v>
      </c>
      <c r="W24" s="127">
        <v>0</v>
      </c>
      <c r="X24" s="127">
        <v>0</v>
      </c>
      <c r="Y24" s="127">
        <v>0</v>
      </c>
      <c r="Z24" s="127">
        <v>0</v>
      </c>
      <c r="AA24" s="127">
        <v>10</v>
      </c>
      <c r="AB24" s="127">
        <v>0</v>
      </c>
      <c r="AC24" s="127">
        <v>0</v>
      </c>
      <c r="AD24" s="127">
        <v>4</v>
      </c>
      <c r="AE24" s="127">
        <v>0</v>
      </c>
      <c r="AF24" s="127">
        <v>4</v>
      </c>
      <c r="AG24" s="127">
        <v>2</v>
      </c>
      <c r="AH24" s="127">
        <v>0</v>
      </c>
      <c r="AI24" s="127">
        <v>0</v>
      </c>
      <c r="AJ24" s="131">
        <v>0</v>
      </c>
    </row>
    <row r="25" spans="2:37" s="144" customFormat="1" ht="20.5" customHeight="1" x14ac:dyDescent="0.2">
      <c r="B25" s="125" t="s">
        <v>48</v>
      </c>
      <c r="C25" s="138">
        <v>20</v>
      </c>
      <c r="D25" s="138">
        <v>17</v>
      </c>
      <c r="E25" s="139">
        <v>13</v>
      </c>
      <c r="F25" s="138">
        <v>13</v>
      </c>
      <c r="G25" s="140">
        <v>8</v>
      </c>
      <c r="H25" s="93">
        <v>11</v>
      </c>
      <c r="I25" s="128">
        <v>9</v>
      </c>
      <c r="J25" s="128">
        <v>14</v>
      </c>
      <c r="K25" s="128">
        <v>0</v>
      </c>
      <c r="L25" s="289">
        <v>6</v>
      </c>
      <c r="M25" s="129">
        <f t="shared" si="0"/>
        <v>8</v>
      </c>
      <c r="N25" s="130">
        <v>0</v>
      </c>
      <c r="O25" s="127">
        <v>0</v>
      </c>
      <c r="P25" s="127">
        <v>0</v>
      </c>
      <c r="Q25" s="127">
        <v>0</v>
      </c>
      <c r="R25" s="127">
        <v>0</v>
      </c>
      <c r="S25" s="127">
        <v>0</v>
      </c>
      <c r="T25" s="127">
        <v>0</v>
      </c>
      <c r="U25" s="127">
        <v>0</v>
      </c>
      <c r="V25" s="127">
        <v>0</v>
      </c>
      <c r="W25" s="127">
        <v>0</v>
      </c>
      <c r="X25" s="127">
        <v>0</v>
      </c>
      <c r="Y25" s="127">
        <v>0</v>
      </c>
      <c r="Z25" s="127">
        <v>0</v>
      </c>
      <c r="AA25" s="127">
        <v>7</v>
      </c>
      <c r="AB25" s="127">
        <v>0</v>
      </c>
      <c r="AC25" s="127">
        <v>0</v>
      </c>
      <c r="AD25" s="127">
        <v>0</v>
      </c>
      <c r="AE25" s="127">
        <v>0</v>
      </c>
      <c r="AF25" s="127">
        <v>1</v>
      </c>
      <c r="AG25" s="127">
        <v>0</v>
      </c>
      <c r="AH25" s="127">
        <v>0</v>
      </c>
      <c r="AI25" s="127">
        <v>0</v>
      </c>
      <c r="AJ25" s="131">
        <v>0</v>
      </c>
    </row>
    <row r="26" spans="2:37" s="144" customFormat="1" ht="20.5" customHeight="1" x14ac:dyDescent="0.2">
      <c r="B26" s="125" t="s">
        <v>122</v>
      </c>
      <c r="C26" s="138">
        <v>15</v>
      </c>
      <c r="D26" s="138">
        <v>16</v>
      </c>
      <c r="E26" s="139">
        <v>20</v>
      </c>
      <c r="F26" s="138">
        <v>19</v>
      </c>
      <c r="G26" s="140">
        <v>16</v>
      </c>
      <c r="H26" s="93">
        <v>16</v>
      </c>
      <c r="I26" s="128">
        <v>16</v>
      </c>
      <c r="J26" s="128">
        <v>16</v>
      </c>
      <c r="K26" s="128">
        <v>9</v>
      </c>
      <c r="L26" s="289">
        <v>8</v>
      </c>
      <c r="M26" s="129">
        <f t="shared" si="0"/>
        <v>9</v>
      </c>
      <c r="N26" s="130">
        <v>0</v>
      </c>
      <c r="O26" s="127">
        <v>0</v>
      </c>
      <c r="P26" s="127">
        <v>0</v>
      </c>
      <c r="Q26" s="127">
        <v>0</v>
      </c>
      <c r="R26" s="127">
        <v>0</v>
      </c>
      <c r="S26" s="127">
        <v>0</v>
      </c>
      <c r="T26" s="127">
        <v>0</v>
      </c>
      <c r="U26" s="127">
        <v>0</v>
      </c>
      <c r="V26" s="127">
        <v>9</v>
      </c>
      <c r="W26" s="127">
        <v>0</v>
      </c>
      <c r="X26" s="127">
        <v>0</v>
      </c>
      <c r="Y26" s="127">
        <v>0</v>
      </c>
      <c r="Z26" s="127">
        <v>0</v>
      </c>
      <c r="AA26" s="127">
        <v>0</v>
      </c>
      <c r="AB26" s="127">
        <v>0</v>
      </c>
      <c r="AC26" s="127">
        <v>0</v>
      </c>
      <c r="AD26" s="127">
        <v>0</v>
      </c>
      <c r="AE26" s="127">
        <v>0</v>
      </c>
      <c r="AF26" s="127">
        <v>0</v>
      </c>
      <c r="AG26" s="127">
        <v>0</v>
      </c>
      <c r="AH26" s="127">
        <v>0</v>
      </c>
      <c r="AI26" s="127">
        <v>0</v>
      </c>
      <c r="AJ26" s="131">
        <v>0</v>
      </c>
      <c r="AK26" s="145"/>
    </row>
    <row r="27" spans="2:37" s="144" customFormat="1" ht="20.5" customHeight="1" x14ac:dyDescent="0.2">
      <c r="B27" s="125" t="s">
        <v>46</v>
      </c>
      <c r="C27" s="138">
        <v>42</v>
      </c>
      <c r="D27" s="138">
        <v>76</v>
      </c>
      <c r="E27" s="139">
        <v>16</v>
      </c>
      <c r="F27" s="138">
        <v>48</v>
      </c>
      <c r="G27" s="140">
        <v>51</v>
      </c>
      <c r="H27" s="93">
        <v>0</v>
      </c>
      <c r="I27" s="128">
        <v>0</v>
      </c>
      <c r="J27" s="128">
        <v>0</v>
      </c>
      <c r="K27" s="128">
        <v>16</v>
      </c>
      <c r="L27" s="289">
        <v>0</v>
      </c>
      <c r="M27" s="129">
        <f t="shared" si="0"/>
        <v>0</v>
      </c>
      <c r="N27" s="130">
        <v>0</v>
      </c>
      <c r="O27" s="127">
        <v>0</v>
      </c>
      <c r="P27" s="127">
        <v>0</v>
      </c>
      <c r="Q27" s="127">
        <v>0</v>
      </c>
      <c r="R27" s="127">
        <v>0</v>
      </c>
      <c r="S27" s="127">
        <v>0</v>
      </c>
      <c r="T27" s="127">
        <v>0</v>
      </c>
      <c r="U27" s="127">
        <v>0</v>
      </c>
      <c r="V27" s="127">
        <v>0</v>
      </c>
      <c r="W27" s="127">
        <v>0</v>
      </c>
      <c r="X27" s="127">
        <v>0</v>
      </c>
      <c r="Y27" s="127">
        <v>0</v>
      </c>
      <c r="Z27" s="127">
        <v>0</v>
      </c>
      <c r="AA27" s="127">
        <v>0</v>
      </c>
      <c r="AB27" s="127">
        <v>0</v>
      </c>
      <c r="AC27" s="127">
        <v>0</v>
      </c>
      <c r="AD27" s="127">
        <v>0</v>
      </c>
      <c r="AE27" s="127">
        <v>0</v>
      </c>
      <c r="AF27" s="127">
        <v>0</v>
      </c>
      <c r="AG27" s="127">
        <v>0</v>
      </c>
      <c r="AH27" s="127">
        <v>0</v>
      </c>
      <c r="AI27" s="127">
        <v>0</v>
      </c>
      <c r="AJ27" s="131">
        <v>0</v>
      </c>
    </row>
    <row r="28" spans="2:37" s="144" customFormat="1" ht="20.5" customHeight="1" x14ac:dyDescent="0.2">
      <c r="B28" s="125" t="s">
        <v>123</v>
      </c>
      <c r="C28" s="138">
        <v>0</v>
      </c>
      <c r="D28" s="138">
        <v>0</v>
      </c>
      <c r="E28" s="139">
        <v>0</v>
      </c>
      <c r="F28" s="138">
        <v>0</v>
      </c>
      <c r="G28" s="146" t="s">
        <v>62</v>
      </c>
      <c r="H28" s="93">
        <v>0</v>
      </c>
      <c r="I28" s="128">
        <v>0</v>
      </c>
      <c r="J28" s="128">
        <v>0</v>
      </c>
      <c r="K28" s="128">
        <v>0</v>
      </c>
      <c r="L28" s="289">
        <v>0</v>
      </c>
      <c r="M28" s="129">
        <f t="shared" si="0"/>
        <v>0</v>
      </c>
      <c r="N28" s="130">
        <v>0</v>
      </c>
      <c r="O28" s="127">
        <v>0</v>
      </c>
      <c r="P28" s="127">
        <v>0</v>
      </c>
      <c r="Q28" s="127">
        <v>0</v>
      </c>
      <c r="R28" s="127">
        <v>0</v>
      </c>
      <c r="S28" s="127">
        <v>0</v>
      </c>
      <c r="T28" s="127">
        <v>0</v>
      </c>
      <c r="U28" s="127">
        <v>0</v>
      </c>
      <c r="V28" s="127">
        <v>0</v>
      </c>
      <c r="W28" s="127">
        <v>0</v>
      </c>
      <c r="X28" s="127">
        <v>0</v>
      </c>
      <c r="Y28" s="127">
        <v>0</v>
      </c>
      <c r="Z28" s="127">
        <v>0</v>
      </c>
      <c r="AA28" s="127">
        <v>0</v>
      </c>
      <c r="AB28" s="127">
        <v>0</v>
      </c>
      <c r="AC28" s="127">
        <v>0</v>
      </c>
      <c r="AD28" s="127">
        <v>0</v>
      </c>
      <c r="AE28" s="127">
        <v>0</v>
      </c>
      <c r="AF28" s="127">
        <v>0</v>
      </c>
      <c r="AG28" s="127">
        <v>0</v>
      </c>
      <c r="AH28" s="127">
        <v>0</v>
      </c>
      <c r="AI28" s="127">
        <v>0</v>
      </c>
      <c r="AJ28" s="131">
        <v>0</v>
      </c>
    </row>
    <row r="29" spans="2:37" s="144" customFormat="1" ht="20.5" customHeight="1" x14ac:dyDescent="0.2">
      <c r="B29" s="125" t="s">
        <v>124</v>
      </c>
      <c r="C29" s="138">
        <v>36</v>
      </c>
      <c r="D29" s="138">
        <v>32</v>
      </c>
      <c r="E29" s="139">
        <v>39</v>
      </c>
      <c r="F29" s="138">
        <v>40</v>
      </c>
      <c r="G29" s="140">
        <v>52</v>
      </c>
      <c r="H29" s="93">
        <v>56</v>
      </c>
      <c r="I29" s="128">
        <v>56</v>
      </c>
      <c r="J29" s="128">
        <v>60</v>
      </c>
      <c r="K29" s="128">
        <v>64</v>
      </c>
      <c r="L29" s="289">
        <v>64</v>
      </c>
      <c r="M29" s="129">
        <f t="shared" si="0"/>
        <v>64</v>
      </c>
      <c r="N29" s="130">
        <v>0</v>
      </c>
      <c r="O29" s="127">
        <v>0</v>
      </c>
      <c r="P29" s="127">
        <v>0</v>
      </c>
      <c r="Q29" s="127">
        <v>0</v>
      </c>
      <c r="R29" s="127">
        <v>0</v>
      </c>
      <c r="S29" s="127">
        <v>0</v>
      </c>
      <c r="T29" s="127">
        <v>0</v>
      </c>
      <c r="U29" s="127">
        <v>0</v>
      </c>
      <c r="V29" s="127">
        <v>0</v>
      </c>
      <c r="W29" s="127">
        <v>0</v>
      </c>
      <c r="X29" s="127">
        <v>0</v>
      </c>
      <c r="Y29" s="127">
        <v>0</v>
      </c>
      <c r="Z29" s="127">
        <v>0</v>
      </c>
      <c r="AA29" s="127">
        <v>64</v>
      </c>
      <c r="AB29" s="127">
        <v>0</v>
      </c>
      <c r="AC29" s="127">
        <v>0</v>
      </c>
      <c r="AD29" s="127">
        <v>0</v>
      </c>
      <c r="AE29" s="127">
        <v>0</v>
      </c>
      <c r="AF29" s="127">
        <v>0</v>
      </c>
      <c r="AG29" s="127">
        <v>0</v>
      </c>
      <c r="AH29" s="127">
        <v>0</v>
      </c>
      <c r="AI29" s="127">
        <v>0</v>
      </c>
      <c r="AJ29" s="131">
        <v>0</v>
      </c>
    </row>
    <row r="30" spans="2:37" s="144" customFormat="1" ht="20.5" customHeight="1" x14ac:dyDescent="0.2">
      <c r="B30" s="134" t="s">
        <v>18</v>
      </c>
      <c r="C30" s="138">
        <v>24</v>
      </c>
      <c r="D30" s="138">
        <v>22</v>
      </c>
      <c r="E30" s="139">
        <v>22</v>
      </c>
      <c r="F30" s="138">
        <v>6</v>
      </c>
      <c r="G30" s="140">
        <v>20</v>
      </c>
      <c r="H30" s="93">
        <v>32</v>
      </c>
      <c r="I30" s="128">
        <v>26</v>
      </c>
      <c r="J30" s="128">
        <v>20</v>
      </c>
      <c r="K30" s="128">
        <v>16</v>
      </c>
      <c r="L30" s="289">
        <v>10</v>
      </c>
      <c r="M30" s="129">
        <f t="shared" si="0"/>
        <v>18</v>
      </c>
      <c r="N30" s="130">
        <v>12</v>
      </c>
      <c r="O30" s="127">
        <v>0</v>
      </c>
      <c r="P30" s="127">
        <v>0</v>
      </c>
      <c r="Q30" s="127">
        <v>0</v>
      </c>
      <c r="R30" s="127">
        <v>0</v>
      </c>
      <c r="S30" s="127">
        <v>0</v>
      </c>
      <c r="T30" s="127">
        <v>0</v>
      </c>
      <c r="U30" s="127">
        <v>0</v>
      </c>
      <c r="V30" s="127">
        <v>0</v>
      </c>
      <c r="W30" s="127">
        <v>6</v>
      </c>
      <c r="X30" s="127">
        <v>0</v>
      </c>
      <c r="Y30" s="127">
        <v>0</v>
      </c>
      <c r="Z30" s="127">
        <v>0</v>
      </c>
      <c r="AA30" s="127">
        <v>0</v>
      </c>
      <c r="AB30" s="127">
        <v>0</v>
      </c>
      <c r="AC30" s="127">
        <v>0</v>
      </c>
      <c r="AD30" s="127">
        <v>0</v>
      </c>
      <c r="AE30" s="127">
        <v>0</v>
      </c>
      <c r="AF30" s="127">
        <v>0</v>
      </c>
      <c r="AG30" s="127">
        <v>0</v>
      </c>
      <c r="AH30" s="127">
        <v>0</v>
      </c>
      <c r="AI30" s="127">
        <v>0</v>
      </c>
      <c r="AJ30" s="131">
        <v>0</v>
      </c>
    </row>
    <row r="31" spans="2:37" s="144" customFormat="1" ht="20.5" customHeight="1" x14ac:dyDescent="0.2">
      <c r="B31" s="125" t="s">
        <v>125</v>
      </c>
      <c r="C31" s="138">
        <v>18495</v>
      </c>
      <c r="D31" s="138">
        <v>26340</v>
      </c>
      <c r="E31" s="139">
        <v>33959</v>
      </c>
      <c r="F31" s="138">
        <v>33364</v>
      </c>
      <c r="G31" s="140">
        <v>33054</v>
      </c>
      <c r="H31" s="93">
        <v>18951</v>
      </c>
      <c r="I31" s="128">
        <v>22374</v>
      </c>
      <c r="J31" s="128">
        <v>26784</v>
      </c>
      <c r="K31" s="128">
        <v>18846</v>
      </c>
      <c r="L31" s="289">
        <v>19080</v>
      </c>
      <c r="M31" s="129">
        <f t="shared" si="0"/>
        <v>19182</v>
      </c>
      <c r="N31" s="130">
        <v>382</v>
      </c>
      <c r="O31" s="127">
        <v>0</v>
      </c>
      <c r="P31" s="127">
        <v>0</v>
      </c>
      <c r="Q31" s="127">
        <v>0</v>
      </c>
      <c r="R31" s="127"/>
      <c r="S31" s="127">
        <v>0</v>
      </c>
      <c r="T31" s="127">
        <v>0</v>
      </c>
      <c r="U31" s="127">
        <v>0</v>
      </c>
      <c r="V31" s="127">
        <v>360</v>
      </c>
      <c r="W31" s="127">
        <v>0</v>
      </c>
      <c r="X31" s="127">
        <v>0</v>
      </c>
      <c r="Y31" s="127">
        <v>0</v>
      </c>
      <c r="Z31" s="127">
        <v>0</v>
      </c>
      <c r="AA31" s="127">
        <v>18440</v>
      </c>
      <c r="AB31" s="127">
        <v>0</v>
      </c>
      <c r="AC31" s="127">
        <v>0</v>
      </c>
      <c r="AD31" s="127">
        <v>0</v>
      </c>
      <c r="AE31" s="127">
        <v>0</v>
      </c>
      <c r="AF31" s="127">
        <v>0</v>
      </c>
      <c r="AG31" s="127">
        <v>0</v>
      </c>
      <c r="AH31" s="127">
        <v>0</v>
      </c>
      <c r="AI31" s="127">
        <v>0</v>
      </c>
      <c r="AJ31" s="131">
        <v>0</v>
      </c>
    </row>
    <row r="32" spans="2:37" s="144" customFormat="1" ht="20.5" customHeight="1" x14ac:dyDescent="0.2">
      <c r="B32" s="134" t="s">
        <v>126</v>
      </c>
      <c r="C32" s="138">
        <v>263</v>
      </c>
      <c r="D32" s="138">
        <v>218</v>
      </c>
      <c r="E32" s="139">
        <v>861</v>
      </c>
      <c r="F32" s="138">
        <v>964</v>
      </c>
      <c r="G32" s="140">
        <v>937</v>
      </c>
      <c r="H32" s="93">
        <v>220</v>
      </c>
      <c r="I32" s="128">
        <v>231</v>
      </c>
      <c r="J32" s="128">
        <v>779</v>
      </c>
      <c r="K32" s="128">
        <v>458</v>
      </c>
      <c r="L32" s="289">
        <v>110</v>
      </c>
      <c r="M32" s="129">
        <f t="shared" si="0"/>
        <v>528</v>
      </c>
      <c r="N32" s="130">
        <v>0</v>
      </c>
      <c r="O32" s="127">
        <v>0</v>
      </c>
      <c r="P32" s="127">
        <v>110</v>
      </c>
      <c r="Q32" s="127">
        <v>0</v>
      </c>
      <c r="R32" s="127">
        <v>0</v>
      </c>
      <c r="S32" s="127">
        <v>0</v>
      </c>
      <c r="T32" s="127">
        <v>0</v>
      </c>
      <c r="U32" s="127">
        <v>0</v>
      </c>
      <c r="V32" s="127">
        <v>418</v>
      </c>
      <c r="W32" s="127">
        <v>0</v>
      </c>
      <c r="X32" s="127">
        <v>0</v>
      </c>
      <c r="Y32" s="127">
        <v>0</v>
      </c>
      <c r="Z32" s="127">
        <v>0</v>
      </c>
      <c r="AA32" s="127">
        <v>0</v>
      </c>
      <c r="AB32" s="127">
        <v>0</v>
      </c>
      <c r="AC32" s="127">
        <v>0</v>
      </c>
      <c r="AD32" s="127">
        <v>0</v>
      </c>
      <c r="AE32" s="127">
        <v>0</v>
      </c>
      <c r="AF32" s="127">
        <v>0</v>
      </c>
      <c r="AG32" s="127">
        <v>0</v>
      </c>
      <c r="AH32" s="127">
        <v>0</v>
      </c>
      <c r="AI32" s="127">
        <v>0</v>
      </c>
      <c r="AJ32" s="131">
        <v>0</v>
      </c>
    </row>
    <row r="33" spans="2:38" s="144" customFormat="1" ht="20.5" customHeight="1" x14ac:dyDescent="0.2">
      <c r="B33" s="137" t="s">
        <v>127</v>
      </c>
      <c r="C33" s="138">
        <v>29</v>
      </c>
      <c r="D33" s="138">
        <v>29</v>
      </c>
      <c r="E33" s="139">
        <v>34</v>
      </c>
      <c r="F33" s="138">
        <v>18</v>
      </c>
      <c r="G33" s="140">
        <v>23</v>
      </c>
      <c r="H33" s="93">
        <v>22</v>
      </c>
      <c r="I33" s="128">
        <v>22</v>
      </c>
      <c r="J33" s="128">
        <v>22</v>
      </c>
      <c r="K33" s="128">
        <v>15</v>
      </c>
      <c r="L33" s="289">
        <v>30</v>
      </c>
      <c r="M33" s="129">
        <f t="shared" si="0"/>
        <v>28</v>
      </c>
      <c r="N33" s="130">
        <v>0</v>
      </c>
      <c r="O33" s="127">
        <v>0</v>
      </c>
      <c r="P33" s="127">
        <v>0</v>
      </c>
      <c r="Q33" s="127">
        <v>0</v>
      </c>
      <c r="R33" s="127">
        <v>0</v>
      </c>
      <c r="S33" s="127">
        <v>0</v>
      </c>
      <c r="T33" s="127">
        <v>0</v>
      </c>
      <c r="U33" s="127">
        <v>0</v>
      </c>
      <c r="V33" s="127">
        <v>0</v>
      </c>
      <c r="W33" s="127">
        <v>0</v>
      </c>
      <c r="X33" s="127">
        <v>0</v>
      </c>
      <c r="Y33" s="127">
        <v>0</v>
      </c>
      <c r="Z33" s="127">
        <v>0</v>
      </c>
      <c r="AA33" s="127">
        <v>0</v>
      </c>
      <c r="AB33" s="127">
        <v>0</v>
      </c>
      <c r="AC33" s="127">
        <v>12</v>
      </c>
      <c r="AD33" s="127">
        <v>0</v>
      </c>
      <c r="AE33" s="127">
        <v>0</v>
      </c>
      <c r="AF33" s="127">
        <v>0</v>
      </c>
      <c r="AG33" s="127">
        <v>0</v>
      </c>
      <c r="AH33" s="127">
        <v>0</v>
      </c>
      <c r="AI33" s="127">
        <v>16</v>
      </c>
      <c r="AJ33" s="131">
        <v>0</v>
      </c>
    </row>
    <row r="34" spans="2:38" s="144" customFormat="1" ht="20.5" customHeight="1" x14ac:dyDescent="0.2">
      <c r="B34" s="125" t="s">
        <v>128</v>
      </c>
      <c r="C34" s="138">
        <v>20</v>
      </c>
      <c r="D34" s="138">
        <v>20</v>
      </c>
      <c r="E34" s="139">
        <v>0</v>
      </c>
      <c r="F34" s="138">
        <v>30</v>
      </c>
      <c r="G34" s="140">
        <v>20</v>
      </c>
      <c r="H34" s="93">
        <v>20</v>
      </c>
      <c r="I34" s="128">
        <v>20</v>
      </c>
      <c r="J34" s="128">
        <v>20</v>
      </c>
      <c r="K34" s="128">
        <v>20</v>
      </c>
      <c r="L34" s="289">
        <v>20</v>
      </c>
      <c r="M34" s="129">
        <f t="shared" si="0"/>
        <v>20</v>
      </c>
      <c r="N34" s="130">
        <v>0</v>
      </c>
      <c r="O34" s="127">
        <v>0</v>
      </c>
      <c r="P34" s="127">
        <v>20</v>
      </c>
      <c r="Q34" s="127">
        <v>0</v>
      </c>
      <c r="R34" s="127">
        <v>0</v>
      </c>
      <c r="S34" s="127">
        <v>0</v>
      </c>
      <c r="T34" s="127">
        <v>0</v>
      </c>
      <c r="U34" s="127">
        <v>0</v>
      </c>
      <c r="V34" s="127">
        <v>0</v>
      </c>
      <c r="W34" s="127">
        <v>0</v>
      </c>
      <c r="X34" s="127">
        <v>0</v>
      </c>
      <c r="Y34" s="127">
        <v>0</v>
      </c>
      <c r="Z34" s="127">
        <v>0</v>
      </c>
      <c r="AA34" s="127">
        <v>0</v>
      </c>
      <c r="AB34" s="127">
        <v>0</v>
      </c>
      <c r="AC34" s="127">
        <v>0</v>
      </c>
      <c r="AD34" s="127">
        <v>0</v>
      </c>
      <c r="AE34" s="127">
        <v>0</v>
      </c>
      <c r="AF34" s="127">
        <v>0</v>
      </c>
      <c r="AG34" s="127">
        <v>0</v>
      </c>
      <c r="AH34" s="127">
        <v>0</v>
      </c>
      <c r="AI34" s="127">
        <v>0</v>
      </c>
      <c r="AJ34" s="131">
        <v>0</v>
      </c>
    </row>
    <row r="35" spans="2:38" s="144" customFormat="1" ht="20.5" customHeight="1" x14ac:dyDescent="0.2">
      <c r="B35" s="125" t="s">
        <v>129</v>
      </c>
      <c r="C35" s="138">
        <v>30</v>
      </c>
      <c r="D35" s="138">
        <v>30</v>
      </c>
      <c r="E35" s="139">
        <v>0</v>
      </c>
      <c r="F35" s="138">
        <v>45</v>
      </c>
      <c r="G35" s="140">
        <v>30</v>
      </c>
      <c r="H35" s="93">
        <v>30</v>
      </c>
      <c r="I35" s="128">
        <v>30</v>
      </c>
      <c r="J35" s="128">
        <v>30</v>
      </c>
      <c r="K35" s="128">
        <v>30</v>
      </c>
      <c r="L35" s="289">
        <v>30</v>
      </c>
      <c r="M35" s="129">
        <f t="shared" si="0"/>
        <v>30</v>
      </c>
      <c r="N35" s="130">
        <v>0</v>
      </c>
      <c r="O35" s="127">
        <v>0</v>
      </c>
      <c r="P35" s="127">
        <v>30</v>
      </c>
      <c r="Q35" s="127">
        <v>0</v>
      </c>
      <c r="R35" s="127">
        <v>0</v>
      </c>
      <c r="S35" s="127">
        <v>0</v>
      </c>
      <c r="T35" s="127">
        <v>0</v>
      </c>
      <c r="U35" s="127">
        <v>0</v>
      </c>
      <c r="V35" s="127">
        <v>0</v>
      </c>
      <c r="W35" s="127">
        <v>0</v>
      </c>
      <c r="X35" s="127">
        <v>0</v>
      </c>
      <c r="Y35" s="127">
        <v>0</v>
      </c>
      <c r="Z35" s="127">
        <v>0</v>
      </c>
      <c r="AA35" s="127">
        <v>0</v>
      </c>
      <c r="AB35" s="127">
        <v>0</v>
      </c>
      <c r="AC35" s="127">
        <v>0</v>
      </c>
      <c r="AD35" s="127">
        <v>0</v>
      </c>
      <c r="AE35" s="127">
        <v>0</v>
      </c>
      <c r="AF35" s="127">
        <v>0</v>
      </c>
      <c r="AG35" s="127">
        <v>0</v>
      </c>
      <c r="AH35" s="127">
        <v>0</v>
      </c>
      <c r="AI35" s="127">
        <v>0</v>
      </c>
      <c r="AJ35" s="131">
        <v>0</v>
      </c>
    </row>
    <row r="36" spans="2:38" s="144" customFormat="1" ht="20.5" customHeight="1" thickBot="1" x14ac:dyDescent="0.25">
      <c r="B36" s="147" t="s">
        <v>130</v>
      </c>
      <c r="C36" s="148">
        <v>23</v>
      </c>
      <c r="D36" s="148">
        <v>17</v>
      </c>
      <c r="E36" s="149">
        <v>650</v>
      </c>
      <c r="F36" s="148">
        <v>2537</v>
      </c>
      <c r="G36" s="150">
        <v>2862</v>
      </c>
      <c r="H36" s="151">
        <v>0</v>
      </c>
      <c r="I36" s="152">
        <v>16</v>
      </c>
      <c r="J36" s="152">
        <v>15</v>
      </c>
      <c r="K36" s="152">
        <v>30</v>
      </c>
      <c r="L36" s="290">
        <v>27</v>
      </c>
      <c r="M36" s="153">
        <f t="shared" si="0"/>
        <v>23</v>
      </c>
      <c r="N36" s="109">
        <v>0</v>
      </c>
      <c r="O36" s="110">
        <v>0</v>
      </c>
      <c r="P36" s="110">
        <v>0</v>
      </c>
      <c r="Q36" s="110">
        <v>0</v>
      </c>
      <c r="R36" s="110">
        <v>0</v>
      </c>
      <c r="S36" s="110">
        <v>0</v>
      </c>
      <c r="T36" s="110">
        <v>0</v>
      </c>
      <c r="U36" s="110">
        <v>0</v>
      </c>
      <c r="V36" s="110">
        <v>3</v>
      </c>
      <c r="W36" s="110">
        <v>0</v>
      </c>
      <c r="X36" s="110">
        <v>0</v>
      </c>
      <c r="Y36" s="110">
        <v>0</v>
      </c>
      <c r="Z36" s="110">
        <v>0</v>
      </c>
      <c r="AA36" s="110">
        <v>0</v>
      </c>
      <c r="AB36" s="110">
        <v>0</v>
      </c>
      <c r="AC36" s="110">
        <v>0</v>
      </c>
      <c r="AD36" s="110">
        <v>0</v>
      </c>
      <c r="AE36" s="110">
        <v>0</v>
      </c>
      <c r="AF36" s="110">
        <v>0</v>
      </c>
      <c r="AG36" s="110">
        <v>0</v>
      </c>
      <c r="AH36" s="110">
        <v>0</v>
      </c>
      <c r="AI36" s="110">
        <v>20</v>
      </c>
      <c r="AJ36" s="112">
        <v>0</v>
      </c>
      <c r="AL36" s="87"/>
    </row>
    <row r="37" spans="2:38" s="87" customFormat="1" ht="20.5" customHeight="1" x14ac:dyDescent="0.2">
      <c r="B37" s="87" t="s">
        <v>131</v>
      </c>
      <c r="D37" s="154"/>
      <c r="E37" s="154"/>
      <c r="F37" s="154"/>
      <c r="G37" s="154"/>
      <c r="H37" s="154"/>
      <c r="I37" s="154"/>
      <c r="J37" s="154"/>
      <c r="K37" s="154"/>
      <c r="L37" s="154"/>
      <c r="M37" s="154"/>
      <c r="AC37" s="155"/>
    </row>
  </sheetData>
  <mergeCells count="37">
    <mergeCell ref="AF2:AF11"/>
    <mergeCell ref="AG2:AG11"/>
    <mergeCell ref="AH2:AH11"/>
    <mergeCell ref="AI2:AI11"/>
    <mergeCell ref="AJ2:AJ11"/>
    <mergeCell ref="Q3:Q11"/>
    <mergeCell ref="R3:R11"/>
    <mergeCell ref="S3:S11"/>
    <mergeCell ref="T3:T11"/>
    <mergeCell ref="Z2:Z11"/>
    <mergeCell ref="Q2:T2"/>
    <mergeCell ref="U2:U11"/>
    <mergeCell ref="V2:V11"/>
    <mergeCell ref="W2:W11"/>
    <mergeCell ref="X2:X11"/>
    <mergeCell ref="Y2:Y11"/>
    <mergeCell ref="AA2:AA11"/>
    <mergeCell ref="AB2:AB11"/>
    <mergeCell ref="AC2:AC11"/>
    <mergeCell ref="AD2:AD11"/>
    <mergeCell ref="AE2:AE11"/>
    <mergeCell ref="P2:P11"/>
    <mergeCell ref="A1:T1"/>
    <mergeCell ref="B2:B11"/>
    <mergeCell ref="C2:C11"/>
    <mergeCell ref="D2:D11"/>
    <mergeCell ref="E2:E11"/>
    <mergeCell ref="F2:F11"/>
    <mergeCell ref="G2:G11"/>
    <mergeCell ref="H2:H11"/>
    <mergeCell ref="I2:I11"/>
    <mergeCell ref="J2:J11"/>
    <mergeCell ref="K2:K11"/>
    <mergeCell ref="L2:L11"/>
    <mergeCell ref="M2:M11"/>
    <mergeCell ref="N2:N11"/>
    <mergeCell ref="O2:O11"/>
  </mergeCells>
  <phoneticPr fontId="18"/>
  <printOptions horizontalCentered="1" verticalCentered="1"/>
  <pageMargins left="0.59055118110236227" right="0.39370078740157483" top="0.98425196850393704" bottom="0.98425196850393704" header="0.51181102362204722" footer="0.51181102362204722"/>
  <pageSetup paperSize="8" scale="95" firstPageNumber="166" orientation="landscape" blackAndWhite="1" useFirstPageNumber="1" r:id="rId1"/>
  <headerFooter alignWithMargins="0">
    <oddFooter>&amp;C&amp;P</oddFooter>
  </headerFooter>
  <colBreaks count="1" manualBreakCount="1">
    <brk id="20"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37"/>
  <sheetViews>
    <sheetView showGridLines="0" view="pageBreakPreview" zoomScale="68" zoomScaleNormal="100" zoomScaleSheetLayoutView="100" workbookViewId="0">
      <selection sqref="A1:L1"/>
    </sheetView>
  </sheetViews>
  <sheetFormatPr defaultColWidth="9" defaultRowHeight="20.5" customHeight="1" x14ac:dyDescent="0.2"/>
  <cols>
    <col min="1" max="1" width="1.6328125" style="1" customWidth="1"/>
    <col min="2" max="2" width="3.08984375" style="173" customWidth="1"/>
    <col min="3" max="3" width="10.08984375" style="1" bestFit="1" customWidth="1"/>
    <col min="4" max="4" width="8.7265625" style="1" customWidth="1"/>
    <col min="5" max="5" width="6.08984375" style="1" customWidth="1"/>
    <col min="6" max="6" width="5.6328125" style="1" customWidth="1"/>
    <col min="7" max="7" width="4.36328125" style="1" customWidth="1"/>
    <col min="8" max="8" width="15" style="1" customWidth="1"/>
    <col min="9" max="10" width="13.7265625" style="1" customWidth="1"/>
    <col min="11" max="12" width="8.08984375" style="1" customWidth="1"/>
    <col min="13" max="16384" width="9" style="1"/>
  </cols>
  <sheetData>
    <row r="1" spans="1:12" ht="26.5" customHeight="1" x14ac:dyDescent="0.2">
      <c r="A1" s="385" t="s">
        <v>132</v>
      </c>
      <c r="B1" s="385"/>
      <c r="C1" s="385"/>
      <c r="D1" s="385"/>
      <c r="E1" s="385"/>
      <c r="F1" s="385"/>
      <c r="G1" s="385"/>
      <c r="H1" s="385"/>
      <c r="I1" s="385"/>
      <c r="J1" s="385"/>
      <c r="K1" s="385"/>
      <c r="L1" s="385"/>
    </row>
    <row r="2" spans="1:12" ht="26.5" customHeight="1" x14ac:dyDescent="0.2">
      <c r="B2" s="386" t="s">
        <v>7</v>
      </c>
      <c r="C2" s="387"/>
      <c r="D2" s="387"/>
      <c r="E2" s="387"/>
      <c r="F2" s="387" t="s">
        <v>133</v>
      </c>
      <c r="G2" s="387"/>
      <c r="H2" s="387"/>
      <c r="I2" s="387" t="s">
        <v>134</v>
      </c>
      <c r="J2" s="387"/>
      <c r="K2" s="387" t="s">
        <v>136</v>
      </c>
      <c r="L2" s="388"/>
    </row>
    <row r="3" spans="1:12" ht="26.5" hidden="1" customHeight="1" x14ac:dyDescent="0.2">
      <c r="B3" s="378" t="s">
        <v>137</v>
      </c>
      <c r="C3" s="379"/>
      <c r="D3" s="379"/>
      <c r="E3" s="380"/>
      <c r="F3" s="381">
        <v>8</v>
      </c>
      <c r="G3" s="382"/>
      <c r="H3" s="383"/>
      <c r="I3" s="381">
        <v>471</v>
      </c>
      <c r="J3" s="383"/>
      <c r="K3" s="381">
        <v>0</v>
      </c>
      <c r="L3" s="384"/>
    </row>
    <row r="4" spans="1:12" ht="26.5" hidden="1" customHeight="1" x14ac:dyDescent="0.2">
      <c r="B4" s="378" t="s">
        <v>139</v>
      </c>
      <c r="C4" s="379"/>
      <c r="D4" s="379"/>
      <c r="E4" s="380"/>
      <c r="F4" s="381">
        <v>5</v>
      </c>
      <c r="G4" s="382"/>
      <c r="H4" s="383"/>
      <c r="I4" s="381">
        <v>69</v>
      </c>
      <c r="J4" s="383"/>
      <c r="K4" s="381">
        <v>0</v>
      </c>
      <c r="L4" s="384"/>
    </row>
    <row r="5" spans="1:12" ht="26.5" hidden="1" customHeight="1" x14ac:dyDescent="0.2">
      <c r="B5" s="378" t="s">
        <v>140</v>
      </c>
      <c r="C5" s="379"/>
      <c r="D5" s="379"/>
      <c r="E5" s="380"/>
      <c r="F5" s="381">
        <v>2</v>
      </c>
      <c r="G5" s="382"/>
      <c r="H5" s="383"/>
      <c r="I5" s="381">
        <v>23</v>
      </c>
      <c r="J5" s="383"/>
      <c r="K5" s="381">
        <v>0</v>
      </c>
      <c r="L5" s="384"/>
    </row>
    <row r="6" spans="1:12" ht="26.5" hidden="1" customHeight="1" x14ac:dyDescent="0.2">
      <c r="B6" s="378" t="s">
        <v>169</v>
      </c>
      <c r="C6" s="379"/>
      <c r="D6" s="379"/>
      <c r="E6" s="380"/>
      <c r="F6" s="381">
        <v>10</v>
      </c>
      <c r="G6" s="382"/>
      <c r="H6" s="383"/>
      <c r="I6" s="381">
        <v>148</v>
      </c>
      <c r="J6" s="383"/>
      <c r="K6" s="381">
        <v>0</v>
      </c>
      <c r="L6" s="384"/>
    </row>
    <row r="7" spans="1:12" ht="26.5" hidden="1" customHeight="1" x14ac:dyDescent="0.2">
      <c r="B7" s="378" t="s">
        <v>141</v>
      </c>
      <c r="C7" s="379"/>
      <c r="D7" s="379"/>
      <c r="E7" s="380"/>
      <c r="F7" s="381">
        <v>8</v>
      </c>
      <c r="G7" s="382"/>
      <c r="H7" s="383"/>
      <c r="I7" s="381">
        <v>124</v>
      </c>
      <c r="J7" s="383"/>
      <c r="K7" s="381">
        <v>0</v>
      </c>
      <c r="L7" s="384"/>
    </row>
    <row r="8" spans="1:12" ht="26.5" hidden="1" customHeight="1" x14ac:dyDescent="0.2">
      <c r="B8" s="378" t="s">
        <v>182</v>
      </c>
      <c r="C8" s="379"/>
      <c r="D8" s="379"/>
      <c r="E8" s="380"/>
      <c r="F8" s="389">
        <v>7</v>
      </c>
      <c r="G8" s="390"/>
      <c r="H8" s="391"/>
      <c r="I8" s="389">
        <v>115</v>
      </c>
      <c r="J8" s="391"/>
      <c r="K8" s="392" t="s">
        <v>62</v>
      </c>
      <c r="L8" s="393"/>
    </row>
    <row r="9" spans="1:12" ht="26.5" customHeight="1" x14ac:dyDescent="0.2">
      <c r="B9" s="378" t="s">
        <v>143</v>
      </c>
      <c r="C9" s="379"/>
      <c r="D9" s="379"/>
      <c r="E9" s="380"/>
      <c r="F9" s="381">
        <v>9</v>
      </c>
      <c r="G9" s="382"/>
      <c r="H9" s="383"/>
      <c r="I9" s="392">
        <v>302</v>
      </c>
      <c r="J9" s="394"/>
      <c r="K9" s="381">
        <v>0</v>
      </c>
      <c r="L9" s="384"/>
    </row>
    <row r="10" spans="1:12" ht="26.5" customHeight="1" x14ac:dyDescent="0.2">
      <c r="B10" s="378" t="s">
        <v>144</v>
      </c>
      <c r="C10" s="379"/>
      <c r="D10" s="379"/>
      <c r="E10" s="380"/>
      <c r="F10" s="381">
        <v>5</v>
      </c>
      <c r="G10" s="382"/>
      <c r="H10" s="383"/>
      <c r="I10" s="392">
        <v>56</v>
      </c>
      <c r="J10" s="394"/>
      <c r="K10" s="381">
        <v>0</v>
      </c>
      <c r="L10" s="384"/>
    </row>
    <row r="11" spans="1:12" ht="26.5" customHeight="1" x14ac:dyDescent="0.2">
      <c r="B11" s="378" t="s">
        <v>183</v>
      </c>
      <c r="C11" s="379"/>
      <c r="D11" s="379"/>
      <c r="E11" s="380"/>
      <c r="F11" s="381">
        <v>1</v>
      </c>
      <c r="G11" s="382"/>
      <c r="H11" s="383"/>
      <c r="I11" s="392">
        <v>1</v>
      </c>
      <c r="J11" s="394"/>
      <c r="K11" s="381">
        <v>0</v>
      </c>
      <c r="L11" s="384"/>
    </row>
    <row r="12" spans="1:12" ht="26.5" customHeight="1" x14ac:dyDescent="0.2">
      <c r="B12" s="378" t="s">
        <v>172</v>
      </c>
      <c r="C12" s="379"/>
      <c r="D12" s="379"/>
      <c r="E12" s="380"/>
      <c r="F12" s="381">
        <v>4</v>
      </c>
      <c r="G12" s="382"/>
      <c r="H12" s="383"/>
      <c r="I12" s="392">
        <v>65</v>
      </c>
      <c r="J12" s="394"/>
      <c r="K12" s="381">
        <v>0</v>
      </c>
      <c r="L12" s="384"/>
    </row>
    <row r="13" spans="1:12" ht="26.5" customHeight="1" x14ac:dyDescent="0.2">
      <c r="B13" s="378" t="s">
        <v>239</v>
      </c>
      <c r="C13" s="379"/>
      <c r="D13" s="379"/>
      <c r="E13" s="380"/>
      <c r="F13" s="389">
        <v>8</v>
      </c>
      <c r="G13" s="390"/>
      <c r="H13" s="391"/>
      <c r="I13" s="389">
        <v>111</v>
      </c>
      <c r="J13" s="391"/>
      <c r="K13" s="392" t="s">
        <v>62</v>
      </c>
      <c r="L13" s="393"/>
    </row>
    <row r="14" spans="1:12" ht="26.5" customHeight="1" x14ac:dyDescent="0.2">
      <c r="B14" s="395" t="s">
        <v>185</v>
      </c>
      <c r="C14" s="396"/>
      <c r="D14" s="396"/>
      <c r="E14" s="397"/>
      <c r="F14" s="398">
        <v>5</v>
      </c>
      <c r="G14" s="398"/>
      <c r="H14" s="398"/>
      <c r="I14" s="399">
        <v>9</v>
      </c>
      <c r="J14" s="400"/>
      <c r="K14" s="398">
        <v>0</v>
      </c>
      <c r="L14" s="401"/>
    </row>
    <row r="15" spans="1:12" ht="26.5" customHeight="1" x14ac:dyDescent="0.2">
      <c r="B15" s="395" t="s">
        <v>255</v>
      </c>
      <c r="C15" s="396"/>
      <c r="D15" s="396"/>
      <c r="E15" s="397"/>
      <c r="F15" s="398">
        <v>11</v>
      </c>
      <c r="G15" s="398"/>
      <c r="H15" s="398"/>
      <c r="I15" s="399">
        <v>65</v>
      </c>
      <c r="J15" s="400"/>
      <c r="K15" s="398">
        <v>0</v>
      </c>
      <c r="L15" s="401"/>
    </row>
    <row r="16" spans="1:12" ht="26.5" customHeight="1" x14ac:dyDescent="0.2">
      <c r="B16" s="395" t="s">
        <v>256</v>
      </c>
      <c r="C16" s="396"/>
      <c r="D16" s="396"/>
      <c r="E16" s="397"/>
      <c r="F16" s="381">
        <v>6</v>
      </c>
      <c r="G16" s="382"/>
      <c r="H16" s="383"/>
      <c r="I16" s="392">
        <v>22</v>
      </c>
      <c r="J16" s="394"/>
      <c r="K16" s="381">
        <v>0</v>
      </c>
      <c r="L16" s="384"/>
    </row>
    <row r="17" spans="1:12" ht="26.5" customHeight="1" x14ac:dyDescent="0.2">
      <c r="B17" s="378" t="s">
        <v>267</v>
      </c>
      <c r="C17" s="379"/>
      <c r="D17" s="379"/>
      <c r="E17" s="380"/>
      <c r="F17" s="381">
        <v>4</v>
      </c>
      <c r="G17" s="382"/>
      <c r="H17" s="383"/>
      <c r="I17" s="392">
        <v>17</v>
      </c>
      <c r="J17" s="394"/>
      <c r="K17" s="381">
        <v>0</v>
      </c>
      <c r="L17" s="384"/>
    </row>
    <row r="18" spans="1:12" ht="26.5" customHeight="1" x14ac:dyDescent="0.2">
      <c r="B18" s="410" t="s">
        <v>281</v>
      </c>
      <c r="C18" s="409"/>
      <c r="D18" s="409"/>
      <c r="E18" s="411"/>
      <c r="F18" s="402">
        <v>8</v>
      </c>
      <c r="G18" s="403"/>
      <c r="H18" s="404"/>
      <c r="I18" s="405">
        <v>230</v>
      </c>
      <c r="J18" s="406"/>
      <c r="K18" s="405" t="s">
        <v>282</v>
      </c>
      <c r="L18" s="407"/>
    </row>
    <row r="19" spans="1:12" ht="20.5" customHeight="1" x14ac:dyDescent="0.2">
      <c r="B19" s="157"/>
      <c r="C19" s="157"/>
      <c r="D19" s="157"/>
      <c r="E19" s="157"/>
      <c r="F19" s="158"/>
      <c r="G19" s="158"/>
      <c r="H19" s="158"/>
      <c r="I19" s="159"/>
      <c r="J19" s="159"/>
      <c r="K19" s="158"/>
      <c r="L19" s="158"/>
    </row>
    <row r="20" spans="1:12" ht="20.5" customHeight="1" x14ac:dyDescent="0.2">
      <c r="A20" s="408" t="s">
        <v>308</v>
      </c>
      <c r="B20" s="408"/>
      <c r="C20" s="408"/>
      <c r="D20" s="408"/>
      <c r="E20" s="408"/>
      <c r="F20" s="408"/>
      <c r="G20" s="408"/>
      <c r="H20" s="408"/>
      <c r="I20" s="409" t="s">
        <v>307</v>
      </c>
      <c r="J20" s="409"/>
      <c r="K20" s="409"/>
      <c r="L20" s="409"/>
    </row>
    <row r="21" spans="1:12" ht="40" customHeight="1" x14ac:dyDescent="0.2">
      <c r="B21" s="160" t="s">
        <v>145</v>
      </c>
      <c r="C21" s="161" t="s">
        <v>146</v>
      </c>
      <c r="D21" s="161" t="s">
        <v>147</v>
      </c>
      <c r="E21" s="161" t="s">
        <v>148</v>
      </c>
      <c r="F21" s="161" t="s">
        <v>240</v>
      </c>
      <c r="G21" s="161" t="s">
        <v>149</v>
      </c>
      <c r="H21" s="162" t="s">
        <v>116</v>
      </c>
      <c r="I21" s="162" t="s">
        <v>151</v>
      </c>
      <c r="J21" s="162" t="s">
        <v>142</v>
      </c>
      <c r="K21" s="161" t="s">
        <v>83</v>
      </c>
      <c r="L21" s="163" t="s">
        <v>138</v>
      </c>
    </row>
    <row r="22" spans="1:12" ht="45" customHeight="1" x14ac:dyDescent="0.2">
      <c r="B22" s="160" t="s">
        <v>173</v>
      </c>
      <c r="C22" s="164">
        <v>45751</v>
      </c>
      <c r="D22" s="161" t="s">
        <v>257</v>
      </c>
      <c r="E22" s="161">
        <v>38</v>
      </c>
      <c r="F22" s="161">
        <v>7</v>
      </c>
      <c r="G22" s="161" t="s">
        <v>187</v>
      </c>
      <c r="H22" s="165" t="s">
        <v>287</v>
      </c>
      <c r="I22" s="162" t="s">
        <v>294</v>
      </c>
      <c r="J22" s="161" t="s">
        <v>295</v>
      </c>
      <c r="K22" s="161" t="s">
        <v>296</v>
      </c>
      <c r="L22" s="163" t="s">
        <v>258</v>
      </c>
    </row>
    <row r="23" spans="1:12" ht="40" customHeight="1" x14ac:dyDescent="0.2">
      <c r="B23" s="160" t="s">
        <v>242</v>
      </c>
      <c r="C23" s="164">
        <v>45759</v>
      </c>
      <c r="D23" s="161" t="s">
        <v>257</v>
      </c>
      <c r="E23" s="161" t="s">
        <v>268</v>
      </c>
      <c r="F23" s="161">
        <v>29</v>
      </c>
      <c r="G23" s="161" t="s">
        <v>187</v>
      </c>
      <c r="H23" s="165" t="s">
        <v>288</v>
      </c>
      <c r="I23" s="162" t="s">
        <v>297</v>
      </c>
      <c r="J23" s="161" t="s">
        <v>298</v>
      </c>
      <c r="K23" s="161" t="s">
        <v>296</v>
      </c>
      <c r="L23" s="166" t="s">
        <v>258</v>
      </c>
    </row>
    <row r="24" spans="1:12" ht="40" customHeight="1" x14ac:dyDescent="0.2">
      <c r="B24" s="160" t="s">
        <v>243</v>
      </c>
      <c r="C24" s="164">
        <v>45769</v>
      </c>
      <c r="D24" s="161" t="s">
        <v>257</v>
      </c>
      <c r="E24" s="161">
        <v>29</v>
      </c>
      <c r="F24" s="161">
        <v>9</v>
      </c>
      <c r="G24" s="161" t="s">
        <v>187</v>
      </c>
      <c r="H24" s="165" t="s">
        <v>289</v>
      </c>
      <c r="I24" s="162" t="s">
        <v>269</v>
      </c>
      <c r="J24" s="161" t="s">
        <v>299</v>
      </c>
      <c r="K24" s="161" t="s">
        <v>296</v>
      </c>
      <c r="L24" s="166" t="s">
        <v>258</v>
      </c>
    </row>
    <row r="25" spans="1:12" ht="78" x14ac:dyDescent="0.2">
      <c r="B25" s="160" t="s">
        <v>244</v>
      </c>
      <c r="C25" s="164">
        <v>45771</v>
      </c>
      <c r="D25" s="161" t="s">
        <v>257</v>
      </c>
      <c r="E25" s="161">
        <v>77</v>
      </c>
      <c r="F25" s="161">
        <v>38</v>
      </c>
      <c r="G25" s="161" t="s">
        <v>187</v>
      </c>
      <c r="H25" s="165" t="s">
        <v>290</v>
      </c>
      <c r="I25" s="162" t="s">
        <v>300</v>
      </c>
      <c r="J25" s="161" t="s">
        <v>301</v>
      </c>
      <c r="K25" s="161" t="s">
        <v>296</v>
      </c>
      <c r="L25" s="166" t="s">
        <v>258</v>
      </c>
    </row>
    <row r="26" spans="1:12" ht="45" customHeight="1" x14ac:dyDescent="0.2">
      <c r="B26" s="160" t="s">
        <v>283</v>
      </c>
      <c r="C26" s="164">
        <v>45818</v>
      </c>
      <c r="D26" s="161" t="s">
        <v>257</v>
      </c>
      <c r="E26" s="161" t="s">
        <v>268</v>
      </c>
      <c r="F26" s="161">
        <v>1</v>
      </c>
      <c r="G26" s="161" t="s">
        <v>62</v>
      </c>
      <c r="H26" s="165" t="s">
        <v>291</v>
      </c>
      <c r="I26" s="162" t="s">
        <v>241</v>
      </c>
      <c r="J26" s="161" t="s">
        <v>302</v>
      </c>
      <c r="K26" s="161" t="s">
        <v>270</v>
      </c>
      <c r="L26" s="166" t="s">
        <v>258</v>
      </c>
    </row>
    <row r="27" spans="1:12" ht="40" customHeight="1" x14ac:dyDescent="0.2">
      <c r="B27" s="160" t="s">
        <v>284</v>
      </c>
      <c r="C27" s="164">
        <v>45892</v>
      </c>
      <c r="D27" s="161" t="s">
        <v>257</v>
      </c>
      <c r="E27" s="161">
        <v>171</v>
      </c>
      <c r="F27" s="161">
        <v>94</v>
      </c>
      <c r="G27" s="161" t="s">
        <v>62</v>
      </c>
      <c r="H27" s="165" t="s">
        <v>288</v>
      </c>
      <c r="I27" s="162" t="s">
        <v>269</v>
      </c>
      <c r="J27" s="161" t="s">
        <v>303</v>
      </c>
      <c r="K27" s="161" t="s">
        <v>296</v>
      </c>
      <c r="L27" s="166" t="s">
        <v>258</v>
      </c>
    </row>
    <row r="28" spans="1:12" ht="40" customHeight="1" x14ac:dyDescent="0.2">
      <c r="B28" s="160" t="s">
        <v>285</v>
      </c>
      <c r="C28" s="164">
        <v>45957</v>
      </c>
      <c r="D28" s="161" t="s">
        <v>257</v>
      </c>
      <c r="E28" s="161">
        <v>3</v>
      </c>
      <c r="F28" s="161">
        <v>3</v>
      </c>
      <c r="G28" s="161" t="s">
        <v>62</v>
      </c>
      <c r="H28" s="165" t="s">
        <v>292</v>
      </c>
      <c r="I28" s="162" t="s">
        <v>304</v>
      </c>
      <c r="J28" s="161" t="s">
        <v>303</v>
      </c>
      <c r="K28" s="161" t="s">
        <v>296</v>
      </c>
      <c r="L28" s="166" t="s">
        <v>258</v>
      </c>
    </row>
    <row r="29" spans="1:12" ht="52" x14ac:dyDescent="0.2">
      <c r="B29" s="160" t="s">
        <v>286</v>
      </c>
      <c r="C29" s="164">
        <v>45345</v>
      </c>
      <c r="D29" s="161" t="s">
        <v>257</v>
      </c>
      <c r="E29" s="161" t="s">
        <v>268</v>
      </c>
      <c r="F29" s="161">
        <v>49</v>
      </c>
      <c r="G29" s="161" t="s">
        <v>62</v>
      </c>
      <c r="H29" s="165" t="s">
        <v>293</v>
      </c>
      <c r="I29" s="162" t="s">
        <v>269</v>
      </c>
      <c r="J29" s="161" t="s">
        <v>259</v>
      </c>
      <c r="K29" s="161" t="s">
        <v>296</v>
      </c>
      <c r="L29" s="166" t="s">
        <v>258</v>
      </c>
    </row>
    <row r="30" spans="1:12" ht="40" customHeight="1" x14ac:dyDescent="0.2">
      <c r="B30" s="167"/>
      <c r="C30" s="168"/>
      <c r="D30" s="169"/>
      <c r="E30" s="169"/>
      <c r="F30" s="169"/>
      <c r="G30" s="169"/>
      <c r="H30" s="170"/>
      <c r="I30" s="171"/>
      <c r="J30" s="169"/>
      <c r="K30" s="169"/>
      <c r="L30" s="169"/>
    </row>
    <row r="31" spans="1:12" ht="40" customHeight="1" x14ac:dyDescent="0.2">
      <c r="B31" s="167"/>
      <c r="C31" s="168"/>
      <c r="D31" s="169"/>
      <c r="E31" s="169"/>
      <c r="F31" s="169"/>
      <c r="G31" s="169"/>
      <c r="H31" s="170"/>
      <c r="I31" s="171"/>
      <c r="J31" s="169"/>
      <c r="K31" s="169"/>
      <c r="L31" s="169"/>
    </row>
    <row r="32" spans="1:12" ht="40" customHeight="1" x14ac:dyDescent="0.2">
      <c r="B32" s="167"/>
      <c r="C32" s="168"/>
      <c r="D32" s="169"/>
      <c r="E32" s="169"/>
      <c r="F32" s="169"/>
      <c r="G32" s="169"/>
      <c r="H32" s="170"/>
      <c r="I32" s="171"/>
      <c r="J32" s="169"/>
      <c r="K32" s="169"/>
      <c r="L32" s="169"/>
    </row>
    <row r="33" spans="2:12" ht="40" customHeight="1" x14ac:dyDescent="0.2">
      <c r="B33" s="167"/>
      <c r="C33" s="168"/>
      <c r="D33" s="169"/>
      <c r="E33" s="169"/>
      <c r="F33" s="169"/>
      <c r="G33" s="169"/>
      <c r="H33" s="170"/>
      <c r="I33" s="171"/>
      <c r="J33" s="169"/>
      <c r="K33" s="169"/>
      <c r="L33" s="169"/>
    </row>
    <row r="34" spans="2:12" ht="40" customHeight="1" x14ac:dyDescent="0.2">
      <c r="B34" s="167"/>
      <c r="C34" s="168"/>
      <c r="D34" s="169"/>
      <c r="E34" s="169"/>
      <c r="F34" s="169"/>
      <c r="G34" s="169"/>
      <c r="H34" s="172"/>
      <c r="I34" s="171"/>
      <c r="J34" s="169"/>
      <c r="K34" s="169"/>
      <c r="L34" s="169"/>
    </row>
    <row r="35" spans="2:12" ht="40" customHeight="1" x14ac:dyDescent="0.2">
      <c r="F35" s="174"/>
    </row>
    <row r="36" spans="2:12" ht="60" customHeight="1" x14ac:dyDescent="0.2"/>
    <row r="37" spans="2:12" ht="19.5" customHeight="1" x14ac:dyDescent="0.2"/>
  </sheetData>
  <mergeCells count="71">
    <mergeCell ref="A20:H20"/>
    <mergeCell ref="I20:L20"/>
    <mergeCell ref="B15:E15"/>
    <mergeCell ref="F15:H15"/>
    <mergeCell ref="I15:J15"/>
    <mergeCell ref="K15:L15"/>
    <mergeCell ref="B16:E16"/>
    <mergeCell ref="F16:H16"/>
    <mergeCell ref="I16:J16"/>
    <mergeCell ref="K16:L16"/>
    <mergeCell ref="B17:E17"/>
    <mergeCell ref="F17:H17"/>
    <mergeCell ref="I17:J17"/>
    <mergeCell ref="K17:L17"/>
    <mergeCell ref="B18:E18"/>
    <mergeCell ref="B14:E14"/>
    <mergeCell ref="F14:H14"/>
    <mergeCell ref="I14:J14"/>
    <mergeCell ref="K14:L14"/>
    <mergeCell ref="F18:H18"/>
    <mergeCell ref="I18:J18"/>
    <mergeCell ref="K18:L18"/>
    <mergeCell ref="B12:E12"/>
    <mergeCell ref="F12:H12"/>
    <mergeCell ref="I12:J12"/>
    <mergeCell ref="K12:L12"/>
    <mergeCell ref="K13:L13"/>
    <mergeCell ref="B13:E13"/>
    <mergeCell ref="F13:H13"/>
    <mergeCell ref="I13:J13"/>
    <mergeCell ref="B10:E10"/>
    <mergeCell ref="F10:H10"/>
    <mergeCell ref="I10:J10"/>
    <mergeCell ref="K10:L10"/>
    <mergeCell ref="B11:E11"/>
    <mergeCell ref="F11:H11"/>
    <mergeCell ref="I11:J11"/>
    <mergeCell ref="K11:L11"/>
    <mergeCell ref="B8:E8"/>
    <mergeCell ref="F8:H8"/>
    <mergeCell ref="I8:J8"/>
    <mergeCell ref="K8:L8"/>
    <mergeCell ref="B9:E9"/>
    <mergeCell ref="F9:H9"/>
    <mergeCell ref="I9:J9"/>
    <mergeCell ref="K9:L9"/>
    <mergeCell ref="B6:E6"/>
    <mergeCell ref="F6:H6"/>
    <mergeCell ref="I6:J6"/>
    <mergeCell ref="K6:L6"/>
    <mergeCell ref="B7:E7"/>
    <mergeCell ref="F7:H7"/>
    <mergeCell ref="I7:J7"/>
    <mergeCell ref="K7:L7"/>
    <mergeCell ref="B4:E4"/>
    <mergeCell ref="F4:H4"/>
    <mergeCell ref="I4:J4"/>
    <mergeCell ref="K4:L4"/>
    <mergeCell ref="B5:E5"/>
    <mergeCell ref="F5:H5"/>
    <mergeCell ref="I5:J5"/>
    <mergeCell ref="K5:L5"/>
    <mergeCell ref="B3:E3"/>
    <mergeCell ref="F3:H3"/>
    <mergeCell ref="I3:J3"/>
    <mergeCell ref="K3:L3"/>
    <mergeCell ref="A1:L1"/>
    <mergeCell ref="B2:E2"/>
    <mergeCell ref="F2:H2"/>
    <mergeCell ref="I2:J2"/>
    <mergeCell ref="K2:L2"/>
  </mergeCells>
  <phoneticPr fontId="18"/>
  <printOptions horizontalCentered="1" verticalCentered="1"/>
  <pageMargins left="0.59055118110236227" right="0.39370078740157483" top="0.98425196850393704" bottom="0.98425196850393704" header="0.51181102362204722" footer="0.51181102362204722"/>
  <pageSetup paperSize="9" scale="84" firstPageNumber="167" orientation="portrait" blackAndWhite="1" useFirstPageNumber="1"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I38"/>
  <sheetViews>
    <sheetView showGridLines="0" view="pageBreakPreview" zoomScale="85" zoomScaleNormal="100" zoomScaleSheetLayoutView="85" workbookViewId="0">
      <selection sqref="A1:G1"/>
    </sheetView>
  </sheetViews>
  <sheetFormatPr defaultColWidth="9" defaultRowHeight="20.5" customHeight="1" x14ac:dyDescent="0.2"/>
  <cols>
    <col min="1" max="1" width="2.453125" style="1" customWidth="1"/>
    <col min="2" max="2" width="4.36328125" style="1" customWidth="1"/>
    <col min="3" max="3" width="28.36328125" style="1" customWidth="1"/>
    <col min="4" max="4" width="11.6328125" style="1" bestFit="1" customWidth="1"/>
    <col min="5" max="9" width="8.6328125" style="1" customWidth="1"/>
    <col min="10" max="10" width="9" style="1" bestFit="1" customWidth="1"/>
    <col min="11" max="16384" width="9" style="1"/>
  </cols>
  <sheetData>
    <row r="1" spans="1:9" ht="22.5" customHeight="1" x14ac:dyDescent="0.2">
      <c r="A1" s="412" t="s">
        <v>174</v>
      </c>
      <c r="B1" s="412"/>
      <c r="C1" s="412"/>
      <c r="D1" s="412"/>
      <c r="E1" s="412"/>
      <c r="F1" s="412"/>
      <c r="G1" s="412"/>
    </row>
    <row r="2" spans="1:9" ht="20.5" customHeight="1" x14ac:dyDescent="0.2">
      <c r="B2" s="413" t="s">
        <v>152</v>
      </c>
      <c r="C2" s="414"/>
      <c r="D2" s="415"/>
      <c r="E2" s="175" t="s">
        <v>260</v>
      </c>
      <c r="F2" s="175" t="s">
        <v>254</v>
      </c>
      <c r="G2" s="175" t="s">
        <v>261</v>
      </c>
      <c r="H2" s="175" t="s">
        <v>271</v>
      </c>
      <c r="I2" s="209" t="s">
        <v>305</v>
      </c>
    </row>
    <row r="3" spans="1:9" ht="20.5" customHeight="1" x14ac:dyDescent="0.2">
      <c r="B3" s="413" t="s">
        <v>65</v>
      </c>
      <c r="C3" s="414"/>
      <c r="D3" s="415"/>
      <c r="E3" s="176">
        <v>55</v>
      </c>
      <c r="F3" s="176">
        <v>60</v>
      </c>
      <c r="G3" s="176">
        <v>90</v>
      </c>
      <c r="H3" s="177">
        <v>82</v>
      </c>
      <c r="I3" s="210">
        <f>SUM(I4:I11)</f>
        <v>93</v>
      </c>
    </row>
    <row r="4" spans="1:9" ht="20.5" customHeight="1" x14ac:dyDescent="0.2">
      <c r="B4" s="416" t="s">
        <v>153</v>
      </c>
      <c r="C4" s="417"/>
      <c r="D4" s="418"/>
      <c r="E4" s="178">
        <v>6</v>
      </c>
      <c r="F4" s="178">
        <v>8</v>
      </c>
      <c r="G4" s="178">
        <v>7</v>
      </c>
      <c r="H4" s="179">
        <v>6</v>
      </c>
      <c r="I4" s="211">
        <v>17</v>
      </c>
    </row>
    <row r="5" spans="1:9" ht="20.5" customHeight="1" x14ac:dyDescent="0.2">
      <c r="B5" s="416" t="s">
        <v>32</v>
      </c>
      <c r="C5" s="417"/>
      <c r="D5" s="418"/>
      <c r="E5" s="180">
        <v>2</v>
      </c>
      <c r="F5" s="180">
        <v>0</v>
      </c>
      <c r="G5" s="180">
        <v>4</v>
      </c>
      <c r="H5" s="181">
        <v>3</v>
      </c>
      <c r="I5" s="212">
        <v>6</v>
      </c>
    </row>
    <row r="6" spans="1:9" ht="20.5" customHeight="1" x14ac:dyDescent="0.2">
      <c r="B6" s="419" t="s">
        <v>154</v>
      </c>
      <c r="C6" s="420"/>
      <c r="D6" s="421"/>
      <c r="E6" s="180">
        <v>0</v>
      </c>
      <c r="F6" s="180">
        <v>2</v>
      </c>
      <c r="G6" s="180">
        <v>2</v>
      </c>
      <c r="H6" s="182">
        <v>3</v>
      </c>
      <c r="I6" s="213">
        <v>4</v>
      </c>
    </row>
    <row r="7" spans="1:9" ht="20.5" customHeight="1" x14ac:dyDescent="0.2">
      <c r="B7" s="419" t="s">
        <v>10</v>
      </c>
      <c r="C7" s="420"/>
      <c r="D7" s="421"/>
      <c r="E7" s="180">
        <v>1</v>
      </c>
      <c r="F7" s="180">
        <v>0</v>
      </c>
      <c r="G7" s="180">
        <v>3</v>
      </c>
      <c r="H7" s="182">
        <v>3</v>
      </c>
      <c r="I7" s="213">
        <v>2</v>
      </c>
    </row>
    <row r="8" spans="1:9" ht="20.5" customHeight="1" x14ac:dyDescent="0.2">
      <c r="B8" s="419" t="s">
        <v>150</v>
      </c>
      <c r="C8" s="420"/>
      <c r="D8" s="421"/>
      <c r="E8" s="180">
        <v>12</v>
      </c>
      <c r="F8" s="180">
        <v>12</v>
      </c>
      <c r="G8" s="180">
        <v>12</v>
      </c>
      <c r="H8" s="182">
        <v>16</v>
      </c>
      <c r="I8" s="213">
        <v>14</v>
      </c>
    </row>
    <row r="9" spans="1:9" ht="20.5" customHeight="1" x14ac:dyDescent="0.2">
      <c r="B9" s="419" t="s">
        <v>66</v>
      </c>
      <c r="C9" s="420"/>
      <c r="D9" s="421"/>
      <c r="E9" s="180">
        <v>2</v>
      </c>
      <c r="F9" s="180">
        <v>3</v>
      </c>
      <c r="G9" s="180">
        <v>8</v>
      </c>
      <c r="H9" s="182">
        <v>5</v>
      </c>
      <c r="I9" s="213">
        <v>10</v>
      </c>
    </row>
    <row r="10" spans="1:9" ht="20.5" customHeight="1" x14ac:dyDescent="0.2">
      <c r="B10" s="419" t="s">
        <v>155</v>
      </c>
      <c r="C10" s="420"/>
      <c r="D10" s="421"/>
      <c r="E10" s="180">
        <v>13</v>
      </c>
      <c r="F10" s="180">
        <v>26</v>
      </c>
      <c r="G10" s="180">
        <v>40</v>
      </c>
      <c r="H10" s="182">
        <v>41</v>
      </c>
      <c r="I10" s="213">
        <v>31</v>
      </c>
    </row>
    <row r="11" spans="1:9" ht="20.5" customHeight="1" x14ac:dyDescent="0.2">
      <c r="B11" s="422" t="s">
        <v>130</v>
      </c>
      <c r="C11" s="423"/>
      <c r="D11" s="424"/>
      <c r="E11" s="183">
        <v>19</v>
      </c>
      <c r="F11" s="183">
        <v>9</v>
      </c>
      <c r="G11" s="183">
        <v>14</v>
      </c>
      <c r="H11" s="184">
        <v>5</v>
      </c>
      <c r="I11" s="214">
        <v>9</v>
      </c>
    </row>
    <row r="12" spans="1:9" ht="20.5" customHeight="1" x14ac:dyDescent="0.2">
      <c r="B12" s="185"/>
      <c r="C12" s="185"/>
      <c r="D12" s="185"/>
      <c r="E12" s="185"/>
    </row>
    <row r="13" spans="1:9" ht="20.5" customHeight="1" x14ac:dyDescent="0.2">
      <c r="A13" s="408" t="s">
        <v>156</v>
      </c>
      <c r="B13" s="408"/>
      <c r="C13" s="408"/>
      <c r="D13" s="408"/>
      <c r="E13" s="408"/>
      <c r="F13" s="408"/>
      <c r="G13" s="408"/>
    </row>
    <row r="14" spans="1:9" s="186" customFormat="1" ht="36" customHeight="1" x14ac:dyDescent="0.2">
      <c r="A14" s="430" t="s">
        <v>118</v>
      </c>
      <c r="B14" s="430"/>
      <c r="C14" s="430"/>
      <c r="D14" s="430"/>
      <c r="E14" s="430"/>
      <c r="F14" s="430"/>
      <c r="G14" s="430"/>
      <c r="H14" s="430"/>
      <c r="I14" s="430"/>
    </row>
    <row r="15" spans="1:9" s="186" customFormat="1" ht="20.5" customHeight="1" x14ac:dyDescent="0.2">
      <c r="A15" s="187"/>
      <c r="B15" s="187"/>
      <c r="C15" s="187"/>
      <c r="D15" s="187"/>
      <c r="E15" s="187"/>
      <c r="F15" s="187"/>
      <c r="G15" s="187"/>
    </row>
    <row r="16" spans="1:9" ht="20.5" customHeight="1" x14ac:dyDescent="0.2">
      <c r="A16" s="431" t="s">
        <v>157</v>
      </c>
      <c r="B16" s="431"/>
      <c r="C16" s="431"/>
      <c r="D16" s="431"/>
      <c r="E16" s="431"/>
      <c r="F16" s="431"/>
      <c r="G16" s="431"/>
    </row>
    <row r="17" spans="2:9" ht="20.5" customHeight="1" x14ac:dyDescent="0.2">
      <c r="B17" s="432" t="s">
        <v>158</v>
      </c>
      <c r="C17" s="433"/>
      <c r="D17" s="436" t="s">
        <v>311</v>
      </c>
      <c r="E17" s="438"/>
      <c r="F17" s="438"/>
      <c r="G17" s="438"/>
      <c r="H17" s="438"/>
      <c r="I17" s="188"/>
    </row>
    <row r="18" spans="2:9" ht="20.5" customHeight="1" x14ac:dyDescent="0.2">
      <c r="B18" s="434"/>
      <c r="C18" s="435"/>
      <c r="D18" s="437"/>
      <c r="E18" s="189" t="s">
        <v>260</v>
      </c>
      <c r="F18" s="189" t="s">
        <v>254</v>
      </c>
      <c r="G18" s="189" t="s">
        <v>261</v>
      </c>
      <c r="H18" s="190" t="s">
        <v>271</v>
      </c>
      <c r="I18" s="215" t="s">
        <v>305</v>
      </c>
    </row>
    <row r="19" spans="2:9" ht="20.5" customHeight="1" x14ac:dyDescent="0.2">
      <c r="B19" s="439" t="s">
        <v>245</v>
      </c>
      <c r="C19" s="191" t="s">
        <v>159</v>
      </c>
      <c r="D19" s="216">
        <v>6</v>
      </c>
      <c r="E19" s="192">
        <v>15</v>
      </c>
      <c r="F19" s="192">
        <v>7</v>
      </c>
      <c r="G19" s="192">
        <v>9</v>
      </c>
      <c r="H19" s="193">
        <v>7</v>
      </c>
      <c r="I19" s="217">
        <v>6</v>
      </c>
    </row>
    <row r="20" spans="2:9" ht="20.5" customHeight="1" x14ac:dyDescent="0.2">
      <c r="B20" s="440"/>
      <c r="C20" s="194" t="s">
        <v>160</v>
      </c>
      <c r="D20" s="218">
        <v>1</v>
      </c>
      <c r="E20" s="195">
        <v>90</v>
      </c>
      <c r="F20" s="195">
        <v>69</v>
      </c>
      <c r="G20" s="195">
        <v>70</v>
      </c>
      <c r="H20" s="196">
        <v>68</v>
      </c>
      <c r="I20" s="219">
        <v>36</v>
      </c>
    </row>
    <row r="21" spans="2:9" ht="20.5" customHeight="1" x14ac:dyDescent="0.2">
      <c r="B21" s="440"/>
      <c r="C21" s="194" t="s">
        <v>24</v>
      </c>
      <c r="D21" s="218">
        <v>14</v>
      </c>
      <c r="E21" s="195">
        <v>683</v>
      </c>
      <c r="F21" s="195">
        <v>411</v>
      </c>
      <c r="G21" s="195">
        <v>410</v>
      </c>
      <c r="H21" s="196">
        <v>460</v>
      </c>
      <c r="I21" s="219">
        <v>367</v>
      </c>
    </row>
    <row r="22" spans="2:9" ht="20.5" customHeight="1" x14ac:dyDescent="0.2">
      <c r="B22" s="440"/>
      <c r="C22" s="194" t="s">
        <v>45</v>
      </c>
      <c r="D22" s="218">
        <v>15</v>
      </c>
      <c r="E22" s="195">
        <v>734</v>
      </c>
      <c r="F22" s="195">
        <v>482</v>
      </c>
      <c r="G22" s="195">
        <v>510</v>
      </c>
      <c r="H22" s="196">
        <v>528</v>
      </c>
      <c r="I22" s="219">
        <v>419</v>
      </c>
    </row>
    <row r="23" spans="2:9" ht="20.5" customHeight="1" x14ac:dyDescent="0.2">
      <c r="B23" s="440"/>
      <c r="C23" s="194" t="s">
        <v>35</v>
      </c>
      <c r="D23" s="218">
        <v>6</v>
      </c>
      <c r="E23" s="195">
        <v>30</v>
      </c>
      <c r="F23" s="195">
        <v>23</v>
      </c>
      <c r="G23" s="195">
        <v>23</v>
      </c>
      <c r="H23" s="196">
        <v>36</v>
      </c>
      <c r="I23" s="219">
        <v>29</v>
      </c>
    </row>
    <row r="24" spans="2:9" ht="20.5" customHeight="1" x14ac:dyDescent="0.2">
      <c r="B24" s="440"/>
      <c r="C24" s="194" t="s">
        <v>130</v>
      </c>
      <c r="D24" s="218">
        <v>6</v>
      </c>
      <c r="E24" s="195">
        <v>58</v>
      </c>
      <c r="F24" s="195">
        <v>61</v>
      </c>
      <c r="G24" s="195">
        <v>23</v>
      </c>
      <c r="H24" s="196">
        <v>17</v>
      </c>
      <c r="I24" s="219">
        <v>12</v>
      </c>
    </row>
    <row r="25" spans="2:9" ht="20.5" customHeight="1" x14ac:dyDescent="0.2">
      <c r="B25" s="441"/>
      <c r="C25" s="197" t="s">
        <v>161</v>
      </c>
      <c r="D25" s="220">
        <f>SUM(D19:D24)</f>
        <v>48</v>
      </c>
      <c r="E25" s="198">
        <v>1610</v>
      </c>
      <c r="F25" s="198">
        <v>1053</v>
      </c>
      <c r="G25" s="198">
        <v>1045</v>
      </c>
      <c r="H25" s="198">
        <v>1116</v>
      </c>
      <c r="I25" s="221">
        <f>SUM(I19:I24)</f>
        <v>869</v>
      </c>
    </row>
    <row r="26" spans="2:9" ht="20.5" customHeight="1" x14ac:dyDescent="0.2">
      <c r="B26" s="442" t="s">
        <v>246</v>
      </c>
      <c r="C26" s="191" t="s">
        <v>159</v>
      </c>
      <c r="D26" s="216">
        <v>6</v>
      </c>
      <c r="E26" s="192"/>
      <c r="F26" s="192">
        <v>1</v>
      </c>
      <c r="G26" s="192">
        <v>1</v>
      </c>
      <c r="H26" s="199">
        <v>8</v>
      </c>
      <c r="I26" s="222">
        <v>13</v>
      </c>
    </row>
    <row r="27" spans="2:9" ht="20.5" customHeight="1" x14ac:dyDescent="0.2">
      <c r="B27" s="443"/>
      <c r="C27" s="194" t="s">
        <v>24</v>
      </c>
      <c r="D27" s="218">
        <v>2</v>
      </c>
      <c r="E27" s="195"/>
      <c r="F27" s="195">
        <v>34</v>
      </c>
      <c r="G27" s="195">
        <v>70</v>
      </c>
      <c r="H27" s="196">
        <v>70</v>
      </c>
      <c r="I27" s="219">
        <v>56</v>
      </c>
    </row>
    <row r="28" spans="2:9" ht="20.5" customHeight="1" x14ac:dyDescent="0.2">
      <c r="B28" s="443"/>
      <c r="C28" s="194" t="s">
        <v>45</v>
      </c>
      <c r="D28" s="218">
        <v>2</v>
      </c>
      <c r="E28" s="195"/>
      <c r="F28" s="195">
        <v>2</v>
      </c>
      <c r="G28" s="195">
        <v>1</v>
      </c>
      <c r="H28" s="196">
        <v>1</v>
      </c>
      <c r="I28" s="219">
        <v>2</v>
      </c>
    </row>
    <row r="29" spans="2:9" ht="20.5" customHeight="1" x14ac:dyDescent="0.2">
      <c r="B29" s="443"/>
      <c r="C29" s="200" t="s">
        <v>247</v>
      </c>
      <c r="D29" s="223">
        <v>0</v>
      </c>
      <c r="E29" s="201"/>
      <c r="F29" s="201">
        <v>1</v>
      </c>
      <c r="G29" s="201">
        <v>0</v>
      </c>
      <c r="H29" s="195">
        <v>1</v>
      </c>
      <c r="I29" s="224">
        <v>2</v>
      </c>
    </row>
    <row r="30" spans="2:9" ht="20.5" customHeight="1" x14ac:dyDescent="0.2">
      <c r="B30" s="443"/>
      <c r="C30" s="200" t="s">
        <v>262</v>
      </c>
      <c r="D30" s="223">
        <v>1</v>
      </c>
      <c r="E30" s="201"/>
      <c r="F30" s="201"/>
      <c r="G30" s="201">
        <v>1</v>
      </c>
      <c r="H30" s="195">
        <v>1</v>
      </c>
      <c r="I30" s="224">
        <v>2</v>
      </c>
    </row>
    <row r="31" spans="2:9" ht="20.5" customHeight="1" x14ac:dyDescent="0.2">
      <c r="B31" s="443"/>
      <c r="C31" s="200" t="s">
        <v>274</v>
      </c>
      <c r="D31" s="223">
        <v>1</v>
      </c>
      <c r="E31" s="201"/>
      <c r="F31" s="201"/>
      <c r="G31" s="201"/>
      <c r="H31" s="202">
        <v>9</v>
      </c>
      <c r="I31" s="225">
        <v>23</v>
      </c>
    </row>
    <row r="32" spans="2:9" ht="20.5" customHeight="1" x14ac:dyDescent="0.2">
      <c r="B32" s="444"/>
      <c r="C32" s="197" t="s">
        <v>248</v>
      </c>
      <c r="D32" s="226">
        <f>SUM(D26:D31)</f>
        <v>12</v>
      </c>
      <c r="E32" s="203"/>
      <c r="F32" s="203">
        <v>38</v>
      </c>
      <c r="G32" s="198">
        <v>73</v>
      </c>
      <c r="H32" s="198">
        <v>90</v>
      </c>
      <c r="I32" s="221">
        <f>SUM(I26:I31)</f>
        <v>98</v>
      </c>
    </row>
    <row r="33" spans="2:9" ht="20.5" customHeight="1" x14ac:dyDescent="0.2">
      <c r="B33" s="425" t="s">
        <v>249</v>
      </c>
      <c r="C33" s="204" t="s">
        <v>250</v>
      </c>
      <c r="D33" s="216">
        <v>4</v>
      </c>
      <c r="E33" s="192"/>
      <c r="F33" s="192">
        <v>53</v>
      </c>
      <c r="G33" s="192">
        <v>73</v>
      </c>
      <c r="H33" s="192">
        <v>76</v>
      </c>
      <c r="I33" s="227">
        <v>79</v>
      </c>
    </row>
    <row r="34" spans="2:9" ht="20.5" customHeight="1" x14ac:dyDescent="0.2">
      <c r="B34" s="426"/>
      <c r="C34" s="200" t="s">
        <v>251</v>
      </c>
      <c r="D34" s="228">
        <v>4</v>
      </c>
      <c r="E34" s="205"/>
      <c r="F34" s="205">
        <v>54</v>
      </c>
      <c r="G34" s="205">
        <v>107</v>
      </c>
      <c r="H34" s="201">
        <v>110</v>
      </c>
      <c r="I34" s="229">
        <v>105</v>
      </c>
    </row>
    <row r="35" spans="2:9" ht="20.5" customHeight="1" x14ac:dyDescent="0.2">
      <c r="B35" s="426"/>
      <c r="C35" s="200" t="s">
        <v>197</v>
      </c>
      <c r="D35" s="218">
        <v>11</v>
      </c>
      <c r="E35" s="195"/>
      <c r="F35" s="195">
        <v>190</v>
      </c>
      <c r="G35" s="195">
        <v>359</v>
      </c>
      <c r="H35" s="195">
        <v>379</v>
      </c>
      <c r="I35" s="224">
        <v>308</v>
      </c>
    </row>
    <row r="36" spans="2:9" ht="20.5" customHeight="1" x14ac:dyDescent="0.2">
      <c r="B36" s="426"/>
      <c r="C36" s="194" t="s">
        <v>218</v>
      </c>
      <c r="D36" s="218">
        <v>18</v>
      </c>
      <c r="E36" s="195"/>
      <c r="F36" s="195">
        <v>0</v>
      </c>
      <c r="G36" s="195">
        <v>1</v>
      </c>
      <c r="H36" s="195">
        <v>8</v>
      </c>
      <c r="I36" s="224">
        <v>4</v>
      </c>
    </row>
    <row r="37" spans="2:9" ht="20.5" customHeight="1" x14ac:dyDescent="0.2">
      <c r="B37" s="427"/>
      <c r="C37" s="206" t="s">
        <v>248</v>
      </c>
      <c r="D37" s="230">
        <f>SUM(D33:D36)</f>
        <v>37</v>
      </c>
      <c r="E37" s="207"/>
      <c r="F37" s="207">
        <v>297</v>
      </c>
      <c r="G37" s="207">
        <v>540</v>
      </c>
      <c r="H37" s="202">
        <v>573</v>
      </c>
      <c r="I37" s="225">
        <f>SUM(I33:I36)</f>
        <v>496</v>
      </c>
    </row>
    <row r="38" spans="2:9" ht="20.5" customHeight="1" x14ac:dyDescent="0.2">
      <c r="B38" s="428" t="s">
        <v>162</v>
      </c>
      <c r="C38" s="429"/>
      <c r="D38" s="231">
        <f>SUM(D25,D32,D37)</f>
        <v>97</v>
      </c>
      <c r="E38" s="198">
        <v>1610</v>
      </c>
      <c r="F38" s="198">
        <v>1388</v>
      </c>
      <c r="G38" s="198">
        <v>1658</v>
      </c>
      <c r="H38" s="208">
        <v>1779</v>
      </c>
      <c r="I38" s="232">
        <f>SUM(I25,I32,I37)</f>
        <v>1463</v>
      </c>
    </row>
  </sheetData>
  <mergeCells count="21">
    <mergeCell ref="B33:B37"/>
    <mergeCell ref="B38:C38"/>
    <mergeCell ref="A14:I14"/>
    <mergeCell ref="A16:G16"/>
    <mergeCell ref="B17:C18"/>
    <mergeCell ref="D17:D18"/>
    <mergeCell ref="E17:H17"/>
    <mergeCell ref="B19:B25"/>
    <mergeCell ref="B26:B32"/>
    <mergeCell ref="A13:G13"/>
    <mergeCell ref="A1:G1"/>
    <mergeCell ref="B2:D2"/>
    <mergeCell ref="B3:D3"/>
    <mergeCell ref="B4:D4"/>
    <mergeCell ref="B5:D5"/>
    <mergeCell ref="B6:D6"/>
    <mergeCell ref="B7:D7"/>
    <mergeCell ref="B8:D8"/>
    <mergeCell ref="B9:D9"/>
    <mergeCell ref="B10:D10"/>
    <mergeCell ref="B11:D11"/>
  </mergeCells>
  <phoneticPr fontId="18"/>
  <printOptions horizontalCentered="1" verticalCentered="1"/>
  <pageMargins left="0.59055118110236227" right="0.39370078740157483" top="0.98425196850393704" bottom="0.98425196850393704" header="0.51181102362204722" footer="0.51181102362204722"/>
  <pageSetup paperSize="9" scale="94" firstPageNumber="168" fitToWidth="0" orientation="portrait" blackAndWhite="1" useFirstPageNumber="1"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J39"/>
  <sheetViews>
    <sheetView showGridLines="0" view="pageBreakPreview" zoomScale="59" zoomScaleNormal="100" zoomScaleSheetLayoutView="59" workbookViewId="0">
      <selection sqref="A1:S1"/>
    </sheetView>
  </sheetViews>
  <sheetFormatPr defaultColWidth="9" defaultRowHeight="13" x14ac:dyDescent="0.2"/>
  <cols>
    <col min="1" max="1" width="1.6328125" style="3" customWidth="1"/>
    <col min="2" max="2" width="20.6328125" style="3" customWidth="1"/>
    <col min="3" max="7" width="7" style="3" hidden="1" customWidth="1"/>
    <col min="8" max="9" width="8.08984375" style="3" hidden="1" customWidth="1"/>
    <col min="10" max="12" width="8.08984375" style="3" customWidth="1"/>
    <col min="13" max="18" width="5.6328125" style="3" customWidth="1"/>
    <col min="19" max="22" width="5.08984375" style="3" customWidth="1"/>
    <col min="23" max="23" width="7" style="3" customWidth="1"/>
    <col min="24" max="25" width="5.08984375" style="3" customWidth="1"/>
    <col min="26" max="26" width="7.36328125" style="3" customWidth="1"/>
    <col min="27" max="35" width="5.08984375" style="3" customWidth="1"/>
    <col min="36" max="16384" width="9" style="3"/>
  </cols>
  <sheetData>
    <row r="1" spans="1:36" s="8" customFormat="1" ht="20.5" customHeight="1" thickBot="1" x14ac:dyDescent="0.25">
      <c r="A1" s="408" t="s">
        <v>163</v>
      </c>
      <c r="B1" s="408"/>
      <c r="C1" s="408"/>
      <c r="D1" s="408"/>
      <c r="E1" s="408"/>
      <c r="F1" s="408"/>
      <c r="G1" s="408"/>
      <c r="H1" s="408"/>
      <c r="I1" s="408"/>
      <c r="J1" s="408"/>
      <c r="K1" s="408"/>
      <c r="L1" s="408"/>
      <c r="M1" s="408"/>
      <c r="N1" s="408"/>
      <c r="O1" s="408"/>
      <c r="P1" s="408"/>
      <c r="Q1" s="408"/>
      <c r="R1" s="408"/>
      <c r="S1" s="408"/>
      <c r="AI1" s="233"/>
    </row>
    <row r="2" spans="1:36" s="87" customFormat="1" ht="20.5" customHeight="1" x14ac:dyDescent="0.2">
      <c r="B2" s="445" t="s">
        <v>86</v>
      </c>
      <c r="C2" s="448" t="s">
        <v>89</v>
      </c>
      <c r="D2" s="448" t="s">
        <v>164</v>
      </c>
      <c r="E2" s="448" t="s">
        <v>165</v>
      </c>
      <c r="F2" s="448" t="s">
        <v>170</v>
      </c>
      <c r="G2" s="451" t="s">
        <v>166</v>
      </c>
      <c r="H2" s="448" t="s">
        <v>135</v>
      </c>
      <c r="I2" s="456" t="s">
        <v>181</v>
      </c>
      <c r="J2" s="362" t="s">
        <v>277</v>
      </c>
      <c r="K2" s="460" t="s">
        <v>278</v>
      </c>
      <c r="L2" s="463" t="s">
        <v>309</v>
      </c>
      <c r="M2" s="369" t="s">
        <v>91</v>
      </c>
      <c r="N2" s="340" t="s">
        <v>92</v>
      </c>
      <c r="O2" s="340" t="s">
        <v>93</v>
      </c>
      <c r="P2" s="374" t="s">
        <v>94</v>
      </c>
      <c r="Q2" s="374"/>
      <c r="R2" s="374"/>
      <c r="S2" s="374"/>
      <c r="T2" s="340" t="s">
        <v>175</v>
      </c>
      <c r="U2" s="340" t="s">
        <v>176</v>
      </c>
      <c r="V2" s="340" t="s">
        <v>11</v>
      </c>
      <c r="W2" s="340" t="s">
        <v>177</v>
      </c>
      <c r="X2" s="340" t="s">
        <v>98</v>
      </c>
      <c r="Y2" s="340" t="s">
        <v>178</v>
      </c>
      <c r="Z2" s="340" t="s">
        <v>179</v>
      </c>
      <c r="AA2" s="340" t="s">
        <v>100</v>
      </c>
      <c r="AB2" s="340" t="s">
        <v>101</v>
      </c>
      <c r="AC2" s="340" t="s">
        <v>77</v>
      </c>
      <c r="AD2" s="340" t="s">
        <v>102</v>
      </c>
      <c r="AE2" s="340" t="s">
        <v>103</v>
      </c>
      <c r="AF2" s="340" t="s">
        <v>104</v>
      </c>
      <c r="AG2" s="340" t="s">
        <v>64</v>
      </c>
      <c r="AH2" s="340" t="s">
        <v>105</v>
      </c>
      <c r="AI2" s="375" t="s">
        <v>106</v>
      </c>
      <c r="AJ2" s="88"/>
    </row>
    <row r="3" spans="1:36" s="87" customFormat="1" ht="20.5" customHeight="1" x14ac:dyDescent="0.2">
      <c r="B3" s="446"/>
      <c r="C3" s="449"/>
      <c r="D3" s="449"/>
      <c r="E3" s="449"/>
      <c r="F3" s="449"/>
      <c r="G3" s="452"/>
      <c r="H3" s="454"/>
      <c r="I3" s="457"/>
      <c r="J3" s="363"/>
      <c r="K3" s="461"/>
      <c r="L3" s="464"/>
      <c r="M3" s="370"/>
      <c r="N3" s="341"/>
      <c r="O3" s="341"/>
      <c r="P3" s="372" t="s">
        <v>107</v>
      </c>
      <c r="Q3" s="341" t="s">
        <v>108</v>
      </c>
      <c r="R3" s="341" t="s">
        <v>109</v>
      </c>
      <c r="S3" s="341" t="s">
        <v>111</v>
      </c>
      <c r="T3" s="341"/>
      <c r="U3" s="341"/>
      <c r="V3" s="341"/>
      <c r="W3" s="341"/>
      <c r="X3" s="341"/>
      <c r="Y3" s="341"/>
      <c r="Z3" s="341"/>
      <c r="AA3" s="341"/>
      <c r="AB3" s="341"/>
      <c r="AC3" s="341"/>
      <c r="AD3" s="341"/>
      <c r="AE3" s="341"/>
      <c r="AF3" s="341"/>
      <c r="AG3" s="341"/>
      <c r="AH3" s="341"/>
      <c r="AI3" s="376"/>
      <c r="AJ3" s="88"/>
    </row>
    <row r="4" spans="1:36" s="87" customFormat="1" ht="20.5" customHeight="1" x14ac:dyDescent="0.2">
      <c r="B4" s="446"/>
      <c r="C4" s="449"/>
      <c r="D4" s="449"/>
      <c r="E4" s="449"/>
      <c r="F4" s="449"/>
      <c r="G4" s="452"/>
      <c r="H4" s="454"/>
      <c r="I4" s="457"/>
      <c r="J4" s="363"/>
      <c r="K4" s="461"/>
      <c r="L4" s="464"/>
      <c r="M4" s="370"/>
      <c r="N4" s="341"/>
      <c r="O4" s="341"/>
      <c r="P4" s="372"/>
      <c r="Q4" s="341"/>
      <c r="R4" s="341"/>
      <c r="S4" s="341"/>
      <c r="T4" s="341"/>
      <c r="U4" s="341"/>
      <c r="V4" s="341"/>
      <c r="W4" s="341"/>
      <c r="X4" s="341"/>
      <c r="Y4" s="341"/>
      <c r="Z4" s="341"/>
      <c r="AA4" s="341"/>
      <c r="AB4" s="341"/>
      <c r="AC4" s="341"/>
      <c r="AD4" s="341"/>
      <c r="AE4" s="341"/>
      <c r="AF4" s="341"/>
      <c r="AG4" s="341"/>
      <c r="AH4" s="341"/>
      <c r="AI4" s="376"/>
      <c r="AJ4" s="88"/>
    </row>
    <row r="5" spans="1:36" s="87" customFormat="1" ht="20.5" customHeight="1" x14ac:dyDescent="0.2">
      <c r="B5" s="446"/>
      <c r="C5" s="449"/>
      <c r="D5" s="449"/>
      <c r="E5" s="449"/>
      <c r="F5" s="449"/>
      <c r="G5" s="452"/>
      <c r="H5" s="454"/>
      <c r="I5" s="457"/>
      <c r="J5" s="363"/>
      <c r="K5" s="461"/>
      <c r="L5" s="464"/>
      <c r="M5" s="370"/>
      <c r="N5" s="341"/>
      <c r="O5" s="341"/>
      <c r="P5" s="372"/>
      <c r="Q5" s="341"/>
      <c r="R5" s="341"/>
      <c r="S5" s="341"/>
      <c r="T5" s="341"/>
      <c r="U5" s="341"/>
      <c r="V5" s="341"/>
      <c r="W5" s="341"/>
      <c r="X5" s="341"/>
      <c r="Y5" s="341"/>
      <c r="Z5" s="341"/>
      <c r="AA5" s="341"/>
      <c r="AB5" s="341"/>
      <c r="AC5" s="341"/>
      <c r="AD5" s="341"/>
      <c r="AE5" s="341"/>
      <c r="AF5" s="341"/>
      <c r="AG5" s="341"/>
      <c r="AH5" s="341"/>
      <c r="AI5" s="376"/>
      <c r="AJ5" s="88"/>
    </row>
    <row r="6" spans="1:36" s="87" customFormat="1" ht="20.5" customHeight="1" x14ac:dyDescent="0.2">
      <c r="B6" s="446"/>
      <c r="C6" s="449"/>
      <c r="D6" s="449"/>
      <c r="E6" s="449"/>
      <c r="F6" s="449"/>
      <c r="G6" s="452"/>
      <c r="H6" s="454"/>
      <c r="I6" s="457"/>
      <c r="J6" s="363"/>
      <c r="K6" s="461"/>
      <c r="L6" s="464"/>
      <c r="M6" s="370"/>
      <c r="N6" s="341"/>
      <c r="O6" s="341"/>
      <c r="P6" s="372"/>
      <c r="Q6" s="341"/>
      <c r="R6" s="341"/>
      <c r="S6" s="341"/>
      <c r="T6" s="341"/>
      <c r="U6" s="341"/>
      <c r="V6" s="341"/>
      <c r="W6" s="341"/>
      <c r="X6" s="341"/>
      <c r="Y6" s="341"/>
      <c r="Z6" s="341"/>
      <c r="AA6" s="341"/>
      <c r="AB6" s="341"/>
      <c r="AC6" s="341"/>
      <c r="AD6" s="341"/>
      <c r="AE6" s="341"/>
      <c r="AF6" s="341"/>
      <c r="AG6" s="341"/>
      <c r="AH6" s="341"/>
      <c r="AI6" s="376"/>
      <c r="AJ6" s="88"/>
    </row>
    <row r="7" spans="1:36" s="87" customFormat="1" ht="20.5" customHeight="1" x14ac:dyDescent="0.2">
      <c r="B7" s="446"/>
      <c r="C7" s="449"/>
      <c r="D7" s="449"/>
      <c r="E7" s="449"/>
      <c r="F7" s="449"/>
      <c r="G7" s="452"/>
      <c r="H7" s="454"/>
      <c r="I7" s="457"/>
      <c r="J7" s="363"/>
      <c r="K7" s="461"/>
      <c r="L7" s="464"/>
      <c r="M7" s="370"/>
      <c r="N7" s="341"/>
      <c r="O7" s="341"/>
      <c r="P7" s="372"/>
      <c r="Q7" s="341"/>
      <c r="R7" s="341"/>
      <c r="S7" s="341"/>
      <c r="T7" s="341"/>
      <c r="U7" s="341"/>
      <c r="V7" s="341"/>
      <c r="W7" s="341"/>
      <c r="X7" s="341"/>
      <c r="Y7" s="341"/>
      <c r="Z7" s="341"/>
      <c r="AA7" s="341"/>
      <c r="AB7" s="341"/>
      <c r="AC7" s="341"/>
      <c r="AD7" s="341"/>
      <c r="AE7" s="341"/>
      <c r="AF7" s="341"/>
      <c r="AG7" s="341"/>
      <c r="AH7" s="341"/>
      <c r="AI7" s="376"/>
      <c r="AJ7" s="88"/>
    </row>
    <row r="8" spans="1:36" s="87" customFormat="1" ht="20.5" customHeight="1" x14ac:dyDescent="0.2">
      <c r="B8" s="446"/>
      <c r="C8" s="449"/>
      <c r="D8" s="449"/>
      <c r="E8" s="449"/>
      <c r="F8" s="449"/>
      <c r="G8" s="452"/>
      <c r="H8" s="454"/>
      <c r="I8" s="457"/>
      <c r="J8" s="363"/>
      <c r="K8" s="461"/>
      <c r="L8" s="464"/>
      <c r="M8" s="370"/>
      <c r="N8" s="341"/>
      <c r="O8" s="341"/>
      <c r="P8" s="372"/>
      <c r="Q8" s="341"/>
      <c r="R8" s="341"/>
      <c r="S8" s="341"/>
      <c r="T8" s="341"/>
      <c r="U8" s="341"/>
      <c r="V8" s="341"/>
      <c r="W8" s="341"/>
      <c r="X8" s="341"/>
      <c r="Y8" s="341"/>
      <c r="Z8" s="341"/>
      <c r="AA8" s="341"/>
      <c r="AB8" s="341"/>
      <c r="AC8" s="341"/>
      <c r="AD8" s="341"/>
      <c r="AE8" s="341"/>
      <c r="AF8" s="341"/>
      <c r="AG8" s="341"/>
      <c r="AH8" s="341"/>
      <c r="AI8" s="376"/>
      <c r="AJ8" s="88"/>
    </row>
    <row r="9" spans="1:36" s="87" customFormat="1" ht="20.5" customHeight="1" x14ac:dyDescent="0.2">
      <c r="B9" s="446"/>
      <c r="C9" s="449"/>
      <c r="D9" s="449"/>
      <c r="E9" s="449"/>
      <c r="F9" s="449"/>
      <c r="G9" s="452"/>
      <c r="H9" s="454"/>
      <c r="I9" s="457"/>
      <c r="J9" s="363"/>
      <c r="K9" s="461"/>
      <c r="L9" s="464"/>
      <c r="M9" s="370"/>
      <c r="N9" s="341"/>
      <c r="O9" s="341"/>
      <c r="P9" s="372"/>
      <c r="Q9" s="341"/>
      <c r="R9" s="341"/>
      <c r="S9" s="341"/>
      <c r="T9" s="341"/>
      <c r="U9" s="341"/>
      <c r="V9" s="341"/>
      <c r="W9" s="341"/>
      <c r="X9" s="341"/>
      <c r="Y9" s="341"/>
      <c r="Z9" s="341"/>
      <c r="AA9" s="341"/>
      <c r="AB9" s="341"/>
      <c r="AC9" s="341"/>
      <c r="AD9" s="341"/>
      <c r="AE9" s="341"/>
      <c r="AF9" s="341"/>
      <c r="AG9" s="341"/>
      <c r="AH9" s="341"/>
      <c r="AI9" s="376"/>
      <c r="AJ9" s="88"/>
    </row>
    <row r="10" spans="1:36" s="87" customFormat="1" ht="20.5" customHeight="1" x14ac:dyDescent="0.2">
      <c r="B10" s="446"/>
      <c r="C10" s="449"/>
      <c r="D10" s="449"/>
      <c r="E10" s="449"/>
      <c r="F10" s="449"/>
      <c r="G10" s="452"/>
      <c r="H10" s="454"/>
      <c r="I10" s="457"/>
      <c r="J10" s="363"/>
      <c r="K10" s="461"/>
      <c r="L10" s="464"/>
      <c r="M10" s="370"/>
      <c r="N10" s="341"/>
      <c r="O10" s="341"/>
      <c r="P10" s="372"/>
      <c r="Q10" s="341"/>
      <c r="R10" s="341"/>
      <c r="S10" s="341"/>
      <c r="T10" s="341"/>
      <c r="U10" s="341"/>
      <c r="V10" s="341"/>
      <c r="W10" s="341"/>
      <c r="X10" s="341"/>
      <c r="Y10" s="341"/>
      <c r="Z10" s="341"/>
      <c r="AA10" s="341"/>
      <c r="AB10" s="341"/>
      <c r="AC10" s="341"/>
      <c r="AD10" s="341"/>
      <c r="AE10" s="341"/>
      <c r="AF10" s="341"/>
      <c r="AG10" s="341"/>
      <c r="AH10" s="341"/>
      <c r="AI10" s="376"/>
      <c r="AJ10" s="88"/>
    </row>
    <row r="11" spans="1:36" s="87" customFormat="1" ht="20.5" customHeight="1" x14ac:dyDescent="0.2">
      <c r="B11" s="447"/>
      <c r="C11" s="450"/>
      <c r="D11" s="450"/>
      <c r="E11" s="450"/>
      <c r="F11" s="450"/>
      <c r="G11" s="453"/>
      <c r="H11" s="455"/>
      <c r="I11" s="458"/>
      <c r="J11" s="364"/>
      <c r="K11" s="462"/>
      <c r="L11" s="465"/>
      <c r="M11" s="466"/>
      <c r="N11" s="459"/>
      <c r="O11" s="459"/>
      <c r="P11" s="468"/>
      <c r="Q11" s="459"/>
      <c r="R11" s="459"/>
      <c r="S11" s="459"/>
      <c r="T11" s="459"/>
      <c r="U11" s="459"/>
      <c r="V11" s="459"/>
      <c r="W11" s="459"/>
      <c r="X11" s="459"/>
      <c r="Y11" s="459"/>
      <c r="Z11" s="459"/>
      <c r="AA11" s="459"/>
      <c r="AB11" s="459"/>
      <c r="AC11" s="459"/>
      <c r="AD11" s="459"/>
      <c r="AE11" s="459"/>
      <c r="AF11" s="459"/>
      <c r="AG11" s="459"/>
      <c r="AH11" s="459"/>
      <c r="AI11" s="467"/>
    </row>
    <row r="12" spans="1:36" s="144" customFormat="1" ht="20.5" customHeight="1" x14ac:dyDescent="0.2">
      <c r="B12" s="234" t="s">
        <v>112</v>
      </c>
      <c r="C12" s="235">
        <v>170</v>
      </c>
      <c r="D12" s="235">
        <v>168</v>
      </c>
      <c r="E12" s="235">
        <v>161</v>
      </c>
      <c r="F12" s="235">
        <v>175</v>
      </c>
      <c r="G12" s="236">
        <v>171</v>
      </c>
      <c r="H12" s="237">
        <v>156</v>
      </c>
      <c r="I12" s="238">
        <v>161</v>
      </c>
      <c r="J12" s="278">
        <v>120</v>
      </c>
      <c r="K12" s="285">
        <v>121</v>
      </c>
      <c r="L12" s="240">
        <f>SUM(M12:AI12)</f>
        <v>120</v>
      </c>
      <c r="M12" s="236"/>
      <c r="N12" s="241"/>
      <c r="O12" s="241">
        <v>62</v>
      </c>
      <c r="P12" s="241"/>
      <c r="Q12" s="241"/>
      <c r="R12" s="241"/>
      <c r="S12" s="241"/>
      <c r="T12" s="241"/>
      <c r="U12" s="241"/>
      <c r="V12" s="241"/>
      <c r="W12" s="241"/>
      <c r="X12" s="241"/>
      <c r="Y12" s="241"/>
      <c r="Z12" s="241">
        <v>58</v>
      </c>
      <c r="AA12" s="241"/>
      <c r="AB12" s="241"/>
      <c r="AC12" s="241"/>
      <c r="AD12" s="241"/>
      <c r="AE12" s="241"/>
      <c r="AF12" s="241"/>
      <c r="AG12" s="241"/>
      <c r="AH12" s="241"/>
      <c r="AI12" s="242"/>
    </row>
    <row r="13" spans="1:36" s="144" customFormat="1" ht="20.5" customHeight="1" x14ac:dyDescent="0.2">
      <c r="B13" s="243" t="s">
        <v>110</v>
      </c>
      <c r="C13" s="244">
        <v>0</v>
      </c>
      <c r="D13" s="244">
        <v>0</v>
      </c>
      <c r="E13" s="244">
        <v>1</v>
      </c>
      <c r="F13" s="244">
        <v>0</v>
      </c>
      <c r="G13" s="245">
        <v>1</v>
      </c>
      <c r="H13" s="246">
        <v>0</v>
      </c>
      <c r="I13" s="247">
        <v>0</v>
      </c>
      <c r="J13" s="279">
        <v>4</v>
      </c>
      <c r="K13" s="248">
        <v>3</v>
      </c>
      <c r="L13" s="249">
        <f>SUM(M13:AI13)</f>
        <v>0</v>
      </c>
      <c r="M13" s="245"/>
      <c r="N13" s="244"/>
      <c r="O13" s="244">
        <v>0</v>
      </c>
      <c r="P13" s="244"/>
      <c r="Q13" s="244"/>
      <c r="R13" s="244"/>
      <c r="S13" s="244"/>
      <c r="T13" s="244"/>
      <c r="U13" s="244"/>
      <c r="V13" s="244"/>
      <c r="W13" s="244"/>
      <c r="X13" s="244"/>
      <c r="Y13" s="244"/>
      <c r="Z13" s="244">
        <v>0</v>
      </c>
      <c r="AA13" s="244"/>
      <c r="AB13" s="244"/>
      <c r="AC13" s="244"/>
      <c r="AD13" s="244"/>
      <c r="AE13" s="244"/>
      <c r="AF13" s="244"/>
      <c r="AG13" s="244"/>
      <c r="AH13" s="244"/>
      <c r="AI13" s="250"/>
    </row>
    <row r="14" spans="1:36" s="144" customFormat="1" ht="20.5" customHeight="1" x14ac:dyDescent="0.2">
      <c r="B14" s="251" t="s">
        <v>51</v>
      </c>
      <c r="C14" s="252">
        <v>13366</v>
      </c>
      <c r="D14" s="252">
        <v>18736</v>
      </c>
      <c r="E14" s="252">
        <v>21808</v>
      </c>
      <c r="F14" s="252">
        <f>SUM(F15:F35)</f>
        <v>21911</v>
      </c>
      <c r="G14" s="253">
        <v>20451</v>
      </c>
      <c r="H14" s="252">
        <v>13147</v>
      </c>
      <c r="I14" s="254">
        <v>16254</v>
      </c>
      <c r="J14" s="280">
        <v>14458</v>
      </c>
      <c r="K14" s="255">
        <v>14462</v>
      </c>
      <c r="L14" s="256">
        <f>SUM(M14:AI14)</f>
        <v>14536</v>
      </c>
      <c r="M14" s="253">
        <f>SUM(M15:M36)</f>
        <v>0</v>
      </c>
      <c r="N14" s="252">
        <f>SUM(N15:N36)</f>
        <v>0</v>
      </c>
      <c r="O14" s="252">
        <f>SUM(O15:O36)</f>
        <v>292</v>
      </c>
      <c r="P14" s="252">
        <f t="shared" ref="P14:AH14" si="0">SUM(P15:P36)</f>
        <v>0</v>
      </c>
      <c r="Q14" s="252">
        <f t="shared" si="0"/>
        <v>0</v>
      </c>
      <c r="R14" s="252">
        <f t="shared" si="0"/>
        <v>0</v>
      </c>
      <c r="S14" s="252">
        <f t="shared" si="0"/>
        <v>0</v>
      </c>
      <c r="T14" s="252">
        <f t="shared" si="0"/>
        <v>0</v>
      </c>
      <c r="U14" s="252">
        <f t="shared" si="0"/>
        <v>0</v>
      </c>
      <c r="V14" s="252">
        <f t="shared" si="0"/>
        <v>0</v>
      </c>
      <c r="W14" s="252">
        <f t="shared" si="0"/>
        <v>0</v>
      </c>
      <c r="X14" s="252">
        <f t="shared" si="0"/>
        <v>0</v>
      </c>
      <c r="Y14" s="252">
        <f t="shared" si="0"/>
        <v>0</v>
      </c>
      <c r="Z14" s="252">
        <f>SUM(Z15:Z36)</f>
        <v>14244</v>
      </c>
      <c r="AA14" s="252">
        <f t="shared" si="0"/>
        <v>0</v>
      </c>
      <c r="AB14" s="252">
        <f t="shared" si="0"/>
        <v>0</v>
      </c>
      <c r="AC14" s="252">
        <f t="shared" si="0"/>
        <v>0</v>
      </c>
      <c r="AD14" s="252">
        <f t="shared" si="0"/>
        <v>0</v>
      </c>
      <c r="AE14" s="252">
        <f t="shared" si="0"/>
        <v>0</v>
      </c>
      <c r="AF14" s="252">
        <f t="shared" si="0"/>
        <v>0</v>
      </c>
      <c r="AG14" s="252">
        <f t="shared" si="0"/>
        <v>0</v>
      </c>
      <c r="AH14" s="252">
        <f t="shared" si="0"/>
        <v>0</v>
      </c>
      <c r="AI14" s="257">
        <f>SUM(AI15:AI36)</f>
        <v>0</v>
      </c>
    </row>
    <row r="15" spans="1:36" s="144" customFormat="1" ht="20.5" customHeight="1" x14ac:dyDescent="0.2">
      <c r="B15" s="234" t="s">
        <v>113</v>
      </c>
      <c r="C15" s="241">
        <v>43</v>
      </c>
      <c r="D15" s="241">
        <v>49</v>
      </c>
      <c r="E15" s="241">
        <v>44</v>
      </c>
      <c r="F15" s="241">
        <v>54</v>
      </c>
      <c r="G15" s="236">
        <v>55</v>
      </c>
      <c r="H15" s="241">
        <v>48</v>
      </c>
      <c r="I15" s="238">
        <v>52</v>
      </c>
      <c r="J15" s="278">
        <v>42</v>
      </c>
      <c r="K15" s="239">
        <v>43</v>
      </c>
      <c r="L15" s="240">
        <f t="shared" ref="L15:L36" si="1">SUM(M15:AI15)</f>
        <v>42</v>
      </c>
      <c r="M15" s="236"/>
      <c r="N15" s="241"/>
      <c r="O15" s="241">
        <v>42</v>
      </c>
      <c r="P15" s="241"/>
      <c r="Q15" s="241"/>
      <c r="R15" s="241"/>
      <c r="S15" s="241"/>
      <c r="T15" s="241"/>
      <c r="U15" s="241"/>
      <c r="V15" s="241"/>
      <c r="W15" s="241"/>
      <c r="X15" s="241"/>
      <c r="Y15" s="241"/>
      <c r="Z15" s="241"/>
      <c r="AA15" s="241"/>
      <c r="AB15" s="241"/>
      <c r="AC15" s="241"/>
      <c r="AD15" s="241"/>
      <c r="AE15" s="241"/>
      <c r="AF15" s="241"/>
      <c r="AG15" s="241"/>
      <c r="AH15" s="241"/>
      <c r="AI15" s="242"/>
    </row>
    <row r="16" spans="1:36" s="144" customFormat="1" ht="20.5" customHeight="1" x14ac:dyDescent="0.2">
      <c r="B16" s="258" t="s">
        <v>114</v>
      </c>
      <c r="C16" s="237">
        <v>0</v>
      </c>
      <c r="D16" s="237">
        <v>0</v>
      </c>
      <c r="E16" s="237">
        <v>0</v>
      </c>
      <c r="F16" s="259">
        <v>0</v>
      </c>
      <c r="G16" s="260">
        <f>SUM(M16:AI16)</f>
        <v>0</v>
      </c>
      <c r="H16" s="237">
        <v>0</v>
      </c>
      <c r="I16" s="261">
        <v>0</v>
      </c>
      <c r="J16" s="281">
        <v>0</v>
      </c>
      <c r="K16" s="239">
        <v>0</v>
      </c>
      <c r="L16" s="240">
        <f t="shared" si="1"/>
        <v>0</v>
      </c>
      <c r="M16" s="260"/>
      <c r="N16" s="237"/>
      <c r="O16" s="237"/>
      <c r="P16" s="237"/>
      <c r="Q16" s="237"/>
      <c r="R16" s="237"/>
      <c r="S16" s="237"/>
      <c r="T16" s="237"/>
      <c r="U16" s="237"/>
      <c r="V16" s="237"/>
      <c r="W16" s="237"/>
      <c r="X16" s="237"/>
      <c r="Y16" s="237"/>
      <c r="Z16" s="237"/>
      <c r="AA16" s="237"/>
      <c r="AB16" s="237"/>
      <c r="AC16" s="237"/>
      <c r="AD16" s="237"/>
      <c r="AE16" s="237"/>
      <c r="AF16" s="237"/>
      <c r="AG16" s="237"/>
      <c r="AH16" s="237"/>
      <c r="AI16" s="262"/>
    </row>
    <row r="17" spans="2:35" s="144" customFormat="1" ht="20.5" customHeight="1" x14ac:dyDescent="0.2">
      <c r="B17" s="263" t="s">
        <v>23</v>
      </c>
      <c r="C17" s="237">
        <v>43</v>
      </c>
      <c r="D17" s="237">
        <v>49</v>
      </c>
      <c r="E17" s="237">
        <v>44</v>
      </c>
      <c r="F17" s="237">
        <v>54</v>
      </c>
      <c r="G17" s="260">
        <v>55</v>
      </c>
      <c r="H17" s="237">
        <v>48</v>
      </c>
      <c r="I17" s="261">
        <v>52</v>
      </c>
      <c r="J17" s="281">
        <v>42</v>
      </c>
      <c r="K17" s="239">
        <v>34</v>
      </c>
      <c r="L17" s="240">
        <f t="shared" si="1"/>
        <v>42</v>
      </c>
      <c r="M17" s="260"/>
      <c r="N17" s="237"/>
      <c r="O17" s="237">
        <v>42</v>
      </c>
      <c r="P17" s="237"/>
      <c r="Q17" s="237"/>
      <c r="R17" s="237"/>
      <c r="S17" s="237"/>
      <c r="T17" s="237"/>
      <c r="U17" s="237"/>
      <c r="V17" s="237"/>
      <c r="W17" s="237"/>
      <c r="X17" s="237"/>
      <c r="Y17" s="237"/>
      <c r="Z17" s="237"/>
      <c r="AA17" s="237"/>
      <c r="AB17" s="237"/>
      <c r="AC17" s="237"/>
      <c r="AD17" s="237"/>
      <c r="AE17" s="237"/>
      <c r="AF17" s="237"/>
      <c r="AG17" s="237"/>
      <c r="AH17" s="237"/>
      <c r="AI17" s="262"/>
    </row>
    <row r="18" spans="2:35" s="144" customFormat="1" ht="20.5" customHeight="1" x14ac:dyDescent="0.2">
      <c r="B18" s="134" t="s">
        <v>4</v>
      </c>
      <c r="C18" s="237">
        <v>0</v>
      </c>
      <c r="D18" s="237">
        <v>0</v>
      </c>
      <c r="E18" s="237">
        <v>0</v>
      </c>
      <c r="F18" s="237">
        <v>0</v>
      </c>
      <c r="G18" s="260">
        <f>SUM(M18:AI18)</f>
        <v>0</v>
      </c>
      <c r="H18" s="259">
        <v>0</v>
      </c>
      <c r="I18" s="264">
        <v>0</v>
      </c>
      <c r="J18" s="281">
        <v>0</v>
      </c>
      <c r="K18" s="239">
        <v>0</v>
      </c>
      <c r="L18" s="240">
        <f t="shared" si="1"/>
        <v>0</v>
      </c>
      <c r="M18" s="260"/>
      <c r="N18" s="237"/>
      <c r="O18" s="237"/>
      <c r="P18" s="237"/>
      <c r="Q18" s="237"/>
      <c r="R18" s="237"/>
      <c r="S18" s="237"/>
      <c r="T18" s="237"/>
      <c r="U18" s="237"/>
      <c r="V18" s="237"/>
      <c r="W18" s="237"/>
      <c r="X18" s="237"/>
      <c r="Y18" s="237"/>
      <c r="Z18" s="237"/>
      <c r="AA18" s="237"/>
      <c r="AB18" s="237"/>
      <c r="AC18" s="237"/>
      <c r="AD18" s="237"/>
      <c r="AE18" s="237"/>
      <c r="AF18" s="237"/>
      <c r="AG18" s="237"/>
      <c r="AH18" s="237"/>
      <c r="AI18" s="262"/>
    </row>
    <row r="19" spans="2:35" s="144" customFormat="1" ht="20.5" customHeight="1" x14ac:dyDescent="0.2">
      <c r="B19" s="137" t="s">
        <v>115</v>
      </c>
      <c r="C19" s="237">
        <v>16</v>
      </c>
      <c r="D19" s="237">
        <v>14</v>
      </c>
      <c r="E19" s="237">
        <v>12</v>
      </c>
      <c r="F19" s="237">
        <v>19</v>
      </c>
      <c r="G19" s="260">
        <v>19</v>
      </c>
      <c r="H19" s="237">
        <v>6</v>
      </c>
      <c r="I19" s="261">
        <v>11</v>
      </c>
      <c r="J19" s="281">
        <v>8</v>
      </c>
      <c r="K19" s="239">
        <v>9</v>
      </c>
      <c r="L19" s="240">
        <f t="shared" si="1"/>
        <v>6</v>
      </c>
      <c r="M19" s="260"/>
      <c r="N19" s="237"/>
      <c r="O19" s="237">
        <v>6</v>
      </c>
      <c r="P19" s="237"/>
      <c r="Q19" s="237"/>
      <c r="R19" s="237"/>
      <c r="S19" s="237"/>
      <c r="T19" s="237"/>
      <c r="U19" s="237"/>
      <c r="V19" s="237"/>
      <c r="W19" s="237"/>
      <c r="X19" s="237"/>
      <c r="Y19" s="237"/>
      <c r="Z19" s="237"/>
      <c r="AA19" s="237"/>
      <c r="AB19" s="237"/>
      <c r="AC19" s="237"/>
      <c r="AD19" s="237"/>
      <c r="AE19" s="237"/>
      <c r="AF19" s="237"/>
      <c r="AG19" s="237"/>
      <c r="AH19" s="237"/>
      <c r="AI19" s="262"/>
    </row>
    <row r="20" spans="2:35" s="144" customFormat="1" ht="20.5" customHeight="1" x14ac:dyDescent="0.2">
      <c r="B20" s="258" t="s">
        <v>117</v>
      </c>
      <c r="C20" s="237">
        <v>43</v>
      </c>
      <c r="D20" s="237">
        <v>49</v>
      </c>
      <c r="E20" s="237">
        <v>44</v>
      </c>
      <c r="F20" s="237">
        <v>54</v>
      </c>
      <c r="G20" s="260">
        <v>55</v>
      </c>
      <c r="H20" s="237">
        <v>49</v>
      </c>
      <c r="I20" s="261">
        <v>52</v>
      </c>
      <c r="J20" s="281">
        <v>42</v>
      </c>
      <c r="K20" s="239">
        <v>52</v>
      </c>
      <c r="L20" s="240">
        <f t="shared" si="1"/>
        <v>42</v>
      </c>
      <c r="M20" s="260"/>
      <c r="N20" s="237"/>
      <c r="O20" s="237">
        <v>42</v>
      </c>
      <c r="P20" s="237"/>
      <c r="Q20" s="237"/>
      <c r="R20" s="237"/>
      <c r="S20" s="237"/>
      <c r="T20" s="237"/>
      <c r="U20" s="237"/>
      <c r="V20" s="237"/>
      <c r="W20" s="237"/>
      <c r="X20" s="237"/>
      <c r="Y20" s="237"/>
      <c r="Z20" s="237"/>
      <c r="AA20" s="237"/>
      <c r="AB20" s="237"/>
      <c r="AC20" s="237"/>
      <c r="AD20" s="237"/>
      <c r="AE20" s="237"/>
      <c r="AF20" s="237"/>
      <c r="AG20" s="237"/>
      <c r="AH20" s="237"/>
      <c r="AI20" s="262"/>
    </row>
    <row r="21" spans="2:35" s="144" customFormat="1" ht="20.5" customHeight="1" x14ac:dyDescent="0.2">
      <c r="B21" s="265" t="s">
        <v>119</v>
      </c>
      <c r="C21" s="266">
        <v>0</v>
      </c>
      <c r="D21" s="266">
        <v>0</v>
      </c>
      <c r="E21" s="266">
        <v>0</v>
      </c>
      <c r="F21" s="267">
        <v>0</v>
      </c>
      <c r="G21" s="268">
        <f>SUM(M21:AI21)</f>
        <v>0</v>
      </c>
      <c r="H21" s="267">
        <v>0</v>
      </c>
      <c r="I21" s="269">
        <v>0</v>
      </c>
      <c r="J21" s="282">
        <v>0</v>
      </c>
      <c r="K21" s="270">
        <v>0</v>
      </c>
      <c r="L21" s="271">
        <f t="shared" si="1"/>
        <v>0</v>
      </c>
      <c r="M21" s="268"/>
      <c r="N21" s="266"/>
      <c r="O21" s="266"/>
      <c r="P21" s="266"/>
      <c r="Q21" s="266"/>
      <c r="R21" s="266"/>
      <c r="S21" s="266"/>
      <c r="T21" s="266"/>
      <c r="U21" s="266"/>
      <c r="V21" s="266"/>
      <c r="W21" s="266"/>
      <c r="X21" s="266"/>
      <c r="Y21" s="266"/>
      <c r="Z21" s="266"/>
      <c r="AA21" s="266"/>
      <c r="AB21" s="266"/>
      <c r="AC21" s="266"/>
      <c r="AD21" s="266"/>
      <c r="AE21" s="266"/>
      <c r="AF21" s="266"/>
      <c r="AG21" s="266"/>
      <c r="AH21" s="266"/>
      <c r="AI21" s="272"/>
    </row>
    <row r="22" spans="2:35" s="144" customFormat="1" ht="20.5" customHeight="1" x14ac:dyDescent="0.2">
      <c r="B22" s="234" t="s">
        <v>85</v>
      </c>
      <c r="C22" s="241">
        <v>27</v>
      </c>
      <c r="D22" s="241">
        <v>24</v>
      </c>
      <c r="E22" s="241">
        <v>27</v>
      </c>
      <c r="F22" s="241">
        <v>30</v>
      </c>
      <c r="G22" s="236">
        <v>30</v>
      </c>
      <c r="H22" s="241">
        <v>0</v>
      </c>
      <c r="I22" s="238">
        <v>0</v>
      </c>
      <c r="J22" s="278">
        <v>0</v>
      </c>
      <c r="K22" s="239">
        <v>0</v>
      </c>
      <c r="L22" s="240">
        <f t="shared" si="1"/>
        <v>0</v>
      </c>
      <c r="M22" s="236"/>
      <c r="N22" s="241"/>
      <c r="O22" s="241"/>
      <c r="P22" s="241"/>
      <c r="Q22" s="241"/>
      <c r="R22" s="241"/>
      <c r="S22" s="241"/>
      <c r="T22" s="241"/>
      <c r="U22" s="241"/>
      <c r="V22" s="241"/>
      <c r="W22" s="241"/>
      <c r="X22" s="241"/>
      <c r="Y22" s="241"/>
      <c r="Z22" s="241"/>
      <c r="AA22" s="241"/>
      <c r="AB22" s="241"/>
      <c r="AC22" s="241"/>
      <c r="AD22" s="241"/>
      <c r="AE22" s="241"/>
      <c r="AF22" s="241"/>
      <c r="AG22" s="241"/>
      <c r="AH22" s="241"/>
      <c r="AI22" s="242"/>
    </row>
    <row r="23" spans="2:35" s="144" customFormat="1" ht="20.5" customHeight="1" x14ac:dyDescent="0.2">
      <c r="B23" s="258" t="s">
        <v>120</v>
      </c>
      <c r="C23" s="237">
        <v>7</v>
      </c>
      <c r="D23" s="237">
        <v>8</v>
      </c>
      <c r="E23" s="237">
        <v>10</v>
      </c>
      <c r="F23" s="237">
        <v>8</v>
      </c>
      <c r="G23" s="260">
        <v>21</v>
      </c>
      <c r="H23" s="237">
        <v>0</v>
      </c>
      <c r="I23" s="261">
        <v>0</v>
      </c>
      <c r="J23" s="281">
        <v>0</v>
      </c>
      <c r="K23" s="239">
        <v>0</v>
      </c>
      <c r="L23" s="240">
        <f t="shared" si="1"/>
        <v>0</v>
      </c>
      <c r="M23" s="260"/>
      <c r="N23" s="237"/>
      <c r="O23" s="237"/>
      <c r="P23" s="237"/>
      <c r="Q23" s="237"/>
      <c r="R23" s="237"/>
      <c r="S23" s="237"/>
      <c r="T23" s="237"/>
      <c r="U23" s="237"/>
      <c r="V23" s="237"/>
      <c r="W23" s="237"/>
      <c r="X23" s="237"/>
      <c r="Y23" s="237"/>
      <c r="Z23" s="237"/>
      <c r="AA23" s="237"/>
      <c r="AB23" s="237"/>
      <c r="AC23" s="237"/>
      <c r="AD23" s="237"/>
      <c r="AE23" s="237"/>
      <c r="AF23" s="237"/>
      <c r="AG23" s="237"/>
      <c r="AH23" s="237"/>
      <c r="AI23" s="262"/>
    </row>
    <row r="24" spans="2:35" s="144" customFormat="1" ht="20.5" customHeight="1" x14ac:dyDescent="0.2">
      <c r="B24" s="258" t="s">
        <v>121</v>
      </c>
      <c r="C24" s="237">
        <v>9</v>
      </c>
      <c r="D24" s="237">
        <v>7</v>
      </c>
      <c r="E24" s="237">
        <v>9</v>
      </c>
      <c r="F24" s="237">
        <v>10</v>
      </c>
      <c r="G24" s="260">
        <v>15</v>
      </c>
      <c r="H24" s="237">
        <v>0</v>
      </c>
      <c r="I24" s="261">
        <v>0</v>
      </c>
      <c r="J24" s="281">
        <v>0</v>
      </c>
      <c r="K24" s="239">
        <v>0</v>
      </c>
      <c r="L24" s="240">
        <f t="shared" si="1"/>
        <v>0</v>
      </c>
      <c r="M24" s="260"/>
      <c r="N24" s="237"/>
      <c r="O24" s="237"/>
      <c r="P24" s="237"/>
      <c r="Q24" s="237"/>
      <c r="R24" s="237"/>
      <c r="S24" s="237"/>
      <c r="T24" s="237"/>
      <c r="U24" s="237"/>
      <c r="V24" s="237"/>
      <c r="W24" s="237"/>
      <c r="X24" s="237"/>
      <c r="Y24" s="237"/>
      <c r="Z24" s="237"/>
      <c r="AA24" s="237"/>
      <c r="AB24" s="237"/>
      <c r="AC24" s="237"/>
      <c r="AD24" s="237"/>
      <c r="AE24" s="237"/>
      <c r="AF24" s="237"/>
      <c r="AG24" s="237"/>
      <c r="AH24" s="237"/>
      <c r="AI24" s="262"/>
    </row>
    <row r="25" spans="2:35" s="144" customFormat="1" ht="20.5" customHeight="1" x14ac:dyDescent="0.2">
      <c r="B25" s="258" t="s">
        <v>48</v>
      </c>
      <c r="C25" s="237">
        <v>3</v>
      </c>
      <c r="D25" s="237">
        <v>5</v>
      </c>
      <c r="E25" s="237">
        <v>2</v>
      </c>
      <c r="F25" s="237">
        <v>3</v>
      </c>
      <c r="G25" s="260">
        <v>2</v>
      </c>
      <c r="H25" s="237">
        <v>0</v>
      </c>
      <c r="I25" s="264">
        <v>0</v>
      </c>
      <c r="J25" s="281">
        <v>0</v>
      </c>
      <c r="K25" s="239">
        <v>0</v>
      </c>
      <c r="L25" s="240">
        <f t="shared" si="1"/>
        <v>0</v>
      </c>
      <c r="M25" s="260"/>
      <c r="N25" s="237"/>
      <c r="O25" s="237"/>
      <c r="P25" s="237"/>
      <c r="Q25" s="237"/>
      <c r="R25" s="237"/>
      <c r="S25" s="237"/>
      <c r="T25" s="237"/>
      <c r="U25" s="237"/>
      <c r="V25" s="237"/>
      <c r="W25" s="237"/>
      <c r="X25" s="237"/>
      <c r="Y25" s="237"/>
      <c r="Z25" s="237"/>
      <c r="AA25" s="237"/>
      <c r="AB25" s="237"/>
      <c r="AC25" s="237"/>
      <c r="AD25" s="237"/>
      <c r="AE25" s="237"/>
      <c r="AF25" s="237"/>
      <c r="AG25" s="237"/>
      <c r="AH25" s="237"/>
      <c r="AI25" s="262"/>
    </row>
    <row r="26" spans="2:35" s="144" customFormat="1" ht="20.5" customHeight="1" x14ac:dyDescent="0.2">
      <c r="B26" s="258" t="s">
        <v>122</v>
      </c>
      <c r="C26" s="237">
        <v>1</v>
      </c>
      <c r="D26" s="237">
        <v>1</v>
      </c>
      <c r="E26" s="237">
        <v>1</v>
      </c>
      <c r="F26" s="237">
        <v>0</v>
      </c>
      <c r="G26" s="260">
        <f>SUM(M26:AI26)</f>
        <v>0</v>
      </c>
      <c r="H26" s="237">
        <v>0</v>
      </c>
      <c r="I26" s="264">
        <v>0</v>
      </c>
      <c r="J26" s="281">
        <v>0</v>
      </c>
      <c r="K26" s="239">
        <v>0</v>
      </c>
      <c r="L26" s="240">
        <f t="shared" si="1"/>
        <v>0</v>
      </c>
      <c r="M26" s="260"/>
      <c r="N26" s="237"/>
      <c r="O26" s="237"/>
      <c r="P26" s="237"/>
      <c r="Q26" s="237"/>
      <c r="R26" s="237"/>
      <c r="S26" s="237"/>
      <c r="T26" s="237"/>
      <c r="U26" s="237"/>
      <c r="V26" s="237"/>
      <c r="W26" s="237"/>
      <c r="X26" s="237"/>
      <c r="Y26" s="237"/>
      <c r="Z26" s="237"/>
      <c r="AA26" s="237"/>
      <c r="AB26" s="237"/>
      <c r="AC26" s="237"/>
      <c r="AD26" s="237"/>
      <c r="AE26" s="237"/>
      <c r="AF26" s="237"/>
      <c r="AG26" s="237"/>
      <c r="AH26" s="237"/>
      <c r="AI26" s="262"/>
    </row>
    <row r="27" spans="2:35" s="144" customFormat="1" ht="20.5" customHeight="1" x14ac:dyDescent="0.2">
      <c r="B27" s="258" t="s">
        <v>46</v>
      </c>
      <c r="C27" s="237">
        <v>0</v>
      </c>
      <c r="D27" s="237">
        <v>0</v>
      </c>
      <c r="E27" s="237">
        <v>0</v>
      </c>
      <c r="F27" s="237">
        <v>0</v>
      </c>
      <c r="G27" s="260">
        <f>SUM(M27:AI27)</f>
        <v>0</v>
      </c>
      <c r="H27" s="237">
        <v>0</v>
      </c>
      <c r="I27" s="264">
        <v>0</v>
      </c>
      <c r="J27" s="281">
        <v>0</v>
      </c>
      <c r="K27" s="239">
        <v>0</v>
      </c>
      <c r="L27" s="240">
        <f t="shared" si="1"/>
        <v>0</v>
      </c>
      <c r="M27" s="260"/>
      <c r="N27" s="237"/>
      <c r="O27" s="237"/>
      <c r="P27" s="237"/>
      <c r="Q27" s="237"/>
      <c r="R27" s="237"/>
      <c r="S27" s="237"/>
      <c r="T27" s="237"/>
      <c r="U27" s="237"/>
      <c r="V27" s="237"/>
      <c r="W27" s="237"/>
      <c r="X27" s="237"/>
      <c r="Y27" s="237"/>
      <c r="Z27" s="237"/>
      <c r="AA27" s="237"/>
      <c r="AB27" s="237"/>
      <c r="AC27" s="237"/>
      <c r="AD27" s="237"/>
      <c r="AE27" s="237"/>
      <c r="AF27" s="237"/>
      <c r="AG27" s="237"/>
      <c r="AH27" s="237"/>
      <c r="AI27" s="262"/>
    </row>
    <row r="28" spans="2:35" s="144" customFormat="1" ht="20.5" customHeight="1" x14ac:dyDescent="0.2">
      <c r="B28" s="258" t="s">
        <v>123</v>
      </c>
      <c r="C28" s="237">
        <v>0</v>
      </c>
      <c r="D28" s="237">
        <v>0</v>
      </c>
      <c r="E28" s="237">
        <v>0</v>
      </c>
      <c r="F28" s="237">
        <v>0</v>
      </c>
      <c r="G28" s="260">
        <f>SUM(M28:AI28)</f>
        <v>0</v>
      </c>
      <c r="H28" s="237">
        <v>0</v>
      </c>
      <c r="I28" s="264">
        <v>0</v>
      </c>
      <c r="J28" s="281">
        <v>0</v>
      </c>
      <c r="K28" s="239">
        <v>0</v>
      </c>
      <c r="L28" s="240">
        <f t="shared" si="1"/>
        <v>0</v>
      </c>
      <c r="M28" s="260"/>
      <c r="N28" s="237"/>
      <c r="O28" s="237"/>
      <c r="P28" s="237"/>
      <c r="Q28" s="237"/>
      <c r="R28" s="237"/>
      <c r="S28" s="237"/>
      <c r="T28" s="237"/>
      <c r="U28" s="237"/>
      <c r="V28" s="260"/>
      <c r="W28" s="237"/>
      <c r="X28" s="237"/>
      <c r="Y28" s="237"/>
      <c r="Z28" s="237"/>
      <c r="AA28" s="237"/>
      <c r="AB28" s="237"/>
      <c r="AC28" s="237"/>
      <c r="AD28" s="237"/>
      <c r="AE28" s="237"/>
      <c r="AF28" s="237"/>
      <c r="AG28" s="237"/>
      <c r="AH28" s="237"/>
      <c r="AI28" s="262"/>
    </row>
    <row r="29" spans="2:35" s="144" customFormat="1" ht="20.5" customHeight="1" x14ac:dyDescent="0.2">
      <c r="B29" s="258" t="s">
        <v>124</v>
      </c>
      <c r="C29" s="237">
        <v>36</v>
      </c>
      <c r="D29" s="237">
        <v>32</v>
      </c>
      <c r="E29" s="237">
        <v>36</v>
      </c>
      <c r="F29" s="237">
        <v>40</v>
      </c>
      <c r="G29" s="260">
        <v>52</v>
      </c>
      <c r="H29" s="237">
        <v>56</v>
      </c>
      <c r="I29" s="264">
        <v>56</v>
      </c>
      <c r="J29" s="281">
        <v>64</v>
      </c>
      <c r="K29" s="239">
        <v>64</v>
      </c>
      <c r="L29" s="240">
        <f t="shared" si="1"/>
        <v>64</v>
      </c>
      <c r="M29" s="260"/>
      <c r="N29" s="237"/>
      <c r="O29" s="237"/>
      <c r="P29" s="237"/>
      <c r="Q29" s="237"/>
      <c r="R29" s="237"/>
      <c r="S29" s="237"/>
      <c r="T29" s="237"/>
      <c r="U29" s="241"/>
      <c r="V29" s="237"/>
      <c r="W29" s="237"/>
      <c r="X29" s="237"/>
      <c r="Y29" s="237"/>
      <c r="Z29" s="237">
        <v>64</v>
      </c>
      <c r="AA29" s="237"/>
      <c r="AB29" s="237"/>
      <c r="AC29" s="237"/>
      <c r="AD29" s="237"/>
      <c r="AE29" s="237"/>
      <c r="AF29" s="237"/>
      <c r="AG29" s="237"/>
      <c r="AH29" s="237"/>
      <c r="AI29" s="262"/>
    </row>
    <row r="30" spans="2:35" s="144" customFormat="1" ht="20.5" customHeight="1" x14ac:dyDescent="0.2">
      <c r="B30" s="125" t="s">
        <v>18</v>
      </c>
      <c r="C30" s="237">
        <v>0</v>
      </c>
      <c r="D30" s="237">
        <v>0</v>
      </c>
      <c r="E30" s="237">
        <v>0</v>
      </c>
      <c r="F30" s="237">
        <v>0</v>
      </c>
      <c r="G30" s="260">
        <f>SUM(M30:AI30)</f>
        <v>0</v>
      </c>
      <c r="H30" s="237">
        <v>0</v>
      </c>
      <c r="I30" s="264"/>
      <c r="J30" s="281">
        <v>0</v>
      </c>
      <c r="K30" s="239">
        <v>0</v>
      </c>
      <c r="L30" s="240">
        <f t="shared" si="1"/>
        <v>0</v>
      </c>
      <c r="M30" s="260"/>
      <c r="N30" s="237"/>
      <c r="O30" s="237"/>
      <c r="P30" s="237"/>
      <c r="Q30" s="237"/>
      <c r="R30" s="237"/>
      <c r="S30" s="237"/>
      <c r="T30" s="237"/>
      <c r="U30" s="237"/>
      <c r="V30" s="237"/>
      <c r="W30" s="237"/>
      <c r="X30" s="237"/>
      <c r="Y30" s="237"/>
      <c r="Z30" s="237"/>
      <c r="AA30" s="237"/>
      <c r="AB30" s="237"/>
      <c r="AC30" s="237"/>
      <c r="AD30" s="237"/>
      <c r="AE30" s="237"/>
      <c r="AF30" s="237"/>
      <c r="AG30" s="237"/>
      <c r="AH30" s="237"/>
      <c r="AI30" s="262"/>
    </row>
    <row r="31" spans="2:35" s="144" customFormat="1" ht="20.5" customHeight="1" x14ac:dyDescent="0.2">
      <c r="B31" s="258" t="s">
        <v>125</v>
      </c>
      <c r="C31" s="237">
        <v>12825</v>
      </c>
      <c r="D31" s="237">
        <v>18230</v>
      </c>
      <c r="E31" s="237">
        <v>21350</v>
      </c>
      <c r="F31" s="237">
        <v>21350</v>
      </c>
      <c r="G31" s="260">
        <v>19880</v>
      </c>
      <c r="H31" s="237">
        <v>12670</v>
      </c>
      <c r="I31" s="264">
        <v>15750</v>
      </c>
      <c r="J31" s="281">
        <v>14100</v>
      </c>
      <c r="K31" s="239">
        <v>14100</v>
      </c>
      <c r="L31" s="240">
        <f t="shared" si="1"/>
        <v>14180</v>
      </c>
      <c r="M31" s="260"/>
      <c r="N31" s="237"/>
      <c r="O31" s="237"/>
      <c r="P31" s="237"/>
      <c r="Q31" s="237"/>
      <c r="R31" s="237"/>
      <c r="S31" s="237"/>
      <c r="T31" s="237"/>
      <c r="U31" s="237"/>
      <c r="V31" s="237"/>
      <c r="W31" s="237"/>
      <c r="X31" s="237"/>
      <c r="Y31" s="237"/>
      <c r="Z31" s="237">
        <v>14180</v>
      </c>
      <c r="AA31" s="237"/>
      <c r="AB31" s="237"/>
      <c r="AC31" s="237"/>
      <c r="AD31" s="237"/>
      <c r="AE31" s="237"/>
      <c r="AF31" s="237"/>
      <c r="AG31" s="237"/>
      <c r="AH31" s="237"/>
      <c r="AI31" s="262"/>
    </row>
    <row r="32" spans="2:35" s="144" customFormat="1" ht="20.5" customHeight="1" x14ac:dyDescent="0.2">
      <c r="B32" s="125" t="s">
        <v>126</v>
      </c>
      <c r="C32" s="237">
        <v>263</v>
      </c>
      <c r="D32" s="237">
        <v>218</v>
      </c>
      <c r="E32" s="237">
        <v>179</v>
      </c>
      <c r="F32" s="237">
        <v>214</v>
      </c>
      <c r="G32" s="260">
        <v>217</v>
      </c>
      <c r="H32" s="237">
        <v>220</v>
      </c>
      <c r="I32" s="264">
        <v>231</v>
      </c>
      <c r="J32" s="281">
        <v>110</v>
      </c>
      <c r="K32" s="239">
        <v>110</v>
      </c>
      <c r="L32" s="240">
        <f t="shared" si="1"/>
        <v>110</v>
      </c>
      <c r="M32" s="260"/>
      <c r="N32" s="237"/>
      <c r="O32" s="237">
        <v>110</v>
      </c>
      <c r="P32" s="237"/>
      <c r="Q32" s="237"/>
      <c r="R32" s="237"/>
      <c r="S32" s="237"/>
      <c r="T32" s="237"/>
      <c r="U32" s="237"/>
      <c r="V32" s="237"/>
      <c r="W32" s="237"/>
      <c r="X32" s="237"/>
      <c r="Y32" s="237"/>
      <c r="Z32" s="237"/>
      <c r="AA32" s="237"/>
      <c r="AB32" s="237"/>
      <c r="AC32" s="237"/>
      <c r="AD32" s="237"/>
      <c r="AE32" s="237"/>
      <c r="AF32" s="237"/>
      <c r="AG32" s="237"/>
      <c r="AH32" s="237"/>
      <c r="AI32" s="262"/>
    </row>
    <row r="33" spans="2:35" s="144" customFormat="1" ht="20.5" customHeight="1" x14ac:dyDescent="0.2">
      <c r="B33" s="125" t="s">
        <v>127</v>
      </c>
      <c r="C33" s="237">
        <v>0</v>
      </c>
      <c r="D33" s="237">
        <v>0</v>
      </c>
      <c r="E33" s="237">
        <v>0</v>
      </c>
      <c r="F33" s="259">
        <v>0</v>
      </c>
      <c r="G33" s="260">
        <f>SUM(M33:AI33)</f>
        <v>0</v>
      </c>
      <c r="H33" s="237">
        <v>0</v>
      </c>
      <c r="I33" s="264">
        <v>0</v>
      </c>
      <c r="J33" s="281">
        <v>0</v>
      </c>
      <c r="K33" s="239">
        <v>0</v>
      </c>
      <c r="L33" s="240">
        <f t="shared" si="1"/>
        <v>0</v>
      </c>
      <c r="M33" s="260"/>
      <c r="N33" s="237"/>
      <c r="O33" s="237"/>
      <c r="P33" s="237"/>
      <c r="Q33" s="237"/>
      <c r="R33" s="237"/>
      <c r="S33" s="237"/>
      <c r="T33" s="237"/>
      <c r="U33" s="237"/>
      <c r="V33" s="237"/>
      <c r="W33" s="237"/>
      <c r="X33" s="237"/>
      <c r="Y33" s="237"/>
      <c r="Z33" s="237"/>
      <c r="AA33" s="237"/>
      <c r="AB33" s="237"/>
      <c r="AC33" s="237"/>
      <c r="AD33" s="237"/>
      <c r="AE33" s="237"/>
      <c r="AF33" s="237"/>
      <c r="AG33" s="237"/>
      <c r="AH33" s="237"/>
      <c r="AI33" s="262"/>
    </row>
    <row r="34" spans="2:35" s="144" customFormat="1" ht="20.5" customHeight="1" x14ac:dyDescent="0.2">
      <c r="B34" s="258" t="s">
        <v>128</v>
      </c>
      <c r="C34" s="237">
        <v>20</v>
      </c>
      <c r="D34" s="237">
        <v>20</v>
      </c>
      <c r="E34" s="237">
        <v>20</v>
      </c>
      <c r="F34" s="237">
        <v>30</v>
      </c>
      <c r="G34" s="260">
        <v>20</v>
      </c>
      <c r="H34" s="237">
        <v>20</v>
      </c>
      <c r="I34" s="264">
        <v>20</v>
      </c>
      <c r="J34" s="281">
        <v>20</v>
      </c>
      <c r="K34" s="239">
        <v>20</v>
      </c>
      <c r="L34" s="240">
        <f t="shared" si="1"/>
        <v>20</v>
      </c>
      <c r="M34" s="260"/>
      <c r="N34" s="237"/>
      <c r="O34" s="237">
        <v>20</v>
      </c>
      <c r="P34" s="237"/>
      <c r="Q34" s="237"/>
      <c r="R34" s="237"/>
      <c r="S34" s="237"/>
      <c r="T34" s="237"/>
      <c r="U34" s="237"/>
      <c r="V34" s="237"/>
      <c r="W34" s="237"/>
      <c r="X34" s="237"/>
      <c r="Y34" s="237"/>
      <c r="Z34" s="237"/>
      <c r="AA34" s="237"/>
      <c r="AB34" s="237"/>
      <c r="AC34" s="237"/>
      <c r="AD34" s="237"/>
      <c r="AE34" s="237"/>
      <c r="AF34" s="237"/>
      <c r="AG34" s="237"/>
      <c r="AH34" s="237"/>
      <c r="AI34" s="262"/>
    </row>
    <row r="35" spans="2:35" s="144" customFormat="1" ht="20.5" customHeight="1" x14ac:dyDescent="0.2">
      <c r="B35" s="258" t="s">
        <v>129</v>
      </c>
      <c r="C35" s="237">
        <v>30</v>
      </c>
      <c r="D35" s="237">
        <v>30</v>
      </c>
      <c r="E35" s="237">
        <v>30</v>
      </c>
      <c r="F35" s="237">
        <v>45</v>
      </c>
      <c r="G35" s="260">
        <v>30</v>
      </c>
      <c r="H35" s="237">
        <v>30</v>
      </c>
      <c r="I35" s="264">
        <v>30</v>
      </c>
      <c r="J35" s="281">
        <v>30</v>
      </c>
      <c r="K35" s="239">
        <v>30</v>
      </c>
      <c r="L35" s="240">
        <f>SUM(M35:AI35)</f>
        <v>30</v>
      </c>
      <c r="M35" s="260"/>
      <c r="N35" s="237"/>
      <c r="O35" s="237">
        <v>30</v>
      </c>
      <c r="P35" s="237"/>
      <c r="Q35" s="237"/>
      <c r="R35" s="237"/>
      <c r="S35" s="237"/>
      <c r="T35" s="237"/>
      <c r="U35" s="237"/>
      <c r="V35" s="237"/>
      <c r="W35" s="237"/>
      <c r="X35" s="237"/>
      <c r="Y35" s="237"/>
      <c r="Z35" s="237"/>
      <c r="AA35" s="237"/>
      <c r="AB35" s="237"/>
      <c r="AC35" s="237"/>
      <c r="AD35" s="237"/>
      <c r="AE35" s="237"/>
      <c r="AF35" s="237"/>
      <c r="AG35" s="237"/>
      <c r="AH35" s="237"/>
      <c r="AI35" s="262"/>
    </row>
    <row r="36" spans="2:35" s="144" customFormat="1" ht="20.5" customHeight="1" thickBot="1" x14ac:dyDescent="0.25">
      <c r="B36" s="273" t="s">
        <v>130</v>
      </c>
      <c r="C36" s="246">
        <v>0</v>
      </c>
      <c r="D36" s="246">
        <v>0</v>
      </c>
      <c r="E36" s="246">
        <v>0</v>
      </c>
      <c r="F36" s="246">
        <v>0</v>
      </c>
      <c r="G36" s="274">
        <f>SUM(M36:AI36)</f>
        <v>0</v>
      </c>
      <c r="H36" s="246">
        <v>0</v>
      </c>
      <c r="I36" s="247">
        <v>0</v>
      </c>
      <c r="J36" s="283">
        <v>0</v>
      </c>
      <c r="K36" s="275">
        <v>0</v>
      </c>
      <c r="L36" s="284">
        <f t="shared" si="1"/>
        <v>0</v>
      </c>
      <c r="M36" s="274"/>
      <c r="N36" s="246"/>
      <c r="O36" s="246"/>
      <c r="P36" s="246"/>
      <c r="Q36" s="246"/>
      <c r="R36" s="246"/>
      <c r="S36" s="246"/>
      <c r="T36" s="246"/>
      <c r="U36" s="246"/>
      <c r="V36" s="246"/>
      <c r="W36" s="246"/>
      <c r="X36" s="246"/>
      <c r="Y36" s="246"/>
      <c r="Z36" s="246"/>
      <c r="AA36" s="246"/>
      <c r="AB36" s="246"/>
      <c r="AC36" s="246"/>
      <c r="AD36" s="246"/>
      <c r="AE36" s="246"/>
      <c r="AF36" s="246"/>
      <c r="AG36" s="246"/>
      <c r="AH36" s="246"/>
      <c r="AI36" s="276"/>
    </row>
    <row r="37" spans="2:35" x14ac:dyDescent="0.2">
      <c r="B37" s="78"/>
      <c r="H37" s="277"/>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7"/>
      <c r="AG37" s="277"/>
      <c r="AH37" s="277"/>
      <c r="AI37" s="277"/>
    </row>
    <row r="39" spans="2:35" x14ac:dyDescent="0.2">
      <c r="S39" s="78"/>
    </row>
  </sheetData>
  <mergeCells count="36">
    <mergeCell ref="AF2:AF11"/>
    <mergeCell ref="AG2:AG11"/>
    <mergeCell ref="AH2:AH11"/>
    <mergeCell ref="AI2:AI11"/>
    <mergeCell ref="P3:P11"/>
    <mergeCell ref="Q3:Q11"/>
    <mergeCell ref="R3:R11"/>
    <mergeCell ref="S3:S11"/>
    <mergeCell ref="Z2:Z11"/>
    <mergeCell ref="AA2:AA11"/>
    <mergeCell ref="AB2:AB11"/>
    <mergeCell ref="AC2:AC11"/>
    <mergeCell ref="AD2:AD11"/>
    <mergeCell ref="AE2:AE11"/>
    <mergeCell ref="T2:T11"/>
    <mergeCell ref="U2:U11"/>
    <mergeCell ref="V2:V11"/>
    <mergeCell ref="W2:W11"/>
    <mergeCell ref="X2:X11"/>
    <mergeCell ref="Y2:Y11"/>
    <mergeCell ref="K2:K11"/>
    <mergeCell ref="L2:L11"/>
    <mergeCell ref="M2:M11"/>
    <mergeCell ref="N2:N11"/>
    <mergeCell ref="O2:O11"/>
    <mergeCell ref="P2:S2"/>
    <mergeCell ref="A1:S1"/>
    <mergeCell ref="B2:B11"/>
    <mergeCell ref="C2:C11"/>
    <mergeCell ref="D2:D11"/>
    <mergeCell ref="E2:E11"/>
    <mergeCell ref="F2:F11"/>
    <mergeCell ref="G2:G11"/>
    <mergeCell ref="H2:H11"/>
    <mergeCell ref="I2:I11"/>
    <mergeCell ref="J2:J11"/>
  </mergeCells>
  <phoneticPr fontId="18"/>
  <printOptions horizontalCentered="1" verticalCentered="1"/>
  <pageMargins left="0.59055118110236227" right="0.39370078740157483" top="0.98425196850393704" bottom="0.98425196850393704" header="0.51181102362204722" footer="0.51181102362204722"/>
  <pageSetup paperSize="8" firstPageNumber="169" fitToWidth="2" orientation="landscape" blackAndWhite="1" useFirstPageNumber="1" r:id="rId1"/>
  <headerFooter alignWithMargins="0">
    <oddFooter>&amp;C&amp;P</oddFooter>
  </headerFooter>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1a食品衛生許可要施設数(旧法）</vt:lpstr>
      <vt:lpstr>1b食品衛生許可要施設数 (新法)</vt:lpstr>
      <vt:lpstr>2食品衛生届出施設数</vt:lpstr>
      <vt:lpstr>3収去検体数</vt:lpstr>
      <vt:lpstr>4-5食中毒</vt:lpstr>
      <vt:lpstr>6-7a苦情処理卸売市場</vt:lpstr>
      <vt:lpstr>7b市場収去検体数</vt:lpstr>
      <vt:lpstr>'1a食品衛生許可要施設数(旧法）'!Print_Area</vt:lpstr>
      <vt:lpstr>'1b食品衛生許可要施設数 (新法)'!Print_Area</vt:lpstr>
      <vt:lpstr>'2食品衛生届出施設数'!Print_Area</vt:lpstr>
      <vt:lpstr>'3収去検体数'!Print_Area</vt:lpstr>
      <vt:lpstr>'4-5食中毒'!Print_Area</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金沢市役所</dc:creator>
  <cp:lastModifiedBy>米長 亮</cp:lastModifiedBy>
  <cp:lastPrinted>2025-11-27T07:48:30Z</cp:lastPrinted>
  <dcterms:created xsi:type="dcterms:W3CDTF">1997-01-08T22:48:59Z</dcterms:created>
  <dcterms:modified xsi:type="dcterms:W3CDTF">2025-12-19T02:11:40Z</dcterms:modified>
</cp:coreProperties>
</file>