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30" activeTab="0"/>
  </bookViews>
  <sheets>
    <sheet name="1母子" sheetId="1" r:id="rId1"/>
    <sheet name="2a特定疾患" sheetId="2" r:id="rId2"/>
    <sheet name="2bc小児慢性" sheetId="3" r:id="rId3"/>
    <sheet name="345精神更生心身障害" sheetId="4" r:id="rId4"/>
    <sheet name="678老人ひとり親" sheetId="5" r:id="rId5"/>
    <sheet name="9不妊治療費" sheetId="6" r:id="rId6"/>
  </sheets>
  <definedNames>
    <definedName name="_xlnm.Print_Area" localSheetId="2">'2bc小児慢性'!$A$1:$O$34</definedName>
    <definedName name="_xlnm.Print_Titles" localSheetId="1">'2a特定疾患'!$3:$4</definedName>
  </definedNames>
  <calcPr fullCalcOnLoad="1"/>
</workbook>
</file>

<file path=xl/sharedStrings.xml><?xml version="1.0" encoding="utf-8"?>
<sst xmlns="http://schemas.openxmlformats.org/spreadsheetml/2006/main" count="378" uniqueCount="245">
  <si>
    <t>区分</t>
  </si>
  <si>
    <t>平成１５年１月１日（旧ひとり親家庭医療費助成　平成１４年１２月廃止）</t>
  </si>
  <si>
    <t>区　　　分</t>
  </si>
  <si>
    <t>助　成　人　数</t>
  </si>
  <si>
    <t>延　件　数</t>
  </si>
  <si>
    <t>計</t>
  </si>
  <si>
    <t>総数</t>
  </si>
  <si>
    <t>肢体
不自由</t>
  </si>
  <si>
    <t>視覚
障害</t>
  </si>
  <si>
    <t>聴覚
障害</t>
  </si>
  <si>
    <t>音声
言語
障害</t>
  </si>
  <si>
    <t>心臓
障害</t>
  </si>
  <si>
    <t>腎臓
障害</t>
  </si>
  <si>
    <t>ヒト免疫不全
ウイルスによる
免疫機能障害</t>
  </si>
  <si>
    <t>　入院養育の必要なものに対して医療給付を行うものであり、対象は出生体重が2,000グラム以下及び出生後の生活力が特に薄弱な新生児。</t>
  </si>
  <si>
    <t>以下</t>
  </si>
  <si>
    <t>以上</t>
  </si>
  <si>
    <t>実人数</t>
  </si>
  <si>
    <t>延人数</t>
  </si>
  <si>
    <t>６歳の未就学児</t>
  </si>
  <si>
    <t>疾患名</t>
  </si>
  <si>
    <t>ベーチェット病</t>
  </si>
  <si>
    <t>男</t>
  </si>
  <si>
    <t>女</t>
  </si>
  <si>
    <t>多発性硬化症</t>
  </si>
  <si>
    <t>重症筋無力症</t>
  </si>
  <si>
    <t>全身性エリテマトーデス</t>
  </si>
  <si>
    <t>再生不良性貧血</t>
  </si>
  <si>
    <t>筋萎縮性側索硬化症</t>
  </si>
  <si>
    <t>潰瘍性大腸炎</t>
  </si>
  <si>
    <t>大動脈炎症候群</t>
  </si>
  <si>
    <t>天疱瘡</t>
  </si>
  <si>
    <t>脊髄小脳変性症</t>
  </si>
  <si>
    <t>クローン病</t>
  </si>
  <si>
    <t>悪性関節リウマチ</t>
  </si>
  <si>
    <t>後縦靱帯骨化症</t>
  </si>
  <si>
    <t>ウェゲナー肉芽腫症</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</si>
  <si>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</si>
  <si>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</si>
  <si>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</si>
  <si>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</si>
  <si>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</si>
  <si>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</si>
  <si>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</si>
  <si>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</si>
  <si>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</si>
  <si>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神経線維腫症</t>
  </si>
  <si>
    <t>亜急性硬化性全脳炎</t>
  </si>
  <si>
    <t>バット・キアリ症候群</t>
  </si>
  <si>
    <t>副腎白質ジストロフィー</t>
  </si>
  <si>
    <t>計</t>
  </si>
  <si>
    <t>前年計</t>
  </si>
  <si>
    <t>対前年度伸率</t>
  </si>
  <si>
    <t>～１９歳</t>
  </si>
  <si>
    <t>項目</t>
  </si>
  <si>
    <t>特定疾患治療助成受給者</t>
  </si>
  <si>
    <t>人</t>
  </si>
  <si>
    <t>区      分</t>
  </si>
  <si>
    <t>再掲</t>
  </si>
  <si>
    <t>泉野</t>
  </si>
  <si>
    <t>元町</t>
  </si>
  <si>
    <t>駅西</t>
  </si>
  <si>
    <t>0歳</t>
  </si>
  <si>
    <t>悪性新生物</t>
  </si>
  <si>
    <t>慢性腎疾患</t>
  </si>
  <si>
    <t>慢性心疾患</t>
  </si>
  <si>
    <t>内分泌疾患</t>
  </si>
  <si>
    <t>膠 原 病</t>
  </si>
  <si>
    <t>糖 尿 病</t>
  </si>
  <si>
    <t>神経･筋疾患</t>
  </si>
  <si>
    <t>総      数</t>
  </si>
  <si>
    <t>（各年度は６月３０日現在）</t>
  </si>
  <si>
    <t>番
号</t>
  </si>
  <si>
    <t>性
別</t>
  </si>
  <si>
    <t>強皮症・皮膚筋炎
及び多発性筋炎</t>
  </si>
  <si>
    <t>特発性血小板減少性
紫斑病</t>
  </si>
  <si>
    <t>難治性の肝炎のうち
劇症肝炎</t>
  </si>
  <si>
    <t>特発性拡張型
（うっ血型）心筋症</t>
  </si>
  <si>
    <t>ライソゾーム病
（ファブリー病含む）</t>
  </si>
  <si>
    <t>　対象医療</t>
  </si>
  <si>
    <t>制度の開始</t>
  </si>
  <si>
    <t>　対象者</t>
  </si>
  <si>
    <t>　所得制限</t>
  </si>
  <si>
    <t>　制度開始</t>
  </si>
  <si>
    <t>先天性代謝異常</t>
  </si>
  <si>
    <t>　助成額</t>
  </si>
  <si>
    <t>　助成件数</t>
  </si>
  <si>
    <t>　助成対象</t>
  </si>
  <si>
    <t>医療区分</t>
  </si>
  <si>
    <t>給付額</t>
  </si>
  <si>
    <t>円</t>
  </si>
  <si>
    <t>心臓</t>
  </si>
  <si>
    <t>冠動脈バイパス術等</t>
  </si>
  <si>
    <t>腎臓</t>
  </si>
  <si>
    <t>血液透析等</t>
  </si>
  <si>
    <t>自立支援医療</t>
  </si>
  <si>
    <t>入院患者数※</t>
  </si>
  <si>
    <t>　次世代育成支援の一環として、配偶者間の不妊治療に要する費用の一部を助成することにより経済的負担の軽減を図る。</t>
  </si>
  <si>
    <t>特定不妊治療</t>
  </si>
  <si>
    <t>一般不妊治療</t>
  </si>
  <si>
    <t>平成１６年４月</t>
  </si>
  <si>
    <t>平成１８年４月</t>
  </si>
  <si>
    <t>体外受精、顕微授精</t>
  </si>
  <si>
    <t>タイミング療法、薬物療法、手術療法、人工授精など</t>
  </si>
  <si>
    <t>金沢市に住所を有し、指定医療機関で不妊治療を行っている戸籍上の夫婦</t>
  </si>
  <si>
    <t>石川県内に１年以上住所を有し、不妊治療を行っている戸籍上の夫婦</t>
  </si>
  <si>
    <t>　助成件数</t>
  </si>
  <si>
    <t>2-6　医療費助成等</t>
  </si>
  <si>
    <t>2-6-1　母子</t>
  </si>
  <si>
    <t>2-6-1-a　育成医療給付（障害者自立支援法第５８条）</t>
  </si>
  <si>
    <t>2-6-1-b　未熟児養育医療給付（母子保健法第20条）</t>
  </si>
  <si>
    <t>2-6-1-c　子育て支援医療費助成（子育て支援医療費助成に関する条例）</t>
  </si>
  <si>
    <t>2-6-2　特定疾患</t>
  </si>
  <si>
    <t>2-6-2-a　特定疾患医療給付申請者数状況</t>
  </si>
  <si>
    <t>2-6-2-b　小児慢性特定疾患医療給付申請者数（疾病・年齢階級別）</t>
  </si>
  <si>
    <t>2-6-2-c　特定疾患治療助成金</t>
  </si>
  <si>
    <t>2-6-3　入院患者数、自立支援医療（精神通院医療）</t>
  </si>
  <si>
    <t>2-6-4　自立支援医療給付（障害者自立支援法第５８条）</t>
  </si>
  <si>
    <t>2-6-9　不妊治療費助成</t>
  </si>
  <si>
    <t>慢性呼吸器疾患</t>
  </si>
  <si>
    <t>※「小腸機能障害」は「その他内臓障害」に含む</t>
  </si>
  <si>
    <t>※市内に住所を有する精神障害者で県内の精神病床を有する病院に入院している者</t>
  </si>
  <si>
    <t>その他内臓障害</t>
  </si>
  <si>
    <t>受給延日数</t>
  </si>
  <si>
    <t>免疫</t>
  </si>
  <si>
    <t>抗ＨＩＶ療法</t>
  </si>
  <si>
    <t>日</t>
  </si>
  <si>
    <t>2-6-5　心身障害者医療助成事業（高齢者等の医療費の助成に関する条例）</t>
  </si>
  <si>
    <t>医療保険による医療費の自己負担額</t>
  </si>
  <si>
    <t>　７０歳以上の者、６５歳以上７０歳未満で心身障害者医療費助成の受給資格を有する程度の障害を有する者に、施術１回あたり１，２００円の助成　（年間１８回を限度）</t>
  </si>
  <si>
    <t>2-6-8　ひとり親家庭等医療費助成事業（高齢者等の医療費の助成に関する条例）</t>
  </si>
  <si>
    <t>20年度</t>
  </si>
  <si>
    <t>注：（　）内に初回申請者数を再掲。</t>
  </si>
  <si>
    <t>慢性消化
器疾患</t>
  </si>
  <si>
    <t>2-6-6　寝たきり老人等一部負担金等医療費助成（高齢者等の医療費の助成に関する条例）</t>
  </si>
  <si>
    <t>2-6-7　はり・きゅう・マッサージ施術費助成（福祉はり・きゅう・マッサージ施術費助成要綱）</t>
  </si>
  <si>
    <t>　助成額</t>
  </si>
  <si>
    <t>血友病等血液・免疫疾患</t>
  </si>
  <si>
    <t>自己負担額の２分の１で、１年間５万円限度（２年間助成）</t>
  </si>
  <si>
    <t>家族性高コレステロール　　血症（ホモ接合体）</t>
  </si>
  <si>
    <t>脊髄性筋萎縮症</t>
  </si>
  <si>
    <t>球脊髄性筋萎縮症</t>
  </si>
  <si>
    <t>慢性炎症性脱髄性　　　　　多発神経炎</t>
  </si>
  <si>
    <t>肥大型心筋症</t>
  </si>
  <si>
    <t>拘束型心筋症</t>
  </si>
  <si>
    <t>ミトコンドリア病</t>
  </si>
  <si>
    <t>リンパ脈管筋腫症（LAM）</t>
  </si>
  <si>
    <t>黄色靱帯骨化症</t>
  </si>
  <si>
    <r>
      <t>※</t>
    </r>
    <r>
      <rPr>
        <sz val="12"/>
        <rFont val="HGPｺﾞｼｯｸM"/>
        <family val="3"/>
      </rPr>
      <t>46～56番の</t>
    </r>
    <r>
      <rPr>
        <sz val="11"/>
        <rFont val="HGPｺﾞｼｯｸM"/>
        <family val="3"/>
      </rPr>
      <t>疾患は平成２１年度より公費負担対象に追加</t>
    </r>
  </si>
  <si>
    <t>身体障害者１～３級、身体障害者４級の言語障害・音声障害、身体
障害者４級の下肢障害の一部及び療育手帳Ａ、療育手帳Ｂ（入院の
み）の所持者もしくはＩＱ３５以下の者（所得制限有）</t>
  </si>
  <si>
    <t>あって、平成１７年３月３１日現在、受給資格を有していた者。</t>
  </si>
  <si>
    <t>保険適用の医療費の自己負担額から一部負担金（月額１，０００円）の額を
差し引いた額（付加給付金及び高額療養費は除く）</t>
  </si>
  <si>
    <t>平成22年度</t>
  </si>
  <si>
    <t>パーキンソン病関連疾患（進行性核上性麻痺、大脳皮質基底核変性症、パーキンソン病）</t>
  </si>
  <si>
    <t>ハンチントン病</t>
  </si>
  <si>
    <t>モヤモヤ病（ウィリス動脈輪閉塞症）</t>
  </si>
  <si>
    <t>０　　歳　　児</t>
  </si>
  <si>
    <t>１　　歳　　児</t>
  </si>
  <si>
    <t>２　　歳　　児</t>
  </si>
  <si>
    <t>３　　歳　　児</t>
  </si>
  <si>
    <t>４　　歳　　児</t>
  </si>
  <si>
    <t>５　　歳　　児</t>
  </si>
  <si>
    <t>「特定疾患治療助成事業｣として、特定疾患の治療に要する経費の一部助成金支給基準に基づき、特定疾患患者（56疾患）と小児慢性特定疾患（11疾患群で国庫補助対象者のみ）の患者に対し、年額15,000円を支給している。</t>
  </si>
  <si>
    <t>　自立した日常生活または、社会生活を営むことを促進するため、障害を除去または軽減し身体障害者の更生のために必要な医療を給付する。</t>
  </si>
  <si>
    <t>2-6-5-a　６５歳未満</t>
  </si>
  <si>
    <t>　対象者</t>
  </si>
  <si>
    <t>身体障害者１～３級及び療育手帳Ａ、療育手帳Ｂ（入院のみ）の所持
者もしくはＩＱ３５以下の者（所得制限有）</t>
  </si>
  <si>
    <t>医療保険による医療費の自己負担額</t>
  </si>
  <si>
    <t>　助成方法</t>
  </si>
  <si>
    <t>現物給付方式（一部償還払い方式）</t>
  </si>
  <si>
    <t>2-6-5-b　６５歳以上</t>
  </si>
  <si>
    <t>　対象者</t>
  </si>
  <si>
    <t>償還払い方式</t>
  </si>
  <si>
    <t>　助成対象者</t>
  </si>
  <si>
    <t>１８歳に達した最初の３月末までの児童を養育している配偶者のいない父母
及びその児童、父母のいない児童、父または母が重度の障害にある児童及び
父または母（＊所得制限有り）</t>
  </si>
  <si>
    <t>夫婦合算の年間所得金額が７３０万円未満</t>
  </si>
  <si>
    <t>　助成額</t>
  </si>
  <si>
    <t>結節性動脈周囲炎
(結節性多発動脈炎,
顕微鏡的多発血管炎)</t>
  </si>
  <si>
    <t>ビュルガー病
(バージャー病）</t>
  </si>
  <si>
    <t>多系統萎縮症（線条体黒質変性症、オリーブ橋小脳萎縮症、シャイ・ドレーガー症候群）</t>
  </si>
  <si>
    <t>表皮水疱症
（接合部型及び栄養障害）</t>
  </si>
  <si>
    <t>プリオン病（ｸﾛｲﾂﾌｪﾙﾄ･ﾔｺﾌﾞ病,ｹﾞﾙｽﾄﾏﾝ･ｽﾄﾛｲｽﾗｰ･ｼｬｲﾝｶｰ病,致死性家族性不眠症）</t>
  </si>
  <si>
    <t>肺動脈性肺高血圧症</t>
  </si>
  <si>
    <t>慢性血栓塞栓性
肺高血圧症</t>
  </si>
  <si>
    <t>重症多形滲出性紅斑
（急性期）</t>
  </si>
  <si>
    <t>間脳下垂体機能障害（PRL分泌異常症,ｺﾞﾅﾄﾞﾄﾛﾋﾟﾝ分泌異常症,ADH分泌異常症,下垂体性TSH分泌異常症,ｸｯｼﾝｸﾞ症,先端巨大症,下垂体機能低下症）</t>
  </si>
  <si>
    <t>小学１～３年生</t>
  </si>
  <si>
    <t>小学４～６年生</t>
  </si>
  <si>
    <t>中学１～３年生</t>
  </si>
  <si>
    <t>平成２３年度</t>
  </si>
  <si>
    <t>平成23年度</t>
  </si>
  <si>
    <t>1,000g</t>
  </si>
  <si>
    <t>1,001g～</t>
  </si>
  <si>
    <t>1,501g～</t>
  </si>
  <si>
    <t>2,001g～</t>
  </si>
  <si>
    <t>2,501g</t>
  </si>
  <si>
    <t>1,500g</t>
  </si>
  <si>
    <t>2,000g</t>
  </si>
  <si>
    <t>2,500g</t>
  </si>
  <si>
    <t>23年度</t>
  </si>
  <si>
    <t>１回につき１５万円まで　　　　　　　　　　１年度目は年３回を限度、２年度目以降は年２回を限度（通算５年間）</t>
  </si>
  <si>
    <t>平成２４年度</t>
  </si>
  <si>
    <t>肝臓</t>
  </si>
  <si>
    <t>免疫抑制療法等</t>
  </si>
  <si>
    <t>６５歳以上の者で３カ月以上寝たきり、又は重度の認知症の状態にある者で</t>
  </si>
  <si>
    <t>　身体に障害のある児童（18歳未満）に対し、生活の能力を得るために必要な医療の給付を行うもの。</t>
  </si>
  <si>
    <t>平成24年度</t>
  </si>
  <si>
    <t>24年度</t>
  </si>
  <si>
    <t>21年度</t>
  </si>
  <si>
    <t>22年度</t>
  </si>
  <si>
    <t>７９９件</t>
  </si>
  <si>
    <t>１９３件</t>
  </si>
  <si>
    <t>１０４，５２０千円</t>
  </si>
  <si>
    <t>７，４８２千円</t>
  </si>
  <si>
    <t>平成２５年度</t>
  </si>
  <si>
    <t>４，７７０人（平成２５年度助成対象者）</t>
  </si>
  <si>
    <t>７２７，２０４千円（平成２５年度）</t>
  </si>
  <si>
    <t>７，４３４人（平成２５度助成対象者）</t>
  </si>
  <si>
    <t>７０５，７８８千円（平成２５年度）</t>
  </si>
  <si>
    <t>３７千円（平成２５年度）</t>
  </si>
  <si>
    <t>１４人</t>
  </si>
  <si>
    <t>２４，９０５件</t>
  </si>
  <si>
    <t>２９，８８６千円</t>
  </si>
  <si>
    <t>１２４，０４６千円</t>
  </si>
  <si>
    <t>８，５７２人（平成２６年４月１日現在）</t>
  </si>
  <si>
    <t>25年度</t>
  </si>
  <si>
    <t>-</t>
  </si>
  <si>
    <t>平成25年度</t>
  </si>
  <si>
    <t>２０～２９</t>
  </si>
  <si>
    <t>３０～３９</t>
  </si>
  <si>
    <t>４０～４９</t>
  </si>
  <si>
    <t>５０～５９</t>
  </si>
  <si>
    <t>６０～</t>
  </si>
  <si>
    <t>スモン</t>
  </si>
  <si>
    <t>サルコイドーシス</t>
  </si>
  <si>
    <t>アミロイドーシス</t>
  </si>
  <si>
    <t>1～2</t>
  </si>
  <si>
    <t>3～4</t>
  </si>
  <si>
    <t>5～9</t>
  </si>
  <si>
    <t>10～14</t>
  </si>
  <si>
    <t>15～19</t>
  </si>
  <si>
    <t>（平成２５年度）</t>
  </si>
  <si>
    <t>（平成２５年度）</t>
  </si>
  <si>
    <t>※平成１７年３月３１日で制度廃止（２５年度は経過措置分）</t>
  </si>
  <si>
    <r>
      <t>　小児及び児童が医療機関で治療を受けた際、支払った医療費（保険診療にかかる自己負担額）の1ヶ月の合計から1,000円を差し引いた金額を助成する。
　0歳から小学校３年生については､入院・通院</t>
    </r>
    <r>
      <rPr>
        <sz val="11"/>
        <rFont val="HGPｺﾞｼｯｸM"/>
        <family val="3"/>
      </rPr>
      <t>、小学校４年生から中学校３年生については入院医療費が対象となる。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</si>
</sst>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Red]\-#,##0.0"/>
    <numFmt numFmtId="181" formatCode="0_ "/>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_ * #,##0_ ;_ * \(#,##0\)_ ;_ * &quot;-&quot;_ ;_ @_ "/>
    <numFmt numFmtId="198" formatCode="_ * #,##0_ ;_ * \(#,##0\)\ ;_ * &quot;-&quot;_ ;_ @_ "/>
    <numFmt numFmtId="199" formatCode="_ * #,##0_ ;_ * \(#,##0\);_ * &quot;-&quot;_ ;_ @_ "/>
    <numFmt numFmtId="200" formatCode="_@"/>
    <numFmt numFmtId="201" formatCode="\ @"/>
    <numFmt numFmtId="202" formatCode="0_);[Red]\(0\)"/>
  </numFmts>
  <fonts count="4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b/>
      <sz val="16"/>
      <name val="HGPｺﾞｼｯｸM"/>
      <family val="3"/>
    </font>
    <font>
      <sz val="12"/>
      <name val="HGPｺﾞｼｯｸM"/>
      <family val="3"/>
    </font>
    <font>
      <b/>
      <sz val="12"/>
      <name val="HGPｺﾞｼｯｸM"/>
      <family val="3"/>
    </font>
    <font>
      <sz val="11"/>
      <name val="HGPｺﾞｼｯｸM"/>
      <family val="3"/>
    </font>
    <font>
      <sz val="10"/>
      <name val="HGPｺﾞｼｯｸM"/>
      <family val="3"/>
    </font>
    <font>
      <sz val="10"/>
      <name val="ＭＳ Ｐゴシック"/>
      <family val="3"/>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hair"/>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thin"/>
      <top style="hair"/>
      <bottom style="thin"/>
    </border>
    <border>
      <left style="double"/>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double"/>
      <top>
        <color indexed="63"/>
      </top>
      <bottom>
        <color indexed="63"/>
      </bottom>
    </border>
    <border>
      <left style="double"/>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double"/>
      <top>
        <color indexed="63"/>
      </top>
      <bottom style="hair"/>
    </border>
    <border>
      <left style="double"/>
      <right>
        <color indexed="63"/>
      </right>
      <top>
        <color indexed="63"/>
      </top>
      <bottom style="hair"/>
    </border>
    <border>
      <left style="hair"/>
      <right>
        <color indexed="63"/>
      </right>
      <top>
        <color indexed="63"/>
      </top>
      <bottom style="hair"/>
    </border>
    <border>
      <left style="hair"/>
      <right style="thin"/>
      <top>
        <color indexed="63"/>
      </top>
      <bottom style="hair"/>
    </border>
    <border>
      <left style="thin"/>
      <right style="double"/>
      <top>
        <color indexed="63"/>
      </top>
      <bottom style="thin"/>
    </border>
    <border>
      <left style="double"/>
      <right>
        <color indexed="63"/>
      </right>
      <top>
        <color indexed="63"/>
      </top>
      <bottom style="thin"/>
    </border>
    <border>
      <left style="hair"/>
      <right>
        <color indexed="63"/>
      </right>
      <top>
        <color indexed="63"/>
      </top>
      <bottom style="thin"/>
    </border>
    <border>
      <left style="hair"/>
      <right style="thin"/>
      <top>
        <color indexed="63"/>
      </top>
      <bottom style="thin"/>
    </border>
    <border>
      <left style="thin"/>
      <right style="thin"/>
      <top style="dotted"/>
      <bottom>
        <color indexed="63"/>
      </bottom>
    </border>
    <border>
      <left style="thin"/>
      <right style="thin"/>
      <top style="dotted"/>
      <bottom style="dotted"/>
    </border>
    <border>
      <left style="thin"/>
      <right>
        <color indexed="63"/>
      </right>
      <top style="thin"/>
      <bottom style="hair"/>
    </border>
    <border>
      <left style="double"/>
      <right style="hair"/>
      <top>
        <color indexed="63"/>
      </top>
      <bottom style="hair"/>
    </border>
    <border>
      <left style="hair"/>
      <right>
        <color indexed="63"/>
      </right>
      <top style="thin"/>
      <bottom style="thin"/>
    </border>
    <border>
      <left style="hair"/>
      <right style="hair"/>
      <top style="thin"/>
      <bottom style="thin"/>
    </border>
    <border>
      <left>
        <color indexed="63"/>
      </left>
      <right>
        <color indexed="63"/>
      </right>
      <top style="thin"/>
      <bottom style="thin"/>
    </border>
    <border>
      <left style="hair"/>
      <right>
        <color indexed="63"/>
      </right>
      <top style="thin"/>
      <bottom style="hair"/>
    </border>
    <border>
      <left style="hair"/>
      <right style="hair"/>
      <top style="thin"/>
      <bottom style="hair"/>
    </border>
    <border>
      <left style="hair"/>
      <right>
        <color indexed="63"/>
      </right>
      <top style="hair"/>
      <bottom style="thin"/>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thin"/>
      <top style="hair"/>
      <bottom style="thin"/>
    </border>
    <border>
      <left>
        <color indexed="63"/>
      </left>
      <right style="hair"/>
      <top style="thin"/>
      <bottom style="thin"/>
    </border>
    <border>
      <left style="thin"/>
      <right>
        <color indexed="63"/>
      </right>
      <top style="hair"/>
      <bottom style="hair"/>
    </border>
    <border>
      <left style="thin"/>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hair"/>
      <diagonal style="hair"/>
    </border>
    <border diagonalUp="1">
      <left>
        <color indexed="63"/>
      </left>
      <right style="hair"/>
      <top style="hair"/>
      <bottom style="hair"/>
      <diagonal style="hair"/>
    </border>
    <border diagonalUp="1">
      <left style="thin"/>
      <right>
        <color indexed="63"/>
      </right>
      <top>
        <color indexed="63"/>
      </top>
      <bottom style="hair"/>
      <diagonal style="hair"/>
    </border>
    <border diagonalUp="1">
      <left>
        <color indexed="63"/>
      </left>
      <right style="hair"/>
      <top>
        <color indexed="63"/>
      </top>
      <bottom style="hair"/>
      <diagonal style="hair"/>
    </border>
    <border>
      <left style="thin"/>
      <right style="hair"/>
      <top style="thin"/>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style="hair"/>
    </border>
    <border>
      <left style="double"/>
      <right>
        <color indexed="63"/>
      </right>
      <top style="thin"/>
      <bottom style="hair"/>
    </border>
    <border>
      <left style="thin"/>
      <right style="double"/>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thin"/>
      <right style="hair"/>
      <top style="hair"/>
      <bottom>
        <color indexed="63"/>
      </bottom>
    </border>
    <border>
      <left style="hair"/>
      <right style="hair"/>
      <top style="hair"/>
      <bottom>
        <color indexed="63"/>
      </bottom>
    </border>
    <border>
      <left style="thin"/>
      <right>
        <color indexed="63"/>
      </right>
      <top style="hair"/>
      <bottom>
        <color indexed="63"/>
      </bottom>
    </border>
    <border>
      <left>
        <color indexed="63"/>
      </left>
      <right style="hair"/>
      <top style="hair"/>
      <bottom>
        <color indexed="63"/>
      </bottom>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277">
    <xf numFmtId="0" fontId="0" fillId="0" borderId="0" xfId="0" applyAlignment="1">
      <alignment/>
    </xf>
    <xf numFmtId="0" fontId="8" fillId="0" borderId="0" xfId="0" applyFont="1" applyFill="1" applyBorder="1" applyAlignment="1">
      <alignment vertical="center"/>
    </xf>
    <xf numFmtId="0" fontId="7" fillId="0" borderId="0" xfId="0" applyFont="1" applyFill="1" applyAlignment="1">
      <alignment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0" xfId="0" applyFont="1" applyFill="1" applyAlignment="1">
      <alignment/>
    </xf>
    <xf numFmtId="0" fontId="7" fillId="0" borderId="0" xfId="0" applyFont="1" applyFill="1" applyAlignment="1">
      <alignment/>
    </xf>
    <xf numFmtId="0" fontId="9" fillId="0" borderId="0" xfId="0" applyFont="1" applyFill="1" applyAlignment="1">
      <alignment vertical="center" wrapText="1"/>
    </xf>
    <xf numFmtId="41" fontId="7" fillId="0" borderId="0" xfId="0" applyNumberFormat="1" applyFont="1" applyFill="1" applyBorder="1" applyAlignment="1">
      <alignment horizontal="center" vertical="center" wrapText="1"/>
    </xf>
    <xf numFmtId="0" fontId="7" fillId="0" borderId="0" xfId="61" applyFont="1" applyFill="1">
      <alignment/>
      <protection/>
    </xf>
    <xf numFmtId="0" fontId="9" fillId="0" borderId="0" xfId="0" applyFont="1" applyFill="1" applyAlignment="1">
      <alignment vertical="center"/>
    </xf>
    <xf numFmtId="0" fontId="7" fillId="0" borderId="0" xfId="0" applyFont="1" applyFill="1" applyAlignment="1">
      <alignment vertical="center" wrapText="1"/>
    </xf>
    <xf numFmtId="0" fontId="9" fillId="0" borderId="12" xfId="0" applyFont="1" applyFill="1" applyBorder="1" applyAlignment="1">
      <alignment vertical="top"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vertical="top"/>
    </xf>
    <xf numFmtId="0" fontId="9" fillId="0" borderId="12"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top" wrapText="1"/>
    </xf>
    <xf numFmtId="0" fontId="9" fillId="0" borderId="0" xfId="0" applyFont="1" applyFill="1" applyAlignment="1">
      <alignment vertical="top" wrapTex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192" fontId="9" fillId="0" borderId="10" xfId="0" applyNumberFormat="1" applyFont="1" applyFill="1" applyBorder="1" applyAlignment="1">
      <alignment vertical="center" shrinkToFit="1"/>
    </xf>
    <xf numFmtId="192" fontId="9" fillId="0" borderId="11" xfId="0" applyNumberFormat="1" applyFont="1" applyFill="1" applyBorder="1" applyAlignment="1">
      <alignment vertical="center" shrinkToFit="1"/>
    </xf>
    <xf numFmtId="192" fontId="9" fillId="0" borderId="15" xfId="0" applyNumberFormat="1" applyFont="1" applyFill="1" applyBorder="1" applyAlignment="1">
      <alignment vertical="center" shrinkToFit="1"/>
    </xf>
    <xf numFmtId="38" fontId="9" fillId="0" borderId="15" xfId="49" applyFont="1" applyFill="1" applyBorder="1" applyAlignment="1">
      <alignment horizontal="left" vertical="center"/>
    </xf>
    <xf numFmtId="0" fontId="9" fillId="0" borderId="0" xfId="0" applyFont="1" applyFill="1" applyAlignment="1">
      <alignment horizontal="right" vertical="top" wrapText="1"/>
    </xf>
    <xf numFmtId="0" fontId="9" fillId="0" borderId="15" xfId="0" applyFont="1" applyFill="1" applyBorder="1" applyAlignment="1">
      <alignment horizontal="center" vertical="center"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xf>
    <xf numFmtId="192" fontId="9" fillId="0" borderId="17" xfId="0" applyNumberFormat="1" applyFont="1" applyFill="1" applyBorder="1" applyAlignment="1">
      <alignment vertical="center" shrinkToFit="1"/>
    </xf>
    <xf numFmtId="0" fontId="6" fillId="0" borderId="0" xfId="0" applyFont="1" applyFill="1" applyAlignment="1">
      <alignment vertical="center" wrapText="1"/>
    </xf>
    <xf numFmtId="0" fontId="9" fillId="0" borderId="20" xfId="0" applyFont="1" applyFill="1" applyBorder="1" applyAlignment="1">
      <alignment horizontal="distributed" vertical="center"/>
    </xf>
    <xf numFmtId="41" fontId="9" fillId="0" borderId="20" xfId="0" applyNumberFormat="1" applyFont="1" applyFill="1" applyBorder="1" applyAlignment="1">
      <alignment vertical="center"/>
    </xf>
    <xf numFmtId="0" fontId="9" fillId="0" borderId="16"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181" fontId="9" fillId="0" borderId="20" xfId="0" applyNumberFormat="1" applyFont="1" applyFill="1" applyBorder="1" applyAlignment="1">
      <alignment horizontal="right" vertical="center"/>
    </xf>
    <xf numFmtId="38" fontId="9" fillId="0" borderId="21" xfId="49" applyFont="1" applyFill="1" applyBorder="1" applyAlignment="1">
      <alignment horizontal="left" vertical="center"/>
    </xf>
    <xf numFmtId="0" fontId="8" fillId="0" borderId="0" xfId="0" applyFont="1" applyFill="1" applyAlignment="1">
      <alignment vertical="center"/>
    </xf>
    <xf numFmtId="0" fontId="9" fillId="0" borderId="22" xfId="0" applyFont="1" applyFill="1" applyBorder="1" applyAlignment="1">
      <alignment vertical="center" wrapText="1"/>
    </xf>
    <xf numFmtId="0" fontId="7" fillId="0" borderId="0" xfId="0" applyFont="1" applyFill="1" applyBorder="1" applyAlignment="1">
      <alignment horizontal="distributed" vertical="center" wrapText="1"/>
    </xf>
    <xf numFmtId="9" fontId="9" fillId="0" borderId="15" xfId="0" applyNumberFormat="1" applyFont="1" applyFill="1" applyBorder="1" applyAlignment="1">
      <alignment vertical="center" shrinkToFit="1"/>
    </xf>
    <xf numFmtId="0" fontId="9" fillId="0" borderId="22" xfId="0" applyFont="1" applyFill="1" applyBorder="1" applyAlignment="1">
      <alignment vertical="center"/>
    </xf>
    <xf numFmtId="0" fontId="9" fillId="0" borderId="0" xfId="0" applyFont="1" applyFill="1" applyBorder="1" applyAlignment="1">
      <alignment vertical="center" wrapText="1"/>
    </xf>
    <xf numFmtId="0" fontId="9" fillId="0" borderId="23" xfId="0" applyFont="1" applyFill="1" applyBorder="1" applyAlignment="1">
      <alignment/>
    </xf>
    <xf numFmtId="192" fontId="9" fillId="0" borderId="0" xfId="0" applyNumberFormat="1" applyFont="1" applyFill="1" applyAlignment="1">
      <alignment vertical="center"/>
    </xf>
    <xf numFmtId="199" fontId="9" fillId="0" borderId="0" xfId="0" applyNumberFormat="1" applyFont="1" applyFill="1" applyBorder="1" applyAlignment="1">
      <alignment vertical="center"/>
    </xf>
    <xf numFmtId="199" fontId="9" fillId="0" borderId="24" xfId="0" applyNumberFormat="1" applyFont="1" applyFill="1" applyBorder="1" applyAlignment="1">
      <alignment vertical="center"/>
    </xf>
    <xf numFmtId="199" fontId="9" fillId="0" borderId="0" xfId="0" applyNumberFormat="1" applyFont="1" applyFill="1" applyBorder="1" applyAlignment="1">
      <alignment vertical="center" shrinkToFit="1"/>
    </xf>
    <xf numFmtId="199" fontId="9" fillId="0" borderId="25" xfId="0" applyNumberFormat="1" applyFont="1" applyFill="1" applyBorder="1" applyAlignment="1">
      <alignment vertical="center" shrinkToFit="1"/>
    </xf>
    <xf numFmtId="0" fontId="9" fillId="0" borderId="26" xfId="0" applyFont="1" applyFill="1" applyBorder="1" applyAlignment="1">
      <alignment horizontal="distributed" vertical="center"/>
    </xf>
    <xf numFmtId="41" fontId="9" fillId="0" borderId="26" xfId="0" applyNumberFormat="1" applyFont="1" applyFill="1" applyBorder="1" applyAlignment="1">
      <alignment vertical="center"/>
    </xf>
    <xf numFmtId="181" fontId="9" fillId="0" borderId="26" xfId="0" applyNumberFormat="1" applyFont="1" applyFill="1" applyBorder="1" applyAlignment="1">
      <alignment horizontal="right" vertical="center"/>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0" borderId="29" xfId="0" applyFont="1" applyFill="1" applyBorder="1" applyAlignment="1">
      <alignment horizontal="distributed" vertical="center" wrapText="1"/>
    </xf>
    <xf numFmtId="0" fontId="9" fillId="0" borderId="30" xfId="0" applyFont="1" applyFill="1" applyBorder="1" applyAlignment="1">
      <alignment horizontal="distributed" vertical="center" wrapText="1"/>
    </xf>
    <xf numFmtId="199" fontId="9" fillId="0" borderId="31" xfId="0" applyNumberFormat="1" applyFont="1" applyFill="1" applyBorder="1" applyAlignment="1">
      <alignment vertical="center"/>
    </xf>
    <xf numFmtId="199" fontId="9" fillId="0" borderId="32" xfId="0" applyNumberFormat="1" applyFont="1" applyFill="1" applyBorder="1" applyAlignment="1">
      <alignment vertical="center"/>
    </xf>
    <xf numFmtId="199" fontId="9" fillId="0" borderId="33" xfId="0" applyNumberFormat="1" applyFont="1" applyFill="1" applyBorder="1" applyAlignment="1">
      <alignment vertical="center"/>
    </xf>
    <xf numFmtId="199" fontId="9" fillId="0" borderId="34" xfId="0" applyNumberFormat="1" applyFont="1" applyFill="1" applyBorder="1" applyAlignment="1">
      <alignment vertical="center"/>
    </xf>
    <xf numFmtId="199" fontId="9" fillId="0" borderId="35" xfId="0" applyNumberFormat="1" applyFont="1" applyFill="1" applyBorder="1" applyAlignment="1">
      <alignment vertical="center"/>
    </xf>
    <xf numFmtId="199" fontId="9" fillId="0" borderId="36" xfId="0" applyNumberFormat="1" applyFont="1" applyFill="1" applyBorder="1" applyAlignment="1">
      <alignment vertical="center"/>
    </xf>
    <xf numFmtId="199" fontId="9" fillId="0" borderId="37" xfId="0" applyNumberFormat="1" applyFont="1" applyFill="1" applyBorder="1" applyAlignment="1">
      <alignment vertical="center"/>
    </xf>
    <xf numFmtId="199" fontId="9" fillId="0" borderId="38" xfId="0" applyNumberFormat="1" applyFont="1" applyFill="1" applyBorder="1" applyAlignment="1">
      <alignment vertical="center"/>
    </xf>
    <xf numFmtId="199" fontId="9" fillId="0" borderId="33" xfId="0" applyNumberFormat="1" applyFont="1" applyFill="1" applyBorder="1" applyAlignment="1">
      <alignment horizontal="right" vertical="center"/>
    </xf>
    <xf numFmtId="199" fontId="9" fillId="0" borderId="36" xfId="0" applyNumberFormat="1" applyFont="1" applyFill="1" applyBorder="1" applyAlignment="1">
      <alignment horizontal="right" vertical="center"/>
    </xf>
    <xf numFmtId="199" fontId="9" fillId="0" borderId="37" xfId="0" applyNumberFormat="1" applyFont="1" applyFill="1" applyBorder="1" applyAlignment="1">
      <alignment horizontal="right" vertical="center"/>
    </xf>
    <xf numFmtId="199" fontId="9" fillId="0" borderId="38" xfId="0" applyNumberFormat="1" applyFont="1" applyFill="1" applyBorder="1" applyAlignment="1">
      <alignment horizontal="right" vertical="center"/>
    </xf>
    <xf numFmtId="199" fontId="9" fillId="0" borderId="24" xfId="0" applyNumberFormat="1" applyFont="1" applyFill="1" applyBorder="1" applyAlignment="1">
      <alignment horizontal="right" vertical="center"/>
    </xf>
    <xf numFmtId="199" fontId="9" fillId="0" borderId="31" xfId="0" applyNumberFormat="1" applyFont="1" applyFill="1" applyBorder="1" applyAlignment="1">
      <alignment vertical="center" shrinkToFit="1"/>
    </xf>
    <xf numFmtId="199" fontId="9" fillId="0" borderId="32" xfId="0" applyNumberFormat="1" applyFont="1" applyFill="1" applyBorder="1" applyAlignment="1">
      <alignment vertical="center" shrinkToFit="1"/>
    </xf>
    <xf numFmtId="199" fontId="9" fillId="0" borderId="33" xfId="0" applyNumberFormat="1" applyFont="1" applyFill="1" applyBorder="1" applyAlignment="1">
      <alignment vertical="center" shrinkToFit="1"/>
    </xf>
    <xf numFmtId="199" fontId="9" fillId="0" borderId="34" xfId="0" applyNumberFormat="1" applyFont="1" applyFill="1" applyBorder="1" applyAlignment="1">
      <alignment vertical="center" shrinkToFit="1"/>
    </xf>
    <xf numFmtId="199" fontId="9" fillId="0" borderId="39" xfId="0" applyNumberFormat="1" applyFont="1" applyFill="1" applyBorder="1" applyAlignment="1">
      <alignment vertical="center" shrinkToFit="1"/>
    </xf>
    <xf numFmtId="199" fontId="9" fillId="0" borderId="40" xfId="0" applyNumberFormat="1" applyFont="1" applyFill="1" applyBorder="1" applyAlignment="1">
      <alignment vertical="center" shrinkToFit="1"/>
    </xf>
    <xf numFmtId="199" fontId="9" fillId="0" borderId="41" xfId="0" applyNumberFormat="1" applyFont="1" applyFill="1" applyBorder="1" applyAlignment="1">
      <alignment vertical="center" shrinkToFit="1"/>
    </xf>
    <xf numFmtId="199" fontId="9" fillId="0" borderId="42" xfId="0" applyNumberFormat="1" applyFont="1" applyFill="1" applyBorder="1" applyAlignment="1">
      <alignment vertical="center" shrinkToFit="1"/>
    </xf>
    <xf numFmtId="0" fontId="0" fillId="0" borderId="0" xfId="0" applyFont="1" applyFill="1" applyAlignment="1">
      <alignment/>
    </xf>
    <xf numFmtId="0" fontId="9" fillId="0" borderId="1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192" fontId="9" fillId="0" borderId="10" xfId="0" applyNumberFormat="1" applyFont="1" applyFill="1" applyBorder="1" applyAlignment="1">
      <alignment vertical="center"/>
    </xf>
    <xf numFmtId="192" fontId="9" fillId="0" borderId="11" xfId="0" applyNumberFormat="1" applyFont="1" applyFill="1" applyBorder="1" applyAlignment="1">
      <alignment vertical="center"/>
    </xf>
    <xf numFmtId="192" fontId="9" fillId="0" borderId="10" xfId="0" applyNumberFormat="1" applyFont="1" applyFill="1" applyBorder="1" applyAlignment="1">
      <alignment horizontal="right" vertical="center"/>
    </xf>
    <xf numFmtId="192" fontId="9" fillId="0" borderId="43" xfId="0" applyNumberFormat="1" applyFont="1" applyFill="1" applyBorder="1" applyAlignment="1">
      <alignment vertical="center" shrinkToFit="1"/>
    </xf>
    <xf numFmtId="192" fontId="9" fillId="0" borderId="44" xfId="0" applyNumberFormat="1" applyFont="1" applyFill="1" applyBorder="1" applyAlignment="1">
      <alignment vertical="center" shrinkToFit="1"/>
    </xf>
    <xf numFmtId="0" fontId="0" fillId="0" borderId="0" xfId="0" applyFont="1" applyFill="1" applyAlignment="1">
      <alignment shrinkToFit="1"/>
    </xf>
    <xf numFmtId="41" fontId="9" fillId="0" borderId="45" xfId="0" applyNumberFormat="1" applyFont="1" applyFill="1" applyBorder="1" applyAlignment="1">
      <alignment horizontal="right" vertical="center" shrinkToFit="1"/>
    </xf>
    <xf numFmtId="199" fontId="9" fillId="0" borderId="46" xfId="0" applyNumberFormat="1" applyFont="1" applyFill="1" applyBorder="1" applyAlignment="1">
      <alignment vertical="center"/>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10" fillId="0" borderId="0" xfId="61" applyFont="1" applyFill="1" applyAlignment="1">
      <alignment horizontal="right"/>
      <protection/>
    </xf>
    <xf numFmtId="38" fontId="9" fillId="0" borderId="49" xfId="49" applyFont="1" applyFill="1" applyBorder="1" applyAlignment="1">
      <alignment vertical="center"/>
    </xf>
    <xf numFmtId="0" fontId="0" fillId="0" borderId="19" xfId="0" applyFont="1" applyFill="1" applyBorder="1" applyAlignment="1">
      <alignment vertical="center"/>
    </xf>
    <xf numFmtId="189" fontId="9" fillId="0" borderId="50" xfId="0" applyNumberFormat="1" applyFont="1" applyFill="1" applyBorder="1" applyAlignment="1">
      <alignment horizontal="center" vertical="center"/>
    </xf>
    <xf numFmtId="189" fontId="9" fillId="0" borderId="51" xfId="0" applyNumberFormat="1" applyFont="1" applyFill="1" applyBorder="1" applyAlignment="1">
      <alignment horizontal="center" vertical="center"/>
    </xf>
    <xf numFmtId="189" fontId="9" fillId="0" borderId="52" xfId="0" applyNumberFormat="1" applyFont="1" applyFill="1" applyBorder="1" applyAlignment="1">
      <alignment horizontal="center" vertical="center"/>
    </xf>
    <xf numFmtId="189" fontId="9" fillId="0" borderId="28" xfId="0" applyNumberFormat="1" applyFont="1" applyFill="1" applyBorder="1" applyAlignment="1">
      <alignment horizontal="center" vertical="center"/>
    </xf>
    <xf numFmtId="41" fontId="9" fillId="0" borderId="20" xfId="0" applyNumberFormat="1" applyFont="1" applyFill="1" applyBorder="1" applyAlignment="1">
      <alignment horizontal="right" vertical="center"/>
    </xf>
    <xf numFmtId="41" fontId="9" fillId="0" borderId="26" xfId="0" applyNumberFormat="1" applyFont="1" applyFill="1" applyBorder="1" applyAlignment="1">
      <alignment horizontal="right" vertical="center"/>
    </xf>
    <xf numFmtId="41" fontId="9" fillId="0" borderId="53" xfId="0" applyNumberFormat="1" applyFont="1" applyFill="1" applyBorder="1" applyAlignment="1">
      <alignment horizontal="right" vertical="center" shrinkToFit="1"/>
    </xf>
    <xf numFmtId="41" fontId="9" fillId="0" borderId="54" xfId="0" applyNumberFormat="1" applyFont="1" applyFill="1" applyBorder="1" applyAlignment="1">
      <alignment horizontal="right" vertical="center" shrinkToFit="1"/>
    </xf>
    <xf numFmtId="41" fontId="9" fillId="0" borderId="55" xfId="0" applyNumberFormat="1" applyFont="1" applyFill="1" applyBorder="1" applyAlignment="1">
      <alignment horizontal="right" vertical="center" shrinkToFit="1"/>
    </xf>
    <xf numFmtId="41" fontId="9" fillId="0" borderId="56" xfId="0" applyNumberFormat="1" applyFont="1" applyFill="1" applyBorder="1" applyAlignment="1">
      <alignment horizontal="right" vertical="center" wrapText="1"/>
    </xf>
    <xf numFmtId="41" fontId="9" fillId="0" borderId="57" xfId="0" applyNumberFormat="1" applyFont="1" applyFill="1" applyBorder="1" applyAlignment="1">
      <alignment horizontal="right" vertical="center" wrapText="1"/>
    </xf>
    <xf numFmtId="0" fontId="7" fillId="0" borderId="58" xfId="0" applyFont="1" applyFill="1" applyBorder="1" applyAlignment="1">
      <alignment/>
    </xf>
    <xf numFmtId="0" fontId="7" fillId="0" borderId="57" xfId="0" applyNumberFormat="1" applyFont="1" applyFill="1" applyBorder="1" applyAlignment="1">
      <alignment horizontal="right" vertical="center"/>
    </xf>
    <xf numFmtId="0" fontId="7" fillId="0" borderId="52" xfId="0" applyFont="1" applyFill="1" applyBorder="1" applyAlignment="1">
      <alignment/>
    </xf>
    <xf numFmtId="0" fontId="7" fillId="0" borderId="59" xfId="0" applyFont="1" applyFill="1" applyBorder="1" applyAlignment="1">
      <alignment horizontal="right" vertical="center"/>
    </xf>
    <xf numFmtId="41" fontId="9" fillId="0" borderId="60" xfId="0" applyNumberFormat="1" applyFont="1" applyFill="1" applyBorder="1" applyAlignment="1">
      <alignment horizontal="center" vertical="center" wrapText="1"/>
    </xf>
    <xf numFmtId="41" fontId="9" fillId="0" borderId="19" xfId="0" applyNumberFormat="1" applyFont="1" applyFill="1" applyBorder="1" applyAlignment="1">
      <alignment horizontal="center" vertical="center" wrapText="1"/>
    </xf>
    <xf numFmtId="41" fontId="9" fillId="0" borderId="61" xfId="0" applyNumberFormat="1" applyFont="1" applyFill="1" applyBorder="1" applyAlignment="1">
      <alignment horizontal="right" vertical="center" wrapText="1"/>
    </xf>
    <xf numFmtId="41" fontId="9" fillId="0" borderId="57" xfId="0" applyNumberFormat="1" applyFont="1" applyFill="1" applyBorder="1" applyAlignment="1">
      <alignment horizontal="right" vertical="center" wrapText="1"/>
    </xf>
    <xf numFmtId="41" fontId="9" fillId="0" borderId="58" xfId="0" applyNumberFormat="1" applyFont="1" applyFill="1" applyBorder="1" applyAlignment="1">
      <alignment horizontal="right" vertical="center" wrapText="1"/>
    </xf>
    <xf numFmtId="0" fontId="9" fillId="0" borderId="61"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59" xfId="0" applyFont="1" applyFill="1" applyBorder="1" applyAlignment="1">
      <alignment horizontal="center" vertical="center"/>
    </xf>
    <xf numFmtId="0" fontId="7" fillId="0" borderId="63" xfId="0" applyFont="1" applyFill="1" applyBorder="1" applyAlignment="1">
      <alignment horizontal="center"/>
    </xf>
    <xf numFmtId="0" fontId="7" fillId="0" borderId="64" xfId="0" applyFont="1" applyFill="1" applyBorder="1" applyAlignment="1">
      <alignment horizontal="center"/>
    </xf>
    <xf numFmtId="0" fontId="7" fillId="0" borderId="65" xfId="0" applyFont="1" applyFill="1" applyBorder="1" applyAlignment="1">
      <alignment horizontal="center"/>
    </xf>
    <xf numFmtId="0" fontId="7" fillId="0" borderId="66" xfId="0" applyFont="1" applyFill="1" applyBorder="1" applyAlignment="1">
      <alignment horizontal="center"/>
    </xf>
    <xf numFmtId="0" fontId="7" fillId="0" borderId="61"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62" xfId="0" applyFont="1" applyFill="1" applyBorder="1" applyAlignment="1">
      <alignment horizontal="right" vertical="center"/>
    </xf>
    <xf numFmtId="0" fontId="7" fillId="0" borderId="59" xfId="0" applyFont="1" applyFill="1" applyBorder="1" applyAlignment="1">
      <alignment horizontal="right" vertical="center"/>
    </xf>
    <xf numFmtId="0" fontId="9" fillId="0" borderId="67" xfId="0" applyFont="1" applyFill="1" applyBorder="1" applyAlignment="1">
      <alignment horizontal="center" vertical="center" wrapText="1"/>
    </xf>
    <xf numFmtId="0" fontId="9" fillId="0" borderId="24" xfId="0" applyFont="1" applyFill="1" applyBorder="1" applyAlignment="1">
      <alignment horizontal="center" vertical="center" wrapText="1"/>
    </xf>
    <xf numFmtId="41" fontId="9" fillId="0" borderId="67" xfId="0" applyNumberFormat="1" applyFont="1" applyFill="1" applyBorder="1" applyAlignment="1">
      <alignment horizontal="right" vertical="center" wrapText="1"/>
    </xf>
    <xf numFmtId="41" fontId="9" fillId="0" borderId="68" xfId="0" applyNumberFormat="1" applyFont="1" applyFill="1" applyBorder="1" applyAlignment="1">
      <alignment horizontal="right" vertical="center" wrapText="1"/>
    </xf>
    <xf numFmtId="41" fontId="9" fillId="0" borderId="69" xfId="0" applyNumberFormat="1" applyFont="1" applyFill="1" applyBorder="1" applyAlignment="1">
      <alignment horizontal="justify" vertical="center" wrapText="1"/>
    </xf>
    <xf numFmtId="41" fontId="9" fillId="0" borderId="70" xfId="0" applyNumberFormat="1" applyFont="1" applyFill="1" applyBorder="1" applyAlignment="1">
      <alignment horizontal="justify" vertical="center" wrapText="1"/>
    </xf>
    <xf numFmtId="0" fontId="9" fillId="0" borderId="61" xfId="0" applyFont="1" applyFill="1" applyBorder="1" applyAlignment="1">
      <alignment horizontal="center" vertical="center" wrapText="1"/>
    </xf>
    <xf numFmtId="0" fontId="9" fillId="0" borderId="56" xfId="0" applyFont="1" applyFill="1" applyBorder="1" applyAlignment="1">
      <alignment horizontal="center" vertical="center" wrapText="1"/>
    </xf>
    <xf numFmtId="41" fontId="9" fillId="0" borderId="45" xfId="0" applyNumberFormat="1" applyFont="1" applyFill="1" applyBorder="1" applyAlignment="1">
      <alignment horizontal="right" vertical="center" wrapText="1"/>
    </xf>
    <xf numFmtId="41" fontId="9" fillId="0" borderId="55" xfId="0" applyNumberFormat="1" applyFont="1" applyFill="1" applyBorder="1" applyAlignment="1">
      <alignment horizontal="right" vertical="center" wrapText="1"/>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0" xfId="0" applyFont="1" applyFill="1" applyAlignment="1">
      <alignment vertical="center"/>
    </xf>
    <xf numFmtId="0" fontId="6" fillId="0" borderId="0" xfId="0" applyFont="1" applyFill="1" applyAlignment="1">
      <alignment vertical="center" wrapText="1"/>
    </xf>
    <xf numFmtId="0" fontId="9" fillId="0" borderId="0" xfId="0" applyFont="1" applyFill="1" applyAlignment="1">
      <alignment vertical="center" wrapText="1"/>
    </xf>
    <xf numFmtId="0" fontId="9" fillId="0" borderId="25" xfId="0" applyFont="1" applyFill="1" applyBorder="1" applyAlignment="1">
      <alignment horizontal="right" vertical="center"/>
    </xf>
    <xf numFmtId="0" fontId="9" fillId="0" borderId="1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4" xfId="0" applyFont="1" applyFill="1" applyBorder="1" applyAlignment="1">
      <alignment horizontal="center" vertical="center" wrapText="1"/>
    </xf>
    <xf numFmtId="41" fontId="9" fillId="0" borderId="71" xfId="0" applyNumberFormat="1" applyFont="1" applyFill="1" applyBorder="1" applyAlignment="1">
      <alignment horizontal="justify" vertical="center" wrapText="1"/>
    </xf>
    <xf numFmtId="41" fontId="9" fillId="0" borderId="72" xfId="0" applyNumberFormat="1" applyFont="1" applyFill="1" applyBorder="1" applyAlignment="1">
      <alignment horizontal="justify"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8" fillId="0" borderId="0" xfId="0" applyFont="1" applyFill="1" applyBorder="1" applyAlignment="1">
      <alignment vertical="center"/>
    </xf>
    <xf numFmtId="0" fontId="9" fillId="0" borderId="16"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0" fillId="0" borderId="16"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2" fillId="0" borderId="16" xfId="0" applyFont="1" applyFill="1" applyBorder="1" applyAlignment="1">
      <alignment horizontal="distributed" vertical="center"/>
    </xf>
    <xf numFmtId="0" fontId="12" fillId="0" borderId="17" xfId="0" applyFont="1" applyFill="1" applyBorder="1" applyAlignment="1">
      <alignment horizontal="distributed" vertic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9" fillId="0" borderId="14" xfId="0" applyFont="1" applyFill="1" applyBorder="1" applyAlignment="1">
      <alignment horizontal="distributed" vertical="center"/>
    </xf>
    <xf numFmtId="0" fontId="9" fillId="0" borderId="49"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73" xfId="0" applyFont="1" applyFill="1" applyBorder="1" applyAlignment="1">
      <alignment vertical="center" shrinkToFit="1"/>
    </xf>
    <xf numFmtId="0" fontId="9" fillId="0" borderId="74" xfId="0" applyFont="1" applyFill="1" applyBorder="1" applyAlignment="1">
      <alignment vertical="center" shrinkToFit="1"/>
    </xf>
    <xf numFmtId="0" fontId="9" fillId="0" borderId="75"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9" fillId="0" borderId="77" xfId="0" applyFont="1" applyFill="1" applyBorder="1" applyAlignment="1">
      <alignment horizontal="distributed" vertical="center" wrapText="1"/>
    </xf>
    <xf numFmtId="0" fontId="9" fillId="0" borderId="54" xfId="0" applyFont="1" applyFill="1" applyBorder="1" applyAlignment="1">
      <alignment horizontal="distributed" vertical="center" wrapText="1"/>
    </xf>
    <xf numFmtId="0" fontId="9" fillId="0" borderId="55" xfId="0" applyFont="1" applyFill="1" applyBorder="1" applyAlignment="1">
      <alignment horizontal="distributed" vertical="center" wrapText="1"/>
    </xf>
    <xf numFmtId="0" fontId="9" fillId="0" borderId="78"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79"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12" xfId="0" applyFont="1" applyFill="1" applyBorder="1" applyAlignment="1">
      <alignment horizontal="distributed" vertical="center" wrapText="1"/>
    </xf>
    <xf numFmtId="0" fontId="9" fillId="0" borderId="8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81" xfId="0" applyFont="1" applyFill="1" applyBorder="1" applyAlignment="1">
      <alignment horizontal="distributed" vertical="center" wrapText="1"/>
    </xf>
    <xf numFmtId="0" fontId="9" fillId="0" borderId="82" xfId="0" applyFont="1" applyFill="1" applyBorder="1" applyAlignment="1">
      <alignment vertical="center" shrinkToFit="1"/>
    </xf>
    <xf numFmtId="0" fontId="9" fillId="0" borderId="83" xfId="0" applyFont="1" applyFill="1" applyBorder="1" applyAlignment="1">
      <alignment horizontal="center" vertical="center" shrinkToFit="1"/>
    </xf>
    <xf numFmtId="0" fontId="9" fillId="0" borderId="83" xfId="0" applyFont="1" applyFill="1" applyBorder="1" applyAlignment="1">
      <alignment horizontal="distributed" vertical="center" wrapText="1"/>
    </xf>
    <xf numFmtId="0" fontId="9" fillId="0" borderId="76" xfId="0" applyFont="1" applyFill="1" applyBorder="1" applyAlignment="1">
      <alignment horizontal="distributed" vertical="center" wrapText="1"/>
    </xf>
    <xf numFmtId="0" fontId="9" fillId="0" borderId="47" xfId="0" applyFont="1" applyFill="1" applyBorder="1" applyAlignment="1">
      <alignment horizontal="distributed" vertical="center" wrapText="1"/>
    </xf>
    <xf numFmtId="0" fontId="9" fillId="0" borderId="49" xfId="0" applyFont="1" applyFill="1" applyBorder="1" applyAlignment="1">
      <alignment horizontal="distributed" vertical="center" wrapText="1"/>
    </xf>
    <xf numFmtId="0" fontId="9" fillId="0" borderId="60"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41" fontId="9" fillId="0" borderId="14" xfId="0" applyNumberFormat="1" applyFont="1" applyFill="1" applyBorder="1" applyAlignment="1">
      <alignment horizontal="center" vertical="center" wrapText="1"/>
    </xf>
    <xf numFmtId="41" fontId="9" fillId="0" borderId="49" xfId="0" applyNumberFormat="1" applyFont="1" applyFill="1" applyBorder="1" applyAlignment="1">
      <alignment horizontal="center" vertical="center" wrapText="1"/>
    </xf>
    <xf numFmtId="0" fontId="10" fillId="0" borderId="83" xfId="0" applyFont="1" applyFill="1" applyBorder="1" applyAlignment="1">
      <alignment horizontal="distributed" vertical="center" wrapText="1"/>
    </xf>
    <xf numFmtId="0" fontId="11" fillId="0" borderId="76" xfId="0" applyFont="1" applyFill="1" applyBorder="1" applyAlignment="1">
      <alignment/>
    </xf>
    <xf numFmtId="0" fontId="9" fillId="0" borderId="83" xfId="0" applyFont="1" applyFill="1" applyBorder="1" applyAlignment="1">
      <alignment horizontal="center" vertical="center" wrapText="1" shrinkToFit="1"/>
    </xf>
    <xf numFmtId="0" fontId="9" fillId="0" borderId="76" xfId="0" applyFont="1" applyFill="1" applyBorder="1" applyAlignment="1">
      <alignment horizontal="center" vertical="center" wrapText="1" shrinkToFit="1"/>
    </xf>
    <xf numFmtId="0" fontId="9" fillId="0" borderId="84" xfId="0" applyFont="1" applyFill="1" applyBorder="1" applyAlignment="1">
      <alignment horizontal="distributed" vertical="center" wrapText="1"/>
    </xf>
    <xf numFmtId="0" fontId="9" fillId="0" borderId="85" xfId="0" applyFont="1" applyFill="1" applyBorder="1" applyAlignment="1">
      <alignment horizontal="distributed" vertical="center" wrapText="1"/>
    </xf>
    <xf numFmtId="0" fontId="9" fillId="0" borderId="1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9" xfId="0" applyFont="1" applyFill="1" applyBorder="1" applyAlignment="1">
      <alignment horizontal="center" vertical="center" wrapText="1"/>
    </xf>
    <xf numFmtId="41" fontId="9" fillId="0" borderId="47" xfId="0" applyNumberFormat="1" applyFont="1" applyFill="1" applyBorder="1" applyAlignment="1">
      <alignment horizontal="center" vertical="center" wrapText="1"/>
    </xf>
    <xf numFmtId="0" fontId="9" fillId="0" borderId="14" xfId="0" applyFont="1" applyFill="1" applyBorder="1" applyAlignment="1">
      <alignment horizontal="distributed" vertical="center" wrapText="1"/>
    </xf>
    <xf numFmtId="41" fontId="7" fillId="0" borderId="0" xfId="0" applyNumberFormat="1"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0" xfId="0" applyFont="1" applyFill="1" applyBorder="1" applyAlignment="1">
      <alignment horizontal="distributed" vertical="center" wrapText="1"/>
    </xf>
    <xf numFmtId="189" fontId="9" fillId="0" borderId="13" xfId="0" applyNumberFormat="1" applyFont="1" applyFill="1" applyBorder="1" applyAlignment="1">
      <alignment horizontal="center" vertical="center"/>
    </xf>
    <xf numFmtId="189" fontId="9" fillId="0" borderId="18" xfId="0" applyNumberFormat="1"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60" xfId="0" applyFont="1" applyFill="1" applyBorder="1" applyAlignment="1">
      <alignment horizontal="center" vertical="center" wrapText="1"/>
    </xf>
    <xf numFmtId="189" fontId="9" fillId="0" borderId="50" xfId="0" applyNumberFormat="1" applyFont="1" applyFill="1" applyBorder="1" applyAlignment="1">
      <alignment horizontal="center" vertical="center"/>
    </xf>
    <xf numFmtId="189" fontId="9" fillId="0" borderId="53" xfId="0" applyNumberFormat="1" applyFont="1" applyFill="1" applyBorder="1" applyAlignment="1">
      <alignment horizontal="center" vertical="center"/>
    </xf>
    <xf numFmtId="189" fontId="9" fillId="0" borderId="52" xfId="0" applyNumberFormat="1" applyFont="1" applyFill="1" applyBorder="1" applyAlignment="1">
      <alignment horizontal="center" vertical="center"/>
    </xf>
    <xf numFmtId="189" fontId="9" fillId="0" borderId="30" xfId="0" applyNumberFormat="1" applyFont="1" applyFill="1" applyBorder="1" applyAlignment="1">
      <alignment horizontal="center" vertical="center"/>
    </xf>
    <xf numFmtId="189" fontId="9" fillId="0" borderId="59" xfId="0" applyNumberFormat="1" applyFont="1" applyFill="1" applyBorder="1" applyAlignment="1">
      <alignment horizontal="center" vertical="center"/>
    </xf>
    <xf numFmtId="189" fontId="9" fillId="0" borderId="55" xfId="0" applyNumberFormat="1" applyFont="1" applyFill="1" applyBorder="1" applyAlignment="1">
      <alignment horizontal="center" vertical="center"/>
    </xf>
    <xf numFmtId="189" fontId="9" fillId="0" borderId="45" xfId="0" applyNumberFormat="1" applyFont="1" applyFill="1" applyBorder="1" applyAlignment="1">
      <alignment horizontal="center" vertical="center"/>
    </xf>
    <xf numFmtId="0" fontId="8" fillId="0" borderId="0" xfId="61" applyFont="1" applyFill="1" applyAlignment="1">
      <alignment vertical="center"/>
      <protection/>
    </xf>
    <xf numFmtId="0" fontId="8"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vertical="top" wrapText="1"/>
    </xf>
    <xf numFmtId="0" fontId="9" fillId="0" borderId="86" xfId="0" applyFont="1" applyFill="1" applyBorder="1" applyAlignment="1">
      <alignment horizontal="distributed" vertical="center" wrapText="1"/>
    </xf>
    <xf numFmtId="38" fontId="9" fillId="0" borderId="16" xfId="49" applyFont="1" applyFill="1" applyBorder="1" applyAlignment="1">
      <alignment horizontal="left" vertical="center"/>
    </xf>
    <xf numFmtId="38" fontId="9" fillId="0" borderId="17" xfId="49" applyFont="1" applyFill="1" applyBorder="1" applyAlignment="1">
      <alignment horizontal="left" vertical="center"/>
    </xf>
    <xf numFmtId="38" fontId="9" fillId="0" borderId="12" xfId="49" applyFont="1" applyFill="1" applyBorder="1" applyAlignment="1">
      <alignment horizontal="left" vertical="center"/>
    </xf>
    <xf numFmtId="38" fontId="9" fillId="0" borderId="21" xfId="49" applyFont="1" applyFill="1" applyBorder="1" applyAlignment="1">
      <alignment horizontal="left" vertical="center"/>
    </xf>
    <xf numFmtId="38" fontId="9" fillId="0" borderId="13" xfId="49" applyFont="1" applyFill="1" applyBorder="1" applyAlignment="1">
      <alignment horizontal="left" vertical="center"/>
    </xf>
    <xf numFmtId="38" fontId="9" fillId="0" borderId="18" xfId="49" applyFont="1" applyFill="1" applyBorder="1" applyAlignment="1">
      <alignment horizontal="left" vertical="center"/>
    </xf>
    <xf numFmtId="38" fontId="9" fillId="0" borderId="14" xfId="49" applyFont="1" applyFill="1" applyBorder="1" applyAlignment="1">
      <alignment horizontal="center" vertical="center"/>
    </xf>
    <xf numFmtId="38" fontId="9" fillId="0" borderId="49" xfId="49" applyFont="1" applyFill="1" applyBorder="1" applyAlignment="1">
      <alignment horizontal="center" vertical="center"/>
    </xf>
    <xf numFmtId="0" fontId="9" fillId="0" borderId="19" xfId="0" applyFont="1" applyFill="1" applyBorder="1" applyAlignment="1">
      <alignment vertical="center"/>
    </xf>
    <xf numFmtId="0" fontId="9" fillId="0" borderId="14" xfId="0" applyFont="1" applyFill="1" applyBorder="1" applyAlignment="1">
      <alignment vertical="center" wrapText="1"/>
    </xf>
    <xf numFmtId="0" fontId="9" fillId="0" borderId="19" xfId="0" applyFont="1" applyFill="1" applyBorder="1" applyAlignment="1">
      <alignment vertical="center" wrapText="1"/>
    </xf>
    <xf numFmtId="0" fontId="9" fillId="0" borderId="13" xfId="0" applyFont="1" applyFill="1" applyBorder="1" applyAlignment="1">
      <alignment horizontal="left" vertical="top" wrapText="1" indent="1"/>
    </xf>
    <xf numFmtId="0" fontId="9" fillId="0" borderId="25" xfId="0" applyFont="1" applyFill="1" applyBorder="1" applyAlignment="1">
      <alignment horizontal="left" vertical="top" wrapText="1" indent="1"/>
    </xf>
    <xf numFmtId="0" fontId="9" fillId="0" borderId="18" xfId="0" applyFont="1" applyFill="1" applyBorder="1" applyAlignment="1">
      <alignment horizontal="left" vertical="top" wrapText="1" indent="1"/>
    </xf>
    <xf numFmtId="0" fontId="9" fillId="0" borderId="14" xfId="0" applyFont="1" applyFill="1" applyBorder="1" applyAlignment="1">
      <alignment horizontal="left" vertical="center" wrapText="1" indent="1"/>
    </xf>
    <xf numFmtId="0" fontId="9" fillId="0" borderId="49" xfId="0" applyFont="1" applyFill="1" applyBorder="1" applyAlignment="1">
      <alignment horizontal="left" vertical="center" wrapText="1" indent="1"/>
    </xf>
    <xf numFmtId="0" fontId="9" fillId="0" borderId="19" xfId="0" applyFont="1" applyFill="1" applyBorder="1" applyAlignment="1">
      <alignment horizontal="left" vertical="center" wrapText="1" indent="1"/>
    </xf>
    <xf numFmtId="0" fontId="9" fillId="0" borderId="12" xfId="0" applyFont="1" applyFill="1" applyBorder="1" applyAlignment="1">
      <alignment horizontal="left" vertical="center" wrapText="1" indent="1"/>
    </xf>
    <xf numFmtId="0" fontId="9" fillId="0" borderId="22" xfId="0" applyFont="1" applyFill="1" applyBorder="1" applyAlignment="1">
      <alignment horizontal="left" vertical="center" wrapText="1" indent="1"/>
    </xf>
    <xf numFmtId="0" fontId="9" fillId="0" borderId="21" xfId="0" applyFont="1" applyFill="1" applyBorder="1" applyAlignment="1">
      <alignment horizontal="left" vertical="center" wrapText="1" indent="1"/>
    </xf>
    <xf numFmtId="0" fontId="9" fillId="0" borderId="13"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3" xfId="0" applyFont="1" applyFill="1" applyBorder="1" applyAlignment="1">
      <alignment horizontal="left" vertical="center" wrapText="1" indent="1"/>
    </xf>
    <xf numFmtId="0" fontId="9" fillId="0" borderId="25" xfId="0" applyFont="1" applyFill="1" applyBorder="1" applyAlignment="1">
      <alignment horizontal="left" vertical="center" wrapText="1" indent="1"/>
    </xf>
    <xf numFmtId="0" fontId="9" fillId="0" borderId="18" xfId="0" applyFont="1" applyFill="1" applyBorder="1" applyAlignment="1">
      <alignment horizontal="left" vertical="center" wrapText="1" indent="1"/>
    </xf>
    <xf numFmtId="0" fontId="9" fillId="0" borderId="49" xfId="0" applyFont="1" applyFill="1" applyBorder="1" applyAlignment="1">
      <alignment horizontal="center" vertical="center"/>
    </xf>
    <xf numFmtId="0" fontId="9" fillId="0" borderId="19" xfId="0" applyFont="1" applyFill="1" applyBorder="1" applyAlignment="1">
      <alignment horizontal="center" vertical="center"/>
    </xf>
    <xf numFmtId="38" fontId="9" fillId="0" borderId="19" xfId="49" applyFont="1" applyFill="1" applyBorder="1" applyAlignment="1">
      <alignment horizontal="center" vertical="center"/>
    </xf>
    <xf numFmtId="38" fontId="9" fillId="0" borderId="14" xfId="49" applyFont="1" applyFill="1" applyBorder="1" applyAlignment="1">
      <alignment vertical="center"/>
    </xf>
    <xf numFmtId="38" fontId="9" fillId="0" borderId="14" xfId="49" applyFont="1" applyFill="1" applyBorder="1" applyAlignment="1">
      <alignment horizontal="right" vertical="center"/>
    </xf>
    <xf numFmtId="38" fontId="9" fillId="0" borderId="49" xfId="49" applyFont="1" applyFill="1" applyBorder="1" applyAlignment="1">
      <alignment horizontal="right" vertical="center"/>
    </xf>
    <xf numFmtId="38" fontId="9" fillId="0" borderId="12" xfId="49" applyFont="1" applyFill="1" applyBorder="1" applyAlignment="1">
      <alignment horizontal="right" vertical="center"/>
    </xf>
    <xf numFmtId="38" fontId="9" fillId="0" borderId="22" xfId="49" applyFont="1" applyFill="1" applyBorder="1" applyAlignment="1">
      <alignment horizontal="right" vertical="center"/>
    </xf>
    <xf numFmtId="38" fontId="9" fillId="0" borderId="13" xfId="49" applyFont="1" applyFill="1" applyBorder="1" applyAlignment="1">
      <alignment horizontal="right" vertical="center"/>
    </xf>
    <xf numFmtId="38" fontId="9" fillId="0" borderId="25" xfId="49" applyFont="1" applyFill="1" applyBorder="1" applyAlignment="1">
      <alignment horizontal="right" vertical="center"/>
    </xf>
    <xf numFmtId="0" fontId="9" fillId="0" borderId="25" xfId="0" applyFont="1" applyFill="1" applyBorder="1" applyAlignment="1">
      <alignment horizontal="right"/>
    </xf>
    <xf numFmtId="0" fontId="9" fillId="0" borderId="62" xfId="0" applyFont="1" applyFill="1" applyBorder="1" applyAlignment="1">
      <alignment horizontal="distributed" vertical="center" shrinkToFit="1"/>
    </xf>
    <xf numFmtId="0" fontId="9" fillId="0" borderId="59" xfId="0" applyFont="1" applyFill="1" applyBorder="1" applyAlignment="1">
      <alignment horizontal="distributed" vertical="center" shrinkToFit="1"/>
    </xf>
    <xf numFmtId="0" fontId="9" fillId="0" borderId="14" xfId="0" applyFont="1" applyFill="1" applyBorder="1" applyAlignment="1">
      <alignment horizontal="right" vertical="center"/>
    </xf>
    <xf numFmtId="0" fontId="9" fillId="0" borderId="49" xfId="0" applyFont="1" applyFill="1" applyBorder="1" applyAlignment="1">
      <alignment horizontal="right" vertical="center"/>
    </xf>
    <xf numFmtId="0" fontId="9" fillId="0" borderId="49" xfId="0" applyFont="1" applyFill="1" applyBorder="1" applyAlignment="1">
      <alignment vertical="center" wrapText="1"/>
    </xf>
    <xf numFmtId="0" fontId="9" fillId="0" borderId="25" xfId="0" applyFont="1" applyFill="1" applyBorder="1" applyAlignment="1">
      <alignment vertical="center" wrapText="1"/>
    </xf>
    <xf numFmtId="0" fontId="9" fillId="0" borderId="18" xfId="0" applyFont="1" applyFill="1" applyBorder="1" applyAlignment="1">
      <alignment vertical="center" wrapText="1"/>
    </xf>
    <xf numFmtId="0" fontId="9" fillId="0" borderId="22" xfId="0" applyFont="1" applyFill="1" applyBorder="1" applyAlignment="1">
      <alignment vertical="center" wrapText="1"/>
    </xf>
    <xf numFmtId="0" fontId="9" fillId="0" borderId="21"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9"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95250</xdr:colOff>
      <xdr:row>0</xdr:row>
      <xdr:rowOff>0</xdr:rowOff>
    </xdr:to>
    <xdr:sp>
      <xdr:nvSpPr>
        <xdr:cNvPr id="1" name="Line 7"/>
        <xdr:cNvSpPr>
          <a:spLocks/>
        </xdr:cNvSpPr>
      </xdr:nvSpPr>
      <xdr:spPr>
        <a:xfrm flipH="1" flipV="1">
          <a:off x="2095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3"/>
  <sheetViews>
    <sheetView showGridLines="0" tabSelected="1" view="pageBreakPreview" zoomScaleSheetLayoutView="100" zoomScalePageLayoutView="0" workbookViewId="0" topLeftCell="A1">
      <selection activeCell="A1" sqref="A1:K1"/>
    </sheetView>
  </sheetViews>
  <sheetFormatPr defaultColWidth="9.00390625" defaultRowHeight="13.5"/>
  <cols>
    <col min="1" max="1" width="1.75390625" style="6" customWidth="1"/>
    <col min="2" max="2" width="12.75390625" style="6" customWidth="1"/>
    <col min="3" max="3" width="8.125" style="6" customWidth="1"/>
    <col min="4" max="11" width="8.00390625" style="6" customWidth="1"/>
    <col min="12" max="16384" width="9.00390625" style="6" customWidth="1"/>
  </cols>
  <sheetData>
    <row r="1" spans="1:11" s="2" customFormat="1" ht="19.5" customHeight="1">
      <c r="A1" s="142" t="s">
        <v>107</v>
      </c>
      <c r="B1" s="142"/>
      <c r="C1" s="142"/>
      <c r="D1" s="142"/>
      <c r="E1" s="142"/>
      <c r="F1" s="142"/>
      <c r="G1" s="142"/>
      <c r="H1" s="142"/>
      <c r="I1" s="142"/>
      <c r="J1" s="142"/>
      <c r="K1" s="142"/>
    </row>
    <row r="2" spans="1:9" s="2" customFormat="1" ht="9.75" customHeight="1">
      <c r="A2" s="33"/>
      <c r="B2" s="33"/>
      <c r="C2" s="33"/>
      <c r="D2" s="33"/>
      <c r="E2" s="33"/>
      <c r="F2" s="33"/>
      <c r="G2" s="33"/>
      <c r="H2" s="33"/>
      <c r="I2" s="33"/>
    </row>
    <row r="3" spans="1:11" s="2" customFormat="1" ht="19.5" customHeight="1">
      <c r="A3" s="141" t="s">
        <v>108</v>
      </c>
      <c r="B3" s="141"/>
      <c r="C3" s="141"/>
      <c r="D3" s="141"/>
      <c r="E3" s="141"/>
      <c r="F3" s="141"/>
      <c r="G3" s="141"/>
      <c r="H3" s="141"/>
      <c r="I3" s="141"/>
      <c r="J3" s="141"/>
      <c r="K3" s="141"/>
    </row>
    <row r="4" spans="1:11" s="2" customFormat="1" ht="19.5" customHeight="1">
      <c r="A4" s="141" t="s">
        <v>109</v>
      </c>
      <c r="B4" s="141"/>
      <c r="C4" s="141"/>
      <c r="D4" s="141"/>
      <c r="E4" s="141"/>
      <c r="F4" s="141"/>
      <c r="G4" s="141"/>
      <c r="H4" s="141"/>
      <c r="I4" s="141"/>
      <c r="J4" s="141"/>
      <c r="K4" s="141"/>
    </row>
    <row r="5" spans="2:11" s="2" customFormat="1" ht="27" customHeight="1">
      <c r="B5" s="143" t="s">
        <v>205</v>
      </c>
      <c r="C5" s="143"/>
      <c r="D5" s="143"/>
      <c r="E5" s="143"/>
      <c r="F5" s="143"/>
      <c r="G5" s="143"/>
      <c r="H5" s="143"/>
      <c r="I5" s="143"/>
      <c r="J5" s="143"/>
      <c r="K5" s="143"/>
    </row>
    <row r="6" spans="2:12" s="2" customFormat="1" ht="90" customHeight="1">
      <c r="B6" s="28" t="s">
        <v>0</v>
      </c>
      <c r="C6" s="28" t="s">
        <v>6</v>
      </c>
      <c r="D6" s="28" t="s">
        <v>7</v>
      </c>
      <c r="E6" s="28" t="s">
        <v>8</v>
      </c>
      <c r="F6" s="28" t="s">
        <v>9</v>
      </c>
      <c r="G6" s="28" t="s">
        <v>10</v>
      </c>
      <c r="H6" s="28" t="s">
        <v>11</v>
      </c>
      <c r="I6" s="28" t="s">
        <v>12</v>
      </c>
      <c r="J6" s="28" t="s">
        <v>122</v>
      </c>
      <c r="K6" s="28" t="s">
        <v>13</v>
      </c>
      <c r="L6" s="10"/>
    </row>
    <row r="7" spans="2:12" s="2" customFormat="1" ht="19.5" customHeight="1">
      <c r="B7" s="34" t="s">
        <v>190</v>
      </c>
      <c r="C7" s="35">
        <v>238</v>
      </c>
      <c r="D7" s="35">
        <v>39</v>
      </c>
      <c r="E7" s="35">
        <v>31</v>
      </c>
      <c r="F7" s="35">
        <v>7</v>
      </c>
      <c r="G7" s="35">
        <v>68</v>
      </c>
      <c r="H7" s="35">
        <v>36</v>
      </c>
      <c r="I7" s="100" t="s">
        <v>226</v>
      </c>
      <c r="J7" s="35">
        <v>57</v>
      </c>
      <c r="K7" s="35">
        <v>0</v>
      </c>
      <c r="L7" s="10"/>
    </row>
    <row r="8" spans="2:12" s="2" customFormat="1" ht="19.5" customHeight="1">
      <c r="B8" s="52" t="s">
        <v>206</v>
      </c>
      <c r="C8" s="53">
        <v>303</v>
      </c>
      <c r="D8" s="53">
        <v>49</v>
      </c>
      <c r="E8" s="53">
        <v>41</v>
      </c>
      <c r="F8" s="53">
        <v>12</v>
      </c>
      <c r="G8" s="53">
        <v>64</v>
      </c>
      <c r="H8" s="53">
        <v>40</v>
      </c>
      <c r="I8" s="53">
        <v>5</v>
      </c>
      <c r="J8" s="53">
        <v>92</v>
      </c>
      <c r="K8" s="53">
        <v>0</v>
      </c>
      <c r="L8" s="10"/>
    </row>
    <row r="9" spans="2:12" s="2" customFormat="1" ht="19.5" customHeight="1">
      <c r="B9" s="52" t="s">
        <v>227</v>
      </c>
      <c r="C9" s="53">
        <v>260</v>
      </c>
      <c r="D9" s="53">
        <v>41</v>
      </c>
      <c r="E9" s="53">
        <v>28</v>
      </c>
      <c r="F9" s="53">
        <v>7</v>
      </c>
      <c r="G9" s="53">
        <v>72</v>
      </c>
      <c r="H9" s="53">
        <v>61</v>
      </c>
      <c r="I9" s="101" t="s">
        <v>226</v>
      </c>
      <c r="J9" s="53">
        <v>51</v>
      </c>
      <c r="K9" s="53">
        <v>0</v>
      </c>
      <c r="L9" s="10"/>
    </row>
    <row r="10" spans="2:12" s="2" customFormat="1" ht="19.5" customHeight="1">
      <c r="B10" s="10"/>
      <c r="C10" s="10"/>
      <c r="D10" s="10" t="s">
        <v>120</v>
      </c>
      <c r="E10" s="10"/>
      <c r="F10" s="10"/>
      <c r="G10" s="10"/>
      <c r="H10" s="10"/>
      <c r="I10" s="10"/>
      <c r="J10" s="10"/>
      <c r="K10" s="10"/>
      <c r="L10" s="10"/>
    </row>
    <row r="11" spans="1:11" s="2" customFormat="1" ht="19.5" customHeight="1">
      <c r="A11" s="141" t="s">
        <v>110</v>
      </c>
      <c r="B11" s="141"/>
      <c r="C11" s="141"/>
      <c r="D11" s="141"/>
      <c r="E11" s="141"/>
      <c r="F11" s="141"/>
      <c r="G11" s="141"/>
      <c r="H11" s="141"/>
      <c r="I11" s="141"/>
      <c r="J11" s="141"/>
      <c r="K11" s="141"/>
    </row>
    <row r="12" spans="2:11" s="2" customFormat="1" ht="36.75" customHeight="1">
      <c r="B12" s="143" t="s">
        <v>14</v>
      </c>
      <c r="C12" s="143"/>
      <c r="D12" s="143"/>
      <c r="E12" s="143"/>
      <c r="F12" s="143"/>
      <c r="G12" s="143"/>
      <c r="H12" s="143"/>
      <c r="I12" s="143"/>
      <c r="J12" s="143"/>
      <c r="K12" s="143"/>
    </row>
    <row r="13" spans="2:8" s="2" customFormat="1" ht="19.5" customHeight="1">
      <c r="B13" s="150" t="s">
        <v>0</v>
      </c>
      <c r="C13" s="150" t="s">
        <v>6</v>
      </c>
      <c r="D13" s="21" t="s">
        <v>191</v>
      </c>
      <c r="E13" s="36" t="s">
        <v>192</v>
      </c>
      <c r="F13" s="36" t="s">
        <v>193</v>
      </c>
      <c r="G13" s="36" t="s">
        <v>194</v>
      </c>
      <c r="H13" s="21" t="s">
        <v>195</v>
      </c>
    </row>
    <row r="14" spans="2:8" s="2" customFormat="1" ht="19.5" customHeight="1">
      <c r="B14" s="151"/>
      <c r="C14" s="151"/>
      <c r="D14" s="22" t="s">
        <v>15</v>
      </c>
      <c r="E14" s="37" t="s">
        <v>196</v>
      </c>
      <c r="F14" s="37" t="s">
        <v>197</v>
      </c>
      <c r="G14" s="37" t="s">
        <v>198</v>
      </c>
      <c r="H14" s="22" t="s">
        <v>16</v>
      </c>
    </row>
    <row r="15" spans="2:8" s="2" customFormat="1" ht="19.5" customHeight="1">
      <c r="B15" s="34" t="s">
        <v>152</v>
      </c>
      <c r="C15" s="38">
        <v>117</v>
      </c>
      <c r="D15" s="38">
        <v>19</v>
      </c>
      <c r="E15" s="38">
        <v>20</v>
      </c>
      <c r="F15" s="38">
        <v>42</v>
      </c>
      <c r="G15" s="38">
        <v>13</v>
      </c>
      <c r="H15" s="38">
        <v>23</v>
      </c>
    </row>
    <row r="16" spans="2:8" s="2" customFormat="1" ht="19.5" customHeight="1">
      <c r="B16" s="34" t="s">
        <v>190</v>
      </c>
      <c r="C16" s="38">
        <v>125</v>
      </c>
      <c r="D16" s="38">
        <v>20</v>
      </c>
      <c r="E16" s="38">
        <v>25</v>
      </c>
      <c r="F16" s="38">
        <v>43</v>
      </c>
      <c r="G16" s="38">
        <v>16</v>
      </c>
      <c r="H16" s="38">
        <v>21</v>
      </c>
    </row>
    <row r="17" spans="2:8" s="2" customFormat="1" ht="19.5" customHeight="1">
      <c r="B17" s="52" t="s">
        <v>206</v>
      </c>
      <c r="C17" s="54">
        <v>101</v>
      </c>
      <c r="D17" s="54">
        <v>15</v>
      </c>
      <c r="E17" s="54">
        <v>18</v>
      </c>
      <c r="F17" s="54">
        <v>38</v>
      </c>
      <c r="G17" s="54">
        <v>14</v>
      </c>
      <c r="H17" s="54">
        <v>16</v>
      </c>
    </row>
    <row r="18" s="2" customFormat="1" ht="19.5" customHeight="1"/>
    <row r="19" spans="1:11" s="2" customFormat="1" ht="19.5" customHeight="1">
      <c r="A19" s="141" t="s">
        <v>111</v>
      </c>
      <c r="B19" s="141"/>
      <c r="C19" s="141"/>
      <c r="D19" s="141"/>
      <c r="E19" s="141"/>
      <c r="F19" s="141"/>
      <c r="G19" s="141"/>
      <c r="H19" s="141"/>
      <c r="I19" s="141"/>
      <c r="J19" s="141"/>
      <c r="K19" s="141"/>
    </row>
    <row r="20" spans="2:11" s="2" customFormat="1" ht="71.25" customHeight="1">
      <c r="B20" s="143" t="s">
        <v>244</v>
      </c>
      <c r="C20" s="143"/>
      <c r="D20" s="143"/>
      <c r="E20" s="143"/>
      <c r="F20" s="143"/>
      <c r="G20" s="143"/>
      <c r="H20" s="143"/>
      <c r="I20" s="143"/>
      <c r="J20" s="143"/>
      <c r="K20" s="143"/>
    </row>
    <row r="21" spans="2:9" s="2" customFormat="1" ht="14.25">
      <c r="B21" s="10"/>
      <c r="C21" s="10"/>
      <c r="D21" s="10"/>
      <c r="E21" s="10"/>
      <c r="F21" s="10"/>
      <c r="G21" s="10"/>
      <c r="H21" s="144" t="s">
        <v>241</v>
      </c>
      <c r="I21" s="144"/>
    </row>
    <row r="22" spans="2:9" s="2" customFormat="1" ht="19.5" customHeight="1">
      <c r="B22" s="138" t="s">
        <v>2</v>
      </c>
      <c r="C22" s="139"/>
      <c r="D22" s="138" t="s">
        <v>3</v>
      </c>
      <c r="E22" s="140"/>
      <c r="F22" s="140"/>
      <c r="G22" s="139"/>
      <c r="H22" s="145" t="s">
        <v>4</v>
      </c>
      <c r="I22" s="145"/>
    </row>
    <row r="23" spans="2:9" s="2" customFormat="1" ht="18" customHeight="1">
      <c r="B23" s="146" t="s">
        <v>5</v>
      </c>
      <c r="C23" s="147"/>
      <c r="D23" s="89" t="s">
        <v>17</v>
      </c>
      <c r="E23" s="102">
        <v>40342</v>
      </c>
      <c r="F23" s="103" t="s">
        <v>18</v>
      </c>
      <c r="G23" s="104">
        <v>63037</v>
      </c>
      <c r="H23" s="136">
        <v>416647</v>
      </c>
      <c r="I23" s="137"/>
    </row>
    <row r="24" spans="2:9" s="2" customFormat="1" ht="18" customHeight="1">
      <c r="B24" s="134" t="s">
        <v>156</v>
      </c>
      <c r="C24" s="135"/>
      <c r="D24" s="132"/>
      <c r="E24" s="133"/>
      <c r="F24" s="105"/>
      <c r="G24" s="106">
        <v>6756</v>
      </c>
      <c r="H24" s="113">
        <v>43955</v>
      </c>
      <c r="I24" s="114"/>
    </row>
    <row r="25" spans="2:9" s="2" customFormat="1" ht="18" customHeight="1">
      <c r="B25" s="134" t="s">
        <v>157</v>
      </c>
      <c r="C25" s="135"/>
      <c r="D25" s="132"/>
      <c r="E25" s="133"/>
      <c r="F25" s="105"/>
      <c r="G25" s="106">
        <v>7284</v>
      </c>
      <c r="H25" s="113">
        <v>62085</v>
      </c>
      <c r="I25" s="114"/>
    </row>
    <row r="26" spans="2:9" s="2" customFormat="1" ht="18" customHeight="1">
      <c r="B26" s="134" t="s">
        <v>158</v>
      </c>
      <c r="C26" s="135"/>
      <c r="D26" s="132"/>
      <c r="E26" s="133"/>
      <c r="F26" s="105"/>
      <c r="G26" s="106">
        <v>6880</v>
      </c>
      <c r="H26" s="113">
        <v>51847</v>
      </c>
      <c r="I26" s="114"/>
    </row>
    <row r="27" spans="2:9" s="2" customFormat="1" ht="18" customHeight="1">
      <c r="B27" s="134" t="s">
        <v>159</v>
      </c>
      <c r="C27" s="135"/>
      <c r="D27" s="132"/>
      <c r="E27" s="133"/>
      <c r="F27" s="105"/>
      <c r="G27" s="106">
        <v>6685</v>
      </c>
      <c r="H27" s="113">
        <v>50049</v>
      </c>
      <c r="I27" s="114"/>
    </row>
    <row r="28" spans="2:9" s="2" customFormat="1" ht="18" customHeight="1">
      <c r="B28" s="134" t="s">
        <v>160</v>
      </c>
      <c r="C28" s="135"/>
      <c r="D28" s="132"/>
      <c r="E28" s="133"/>
      <c r="F28" s="105"/>
      <c r="G28" s="106">
        <v>6823</v>
      </c>
      <c r="H28" s="113">
        <v>48514</v>
      </c>
      <c r="I28" s="114"/>
    </row>
    <row r="29" spans="2:9" s="2" customFormat="1" ht="18" customHeight="1">
      <c r="B29" s="134" t="s">
        <v>161</v>
      </c>
      <c r="C29" s="135"/>
      <c r="D29" s="132"/>
      <c r="E29" s="133"/>
      <c r="F29" s="105"/>
      <c r="G29" s="106">
        <v>6793</v>
      </c>
      <c r="H29" s="113">
        <v>45723</v>
      </c>
      <c r="I29" s="114"/>
    </row>
    <row r="30" spans="2:9" s="2" customFormat="1" ht="18" customHeight="1">
      <c r="B30" s="134" t="s">
        <v>19</v>
      </c>
      <c r="C30" s="135"/>
      <c r="D30" s="132"/>
      <c r="E30" s="133"/>
      <c r="F30" s="105"/>
      <c r="G30" s="106">
        <v>3264</v>
      </c>
      <c r="H30" s="113">
        <v>20026</v>
      </c>
      <c r="I30" s="114"/>
    </row>
    <row r="31" spans="2:9" s="2" customFormat="1" ht="18" customHeight="1">
      <c r="B31" s="128" t="s">
        <v>186</v>
      </c>
      <c r="C31" s="129"/>
      <c r="D31" s="148"/>
      <c r="E31" s="149"/>
      <c r="F31" s="115">
        <v>18357</v>
      </c>
      <c r="G31" s="114"/>
      <c r="H31" s="130">
        <v>94185</v>
      </c>
      <c r="I31" s="131"/>
    </row>
    <row r="32" spans="2:9" ht="18" customHeight="1">
      <c r="B32" s="116" t="s">
        <v>187</v>
      </c>
      <c r="C32" s="117"/>
      <c r="D32" s="120"/>
      <c r="E32" s="121"/>
      <c r="F32" s="107"/>
      <c r="G32" s="108">
        <v>102</v>
      </c>
      <c r="H32" s="124">
        <v>138</v>
      </c>
      <c r="I32" s="125"/>
    </row>
    <row r="33" spans="2:9" ht="18" customHeight="1">
      <c r="B33" s="118" t="s">
        <v>188</v>
      </c>
      <c r="C33" s="119"/>
      <c r="D33" s="122"/>
      <c r="E33" s="123"/>
      <c r="F33" s="109"/>
      <c r="G33" s="110">
        <v>93</v>
      </c>
      <c r="H33" s="126">
        <v>125</v>
      </c>
      <c r="I33" s="127"/>
    </row>
  </sheetData>
  <sheetProtection/>
  <mergeCells count="47">
    <mergeCell ref="D29:E29"/>
    <mergeCell ref="D31:E31"/>
    <mergeCell ref="B28:C28"/>
    <mergeCell ref="B13:B14"/>
    <mergeCell ref="C13:C14"/>
    <mergeCell ref="A4:K4"/>
    <mergeCell ref="B5:K5"/>
    <mergeCell ref="A11:K11"/>
    <mergeCell ref="B12:K12"/>
    <mergeCell ref="H27:I27"/>
    <mergeCell ref="H28:I28"/>
    <mergeCell ref="A19:K19"/>
    <mergeCell ref="A1:K1"/>
    <mergeCell ref="A3:K3"/>
    <mergeCell ref="B20:K20"/>
    <mergeCell ref="H21:I21"/>
    <mergeCell ref="D28:E28"/>
    <mergeCell ref="H22:I22"/>
    <mergeCell ref="B23:C23"/>
    <mergeCell ref="B26:C26"/>
    <mergeCell ref="H23:I23"/>
    <mergeCell ref="D24:E24"/>
    <mergeCell ref="D25:E25"/>
    <mergeCell ref="B22:C22"/>
    <mergeCell ref="D22:G22"/>
    <mergeCell ref="H24:I24"/>
    <mergeCell ref="H25:I25"/>
    <mergeCell ref="D26:E26"/>
    <mergeCell ref="B24:C24"/>
    <mergeCell ref="B30:C30"/>
    <mergeCell ref="D30:E30"/>
    <mergeCell ref="H30:I30"/>
    <mergeCell ref="B25:C25"/>
    <mergeCell ref="B29:C29"/>
    <mergeCell ref="H29:I29"/>
    <mergeCell ref="B27:C27"/>
    <mergeCell ref="D27:E27"/>
    <mergeCell ref="H26:I26"/>
    <mergeCell ref="F31:G31"/>
    <mergeCell ref="B32:C32"/>
    <mergeCell ref="B33:C33"/>
    <mergeCell ref="D32:E32"/>
    <mergeCell ref="D33:E33"/>
    <mergeCell ref="H32:I32"/>
    <mergeCell ref="H33:I33"/>
    <mergeCell ref="B31:C31"/>
    <mergeCell ref="H31:I31"/>
  </mergeCells>
  <printOptions/>
  <pageMargins left="0.7086614173228347" right="0.35433070866141736" top="0.984251968503937" bottom="0.984251968503937" header="0.5118110236220472" footer="0.5118110236220472"/>
  <pageSetup firstPageNumber="110"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E121"/>
  <sheetViews>
    <sheetView showGridLines="0" view="pageBreakPreview" zoomScaleSheetLayoutView="100" zoomScalePageLayoutView="0" workbookViewId="0" topLeftCell="A1">
      <selection activeCell="A1" sqref="A1:M1"/>
    </sheetView>
  </sheetViews>
  <sheetFormatPr defaultColWidth="9.00390625" defaultRowHeight="13.5"/>
  <cols>
    <col min="1" max="1" width="0.74609375" style="80" customWidth="1"/>
    <col min="2" max="2" width="4.50390625" style="80" bestFit="1" customWidth="1"/>
    <col min="3" max="3" width="22.625" style="80" customWidth="1"/>
    <col min="4" max="4" width="3.50390625" style="80" bestFit="1" customWidth="1"/>
    <col min="5" max="7" width="6.125" style="88" customWidth="1"/>
    <col min="8" max="13" width="5.125" style="80" customWidth="1"/>
    <col min="14" max="16384" width="9.00390625" style="80" customWidth="1"/>
  </cols>
  <sheetData>
    <row r="1" spans="1:13" ht="14.25">
      <c r="A1" s="154" t="s">
        <v>112</v>
      </c>
      <c r="B1" s="154"/>
      <c r="C1" s="154"/>
      <c r="D1" s="154"/>
      <c r="E1" s="154"/>
      <c r="F1" s="154"/>
      <c r="G1" s="154"/>
      <c r="H1" s="154"/>
      <c r="I1" s="154"/>
      <c r="J1" s="154"/>
      <c r="K1" s="154"/>
      <c r="L1" s="154"/>
      <c r="M1" s="154"/>
    </row>
    <row r="2" spans="1:13" ht="14.25">
      <c r="A2" s="154" t="s">
        <v>113</v>
      </c>
      <c r="B2" s="154"/>
      <c r="C2" s="154"/>
      <c r="D2" s="154"/>
      <c r="E2" s="154"/>
      <c r="F2" s="154"/>
      <c r="G2" s="154"/>
      <c r="H2" s="154"/>
      <c r="I2" s="154"/>
      <c r="J2" s="154"/>
      <c r="K2" s="154"/>
      <c r="L2" s="154"/>
      <c r="M2" s="154"/>
    </row>
    <row r="3" spans="1:13" ht="18" customHeight="1">
      <c r="A3" s="1"/>
      <c r="B3" s="155" t="s">
        <v>72</v>
      </c>
      <c r="C3" s="152" t="s">
        <v>20</v>
      </c>
      <c r="D3" s="155" t="s">
        <v>73</v>
      </c>
      <c r="E3" s="157">
        <v>23</v>
      </c>
      <c r="F3" s="157">
        <v>24</v>
      </c>
      <c r="G3" s="159" t="s">
        <v>227</v>
      </c>
      <c r="H3" s="160"/>
      <c r="I3" s="160"/>
      <c r="J3" s="160"/>
      <c r="K3" s="160"/>
      <c r="L3" s="160"/>
      <c r="M3" s="161"/>
    </row>
    <row r="4" spans="1:13" ht="18" customHeight="1">
      <c r="A4" s="2"/>
      <c r="B4" s="156"/>
      <c r="C4" s="153"/>
      <c r="D4" s="156"/>
      <c r="E4" s="158"/>
      <c r="F4" s="158"/>
      <c r="G4" s="81"/>
      <c r="H4" s="82" t="s">
        <v>53</v>
      </c>
      <c r="I4" s="82" t="s">
        <v>228</v>
      </c>
      <c r="J4" s="82" t="s">
        <v>229</v>
      </c>
      <c r="K4" s="82" t="s">
        <v>230</v>
      </c>
      <c r="L4" s="82" t="s">
        <v>231</v>
      </c>
      <c r="M4" s="82" t="s">
        <v>232</v>
      </c>
    </row>
    <row r="5" spans="1:13" ht="27" customHeight="1">
      <c r="A5" s="2"/>
      <c r="B5" s="152">
        <v>1</v>
      </c>
      <c r="C5" s="152" t="s">
        <v>21</v>
      </c>
      <c r="D5" s="3" t="s">
        <v>22</v>
      </c>
      <c r="E5" s="23">
        <v>27</v>
      </c>
      <c r="F5" s="23">
        <v>30</v>
      </c>
      <c r="G5" s="23">
        <v>30</v>
      </c>
      <c r="H5" s="83">
        <v>0</v>
      </c>
      <c r="I5" s="83">
        <v>1</v>
      </c>
      <c r="J5" s="83">
        <v>8</v>
      </c>
      <c r="K5" s="83">
        <v>8</v>
      </c>
      <c r="L5" s="83">
        <v>2</v>
      </c>
      <c r="M5" s="83">
        <v>11</v>
      </c>
    </row>
    <row r="6" spans="1:13" ht="18" customHeight="1">
      <c r="A6" s="2"/>
      <c r="B6" s="153"/>
      <c r="C6" s="153"/>
      <c r="D6" s="4" t="s">
        <v>23</v>
      </c>
      <c r="E6" s="24">
        <v>41</v>
      </c>
      <c r="F6" s="24">
        <v>43</v>
      </c>
      <c r="G6" s="24">
        <v>44</v>
      </c>
      <c r="H6" s="84">
        <v>0</v>
      </c>
      <c r="I6" s="84">
        <v>5</v>
      </c>
      <c r="J6" s="84">
        <v>9</v>
      </c>
      <c r="K6" s="84">
        <v>5</v>
      </c>
      <c r="L6" s="84">
        <v>6</v>
      </c>
      <c r="M6" s="84">
        <v>19</v>
      </c>
    </row>
    <row r="7" spans="1:13" ht="18" customHeight="1">
      <c r="A7" s="2"/>
      <c r="B7" s="152">
        <v>2</v>
      </c>
      <c r="C7" s="152" t="s">
        <v>24</v>
      </c>
      <c r="D7" s="3" t="s">
        <v>22</v>
      </c>
      <c r="E7" s="23">
        <v>12</v>
      </c>
      <c r="F7" s="23">
        <v>12</v>
      </c>
      <c r="G7" s="23">
        <v>13</v>
      </c>
      <c r="H7" s="83">
        <v>0</v>
      </c>
      <c r="I7" s="83">
        <v>1</v>
      </c>
      <c r="J7" s="83">
        <v>3</v>
      </c>
      <c r="K7" s="83">
        <v>3</v>
      </c>
      <c r="L7" s="83">
        <v>1</v>
      </c>
      <c r="M7" s="83">
        <v>5</v>
      </c>
    </row>
    <row r="8" spans="1:13" ht="18" customHeight="1">
      <c r="A8" s="2"/>
      <c r="B8" s="153"/>
      <c r="C8" s="153"/>
      <c r="D8" s="4" t="s">
        <v>23</v>
      </c>
      <c r="E8" s="24">
        <v>43</v>
      </c>
      <c r="F8" s="24">
        <v>43</v>
      </c>
      <c r="G8" s="24">
        <v>51</v>
      </c>
      <c r="H8" s="84">
        <v>2</v>
      </c>
      <c r="I8" s="84">
        <v>2</v>
      </c>
      <c r="J8" s="84">
        <v>9</v>
      </c>
      <c r="K8" s="84">
        <v>14</v>
      </c>
      <c r="L8" s="84">
        <v>11</v>
      </c>
      <c r="M8" s="84">
        <v>13</v>
      </c>
    </row>
    <row r="9" spans="1:13" ht="18" customHeight="1">
      <c r="A9" s="2"/>
      <c r="B9" s="152">
        <v>3</v>
      </c>
      <c r="C9" s="152" t="s">
        <v>25</v>
      </c>
      <c r="D9" s="3" t="s">
        <v>22</v>
      </c>
      <c r="E9" s="23">
        <v>22</v>
      </c>
      <c r="F9" s="23">
        <v>25</v>
      </c>
      <c r="G9" s="23">
        <v>27</v>
      </c>
      <c r="H9" s="83">
        <v>2</v>
      </c>
      <c r="I9" s="83">
        <v>0</v>
      </c>
      <c r="J9" s="83">
        <v>4</v>
      </c>
      <c r="K9" s="83">
        <v>2</v>
      </c>
      <c r="L9" s="83">
        <v>3</v>
      </c>
      <c r="M9" s="83">
        <v>16</v>
      </c>
    </row>
    <row r="10" spans="1:13" ht="18" customHeight="1">
      <c r="A10" s="2"/>
      <c r="B10" s="153"/>
      <c r="C10" s="153"/>
      <c r="D10" s="4" t="s">
        <v>23</v>
      </c>
      <c r="E10" s="24">
        <v>37</v>
      </c>
      <c r="F10" s="24">
        <v>44</v>
      </c>
      <c r="G10" s="24">
        <v>41</v>
      </c>
      <c r="H10" s="84">
        <v>0</v>
      </c>
      <c r="I10" s="84">
        <v>2</v>
      </c>
      <c r="J10" s="84">
        <v>4</v>
      </c>
      <c r="K10" s="84">
        <v>7</v>
      </c>
      <c r="L10" s="84">
        <v>4</v>
      </c>
      <c r="M10" s="84">
        <v>24</v>
      </c>
    </row>
    <row r="11" spans="1:31" ht="18" customHeight="1">
      <c r="A11" s="2"/>
      <c r="B11" s="152">
        <v>4</v>
      </c>
      <c r="C11" s="152" t="s">
        <v>26</v>
      </c>
      <c r="D11" s="3" t="s">
        <v>22</v>
      </c>
      <c r="E11" s="23">
        <v>26</v>
      </c>
      <c r="F11" s="23">
        <v>29</v>
      </c>
      <c r="G11" s="23">
        <v>31</v>
      </c>
      <c r="H11" s="83">
        <v>2</v>
      </c>
      <c r="I11" s="83">
        <v>2</v>
      </c>
      <c r="J11" s="83">
        <v>6</v>
      </c>
      <c r="K11" s="83">
        <v>6</v>
      </c>
      <c r="L11" s="83">
        <v>3</v>
      </c>
      <c r="M11" s="83">
        <v>12</v>
      </c>
      <c r="AE11" s="6"/>
    </row>
    <row r="12" spans="1:13" ht="18" customHeight="1">
      <c r="A12" s="2"/>
      <c r="B12" s="153"/>
      <c r="C12" s="153"/>
      <c r="D12" s="4" t="s">
        <v>23</v>
      </c>
      <c r="E12" s="24">
        <v>188</v>
      </c>
      <c r="F12" s="24">
        <v>194</v>
      </c>
      <c r="G12" s="24">
        <v>197</v>
      </c>
      <c r="H12" s="84">
        <v>3</v>
      </c>
      <c r="I12" s="84">
        <v>22</v>
      </c>
      <c r="J12" s="84">
        <v>34</v>
      </c>
      <c r="K12" s="84">
        <v>38</v>
      </c>
      <c r="L12" s="84">
        <v>40</v>
      </c>
      <c r="M12" s="84">
        <v>60</v>
      </c>
    </row>
    <row r="13" spans="1:13" ht="18" customHeight="1">
      <c r="A13" s="2"/>
      <c r="B13" s="152">
        <v>5</v>
      </c>
      <c r="C13" s="152" t="s">
        <v>233</v>
      </c>
      <c r="D13" s="3" t="s">
        <v>22</v>
      </c>
      <c r="E13" s="23">
        <v>2</v>
      </c>
      <c r="F13" s="23">
        <v>2</v>
      </c>
      <c r="G13" s="23">
        <v>2</v>
      </c>
      <c r="H13" s="83">
        <v>0</v>
      </c>
      <c r="I13" s="83">
        <v>0</v>
      </c>
      <c r="J13" s="83">
        <v>0</v>
      </c>
      <c r="K13" s="83">
        <v>0</v>
      </c>
      <c r="L13" s="83">
        <v>0</v>
      </c>
      <c r="M13" s="83">
        <v>2</v>
      </c>
    </row>
    <row r="14" spans="1:13" ht="18" customHeight="1">
      <c r="A14" s="2"/>
      <c r="B14" s="153"/>
      <c r="C14" s="153"/>
      <c r="D14" s="4" t="s">
        <v>23</v>
      </c>
      <c r="E14" s="24">
        <v>2</v>
      </c>
      <c r="F14" s="24">
        <v>2</v>
      </c>
      <c r="G14" s="24">
        <v>2</v>
      </c>
      <c r="H14" s="84">
        <v>0</v>
      </c>
      <c r="I14" s="84">
        <v>0</v>
      </c>
      <c r="J14" s="84">
        <v>0</v>
      </c>
      <c r="K14" s="84">
        <v>0</v>
      </c>
      <c r="L14" s="84">
        <v>0</v>
      </c>
      <c r="M14" s="84">
        <v>2</v>
      </c>
    </row>
    <row r="15" spans="1:13" ht="18" customHeight="1">
      <c r="A15" s="2"/>
      <c r="B15" s="152">
        <v>6</v>
      </c>
      <c r="C15" s="152" t="s">
        <v>27</v>
      </c>
      <c r="D15" s="3" t="s">
        <v>22</v>
      </c>
      <c r="E15" s="23">
        <v>23</v>
      </c>
      <c r="F15" s="23">
        <v>26</v>
      </c>
      <c r="G15" s="23">
        <v>28</v>
      </c>
      <c r="H15" s="83">
        <v>4</v>
      </c>
      <c r="I15" s="83">
        <v>4</v>
      </c>
      <c r="J15" s="83">
        <v>2</v>
      </c>
      <c r="K15" s="83">
        <v>3</v>
      </c>
      <c r="L15" s="83">
        <v>2</v>
      </c>
      <c r="M15" s="83">
        <v>13</v>
      </c>
    </row>
    <row r="16" spans="1:13" ht="18" customHeight="1">
      <c r="A16" s="2"/>
      <c r="B16" s="153"/>
      <c r="C16" s="153"/>
      <c r="D16" s="4" t="s">
        <v>23</v>
      </c>
      <c r="E16" s="24">
        <v>35</v>
      </c>
      <c r="F16" s="24">
        <v>36</v>
      </c>
      <c r="G16" s="24">
        <v>36</v>
      </c>
      <c r="H16" s="84">
        <v>1</v>
      </c>
      <c r="I16" s="84">
        <v>1</v>
      </c>
      <c r="J16" s="84">
        <v>1</v>
      </c>
      <c r="K16" s="84">
        <v>5</v>
      </c>
      <c r="L16" s="84">
        <v>4</v>
      </c>
      <c r="M16" s="84">
        <v>24</v>
      </c>
    </row>
    <row r="17" spans="1:13" ht="18" customHeight="1">
      <c r="A17" s="2"/>
      <c r="B17" s="152">
        <v>7</v>
      </c>
      <c r="C17" s="152" t="s">
        <v>234</v>
      </c>
      <c r="D17" s="3" t="s">
        <v>22</v>
      </c>
      <c r="E17" s="23">
        <v>32</v>
      </c>
      <c r="F17" s="23">
        <v>36</v>
      </c>
      <c r="G17" s="23">
        <v>38</v>
      </c>
      <c r="H17" s="83">
        <v>0</v>
      </c>
      <c r="I17" s="83">
        <v>1</v>
      </c>
      <c r="J17" s="83">
        <v>8</v>
      </c>
      <c r="K17" s="83">
        <v>9</v>
      </c>
      <c r="L17" s="83">
        <v>7</v>
      </c>
      <c r="M17" s="83">
        <v>13</v>
      </c>
    </row>
    <row r="18" spans="1:13" ht="18" customHeight="1">
      <c r="A18" s="2"/>
      <c r="B18" s="153"/>
      <c r="C18" s="153"/>
      <c r="D18" s="4" t="s">
        <v>23</v>
      </c>
      <c r="E18" s="24">
        <v>85</v>
      </c>
      <c r="F18" s="24">
        <v>87</v>
      </c>
      <c r="G18" s="24">
        <v>88</v>
      </c>
      <c r="H18" s="84">
        <v>0</v>
      </c>
      <c r="I18" s="84">
        <v>1</v>
      </c>
      <c r="J18" s="84">
        <v>3</v>
      </c>
      <c r="K18" s="84">
        <v>6</v>
      </c>
      <c r="L18" s="84">
        <v>18</v>
      </c>
      <c r="M18" s="84">
        <v>60</v>
      </c>
    </row>
    <row r="19" spans="1:13" ht="18" customHeight="1">
      <c r="A19" s="2"/>
      <c r="B19" s="152">
        <v>8</v>
      </c>
      <c r="C19" s="152" t="s">
        <v>28</v>
      </c>
      <c r="D19" s="3" t="s">
        <v>22</v>
      </c>
      <c r="E19" s="23">
        <v>18</v>
      </c>
      <c r="F19" s="23">
        <v>22</v>
      </c>
      <c r="G19" s="23">
        <v>21</v>
      </c>
      <c r="H19" s="83">
        <v>0</v>
      </c>
      <c r="I19" s="83">
        <v>0</v>
      </c>
      <c r="J19" s="83">
        <v>0</v>
      </c>
      <c r="K19" s="83">
        <v>0</v>
      </c>
      <c r="L19" s="83">
        <v>2</v>
      </c>
      <c r="M19" s="83">
        <v>19</v>
      </c>
    </row>
    <row r="20" spans="1:13" ht="18" customHeight="1">
      <c r="A20" s="2"/>
      <c r="B20" s="153"/>
      <c r="C20" s="153"/>
      <c r="D20" s="4" t="s">
        <v>23</v>
      </c>
      <c r="E20" s="24">
        <v>12</v>
      </c>
      <c r="F20" s="24">
        <v>16</v>
      </c>
      <c r="G20" s="24">
        <v>22</v>
      </c>
      <c r="H20" s="84">
        <v>0</v>
      </c>
      <c r="I20" s="84">
        <v>0</v>
      </c>
      <c r="J20" s="84">
        <v>0</v>
      </c>
      <c r="K20" s="84">
        <v>0</v>
      </c>
      <c r="L20" s="84">
        <v>6</v>
      </c>
      <c r="M20" s="84">
        <v>16</v>
      </c>
    </row>
    <row r="21" spans="1:13" ht="18" customHeight="1">
      <c r="A21" s="2"/>
      <c r="B21" s="152">
        <v>9</v>
      </c>
      <c r="C21" s="155" t="s">
        <v>74</v>
      </c>
      <c r="D21" s="3" t="s">
        <v>22</v>
      </c>
      <c r="E21" s="23">
        <v>32</v>
      </c>
      <c r="F21" s="23">
        <v>37</v>
      </c>
      <c r="G21" s="23">
        <v>37</v>
      </c>
      <c r="H21" s="83">
        <v>1</v>
      </c>
      <c r="I21" s="83">
        <v>1</v>
      </c>
      <c r="J21" s="83">
        <v>2</v>
      </c>
      <c r="K21" s="83">
        <v>4</v>
      </c>
      <c r="L21" s="83">
        <v>8</v>
      </c>
      <c r="M21" s="83">
        <v>21</v>
      </c>
    </row>
    <row r="22" spans="1:13" ht="18" customHeight="1">
      <c r="A22" s="2"/>
      <c r="B22" s="153"/>
      <c r="C22" s="156"/>
      <c r="D22" s="4" t="s">
        <v>23</v>
      </c>
      <c r="E22" s="24">
        <v>178</v>
      </c>
      <c r="F22" s="24">
        <v>192</v>
      </c>
      <c r="G22" s="24">
        <v>198</v>
      </c>
      <c r="H22" s="84">
        <v>4</v>
      </c>
      <c r="I22" s="84">
        <v>2</v>
      </c>
      <c r="J22" s="84">
        <v>7</v>
      </c>
      <c r="K22" s="84">
        <v>14</v>
      </c>
      <c r="L22" s="84">
        <v>35</v>
      </c>
      <c r="M22" s="84">
        <v>136</v>
      </c>
    </row>
    <row r="23" spans="1:13" ht="18" customHeight="1">
      <c r="A23" s="2"/>
      <c r="B23" s="152">
        <v>10</v>
      </c>
      <c r="C23" s="155" t="s">
        <v>75</v>
      </c>
      <c r="D23" s="3" t="s">
        <v>22</v>
      </c>
      <c r="E23" s="23">
        <v>34</v>
      </c>
      <c r="F23" s="23">
        <v>32</v>
      </c>
      <c r="G23" s="23">
        <v>37</v>
      </c>
      <c r="H23" s="83">
        <v>5</v>
      </c>
      <c r="I23" s="85">
        <v>2</v>
      </c>
      <c r="J23" s="85">
        <v>3</v>
      </c>
      <c r="K23" s="83">
        <v>0</v>
      </c>
      <c r="L23" s="83">
        <v>4</v>
      </c>
      <c r="M23" s="83">
        <v>23</v>
      </c>
    </row>
    <row r="24" spans="1:13" ht="18" customHeight="1">
      <c r="A24" s="2"/>
      <c r="B24" s="153"/>
      <c r="C24" s="156"/>
      <c r="D24" s="4" t="s">
        <v>23</v>
      </c>
      <c r="E24" s="24">
        <v>53</v>
      </c>
      <c r="F24" s="24">
        <v>50</v>
      </c>
      <c r="G24" s="24">
        <v>59</v>
      </c>
      <c r="H24" s="84">
        <v>2</v>
      </c>
      <c r="I24" s="84">
        <v>4</v>
      </c>
      <c r="J24" s="84">
        <v>9</v>
      </c>
      <c r="K24" s="84">
        <v>3</v>
      </c>
      <c r="L24" s="84">
        <v>6</v>
      </c>
      <c r="M24" s="84">
        <v>35</v>
      </c>
    </row>
    <row r="25" spans="1:13" ht="18" customHeight="1">
      <c r="A25" s="2"/>
      <c r="B25" s="152">
        <v>11</v>
      </c>
      <c r="C25" s="162" t="s">
        <v>177</v>
      </c>
      <c r="D25" s="3" t="s">
        <v>22</v>
      </c>
      <c r="E25" s="23">
        <v>19</v>
      </c>
      <c r="F25" s="23">
        <v>23</v>
      </c>
      <c r="G25" s="23">
        <v>21</v>
      </c>
      <c r="H25" s="83">
        <v>0</v>
      </c>
      <c r="I25" s="83">
        <v>0</v>
      </c>
      <c r="J25" s="83">
        <v>2</v>
      </c>
      <c r="K25" s="83">
        <v>1</v>
      </c>
      <c r="L25" s="83">
        <v>1</v>
      </c>
      <c r="M25" s="83">
        <v>17</v>
      </c>
    </row>
    <row r="26" spans="1:13" ht="18" customHeight="1">
      <c r="A26" s="2"/>
      <c r="B26" s="153"/>
      <c r="C26" s="163"/>
      <c r="D26" s="4" t="s">
        <v>23</v>
      </c>
      <c r="E26" s="24">
        <v>17</v>
      </c>
      <c r="F26" s="24">
        <v>19</v>
      </c>
      <c r="G26" s="24">
        <v>27</v>
      </c>
      <c r="H26" s="84">
        <v>0</v>
      </c>
      <c r="I26" s="84">
        <v>1</v>
      </c>
      <c r="J26" s="84">
        <v>0</v>
      </c>
      <c r="K26" s="84">
        <v>2</v>
      </c>
      <c r="L26" s="84">
        <v>4</v>
      </c>
      <c r="M26" s="84">
        <v>20</v>
      </c>
    </row>
    <row r="27" spans="1:13" ht="18" customHeight="1">
      <c r="A27" s="2"/>
      <c r="B27" s="152">
        <v>12</v>
      </c>
      <c r="C27" s="152" t="s">
        <v>29</v>
      </c>
      <c r="D27" s="3" t="s">
        <v>22</v>
      </c>
      <c r="E27" s="23">
        <v>251</v>
      </c>
      <c r="F27" s="23">
        <v>280</v>
      </c>
      <c r="G27" s="23">
        <v>301</v>
      </c>
      <c r="H27" s="83">
        <v>4</v>
      </c>
      <c r="I27" s="83">
        <v>38</v>
      </c>
      <c r="J27" s="83">
        <v>62</v>
      </c>
      <c r="K27" s="83">
        <v>74</v>
      </c>
      <c r="L27" s="83">
        <v>55</v>
      </c>
      <c r="M27" s="83">
        <v>68</v>
      </c>
    </row>
    <row r="28" spans="1:13" ht="18" customHeight="1">
      <c r="A28" s="2"/>
      <c r="B28" s="153"/>
      <c r="C28" s="153"/>
      <c r="D28" s="4" t="s">
        <v>23</v>
      </c>
      <c r="E28" s="24">
        <v>222</v>
      </c>
      <c r="F28" s="24">
        <v>231</v>
      </c>
      <c r="G28" s="24">
        <v>253</v>
      </c>
      <c r="H28" s="84">
        <v>7</v>
      </c>
      <c r="I28" s="84">
        <v>26</v>
      </c>
      <c r="J28" s="84">
        <v>45</v>
      </c>
      <c r="K28" s="84">
        <v>62</v>
      </c>
      <c r="L28" s="84">
        <v>53</v>
      </c>
      <c r="M28" s="84">
        <v>60</v>
      </c>
    </row>
    <row r="29" spans="1:13" ht="18" customHeight="1">
      <c r="A29" s="2"/>
      <c r="B29" s="152">
        <v>13</v>
      </c>
      <c r="C29" s="152" t="s">
        <v>30</v>
      </c>
      <c r="D29" s="3" t="s">
        <v>22</v>
      </c>
      <c r="E29" s="23">
        <v>3</v>
      </c>
      <c r="F29" s="23">
        <v>2</v>
      </c>
      <c r="G29" s="23">
        <v>3</v>
      </c>
      <c r="H29" s="83">
        <v>0</v>
      </c>
      <c r="I29" s="83">
        <v>0</v>
      </c>
      <c r="J29" s="83">
        <v>0</v>
      </c>
      <c r="K29" s="83">
        <v>0</v>
      </c>
      <c r="L29" s="83">
        <v>0</v>
      </c>
      <c r="M29" s="83">
        <v>3</v>
      </c>
    </row>
    <row r="30" spans="1:13" ht="18" customHeight="1">
      <c r="A30" s="2"/>
      <c r="B30" s="153"/>
      <c r="C30" s="153"/>
      <c r="D30" s="4" t="s">
        <v>23</v>
      </c>
      <c r="E30" s="24">
        <v>25</v>
      </c>
      <c r="F30" s="24">
        <v>21</v>
      </c>
      <c r="G30" s="24">
        <v>22</v>
      </c>
      <c r="H30" s="84">
        <v>3</v>
      </c>
      <c r="I30" s="84">
        <v>1</v>
      </c>
      <c r="J30" s="84">
        <v>1</v>
      </c>
      <c r="K30" s="84">
        <v>1</v>
      </c>
      <c r="L30" s="84">
        <v>5</v>
      </c>
      <c r="M30" s="84">
        <v>11</v>
      </c>
    </row>
    <row r="31" spans="1:13" ht="18" customHeight="1">
      <c r="A31" s="2"/>
      <c r="B31" s="152">
        <v>14</v>
      </c>
      <c r="C31" s="155" t="s">
        <v>178</v>
      </c>
      <c r="D31" s="3" t="s">
        <v>22</v>
      </c>
      <c r="E31" s="23">
        <v>23</v>
      </c>
      <c r="F31" s="23">
        <v>23</v>
      </c>
      <c r="G31" s="23">
        <v>23</v>
      </c>
      <c r="H31" s="83">
        <v>0</v>
      </c>
      <c r="I31" s="83">
        <v>0</v>
      </c>
      <c r="J31" s="83">
        <v>4</v>
      </c>
      <c r="K31" s="83">
        <v>1</v>
      </c>
      <c r="L31" s="83">
        <v>4</v>
      </c>
      <c r="M31" s="83">
        <v>14</v>
      </c>
    </row>
    <row r="32" spans="1:13" ht="18" customHeight="1">
      <c r="A32" s="2"/>
      <c r="B32" s="153"/>
      <c r="C32" s="156"/>
      <c r="D32" s="4" t="s">
        <v>23</v>
      </c>
      <c r="E32" s="24">
        <v>2</v>
      </c>
      <c r="F32" s="24">
        <v>2</v>
      </c>
      <c r="G32" s="24">
        <v>2</v>
      </c>
      <c r="H32" s="84">
        <v>0</v>
      </c>
      <c r="I32" s="84">
        <v>0</v>
      </c>
      <c r="J32" s="84">
        <v>0</v>
      </c>
      <c r="K32" s="84">
        <v>0</v>
      </c>
      <c r="L32" s="84">
        <v>1</v>
      </c>
      <c r="M32" s="84">
        <v>1</v>
      </c>
    </row>
    <row r="33" spans="1:13" ht="18" customHeight="1">
      <c r="A33" s="2"/>
      <c r="B33" s="152">
        <v>15</v>
      </c>
      <c r="C33" s="152" t="s">
        <v>31</v>
      </c>
      <c r="D33" s="3" t="s">
        <v>22</v>
      </c>
      <c r="E33" s="23">
        <v>8</v>
      </c>
      <c r="F33" s="23">
        <v>11</v>
      </c>
      <c r="G33" s="23">
        <v>11</v>
      </c>
      <c r="H33" s="83">
        <v>0</v>
      </c>
      <c r="I33" s="83">
        <v>1</v>
      </c>
      <c r="J33" s="83">
        <v>1</v>
      </c>
      <c r="K33" s="83">
        <v>2</v>
      </c>
      <c r="L33" s="83">
        <v>1</v>
      </c>
      <c r="M33" s="83">
        <v>6</v>
      </c>
    </row>
    <row r="34" spans="1:13" ht="18" customHeight="1">
      <c r="A34" s="2"/>
      <c r="B34" s="153"/>
      <c r="C34" s="153"/>
      <c r="D34" s="4" t="s">
        <v>23</v>
      </c>
      <c r="E34" s="24">
        <v>11</v>
      </c>
      <c r="F34" s="24">
        <v>12</v>
      </c>
      <c r="G34" s="24">
        <v>14</v>
      </c>
      <c r="H34" s="84">
        <v>0</v>
      </c>
      <c r="I34" s="84">
        <v>1</v>
      </c>
      <c r="J34" s="84">
        <v>0</v>
      </c>
      <c r="K34" s="84">
        <v>0</v>
      </c>
      <c r="L34" s="84">
        <v>5</v>
      </c>
      <c r="M34" s="84">
        <v>8</v>
      </c>
    </row>
    <row r="35" spans="1:13" ht="18" customHeight="1">
      <c r="A35" s="2"/>
      <c r="B35" s="152">
        <v>16</v>
      </c>
      <c r="C35" s="152" t="s">
        <v>32</v>
      </c>
      <c r="D35" s="3" t="s">
        <v>22</v>
      </c>
      <c r="E35" s="23">
        <v>41</v>
      </c>
      <c r="F35" s="23">
        <v>46</v>
      </c>
      <c r="G35" s="23">
        <v>46</v>
      </c>
      <c r="H35" s="83">
        <v>0</v>
      </c>
      <c r="I35" s="83">
        <v>0</v>
      </c>
      <c r="J35" s="83">
        <v>4</v>
      </c>
      <c r="K35" s="83">
        <v>5</v>
      </c>
      <c r="L35" s="83">
        <v>4</v>
      </c>
      <c r="M35" s="83">
        <v>33</v>
      </c>
    </row>
    <row r="36" spans="1:13" ht="18" customHeight="1">
      <c r="A36" s="2"/>
      <c r="B36" s="153"/>
      <c r="C36" s="153"/>
      <c r="D36" s="4" t="s">
        <v>23</v>
      </c>
      <c r="E36" s="24">
        <v>44</v>
      </c>
      <c r="F36" s="24">
        <v>49</v>
      </c>
      <c r="G36" s="24">
        <v>44</v>
      </c>
      <c r="H36" s="84">
        <v>0</v>
      </c>
      <c r="I36" s="84">
        <v>0</v>
      </c>
      <c r="J36" s="84">
        <v>1</v>
      </c>
      <c r="K36" s="84">
        <v>5</v>
      </c>
      <c r="L36" s="84">
        <v>4</v>
      </c>
      <c r="M36" s="84">
        <v>34</v>
      </c>
    </row>
    <row r="37" spans="1:13" ht="18" customHeight="1">
      <c r="A37" s="2"/>
      <c r="B37" s="152">
        <v>17</v>
      </c>
      <c r="C37" s="152" t="s">
        <v>33</v>
      </c>
      <c r="D37" s="3" t="s">
        <v>22</v>
      </c>
      <c r="E37" s="23">
        <v>101</v>
      </c>
      <c r="F37" s="23">
        <v>110</v>
      </c>
      <c r="G37" s="23">
        <v>120</v>
      </c>
      <c r="H37" s="83">
        <v>6</v>
      </c>
      <c r="I37" s="83">
        <v>20</v>
      </c>
      <c r="J37" s="83">
        <v>43</v>
      </c>
      <c r="K37" s="83">
        <v>33</v>
      </c>
      <c r="L37" s="83">
        <v>12</v>
      </c>
      <c r="M37" s="83">
        <v>6</v>
      </c>
    </row>
    <row r="38" spans="1:13" ht="18" customHeight="1">
      <c r="A38" s="2"/>
      <c r="B38" s="153"/>
      <c r="C38" s="153"/>
      <c r="D38" s="4" t="s">
        <v>23</v>
      </c>
      <c r="E38" s="24">
        <v>47</v>
      </c>
      <c r="F38" s="24">
        <v>48</v>
      </c>
      <c r="G38" s="24">
        <v>47</v>
      </c>
      <c r="H38" s="84">
        <v>3</v>
      </c>
      <c r="I38" s="84">
        <v>7</v>
      </c>
      <c r="J38" s="84">
        <v>12</v>
      </c>
      <c r="K38" s="84">
        <v>12</v>
      </c>
      <c r="L38" s="84">
        <v>5</v>
      </c>
      <c r="M38" s="84">
        <v>8</v>
      </c>
    </row>
    <row r="39" spans="1:13" ht="18" customHeight="1">
      <c r="A39" s="2"/>
      <c r="B39" s="152">
        <v>18</v>
      </c>
      <c r="C39" s="155" t="s">
        <v>76</v>
      </c>
      <c r="D39" s="3" t="s">
        <v>22</v>
      </c>
      <c r="E39" s="23">
        <v>1</v>
      </c>
      <c r="F39" s="23">
        <v>3</v>
      </c>
      <c r="G39" s="23">
        <v>3</v>
      </c>
      <c r="H39" s="83">
        <v>0</v>
      </c>
      <c r="I39" s="83">
        <v>1</v>
      </c>
      <c r="J39" s="83">
        <v>0</v>
      </c>
      <c r="K39" s="83">
        <v>1</v>
      </c>
      <c r="L39" s="83">
        <v>0</v>
      </c>
      <c r="M39" s="83">
        <v>1</v>
      </c>
    </row>
    <row r="40" spans="1:13" ht="18" customHeight="1">
      <c r="A40" s="2"/>
      <c r="B40" s="153"/>
      <c r="C40" s="156"/>
      <c r="D40" s="4" t="s">
        <v>23</v>
      </c>
      <c r="E40" s="24">
        <v>1</v>
      </c>
      <c r="F40" s="24">
        <v>2</v>
      </c>
      <c r="G40" s="24">
        <v>1</v>
      </c>
      <c r="H40" s="84">
        <v>0</v>
      </c>
      <c r="I40" s="84">
        <v>1</v>
      </c>
      <c r="J40" s="84">
        <v>0</v>
      </c>
      <c r="K40" s="84">
        <v>0</v>
      </c>
      <c r="L40" s="84">
        <v>0</v>
      </c>
      <c r="M40" s="84">
        <v>0</v>
      </c>
    </row>
    <row r="41" spans="1:13" ht="18" customHeight="1">
      <c r="A41" s="2"/>
      <c r="B41" s="152">
        <v>19</v>
      </c>
      <c r="C41" s="152" t="s">
        <v>34</v>
      </c>
      <c r="D41" s="3" t="s">
        <v>22</v>
      </c>
      <c r="E41" s="23">
        <v>9</v>
      </c>
      <c r="F41" s="23">
        <v>10</v>
      </c>
      <c r="G41" s="23">
        <v>8</v>
      </c>
      <c r="H41" s="83">
        <v>0</v>
      </c>
      <c r="I41" s="83">
        <v>0</v>
      </c>
      <c r="J41" s="83">
        <v>0</v>
      </c>
      <c r="K41" s="83">
        <v>0</v>
      </c>
      <c r="L41" s="83">
        <v>0</v>
      </c>
      <c r="M41" s="83">
        <v>8</v>
      </c>
    </row>
    <row r="42" spans="1:13" ht="18" customHeight="1">
      <c r="A42" s="2"/>
      <c r="B42" s="153"/>
      <c r="C42" s="153"/>
      <c r="D42" s="4" t="s">
        <v>23</v>
      </c>
      <c r="E42" s="24">
        <v>18</v>
      </c>
      <c r="F42" s="24">
        <v>20</v>
      </c>
      <c r="G42" s="24">
        <v>19</v>
      </c>
      <c r="H42" s="84">
        <v>0</v>
      </c>
      <c r="I42" s="84">
        <v>0</v>
      </c>
      <c r="J42" s="84">
        <v>0</v>
      </c>
      <c r="K42" s="84">
        <v>2</v>
      </c>
      <c r="L42" s="84">
        <v>2</v>
      </c>
      <c r="M42" s="84">
        <v>15</v>
      </c>
    </row>
    <row r="43" spans="1:13" ht="18" customHeight="1">
      <c r="A43" s="2"/>
      <c r="B43" s="152">
        <v>20</v>
      </c>
      <c r="C43" s="164" t="s">
        <v>153</v>
      </c>
      <c r="D43" s="3" t="s">
        <v>22</v>
      </c>
      <c r="E43" s="23">
        <v>130</v>
      </c>
      <c r="F43" s="23">
        <v>135</v>
      </c>
      <c r="G43" s="23">
        <v>142</v>
      </c>
      <c r="H43" s="83">
        <v>0</v>
      </c>
      <c r="I43" s="83">
        <v>0</v>
      </c>
      <c r="J43" s="83">
        <v>0</v>
      </c>
      <c r="K43" s="83">
        <v>2</v>
      </c>
      <c r="L43" s="83">
        <v>10</v>
      </c>
      <c r="M43" s="83">
        <v>130</v>
      </c>
    </row>
    <row r="44" spans="1:13" ht="18" customHeight="1">
      <c r="A44" s="2"/>
      <c r="B44" s="153"/>
      <c r="C44" s="165"/>
      <c r="D44" s="4" t="s">
        <v>23</v>
      </c>
      <c r="E44" s="24">
        <v>197</v>
      </c>
      <c r="F44" s="24">
        <v>214</v>
      </c>
      <c r="G44" s="24">
        <v>229</v>
      </c>
      <c r="H44" s="84">
        <v>0</v>
      </c>
      <c r="I44" s="84">
        <v>0</v>
      </c>
      <c r="J44" s="84">
        <v>0</v>
      </c>
      <c r="K44" s="84">
        <v>1</v>
      </c>
      <c r="L44" s="84">
        <v>10</v>
      </c>
      <c r="M44" s="84">
        <v>218</v>
      </c>
    </row>
    <row r="45" spans="1:13" ht="18" customHeight="1">
      <c r="A45" s="2"/>
      <c r="B45" s="152">
        <v>21</v>
      </c>
      <c r="C45" s="152" t="s">
        <v>235</v>
      </c>
      <c r="D45" s="3" t="s">
        <v>22</v>
      </c>
      <c r="E45" s="23">
        <v>10</v>
      </c>
      <c r="F45" s="23">
        <v>11</v>
      </c>
      <c r="G45" s="23">
        <v>10</v>
      </c>
      <c r="H45" s="83">
        <v>0</v>
      </c>
      <c r="I45" s="83">
        <v>0</v>
      </c>
      <c r="J45" s="83">
        <v>1</v>
      </c>
      <c r="K45" s="83">
        <v>1</v>
      </c>
      <c r="L45" s="83">
        <v>1</v>
      </c>
      <c r="M45" s="83">
        <v>7</v>
      </c>
    </row>
    <row r="46" spans="1:13" ht="18" customHeight="1">
      <c r="A46" s="2"/>
      <c r="B46" s="153"/>
      <c r="C46" s="153"/>
      <c r="D46" s="4" t="s">
        <v>23</v>
      </c>
      <c r="E46" s="24">
        <v>5</v>
      </c>
      <c r="F46" s="24">
        <v>6</v>
      </c>
      <c r="G46" s="24">
        <v>9</v>
      </c>
      <c r="H46" s="84">
        <v>0</v>
      </c>
      <c r="I46" s="84">
        <v>0</v>
      </c>
      <c r="J46" s="84">
        <v>0</v>
      </c>
      <c r="K46" s="84">
        <v>1</v>
      </c>
      <c r="L46" s="84">
        <v>1</v>
      </c>
      <c r="M46" s="84">
        <v>7</v>
      </c>
    </row>
    <row r="47" spans="1:13" ht="18" customHeight="1">
      <c r="A47" s="2"/>
      <c r="B47" s="152">
        <v>22</v>
      </c>
      <c r="C47" s="152" t="s">
        <v>35</v>
      </c>
      <c r="D47" s="3" t="s">
        <v>22</v>
      </c>
      <c r="E47" s="23">
        <v>115</v>
      </c>
      <c r="F47" s="23">
        <v>118</v>
      </c>
      <c r="G47" s="23">
        <v>121</v>
      </c>
      <c r="H47" s="83">
        <v>0</v>
      </c>
      <c r="I47" s="83">
        <v>1</v>
      </c>
      <c r="J47" s="83">
        <v>0</v>
      </c>
      <c r="K47" s="83">
        <v>1</v>
      </c>
      <c r="L47" s="83">
        <v>9</v>
      </c>
      <c r="M47" s="83">
        <v>110</v>
      </c>
    </row>
    <row r="48" spans="1:13" ht="18" customHeight="1">
      <c r="A48" s="2"/>
      <c r="B48" s="153"/>
      <c r="C48" s="153"/>
      <c r="D48" s="4" t="s">
        <v>23</v>
      </c>
      <c r="E48" s="24">
        <v>83</v>
      </c>
      <c r="F48" s="24">
        <v>84</v>
      </c>
      <c r="G48" s="24">
        <v>83</v>
      </c>
      <c r="H48" s="84">
        <v>0</v>
      </c>
      <c r="I48" s="84">
        <v>0</v>
      </c>
      <c r="J48" s="84">
        <v>0</v>
      </c>
      <c r="K48" s="84">
        <v>2</v>
      </c>
      <c r="L48" s="84">
        <v>7</v>
      </c>
      <c r="M48" s="84">
        <v>74</v>
      </c>
    </row>
    <row r="49" spans="1:13" ht="18" customHeight="1">
      <c r="A49" s="2"/>
      <c r="B49" s="152">
        <v>23</v>
      </c>
      <c r="C49" s="152" t="s">
        <v>154</v>
      </c>
      <c r="D49" s="3" t="s">
        <v>22</v>
      </c>
      <c r="E49" s="23">
        <v>3</v>
      </c>
      <c r="F49" s="23">
        <v>3</v>
      </c>
      <c r="G49" s="23">
        <v>3</v>
      </c>
      <c r="H49" s="83">
        <v>0</v>
      </c>
      <c r="I49" s="83">
        <v>0</v>
      </c>
      <c r="J49" s="83">
        <v>1</v>
      </c>
      <c r="K49" s="83">
        <v>0</v>
      </c>
      <c r="L49" s="83">
        <v>0</v>
      </c>
      <c r="M49" s="83">
        <v>2</v>
      </c>
    </row>
    <row r="50" spans="1:13" ht="18" customHeight="1">
      <c r="A50" s="2"/>
      <c r="B50" s="153"/>
      <c r="C50" s="153"/>
      <c r="D50" s="4" t="s">
        <v>23</v>
      </c>
      <c r="E50" s="24">
        <v>6</v>
      </c>
      <c r="F50" s="24">
        <v>5</v>
      </c>
      <c r="G50" s="24">
        <v>5</v>
      </c>
      <c r="H50" s="84">
        <v>0</v>
      </c>
      <c r="I50" s="84">
        <v>0</v>
      </c>
      <c r="J50" s="84">
        <v>0</v>
      </c>
      <c r="K50" s="84">
        <v>0</v>
      </c>
      <c r="L50" s="84">
        <v>1</v>
      </c>
      <c r="M50" s="84">
        <v>4</v>
      </c>
    </row>
    <row r="51" spans="1:13" ht="18" customHeight="1">
      <c r="A51" s="2"/>
      <c r="B51" s="152">
        <v>24</v>
      </c>
      <c r="C51" s="155" t="s">
        <v>155</v>
      </c>
      <c r="D51" s="3" t="s">
        <v>22</v>
      </c>
      <c r="E51" s="23">
        <v>16</v>
      </c>
      <c r="F51" s="23">
        <v>18</v>
      </c>
      <c r="G51" s="23">
        <v>19</v>
      </c>
      <c r="H51" s="83">
        <v>1</v>
      </c>
      <c r="I51" s="83">
        <v>2</v>
      </c>
      <c r="J51" s="83">
        <v>4</v>
      </c>
      <c r="K51" s="83">
        <v>5</v>
      </c>
      <c r="L51" s="83">
        <v>3</v>
      </c>
      <c r="M51" s="83">
        <v>4</v>
      </c>
    </row>
    <row r="52" spans="1:13" ht="18" customHeight="1">
      <c r="A52" s="2"/>
      <c r="B52" s="153"/>
      <c r="C52" s="156"/>
      <c r="D52" s="4" t="s">
        <v>23</v>
      </c>
      <c r="E52" s="24">
        <v>24</v>
      </c>
      <c r="F52" s="24">
        <v>24</v>
      </c>
      <c r="G52" s="24">
        <v>27</v>
      </c>
      <c r="H52" s="84">
        <v>3</v>
      </c>
      <c r="I52" s="84">
        <v>2</v>
      </c>
      <c r="J52" s="84">
        <v>3</v>
      </c>
      <c r="K52" s="84">
        <v>6</v>
      </c>
      <c r="L52" s="84">
        <v>4</v>
      </c>
      <c r="M52" s="84">
        <v>9</v>
      </c>
    </row>
    <row r="53" spans="1:13" ht="18" customHeight="1">
      <c r="A53" s="2"/>
      <c r="B53" s="152">
        <v>25</v>
      </c>
      <c r="C53" s="152" t="s">
        <v>36</v>
      </c>
      <c r="D53" s="3" t="s">
        <v>22</v>
      </c>
      <c r="E53" s="23">
        <v>2</v>
      </c>
      <c r="F53" s="23">
        <v>2</v>
      </c>
      <c r="G53" s="23">
        <v>1</v>
      </c>
      <c r="H53" s="83">
        <v>0</v>
      </c>
      <c r="I53" s="83">
        <v>0</v>
      </c>
      <c r="J53" s="83">
        <v>0</v>
      </c>
      <c r="K53" s="83">
        <v>0</v>
      </c>
      <c r="L53" s="83">
        <v>0</v>
      </c>
      <c r="M53" s="83">
        <v>1</v>
      </c>
    </row>
    <row r="54" spans="1:13" ht="18" customHeight="1">
      <c r="A54" s="2"/>
      <c r="B54" s="153"/>
      <c r="C54" s="153"/>
      <c r="D54" s="4" t="s">
        <v>23</v>
      </c>
      <c r="E54" s="24">
        <v>5</v>
      </c>
      <c r="F54" s="24">
        <v>4</v>
      </c>
      <c r="G54" s="24">
        <v>5</v>
      </c>
      <c r="H54" s="84">
        <v>0</v>
      </c>
      <c r="I54" s="84">
        <v>0</v>
      </c>
      <c r="J54" s="84">
        <v>0</v>
      </c>
      <c r="K54" s="84">
        <v>0</v>
      </c>
      <c r="L54" s="84">
        <v>0</v>
      </c>
      <c r="M54" s="84">
        <v>5</v>
      </c>
    </row>
    <row r="55" spans="1:13" ht="18" customHeight="1">
      <c r="A55" s="2"/>
      <c r="B55" s="152">
        <v>26</v>
      </c>
      <c r="C55" s="155" t="s">
        <v>77</v>
      </c>
      <c r="D55" s="3" t="s">
        <v>22</v>
      </c>
      <c r="E55" s="23">
        <v>37</v>
      </c>
      <c r="F55" s="23">
        <v>41</v>
      </c>
      <c r="G55" s="23">
        <v>46</v>
      </c>
      <c r="H55" s="83">
        <v>0</v>
      </c>
      <c r="I55" s="83">
        <v>0</v>
      </c>
      <c r="J55" s="83">
        <v>3</v>
      </c>
      <c r="K55" s="83">
        <v>10</v>
      </c>
      <c r="L55" s="83">
        <v>12</v>
      </c>
      <c r="M55" s="83">
        <v>21</v>
      </c>
    </row>
    <row r="56" spans="1:13" ht="18" customHeight="1">
      <c r="A56" s="2"/>
      <c r="B56" s="153"/>
      <c r="C56" s="156"/>
      <c r="D56" s="4" t="s">
        <v>23</v>
      </c>
      <c r="E56" s="24">
        <v>9</v>
      </c>
      <c r="F56" s="24">
        <v>11</v>
      </c>
      <c r="G56" s="24">
        <v>16</v>
      </c>
      <c r="H56" s="84">
        <v>0</v>
      </c>
      <c r="I56" s="84">
        <v>0</v>
      </c>
      <c r="J56" s="84">
        <v>2</v>
      </c>
      <c r="K56" s="84">
        <v>2</v>
      </c>
      <c r="L56" s="84">
        <v>2</v>
      </c>
      <c r="M56" s="84">
        <v>10</v>
      </c>
    </row>
    <row r="57" spans="1:13" ht="18" customHeight="1">
      <c r="A57" s="2"/>
      <c r="B57" s="152">
        <v>27</v>
      </c>
      <c r="C57" s="162" t="s">
        <v>179</v>
      </c>
      <c r="D57" s="3" t="s">
        <v>22</v>
      </c>
      <c r="E57" s="23">
        <v>32</v>
      </c>
      <c r="F57" s="23">
        <v>32</v>
      </c>
      <c r="G57" s="23">
        <v>29</v>
      </c>
      <c r="H57" s="83">
        <v>0</v>
      </c>
      <c r="I57" s="83">
        <v>0</v>
      </c>
      <c r="J57" s="83">
        <v>0</v>
      </c>
      <c r="K57" s="83">
        <v>0</v>
      </c>
      <c r="L57" s="83">
        <v>9</v>
      </c>
      <c r="M57" s="83">
        <v>20</v>
      </c>
    </row>
    <row r="58" spans="1:13" ht="18" customHeight="1">
      <c r="A58" s="2"/>
      <c r="B58" s="153"/>
      <c r="C58" s="163"/>
      <c r="D58" s="4" t="s">
        <v>23</v>
      </c>
      <c r="E58" s="24">
        <v>22</v>
      </c>
      <c r="F58" s="24">
        <v>23</v>
      </c>
      <c r="G58" s="24">
        <v>22</v>
      </c>
      <c r="H58" s="84">
        <v>0</v>
      </c>
      <c r="I58" s="84">
        <v>0</v>
      </c>
      <c r="J58" s="84">
        <v>0</v>
      </c>
      <c r="K58" s="84">
        <v>0</v>
      </c>
      <c r="L58" s="84">
        <v>0</v>
      </c>
      <c r="M58" s="84">
        <v>22</v>
      </c>
    </row>
    <row r="59" spans="1:13" ht="18" customHeight="1">
      <c r="A59" s="2"/>
      <c r="B59" s="152">
        <v>28</v>
      </c>
      <c r="C59" s="155" t="s">
        <v>180</v>
      </c>
      <c r="D59" s="3" t="s">
        <v>22</v>
      </c>
      <c r="E59" s="23">
        <v>2</v>
      </c>
      <c r="F59" s="23">
        <v>2</v>
      </c>
      <c r="G59" s="23">
        <v>2</v>
      </c>
      <c r="H59" s="83">
        <v>0</v>
      </c>
      <c r="I59" s="83">
        <v>0</v>
      </c>
      <c r="J59" s="83">
        <v>1</v>
      </c>
      <c r="K59" s="83">
        <v>1</v>
      </c>
      <c r="L59" s="83">
        <v>0</v>
      </c>
      <c r="M59" s="83">
        <v>0</v>
      </c>
    </row>
    <row r="60" spans="1:13" ht="18" customHeight="1">
      <c r="A60" s="2"/>
      <c r="B60" s="153"/>
      <c r="C60" s="156"/>
      <c r="D60" s="4" t="s">
        <v>23</v>
      </c>
      <c r="E60" s="24">
        <v>2</v>
      </c>
      <c r="F60" s="24">
        <v>2</v>
      </c>
      <c r="G60" s="24">
        <v>2</v>
      </c>
      <c r="H60" s="84">
        <v>1</v>
      </c>
      <c r="I60" s="84">
        <v>0</v>
      </c>
      <c r="J60" s="84">
        <v>0</v>
      </c>
      <c r="K60" s="84">
        <v>0</v>
      </c>
      <c r="L60" s="84">
        <v>1</v>
      </c>
      <c r="M60" s="84">
        <v>0</v>
      </c>
    </row>
    <row r="61" spans="1:13" ht="18" customHeight="1">
      <c r="A61" s="2"/>
      <c r="B61" s="152">
        <v>29</v>
      </c>
      <c r="C61" s="152" t="s">
        <v>37</v>
      </c>
      <c r="D61" s="3" t="s">
        <v>22</v>
      </c>
      <c r="E61" s="23">
        <v>5</v>
      </c>
      <c r="F61" s="23">
        <v>5</v>
      </c>
      <c r="G61" s="23">
        <v>5</v>
      </c>
      <c r="H61" s="83">
        <v>0</v>
      </c>
      <c r="I61" s="83">
        <v>1</v>
      </c>
      <c r="J61" s="83">
        <v>0</v>
      </c>
      <c r="K61" s="83">
        <v>1</v>
      </c>
      <c r="L61" s="83">
        <v>0</v>
      </c>
      <c r="M61" s="83">
        <v>3</v>
      </c>
    </row>
    <row r="62" spans="1:13" ht="18" customHeight="1">
      <c r="A62" s="2"/>
      <c r="B62" s="153"/>
      <c r="C62" s="153"/>
      <c r="D62" s="4" t="s">
        <v>23</v>
      </c>
      <c r="E62" s="24">
        <v>3</v>
      </c>
      <c r="F62" s="24">
        <v>4</v>
      </c>
      <c r="G62" s="24">
        <v>4</v>
      </c>
      <c r="H62" s="84">
        <v>0</v>
      </c>
      <c r="I62" s="84">
        <v>2</v>
      </c>
      <c r="J62" s="84">
        <v>1</v>
      </c>
      <c r="K62" s="84">
        <v>1</v>
      </c>
      <c r="L62" s="84">
        <v>0</v>
      </c>
      <c r="M62" s="84">
        <v>0</v>
      </c>
    </row>
    <row r="63" spans="1:13" ht="18" customHeight="1">
      <c r="A63" s="2"/>
      <c r="B63" s="152">
        <v>30</v>
      </c>
      <c r="C63" s="152" t="s">
        <v>38</v>
      </c>
      <c r="D63" s="3" t="s">
        <v>22</v>
      </c>
      <c r="E63" s="23">
        <v>5</v>
      </c>
      <c r="F63" s="23">
        <v>5</v>
      </c>
      <c r="G63" s="23">
        <v>5</v>
      </c>
      <c r="H63" s="83">
        <v>0</v>
      </c>
      <c r="I63" s="83">
        <v>0</v>
      </c>
      <c r="J63" s="83">
        <v>1</v>
      </c>
      <c r="K63" s="83">
        <v>1</v>
      </c>
      <c r="L63" s="83">
        <v>1</v>
      </c>
      <c r="M63" s="83">
        <v>2</v>
      </c>
    </row>
    <row r="64" spans="1:13" ht="18" customHeight="1">
      <c r="A64" s="2"/>
      <c r="B64" s="153"/>
      <c r="C64" s="153"/>
      <c r="D64" s="4" t="s">
        <v>23</v>
      </c>
      <c r="E64" s="24">
        <v>2</v>
      </c>
      <c r="F64" s="24">
        <v>2</v>
      </c>
      <c r="G64" s="24">
        <v>2</v>
      </c>
      <c r="H64" s="84">
        <v>0</v>
      </c>
      <c r="I64" s="84">
        <v>0</v>
      </c>
      <c r="J64" s="84">
        <v>0</v>
      </c>
      <c r="K64" s="84">
        <v>0</v>
      </c>
      <c r="L64" s="84">
        <v>0</v>
      </c>
      <c r="M64" s="84">
        <v>2</v>
      </c>
    </row>
    <row r="65" spans="1:13" ht="18" customHeight="1">
      <c r="A65" s="2"/>
      <c r="B65" s="152">
        <v>31</v>
      </c>
      <c r="C65" s="152" t="s">
        <v>39</v>
      </c>
      <c r="D65" s="3" t="s">
        <v>22</v>
      </c>
      <c r="E65" s="23">
        <v>13</v>
      </c>
      <c r="F65" s="23">
        <v>15</v>
      </c>
      <c r="G65" s="23">
        <v>19</v>
      </c>
      <c r="H65" s="83">
        <v>0</v>
      </c>
      <c r="I65" s="83">
        <v>1</v>
      </c>
      <c r="J65" s="83">
        <v>1</v>
      </c>
      <c r="K65" s="83">
        <v>1</v>
      </c>
      <c r="L65" s="83">
        <v>4</v>
      </c>
      <c r="M65" s="83">
        <v>12</v>
      </c>
    </row>
    <row r="66" spans="1:13" ht="18" customHeight="1">
      <c r="A66" s="2"/>
      <c r="B66" s="153"/>
      <c r="C66" s="153"/>
      <c r="D66" s="4" t="s">
        <v>23</v>
      </c>
      <c r="E66" s="24">
        <v>96</v>
      </c>
      <c r="F66" s="24">
        <v>100</v>
      </c>
      <c r="G66" s="24">
        <v>106</v>
      </c>
      <c r="H66" s="84">
        <v>0</v>
      </c>
      <c r="I66" s="84">
        <v>0</v>
      </c>
      <c r="J66" s="84">
        <v>2</v>
      </c>
      <c r="K66" s="84">
        <v>13</v>
      </c>
      <c r="L66" s="84">
        <v>9</v>
      </c>
      <c r="M66" s="84">
        <v>82</v>
      </c>
    </row>
    <row r="67" spans="1:13" ht="18" customHeight="1">
      <c r="A67" s="2"/>
      <c r="B67" s="152">
        <v>32</v>
      </c>
      <c r="C67" s="155" t="s">
        <v>40</v>
      </c>
      <c r="D67" s="3" t="s">
        <v>22</v>
      </c>
      <c r="E67" s="23">
        <v>4</v>
      </c>
      <c r="F67" s="23">
        <v>6</v>
      </c>
      <c r="G67" s="23">
        <v>4</v>
      </c>
      <c r="H67" s="83">
        <v>0</v>
      </c>
      <c r="I67" s="83">
        <v>1</v>
      </c>
      <c r="J67" s="83">
        <v>1</v>
      </c>
      <c r="K67" s="83">
        <v>0</v>
      </c>
      <c r="L67" s="83">
        <v>2</v>
      </c>
      <c r="M67" s="83">
        <v>0</v>
      </c>
    </row>
    <row r="68" spans="1:13" ht="18" customHeight="1">
      <c r="A68" s="2"/>
      <c r="B68" s="153"/>
      <c r="C68" s="156"/>
      <c r="D68" s="4" t="s">
        <v>23</v>
      </c>
      <c r="E68" s="24">
        <v>1</v>
      </c>
      <c r="F68" s="24">
        <v>4</v>
      </c>
      <c r="G68" s="24">
        <v>1</v>
      </c>
      <c r="H68" s="84">
        <v>0</v>
      </c>
      <c r="I68" s="84">
        <v>0</v>
      </c>
      <c r="J68" s="84">
        <v>0</v>
      </c>
      <c r="K68" s="84">
        <v>0</v>
      </c>
      <c r="L68" s="84">
        <v>0</v>
      </c>
      <c r="M68" s="84">
        <v>1</v>
      </c>
    </row>
    <row r="69" spans="1:13" ht="18" customHeight="1">
      <c r="A69" s="2"/>
      <c r="B69" s="152">
        <v>33</v>
      </c>
      <c r="C69" s="155" t="s">
        <v>41</v>
      </c>
      <c r="D69" s="3" t="s">
        <v>22</v>
      </c>
      <c r="E69" s="23">
        <v>23</v>
      </c>
      <c r="F69" s="23">
        <v>27</v>
      </c>
      <c r="G69" s="23">
        <v>29</v>
      </c>
      <c r="H69" s="83">
        <v>0</v>
      </c>
      <c r="I69" s="83">
        <v>1</v>
      </c>
      <c r="J69" s="83">
        <v>1</v>
      </c>
      <c r="K69" s="83">
        <v>5</v>
      </c>
      <c r="L69" s="83">
        <v>6</v>
      </c>
      <c r="M69" s="83">
        <v>16</v>
      </c>
    </row>
    <row r="70" spans="1:13" ht="18" customHeight="1">
      <c r="A70" s="2"/>
      <c r="B70" s="153"/>
      <c r="C70" s="156"/>
      <c r="D70" s="4" t="s">
        <v>23</v>
      </c>
      <c r="E70" s="24">
        <v>32</v>
      </c>
      <c r="F70" s="24">
        <v>31</v>
      </c>
      <c r="G70" s="24">
        <v>33</v>
      </c>
      <c r="H70" s="84">
        <v>0</v>
      </c>
      <c r="I70" s="84">
        <v>0</v>
      </c>
      <c r="J70" s="84">
        <v>3</v>
      </c>
      <c r="K70" s="84">
        <v>6</v>
      </c>
      <c r="L70" s="84">
        <v>5</v>
      </c>
      <c r="M70" s="84">
        <v>19</v>
      </c>
    </row>
    <row r="71" spans="1:13" ht="18" customHeight="1">
      <c r="A71" s="2"/>
      <c r="B71" s="152">
        <v>34</v>
      </c>
      <c r="C71" s="152" t="s">
        <v>42</v>
      </c>
      <c r="D71" s="3" t="s">
        <v>22</v>
      </c>
      <c r="E71" s="23">
        <v>0</v>
      </c>
      <c r="F71" s="23">
        <v>0</v>
      </c>
      <c r="G71" s="23">
        <v>0</v>
      </c>
      <c r="H71" s="83">
        <v>0</v>
      </c>
      <c r="I71" s="83">
        <v>0</v>
      </c>
      <c r="J71" s="83">
        <v>0</v>
      </c>
      <c r="K71" s="83">
        <v>0</v>
      </c>
      <c r="L71" s="83">
        <v>0</v>
      </c>
      <c r="M71" s="83">
        <v>0</v>
      </c>
    </row>
    <row r="72" spans="1:13" ht="18" customHeight="1">
      <c r="A72" s="2"/>
      <c r="B72" s="153"/>
      <c r="C72" s="153"/>
      <c r="D72" s="4" t="s">
        <v>23</v>
      </c>
      <c r="E72" s="24">
        <v>29</v>
      </c>
      <c r="F72" s="24">
        <v>31</v>
      </c>
      <c r="G72" s="24">
        <v>33</v>
      </c>
      <c r="H72" s="84">
        <v>1</v>
      </c>
      <c r="I72" s="84">
        <v>2</v>
      </c>
      <c r="J72" s="84">
        <v>5</v>
      </c>
      <c r="K72" s="84">
        <v>9</v>
      </c>
      <c r="L72" s="84">
        <v>7</v>
      </c>
      <c r="M72" s="84">
        <v>9</v>
      </c>
    </row>
    <row r="73" spans="1:13" ht="18" customHeight="1">
      <c r="A73" s="2"/>
      <c r="B73" s="152">
        <v>35</v>
      </c>
      <c r="C73" s="155" t="s">
        <v>43</v>
      </c>
      <c r="D73" s="3" t="s">
        <v>22</v>
      </c>
      <c r="E73" s="23">
        <v>5</v>
      </c>
      <c r="F73" s="23">
        <v>4</v>
      </c>
      <c r="G73" s="23">
        <v>4</v>
      </c>
      <c r="H73" s="83">
        <v>2</v>
      </c>
      <c r="I73" s="83">
        <v>2</v>
      </c>
      <c r="J73" s="83">
        <v>0</v>
      </c>
      <c r="K73" s="83">
        <v>0</v>
      </c>
      <c r="L73" s="83">
        <v>0</v>
      </c>
      <c r="M73" s="83">
        <v>0</v>
      </c>
    </row>
    <row r="74" spans="1:13" ht="18" customHeight="1">
      <c r="A74" s="2"/>
      <c r="B74" s="153"/>
      <c r="C74" s="156"/>
      <c r="D74" s="4" t="s">
        <v>23</v>
      </c>
      <c r="E74" s="24">
        <v>5</v>
      </c>
      <c r="F74" s="24">
        <v>5</v>
      </c>
      <c r="G74" s="24">
        <v>4</v>
      </c>
      <c r="H74" s="84">
        <v>1</v>
      </c>
      <c r="I74" s="84">
        <v>1</v>
      </c>
      <c r="J74" s="84">
        <v>2</v>
      </c>
      <c r="K74" s="84">
        <v>0</v>
      </c>
      <c r="L74" s="84">
        <v>0</v>
      </c>
      <c r="M74" s="84">
        <v>0</v>
      </c>
    </row>
    <row r="75" spans="1:13" ht="18" customHeight="1">
      <c r="A75" s="2"/>
      <c r="B75" s="152">
        <v>36</v>
      </c>
      <c r="C75" s="152" t="s">
        <v>44</v>
      </c>
      <c r="D75" s="3" t="s">
        <v>22</v>
      </c>
      <c r="E75" s="23">
        <v>26</v>
      </c>
      <c r="F75" s="23">
        <v>21</v>
      </c>
      <c r="G75" s="23">
        <v>22</v>
      </c>
      <c r="H75" s="83">
        <v>0</v>
      </c>
      <c r="I75" s="83">
        <v>0</v>
      </c>
      <c r="J75" s="83">
        <v>0</v>
      </c>
      <c r="K75" s="83">
        <v>0</v>
      </c>
      <c r="L75" s="83">
        <v>0</v>
      </c>
      <c r="M75" s="83">
        <v>22</v>
      </c>
    </row>
    <row r="76" spans="1:13" ht="18" customHeight="1">
      <c r="A76" s="2"/>
      <c r="B76" s="153"/>
      <c r="C76" s="153"/>
      <c r="D76" s="4" t="s">
        <v>23</v>
      </c>
      <c r="E76" s="24">
        <v>15</v>
      </c>
      <c r="F76" s="24">
        <v>12</v>
      </c>
      <c r="G76" s="24">
        <v>14</v>
      </c>
      <c r="H76" s="84">
        <v>0</v>
      </c>
      <c r="I76" s="84">
        <v>0</v>
      </c>
      <c r="J76" s="84">
        <v>0</v>
      </c>
      <c r="K76" s="84">
        <v>0</v>
      </c>
      <c r="L76" s="84">
        <v>0</v>
      </c>
      <c r="M76" s="84">
        <v>14</v>
      </c>
    </row>
    <row r="77" spans="1:13" ht="18" customHeight="1">
      <c r="A77" s="2"/>
      <c r="B77" s="152">
        <v>37</v>
      </c>
      <c r="C77" s="152" t="s">
        <v>45</v>
      </c>
      <c r="D77" s="3" t="s">
        <v>22</v>
      </c>
      <c r="E77" s="23">
        <v>26</v>
      </c>
      <c r="F77" s="23">
        <v>28</v>
      </c>
      <c r="G77" s="23">
        <v>31</v>
      </c>
      <c r="H77" s="83">
        <v>0</v>
      </c>
      <c r="I77" s="83">
        <v>2</v>
      </c>
      <c r="J77" s="83">
        <v>1</v>
      </c>
      <c r="K77" s="83">
        <v>2</v>
      </c>
      <c r="L77" s="83">
        <v>3</v>
      </c>
      <c r="M77" s="83">
        <v>23</v>
      </c>
    </row>
    <row r="78" spans="1:13" ht="18" customHeight="1">
      <c r="A78" s="2"/>
      <c r="B78" s="153"/>
      <c r="C78" s="153"/>
      <c r="D78" s="4" t="s">
        <v>23</v>
      </c>
      <c r="E78" s="24">
        <v>40</v>
      </c>
      <c r="F78" s="24">
        <v>40</v>
      </c>
      <c r="G78" s="24">
        <v>42</v>
      </c>
      <c r="H78" s="84">
        <v>0</v>
      </c>
      <c r="I78" s="84">
        <v>0</v>
      </c>
      <c r="J78" s="84">
        <v>2</v>
      </c>
      <c r="K78" s="84">
        <v>3</v>
      </c>
      <c r="L78" s="84">
        <v>2</v>
      </c>
      <c r="M78" s="84">
        <v>35</v>
      </c>
    </row>
    <row r="79" spans="1:13" ht="18" customHeight="1">
      <c r="A79" s="2"/>
      <c r="B79" s="152">
        <v>38</v>
      </c>
      <c r="C79" s="166" t="s">
        <v>181</v>
      </c>
      <c r="D79" s="3" t="s">
        <v>22</v>
      </c>
      <c r="E79" s="23">
        <v>1</v>
      </c>
      <c r="F79" s="23">
        <v>1</v>
      </c>
      <c r="G79" s="83">
        <v>0</v>
      </c>
      <c r="H79" s="83">
        <v>0</v>
      </c>
      <c r="I79" s="83">
        <v>0</v>
      </c>
      <c r="J79" s="83">
        <v>0</v>
      </c>
      <c r="K79" s="83">
        <v>0</v>
      </c>
      <c r="L79" s="83">
        <v>0</v>
      </c>
      <c r="M79" s="83">
        <v>0</v>
      </c>
    </row>
    <row r="80" spans="1:13" ht="18" customHeight="1">
      <c r="A80" s="2"/>
      <c r="B80" s="153"/>
      <c r="C80" s="167"/>
      <c r="D80" s="4" t="s">
        <v>23</v>
      </c>
      <c r="E80" s="24">
        <v>2</v>
      </c>
      <c r="F80" s="24">
        <v>5</v>
      </c>
      <c r="G80" s="24">
        <v>4</v>
      </c>
      <c r="H80" s="84">
        <v>0</v>
      </c>
      <c r="I80" s="84">
        <v>0</v>
      </c>
      <c r="J80" s="84">
        <v>0</v>
      </c>
      <c r="K80" s="84">
        <v>0</v>
      </c>
      <c r="L80" s="84">
        <v>0</v>
      </c>
      <c r="M80" s="84">
        <v>4</v>
      </c>
    </row>
    <row r="81" spans="1:13" ht="18" customHeight="1">
      <c r="A81" s="2"/>
      <c r="B81" s="152">
        <v>39</v>
      </c>
      <c r="C81" s="152" t="s">
        <v>182</v>
      </c>
      <c r="D81" s="3" t="s">
        <v>22</v>
      </c>
      <c r="E81" s="23">
        <v>6</v>
      </c>
      <c r="F81" s="23">
        <v>8</v>
      </c>
      <c r="G81" s="23">
        <v>7</v>
      </c>
      <c r="H81" s="83">
        <v>0</v>
      </c>
      <c r="I81" s="83">
        <v>1</v>
      </c>
      <c r="J81" s="83">
        <v>1</v>
      </c>
      <c r="K81" s="83">
        <v>2</v>
      </c>
      <c r="L81" s="83">
        <v>0</v>
      </c>
      <c r="M81" s="83">
        <v>3</v>
      </c>
    </row>
    <row r="82" spans="1:13" ht="18" customHeight="1">
      <c r="A82" s="2"/>
      <c r="B82" s="153"/>
      <c r="C82" s="153"/>
      <c r="D82" s="4" t="s">
        <v>23</v>
      </c>
      <c r="E82" s="24">
        <v>4</v>
      </c>
      <c r="F82" s="24">
        <v>6</v>
      </c>
      <c r="G82" s="24">
        <v>9</v>
      </c>
      <c r="H82" s="84">
        <v>0</v>
      </c>
      <c r="I82" s="84">
        <v>1</v>
      </c>
      <c r="J82" s="84">
        <v>1</v>
      </c>
      <c r="K82" s="84">
        <v>1</v>
      </c>
      <c r="L82" s="84">
        <v>1</v>
      </c>
      <c r="M82" s="84">
        <v>5</v>
      </c>
    </row>
    <row r="83" spans="1:13" ht="18" customHeight="1">
      <c r="A83" s="2"/>
      <c r="B83" s="152">
        <v>40</v>
      </c>
      <c r="C83" s="152" t="s">
        <v>46</v>
      </c>
      <c r="D83" s="3" t="s">
        <v>22</v>
      </c>
      <c r="E83" s="23">
        <v>5</v>
      </c>
      <c r="F83" s="23">
        <v>4</v>
      </c>
      <c r="G83" s="23">
        <v>5</v>
      </c>
      <c r="H83" s="83">
        <v>2</v>
      </c>
      <c r="I83" s="83">
        <v>0</v>
      </c>
      <c r="J83" s="83">
        <v>1</v>
      </c>
      <c r="K83" s="83">
        <v>1</v>
      </c>
      <c r="L83" s="83">
        <v>0</v>
      </c>
      <c r="M83" s="83">
        <v>1</v>
      </c>
    </row>
    <row r="84" spans="1:13" ht="18" customHeight="1">
      <c r="A84" s="2"/>
      <c r="B84" s="153"/>
      <c r="C84" s="153"/>
      <c r="D84" s="4" t="s">
        <v>23</v>
      </c>
      <c r="E84" s="24">
        <v>1</v>
      </c>
      <c r="F84" s="24">
        <v>1</v>
      </c>
      <c r="G84" s="24">
        <v>2</v>
      </c>
      <c r="H84" s="84">
        <v>0</v>
      </c>
      <c r="I84" s="84">
        <v>0</v>
      </c>
      <c r="J84" s="84">
        <v>0</v>
      </c>
      <c r="K84" s="84">
        <v>0</v>
      </c>
      <c r="L84" s="84">
        <v>0</v>
      </c>
      <c r="M84" s="84">
        <v>2</v>
      </c>
    </row>
    <row r="85" spans="1:13" ht="18" customHeight="1">
      <c r="A85" s="2"/>
      <c r="B85" s="152">
        <v>41</v>
      </c>
      <c r="C85" s="155" t="s">
        <v>47</v>
      </c>
      <c r="D85" s="3" t="s">
        <v>22</v>
      </c>
      <c r="E85" s="23">
        <v>2</v>
      </c>
      <c r="F85" s="23">
        <v>2</v>
      </c>
      <c r="G85" s="23">
        <v>2</v>
      </c>
      <c r="H85" s="83">
        <v>0</v>
      </c>
      <c r="I85" s="83">
        <v>2</v>
      </c>
      <c r="J85" s="83">
        <v>0</v>
      </c>
      <c r="K85" s="83">
        <v>0</v>
      </c>
      <c r="L85" s="83">
        <v>0</v>
      </c>
      <c r="M85" s="83">
        <v>0</v>
      </c>
    </row>
    <row r="86" spans="1:13" ht="18" customHeight="1">
      <c r="A86" s="2"/>
      <c r="B86" s="153"/>
      <c r="C86" s="156"/>
      <c r="D86" s="4" t="s">
        <v>23</v>
      </c>
      <c r="E86" s="24">
        <v>0</v>
      </c>
      <c r="F86" s="24">
        <v>0</v>
      </c>
      <c r="G86" s="24">
        <v>0</v>
      </c>
      <c r="H86" s="84">
        <v>0</v>
      </c>
      <c r="I86" s="84">
        <v>0</v>
      </c>
      <c r="J86" s="84">
        <v>0</v>
      </c>
      <c r="K86" s="84">
        <v>0</v>
      </c>
      <c r="L86" s="84">
        <v>0</v>
      </c>
      <c r="M86" s="84">
        <v>0</v>
      </c>
    </row>
    <row r="87" spans="1:13" ht="18" customHeight="1">
      <c r="A87" s="2"/>
      <c r="B87" s="152">
        <v>42</v>
      </c>
      <c r="C87" s="152" t="s">
        <v>48</v>
      </c>
      <c r="D87" s="3" t="s">
        <v>22</v>
      </c>
      <c r="E87" s="23">
        <v>1</v>
      </c>
      <c r="F87" s="23">
        <v>0</v>
      </c>
      <c r="G87" s="23">
        <v>0</v>
      </c>
      <c r="H87" s="83">
        <v>0</v>
      </c>
      <c r="I87" s="83">
        <v>0</v>
      </c>
      <c r="J87" s="83">
        <v>0</v>
      </c>
      <c r="K87" s="83">
        <v>0</v>
      </c>
      <c r="L87" s="83">
        <v>0</v>
      </c>
      <c r="M87" s="83">
        <v>0</v>
      </c>
    </row>
    <row r="88" spans="1:13" ht="18" customHeight="1">
      <c r="A88" s="2"/>
      <c r="B88" s="153"/>
      <c r="C88" s="153"/>
      <c r="D88" s="4" t="s">
        <v>23</v>
      </c>
      <c r="E88" s="24">
        <v>0</v>
      </c>
      <c r="F88" s="24">
        <v>0</v>
      </c>
      <c r="G88" s="24">
        <v>0</v>
      </c>
      <c r="H88" s="84">
        <v>0</v>
      </c>
      <c r="I88" s="84">
        <v>0</v>
      </c>
      <c r="J88" s="84">
        <v>0</v>
      </c>
      <c r="K88" s="84">
        <v>0</v>
      </c>
      <c r="L88" s="84">
        <v>0</v>
      </c>
      <c r="M88" s="84">
        <v>0</v>
      </c>
    </row>
    <row r="89" spans="1:13" ht="18" customHeight="1">
      <c r="A89" s="2"/>
      <c r="B89" s="152">
        <v>43</v>
      </c>
      <c r="C89" s="155" t="s">
        <v>183</v>
      </c>
      <c r="D89" s="3" t="s">
        <v>22</v>
      </c>
      <c r="E89" s="23">
        <v>1</v>
      </c>
      <c r="F89" s="23">
        <v>1</v>
      </c>
      <c r="G89" s="23">
        <v>2</v>
      </c>
      <c r="H89" s="83">
        <v>0</v>
      </c>
      <c r="I89" s="83">
        <v>0</v>
      </c>
      <c r="J89" s="83">
        <v>0</v>
      </c>
      <c r="K89" s="83">
        <v>1</v>
      </c>
      <c r="L89" s="83">
        <v>0</v>
      </c>
      <c r="M89" s="83">
        <v>1</v>
      </c>
    </row>
    <row r="90" spans="1:13" ht="18" customHeight="1">
      <c r="A90" s="2"/>
      <c r="B90" s="153"/>
      <c r="C90" s="156"/>
      <c r="D90" s="4" t="s">
        <v>23</v>
      </c>
      <c r="E90" s="24">
        <v>2</v>
      </c>
      <c r="F90" s="24">
        <v>2</v>
      </c>
      <c r="G90" s="24">
        <v>2</v>
      </c>
      <c r="H90" s="84">
        <v>0</v>
      </c>
      <c r="I90" s="84">
        <v>0</v>
      </c>
      <c r="J90" s="84">
        <v>0</v>
      </c>
      <c r="K90" s="84">
        <v>0</v>
      </c>
      <c r="L90" s="84">
        <v>0</v>
      </c>
      <c r="M90" s="84">
        <v>2</v>
      </c>
    </row>
    <row r="91" spans="1:13" ht="18" customHeight="1">
      <c r="A91" s="2"/>
      <c r="B91" s="152">
        <v>44</v>
      </c>
      <c r="C91" s="155" t="s">
        <v>78</v>
      </c>
      <c r="D91" s="3" t="s">
        <v>22</v>
      </c>
      <c r="E91" s="23">
        <v>2</v>
      </c>
      <c r="F91" s="23">
        <v>2</v>
      </c>
      <c r="G91" s="23">
        <v>2</v>
      </c>
      <c r="H91" s="83">
        <v>0</v>
      </c>
      <c r="I91" s="83">
        <v>0</v>
      </c>
      <c r="J91" s="83">
        <v>1</v>
      </c>
      <c r="K91" s="83">
        <v>0</v>
      </c>
      <c r="L91" s="83">
        <v>0</v>
      </c>
      <c r="M91" s="83">
        <v>1</v>
      </c>
    </row>
    <row r="92" spans="1:13" ht="18" customHeight="1">
      <c r="A92" s="2"/>
      <c r="B92" s="153"/>
      <c r="C92" s="156"/>
      <c r="D92" s="4" t="s">
        <v>23</v>
      </c>
      <c r="E92" s="24">
        <v>0</v>
      </c>
      <c r="F92" s="24">
        <v>0</v>
      </c>
      <c r="G92" s="24">
        <v>0</v>
      </c>
      <c r="H92" s="84">
        <v>0</v>
      </c>
      <c r="I92" s="84">
        <v>0</v>
      </c>
      <c r="J92" s="84">
        <v>0</v>
      </c>
      <c r="K92" s="84">
        <v>0</v>
      </c>
      <c r="L92" s="84">
        <v>0</v>
      </c>
      <c r="M92" s="84">
        <v>0</v>
      </c>
    </row>
    <row r="93" spans="1:13" ht="18" customHeight="1">
      <c r="A93" s="2"/>
      <c r="B93" s="152">
        <v>45</v>
      </c>
      <c r="C93" s="155" t="s">
        <v>49</v>
      </c>
      <c r="D93" s="3" t="s">
        <v>22</v>
      </c>
      <c r="E93" s="23">
        <v>0</v>
      </c>
      <c r="F93" s="23">
        <v>0</v>
      </c>
      <c r="G93" s="23">
        <v>0</v>
      </c>
      <c r="H93" s="83">
        <v>0</v>
      </c>
      <c r="I93" s="83">
        <v>0</v>
      </c>
      <c r="J93" s="83">
        <v>0</v>
      </c>
      <c r="K93" s="83">
        <v>0</v>
      </c>
      <c r="L93" s="83">
        <v>0</v>
      </c>
      <c r="M93" s="83">
        <v>0</v>
      </c>
    </row>
    <row r="94" spans="1:13" ht="18" customHeight="1">
      <c r="A94" s="2"/>
      <c r="B94" s="153"/>
      <c r="C94" s="156"/>
      <c r="D94" s="4" t="s">
        <v>23</v>
      </c>
      <c r="E94" s="24">
        <v>0</v>
      </c>
      <c r="F94" s="24">
        <v>0</v>
      </c>
      <c r="G94" s="24">
        <v>0</v>
      </c>
      <c r="H94" s="84">
        <v>0</v>
      </c>
      <c r="I94" s="84">
        <v>0</v>
      </c>
      <c r="J94" s="84">
        <v>0</v>
      </c>
      <c r="K94" s="84">
        <v>0</v>
      </c>
      <c r="L94" s="84">
        <v>0</v>
      </c>
      <c r="M94" s="84">
        <v>0</v>
      </c>
    </row>
    <row r="95" spans="1:13" ht="18" customHeight="1">
      <c r="A95" s="2"/>
      <c r="B95" s="152">
        <v>46</v>
      </c>
      <c r="C95" s="155" t="s">
        <v>139</v>
      </c>
      <c r="D95" s="3" t="s">
        <v>22</v>
      </c>
      <c r="E95" s="23">
        <v>0</v>
      </c>
      <c r="F95" s="86">
        <v>1</v>
      </c>
      <c r="G95" s="86">
        <v>1</v>
      </c>
      <c r="H95" s="83">
        <v>0</v>
      </c>
      <c r="I95" s="83">
        <v>0</v>
      </c>
      <c r="J95" s="83">
        <v>0</v>
      </c>
      <c r="K95" s="83">
        <v>1</v>
      </c>
      <c r="L95" s="83">
        <v>0</v>
      </c>
      <c r="M95" s="83">
        <v>0</v>
      </c>
    </row>
    <row r="96" spans="1:13" ht="18" customHeight="1">
      <c r="A96" s="2"/>
      <c r="B96" s="153"/>
      <c r="C96" s="156"/>
      <c r="D96" s="4" t="s">
        <v>23</v>
      </c>
      <c r="E96" s="24">
        <v>0</v>
      </c>
      <c r="F96" s="24">
        <v>0</v>
      </c>
      <c r="G96" s="24">
        <v>0</v>
      </c>
      <c r="H96" s="84">
        <v>0</v>
      </c>
      <c r="I96" s="84">
        <v>0</v>
      </c>
      <c r="J96" s="84">
        <v>0</v>
      </c>
      <c r="K96" s="84">
        <v>0</v>
      </c>
      <c r="L96" s="84">
        <v>0</v>
      </c>
      <c r="M96" s="84">
        <v>0</v>
      </c>
    </row>
    <row r="97" spans="1:13" ht="18" customHeight="1">
      <c r="A97" s="2"/>
      <c r="B97" s="152">
        <v>47</v>
      </c>
      <c r="C97" s="155" t="s">
        <v>140</v>
      </c>
      <c r="D97" s="3" t="s">
        <v>22</v>
      </c>
      <c r="E97" s="23">
        <v>0</v>
      </c>
      <c r="F97" s="87">
        <v>2</v>
      </c>
      <c r="G97" s="87">
        <v>2</v>
      </c>
      <c r="H97" s="83">
        <v>0</v>
      </c>
      <c r="I97" s="83">
        <v>0</v>
      </c>
      <c r="J97" s="83">
        <v>0</v>
      </c>
      <c r="K97" s="83">
        <v>0</v>
      </c>
      <c r="L97" s="83">
        <v>0</v>
      </c>
      <c r="M97" s="83">
        <v>2</v>
      </c>
    </row>
    <row r="98" spans="1:13" ht="18" customHeight="1">
      <c r="A98" s="2"/>
      <c r="B98" s="153"/>
      <c r="C98" s="156"/>
      <c r="D98" s="4" t="s">
        <v>23</v>
      </c>
      <c r="E98" s="24">
        <v>0</v>
      </c>
      <c r="F98" s="32">
        <v>0</v>
      </c>
      <c r="G98" s="32">
        <v>0</v>
      </c>
      <c r="H98" s="84">
        <v>0</v>
      </c>
      <c r="I98" s="84">
        <v>0</v>
      </c>
      <c r="J98" s="84">
        <v>0</v>
      </c>
      <c r="K98" s="84">
        <v>0</v>
      </c>
      <c r="L98" s="84">
        <v>0</v>
      </c>
      <c r="M98" s="84">
        <v>0</v>
      </c>
    </row>
    <row r="99" spans="1:13" ht="18" customHeight="1">
      <c r="A99" s="2"/>
      <c r="B99" s="152">
        <v>48</v>
      </c>
      <c r="C99" s="155" t="s">
        <v>141</v>
      </c>
      <c r="D99" s="3" t="s">
        <v>22</v>
      </c>
      <c r="E99" s="23">
        <v>1</v>
      </c>
      <c r="F99" s="86">
        <v>1</v>
      </c>
      <c r="G99" s="86">
        <v>2</v>
      </c>
      <c r="H99" s="83">
        <v>0</v>
      </c>
      <c r="I99" s="83">
        <v>0</v>
      </c>
      <c r="J99" s="83">
        <v>0</v>
      </c>
      <c r="K99" s="83">
        <v>0</v>
      </c>
      <c r="L99" s="83">
        <v>0</v>
      </c>
      <c r="M99" s="83">
        <v>2</v>
      </c>
    </row>
    <row r="100" spans="1:13" ht="18" customHeight="1">
      <c r="A100" s="2"/>
      <c r="B100" s="153"/>
      <c r="C100" s="156"/>
      <c r="D100" s="4" t="s">
        <v>23</v>
      </c>
      <c r="E100" s="24">
        <v>0</v>
      </c>
      <c r="F100" s="24">
        <v>0</v>
      </c>
      <c r="G100" s="24">
        <v>0</v>
      </c>
      <c r="H100" s="84">
        <v>0</v>
      </c>
      <c r="I100" s="84">
        <v>0</v>
      </c>
      <c r="J100" s="84">
        <v>0</v>
      </c>
      <c r="K100" s="84">
        <v>0</v>
      </c>
      <c r="L100" s="84">
        <v>0</v>
      </c>
      <c r="M100" s="84">
        <v>0</v>
      </c>
    </row>
    <row r="101" spans="1:13" ht="18" customHeight="1">
      <c r="A101" s="2"/>
      <c r="B101" s="152">
        <v>49</v>
      </c>
      <c r="C101" s="155" t="s">
        <v>142</v>
      </c>
      <c r="D101" s="3" t="s">
        <v>22</v>
      </c>
      <c r="E101" s="23">
        <v>6</v>
      </c>
      <c r="F101" s="87">
        <v>9</v>
      </c>
      <c r="G101" s="87">
        <v>8</v>
      </c>
      <c r="H101" s="83">
        <v>1</v>
      </c>
      <c r="I101" s="83">
        <v>1</v>
      </c>
      <c r="J101" s="83">
        <v>0</v>
      </c>
      <c r="K101" s="83">
        <v>0</v>
      </c>
      <c r="L101" s="83">
        <v>1</v>
      </c>
      <c r="M101" s="83">
        <v>5</v>
      </c>
    </row>
    <row r="102" spans="1:13" ht="18" customHeight="1">
      <c r="A102" s="2"/>
      <c r="B102" s="153"/>
      <c r="C102" s="156"/>
      <c r="D102" s="4" t="s">
        <v>23</v>
      </c>
      <c r="E102" s="24">
        <v>5</v>
      </c>
      <c r="F102" s="32">
        <v>5</v>
      </c>
      <c r="G102" s="32">
        <v>7</v>
      </c>
      <c r="H102" s="84">
        <v>0</v>
      </c>
      <c r="I102" s="84">
        <v>0</v>
      </c>
      <c r="J102" s="84">
        <v>1</v>
      </c>
      <c r="K102" s="84">
        <v>2</v>
      </c>
      <c r="L102" s="84">
        <v>1</v>
      </c>
      <c r="M102" s="84">
        <v>3</v>
      </c>
    </row>
    <row r="103" spans="1:13" ht="18" customHeight="1">
      <c r="A103" s="2"/>
      <c r="B103" s="152">
        <v>50</v>
      </c>
      <c r="C103" s="155" t="s">
        <v>143</v>
      </c>
      <c r="D103" s="3" t="s">
        <v>22</v>
      </c>
      <c r="E103" s="23">
        <v>6</v>
      </c>
      <c r="F103" s="86">
        <v>6</v>
      </c>
      <c r="G103" s="86">
        <v>7</v>
      </c>
      <c r="H103" s="83">
        <v>0</v>
      </c>
      <c r="I103" s="83">
        <v>1</v>
      </c>
      <c r="J103" s="83">
        <v>1</v>
      </c>
      <c r="K103" s="83">
        <v>0</v>
      </c>
      <c r="L103" s="83">
        <v>1</v>
      </c>
      <c r="M103" s="83">
        <v>4</v>
      </c>
    </row>
    <row r="104" spans="1:13" ht="18" customHeight="1">
      <c r="A104" s="2"/>
      <c r="B104" s="153"/>
      <c r="C104" s="156"/>
      <c r="D104" s="4" t="s">
        <v>23</v>
      </c>
      <c r="E104" s="24">
        <v>3</v>
      </c>
      <c r="F104" s="24">
        <v>5</v>
      </c>
      <c r="G104" s="24">
        <v>5</v>
      </c>
      <c r="H104" s="84">
        <v>0</v>
      </c>
      <c r="I104" s="84">
        <v>0</v>
      </c>
      <c r="J104" s="84">
        <v>1</v>
      </c>
      <c r="K104" s="84">
        <v>1</v>
      </c>
      <c r="L104" s="84">
        <v>0</v>
      </c>
      <c r="M104" s="84">
        <v>3</v>
      </c>
    </row>
    <row r="105" spans="1:13" ht="18" customHeight="1">
      <c r="A105" s="2"/>
      <c r="B105" s="152">
        <v>51</v>
      </c>
      <c r="C105" s="155" t="s">
        <v>144</v>
      </c>
      <c r="D105" s="3" t="s">
        <v>22</v>
      </c>
      <c r="E105" s="23">
        <v>0</v>
      </c>
      <c r="F105" s="87">
        <v>0</v>
      </c>
      <c r="G105" s="87">
        <v>0</v>
      </c>
      <c r="H105" s="83">
        <v>0</v>
      </c>
      <c r="I105" s="83">
        <v>0</v>
      </c>
      <c r="J105" s="83">
        <v>0</v>
      </c>
      <c r="K105" s="83">
        <v>0</v>
      </c>
      <c r="L105" s="83">
        <v>0</v>
      </c>
      <c r="M105" s="83">
        <v>0</v>
      </c>
    </row>
    <row r="106" spans="1:13" ht="18" customHeight="1">
      <c r="A106" s="2"/>
      <c r="B106" s="153"/>
      <c r="C106" s="156"/>
      <c r="D106" s="4" t="s">
        <v>23</v>
      </c>
      <c r="E106" s="24">
        <v>0</v>
      </c>
      <c r="F106" s="32">
        <v>0</v>
      </c>
      <c r="G106" s="32">
        <v>0</v>
      </c>
      <c r="H106" s="84">
        <v>0</v>
      </c>
      <c r="I106" s="84">
        <v>0</v>
      </c>
      <c r="J106" s="84">
        <v>0</v>
      </c>
      <c r="K106" s="84">
        <v>0</v>
      </c>
      <c r="L106" s="84">
        <v>0</v>
      </c>
      <c r="M106" s="84">
        <v>0</v>
      </c>
    </row>
    <row r="107" spans="1:13" ht="18" customHeight="1">
      <c r="A107" s="2"/>
      <c r="B107" s="152">
        <v>52</v>
      </c>
      <c r="C107" s="155" t="s">
        <v>145</v>
      </c>
      <c r="D107" s="3" t="s">
        <v>22</v>
      </c>
      <c r="E107" s="23">
        <v>1</v>
      </c>
      <c r="F107" s="86">
        <v>1</v>
      </c>
      <c r="G107" s="86">
        <v>1</v>
      </c>
      <c r="H107" s="83">
        <v>0</v>
      </c>
      <c r="I107" s="83">
        <v>0</v>
      </c>
      <c r="J107" s="83">
        <v>1</v>
      </c>
      <c r="K107" s="83">
        <v>0</v>
      </c>
      <c r="L107" s="83">
        <v>0</v>
      </c>
      <c r="M107" s="83">
        <v>0</v>
      </c>
    </row>
    <row r="108" spans="1:13" ht="18" customHeight="1">
      <c r="A108" s="2"/>
      <c r="B108" s="153"/>
      <c r="C108" s="156"/>
      <c r="D108" s="4" t="s">
        <v>23</v>
      </c>
      <c r="E108" s="24">
        <v>1</v>
      </c>
      <c r="F108" s="24">
        <v>1</v>
      </c>
      <c r="G108" s="24">
        <v>2</v>
      </c>
      <c r="H108" s="84">
        <v>0</v>
      </c>
      <c r="I108" s="84">
        <v>0</v>
      </c>
      <c r="J108" s="84">
        <v>0</v>
      </c>
      <c r="K108" s="84">
        <v>0</v>
      </c>
      <c r="L108" s="84">
        <v>0</v>
      </c>
      <c r="M108" s="84">
        <v>2</v>
      </c>
    </row>
    <row r="109" spans="1:13" ht="18" customHeight="1">
      <c r="A109" s="2"/>
      <c r="B109" s="152">
        <v>53</v>
      </c>
      <c r="C109" s="155" t="s">
        <v>146</v>
      </c>
      <c r="D109" s="3" t="s">
        <v>22</v>
      </c>
      <c r="E109" s="23">
        <v>0</v>
      </c>
      <c r="F109" s="87">
        <v>0</v>
      </c>
      <c r="G109" s="87">
        <v>0</v>
      </c>
      <c r="H109" s="83">
        <v>0</v>
      </c>
      <c r="I109" s="83">
        <v>0</v>
      </c>
      <c r="J109" s="83">
        <v>0</v>
      </c>
      <c r="K109" s="83">
        <v>0</v>
      </c>
      <c r="L109" s="83">
        <v>0</v>
      </c>
      <c r="M109" s="83">
        <v>0</v>
      </c>
    </row>
    <row r="110" spans="1:13" ht="18" customHeight="1">
      <c r="A110" s="2"/>
      <c r="B110" s="153"/>
      <c r="C110" s="156"/>
      <c r="D110" s="4" t="s">
        <v>23</v>
      </c>
      <c r="E110" s="24">
        <v>0</v>
      </c>
      <c r="F110" s="32">
        <v>0</v>
      </c>
      <c r="G110" s="32">
        <v>0</v>
      </c>
      <c r="H110" s="84">
        <v>0</v>
      </c>
      <c r="I110" s="84">
        <v>0</v>
      </c>
      <c r="J110" s="84">
        <v>0</v>
      </c>
      <c r="K110" s="84">
        <v>0</v>
      </c>
      <c r="L110" s="84">
        <v>0</v>
      </c>
      <c r="M110" s="84">
        <v>0</v>
      </c>
    </row>
    <row r="111" spans="1:13" ht="18" customHeight="1">
      <c r="A111" s="2"/>
      <c r="B111" s="152">
        <v>54</v>
      </c>
      <c r="C111" s="155" t="s">
        <v>184</v>
      </c>
      <c r="D111" s="3" t="s">
        <v>22</v>
      </c>
      <c r="E111" s="23">
        <v>0</v>
      </c>
      <c r="F111" s="86">
        <v>0</v>
      </c>
      <c r="G111" s="86">
        <v>0</v>
      </c>
      <c r="H111" s="83">
        <v>0</v>
      </c>
      <c r="I111" s="83">
        <v>0</v>
      </c>
      <c r="J111" s="83">
        <v>0</v>
      </c>
      <c r="K111" s="83">
        <v>0</v>
      </c>
      <c r="L111" s="83">
        <v>0</v>
      </c>
      <c r="M111" s="83">
        <v>0</v>
      </c>
    </row>
    <row r="112" spans="1:13" ht="18" customHeight="1">
      <c r="A112" s="2"/>
      <c r="B112" s="153"/>
      <c r="C112" s="156"/>
      <c r="D112" s="4" t="s">
        <v>23</v>
      </c>
      <c r="E112" s="24">
        <v>0</v>
      </c>
      <c r="F112" s="24">
        <v>1</v>
      </c>
      <c r="G112" s="24">
        <v>2</v>
      </c>
      <c r="H112" s="84">
        <v>0</v>
      </c>
      <c r="I112" s="84">
        <v>1</v>
      </c>
      <c r="J112" s="84">
        <v>0</v>
      </c>
      <c r="K112" s="84">
        <v>0</v>
      </c>
      <c r="L112" s="84">
        <v>1</v>
      </c>
      <c r="M112" s="84">
        <v>0</v>
      </c>
    </row>
    <row r="113" spans="1:13" ht="18" customHeight="1">
      <c r="A113" s="2"/>
      <c r="B113" s="152">
        <v>55</v>
      </c>
      <c r="C113" s="155" t="s">
        <v>147</v>
      </c>
      <c r="D113" s="3" t="s">
        <v>22</v>
      </c>
      <c r="E113" s="23">
        <v>4</v>
      </c>
      <c r="F113" s="87">
        <v>4</v>
      </c>
      <c r="G113" s="87">
        <v>8</v>
      </c>
      <c r="H113" s="83">
        <v>0</v>
      </c>
      <c r="I113" s="83">
        <v>0</v>
      </c>
      <c r="J113" s="83">
        <v>0</v>
      </c>
      <c r="K113" s="83">
        <v>0</v>
      </c>
      <c r="L113" s="83">
        <v>1</v>
      </c>
      <c r="M113" s="83">
        <v>7</v>
      </c>
    </row>
    <row r="114" spans="1:13" ht="18" customHeight="1">
      <c r="A114" s="2"/>
      <c r="B114" s="153"/>
      <c r="C114" s="156"/>
      <c r="D114" s="4" t="s">
        <v>23</v>
      </c>
      <c r="E114" s="24">
        <v>4</v>
      </c>
      <c r="F114" s="32">
        <v>5</v>
      </c>
      <c r="G114" s="32">
        <v>8</v>
      </c>
      <c r="H114" s="84">
        <v>0</v>
      </c>
      <c r="I114" s="84">
        <v>0</v>
      </c>
      <c r="J114" s="84">
        <v>0</v>
      </c>
      <c r="K114" s="84">
        <v>0</v>
      </c>
      <c r="L114" s="84">
        <v>0</v>
      </c>
      <c r="M114" s="84">
        <v>8</v>
      </c>
    </row>
    <row r="115" spans="1:13" ht="30" customHeight="1">
      <c r="A115" s="2"/>
      <c r="B115" s="152">
        <v>56</v>
      </c>
      <c r="C115" s="166" t="s">
        <v>185</v>
      </c>
      <c r="D115" s="3" t="s">
        <v>22</v>
      </c>
      <c r="E115" s="23">
        <v>25</v>
      </c>
      <c r="F115" s="86">
        <v>27</v>
      </c>
      <c r="G115" s="86">
        <v>30</v>
      </c>
      <c r="H115" s="83">
        <v>1</v>
      </c>
      <c r="I115" s="83">
        <v>2</v>
      </c>
      <c r="J115" s="83">
        <v>5</v>
      </c>
      <c r="K115" s="83">
        <v>3</v>
      </c>
      <c r="L115" s="83">
        <v>3</v>
      </c>
      <c r="M115" s="83">
        <v>16</v>
      </c>
    </row>
    <row r="116" spans="1:13" ht="30" customHeight="1">
      <c r="A116" s="2"/>
      <c r="B116" s="153"/>
      <c r="C116" s="167"/>
      <c r="D116" s="4" t="s">
        <v>23</v>
      </c>
      <c r="E116" s="24">
        <v>30</v>
      </c>
      <c r="F116" s="24">
        <v>36</v>
      </c>
      <c r="G116" s="24">
        <v>41</v>
      </c>
      <c r="H116" s="84">
        <v>1</v>
      </c>
      <c r="I116" s="84">
        <v>2</v>
      </c>
      <c r="J116" s="84">
        <v>5</v>
      </c>
      <c r="K116" s="84">
        <v>7</v>
      </c>
      <c r="L116" s="84">
        <v>10</v>
      </c>
      <c r="M116" s="84">
        <v>16</v>
      </c>
    </row>
    <row r="117" spans="1:13" ht="26.25" customHeight="1">
      <c r="A117" s="2"/>
      <c r="B117" s="168" t="s">
        <v>50</v>
      </c>
      <c r="C117" s="169"/>
      <c r="D117" s="170"/>
      <c r="E117" s="32">
        <f>SUM(E5:E116)</f>
        <v>2888</v>
      </c>
      <c r="F117" s="25">
        <f>SUM(F5:F116)</f>
        <v>3081</v>
      </c>
      <c r="G117" s="25">
        <v>3255</v>
      </c>
      <c r="H117" s="25">
        <f aca="true" t="shared" si="0" ref="H117:M117">SUM(H5:H116)</f>
        <v>63</v>
      </c>
      <c r="I117" s="25">
        <f t="shared" si="0"/>
        <v>177</v>
      </c>
      <c r="J117" s="25">
        <f t="shared" si="0"/>
        <v>340</v>
      </c>
      <c r="K117" s="25">
        <f t="shared" si="0"/>
        <v>421</v>
      </c>
      <c r="L117" s="25">
        <f>SUM(L5:L116)</f>
        <v>446</v>
      </c>
      <c r="M117" s="25">
        <f t="shared" si="0"/>
        <v>1808</v>
      </c>
    </row>
    <row r="118" spans="1:13" ht="26.25" customHeight="1">
      <c r="A118" s="2"/>
      <c r="B118" s="168" t="s">
        <v>51</v>
      </c>
      <c r="C118" s="169"/>
      <c r="D118" s="170"/>
      <c r="E118" s="25">
        <v>2731</v>
      </c>
      <c r="F118" s="25">
        <v>2888</v>
      </c>
      <c r="G118" s="25">
        <v>3081</v>
      </c>
      <c r="H118" s="47"/>
      <c r="I118" s="47"/>
      <c r="J118" s="47"/>
      <c r="K118" s="47"/>
      <c r="L118" s="47"/>
      <c r="M118" s="47"/>
    </row>
    <row r="119" spans="1:13" ht="26.25" customHeight="1">
      <c r="A119" s="2"/>
      <c r="B119" s="168" t="s">
        <v>52</v>
      </c>
      <c r="C119" s="169"/>
      <c r="D119" s="170"/>
      <c r="E119" s="43">
        <f>SUM(E117/E118)</f>
        <v>1.0574880995972171</v>
      </c>
      <c r="F119" s="43">
        <f>SUM(F117/F118)</f>
        <v>1.0668282548476453</v>
      </c>
      <c r="G119" s="43">
        <f>G117/G118</f>
        <v>1.056475170399221</v>
      </c>
      <c r="H119" s="47"/>
      <c r="I119" s="47"/>
      <c r="J119" s="47"/>
      <c r="K119" s="47"/>
      <c r="L119" s="47"/>
      <c r="M119" s="47"/>
    </row>
    <row r="120" ht="14.25">
      <c r="B120" s="5" t="s">
        <v>148</v>
      </c>
    </row>
    <row r="121" ht="13.5">
      <c r="B121" s="5"/>
    </row>
  </sheetData>
  <sheetProtection/>
  <mergeCells count="123">
    <mergeCell ref="B119:D119"/>
    <mergeCell ref="B115:B116"/>
    <mergeCell ref="C115:C116"/>
    <mergeCell ref="B117:D117"/>
    <mergeCell ref="B118:D118"/>
    <mergeCell ref="B109:B110"/>
    <mergeCell ref="C109:C110"/>
    <mergeCell ref="B113:B114"/>
    <mergeCell ref="C113:C114"/>
    <mergeCell ref="B111:B112"/>
    <mergeCell ref="C111:C112"/>
    <mergeCell ref="B105:B106"/>
    <mergeCell ref="C105:C106"/>
    <mergeCell ref="B107:B108"/>
    <mergeCell ref="C107:C108"/>
    <mergeCell ref="B101:B102"/>
    <mergeCell ref="C101:C102"/>
    <mergeCell ref="B103:B104"/>
    <mergeCell ref="C103:C104"/>
    <mergeCell ref="B83:B84"/>
    <mergeCell ref="B95:B96"/>
    <mergeCell ref="C95:C96"/>
    <mergeCell ref="B97:B98"/>
    <mergeCell ref="C97:C98"/>
    <mergeCell ref="B89:B90"/>
    <mergeCell ref="C89:C90"/>
    <mergeCell ref="C83:C84"/>
    <mergeCell ref="B85:B86"/>
    <mergeCell ref="C85:C86"/>
    <mergeCell ref="B99:B100"/>
    <mergeCell ref="C99:C100"/>
    <mergeCell ref="C81:C82"/>
    <mergeCell ref="A1:M1"/>
    <mergeCell ref="B91:B92"/>
    <mergeCell ref="C91:C92"/>
    <mergeCell ref="B93:B94"/>
    <mergeCell ref="C93:C94"/>
    <mergeCell ref="B87:B88"/>
    <mergeCell ref="C87:C88"/>
    <mergeCell ref="B81:B82"/>
    <mergeCell ref="B69:B70"/>
    <mergeCell ref="C69:C70"/>
    <mergeCell ref="B71:B72"/>
    <mergeCell ref="C71:C72"/>
    <mergeCell ref="B73:B74"/>
    <mergeCell ref="C73:C74"/>
    <mergeCell ref="B75:B76"/>
    <mergeCell ref="C75:C76"/>
    <mergeCell ref="B77:B78"/>
    <mergeCell ref="B65:B66"/>
    <mergeCell ref="C65:C66"/>
    <mergeCell ref="B79:B80"/>
    <mergeCell ref="C79:C80"/>
    <mergeCell ref="C77:C78"/>
    <mergeCell ref="B67:B68"/>
    <mergeCell ref="C67:C68"/>
    <mergeCell ref="B63:B64"/>
    <mergeCell ref="C63:C64"/>
    <mergeCell ref="B57:B58"/>
    <mergeCell ref="C57:C58"/>
    <mergeCell ref="B59:B60"/>
    <mergeCell ref="C59:C60"/>
    <mergeCell ref="B51:B52"/>
    <mergeCell ref="C51:C52"/>
    <mergeCell ref="B53:B54"/>
    <mergeCell ref="C53:C54"/>
    <mergeCell ref="B61:B62"/>
    <mergeCell ref="C61:C62"/>
    <mergeCell ref="B55:B56"/>
    <mergeCell ref="C55:C56"/>
    <mergeCell ref="B41:B42"/>
    <mergeCell ref="C41:C42"/>
    <mergeCell ref="B43:B44"/>
    <mergeCell ref="C43:C44"/>
    <mergeCell ref="B49:B50"/>
    <mergeCell ref="C49:C50"/>
    <mergeCell ref="B45:B46"/>
    <mergeCell ref="C45:C46"/>
    <mergeCell ref="B47:B48"/>
    <mergeCell ref="C47:C48"/>
    <mergeCell ref="B35:B36"/>
    <mergeCell ref="C35:C36"/>
    <mergeCell ref="B37:B38"/>
    <mergeCell ref="C37:C38"/>
    <mergeCell ref="B39:B40"/>
    <mergeCell ref="C39:C40"/>
    <mergeCell ref="C25:C26"/>
    <mergeCell ref="B27:B28"/>
    <mergeCell ref="C27:C28"/>
    <mergeCell ref="B29:B30"/>
    <mergeCell ref="C29:C30"/>
    <mergeCell ref="B31:B32"/>
    <mergeCell ref="C31:C32"/>
    <mergeCell ref="C15:C16"/>
    <mergeCell ref="B17:B18"/>
    <mergeCell ref="C17:C18"/>
    <mergeCell ref="B19:B20"/>
    <mergeCell ref="C19:C20"/>
    <mergeCell ref="B33:B34"/>
    <mergeCell ref="C33:C34"/>
    <mergeCell ref="B23:B24"/>
    <mergeCell ref="C23:C24"/>
    <mergeCell ref="B25:B26"/>
    <mergeCell ref="C5:C6"/>
    <mergeCell ref="B7:B8"/>
    <mergeCell ref="C7:C8"/>
    <mergeCell ref="B21:B22"/>
    <mergeCell ref="C21:C22"/>
    <mergeCell ref="B11:B12"/>
    <mergeCell ref="C11:C12"/>
    <mergeCell ref="B13:B14"/>
    <mergeCell ref="C13:C14"/>
    <mergeCell ref="B15:B16"/>
    <mergeCell ref="B9:B10"/>
    <mergeCell ref="C9:C10"/>
    <mergeCell ref="A2:M2"/>
    <mergeCell ref="B3:B4"/>
    <mergeCell ref="C3:C4"/>
    <mergeCell ref="D3:D4"/>
    <mergeCell ref="E3:E4"/>
    <mergeCell ref="F3:F4"/>
    <mergeCell ref="G3:M3"/>
    <mergeCell ref="B5:B6"/>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r:id="rId1"/>
  <headerFooter alignWithMargins="0">
    <oddFooter>&amp;C&amp;P</oddFooter>
  </headerFooter>
  <rowBreaks count="1" manualBreakCount="1">
    <brk id="42" max="255" man="1"/>
  </rowBreaks>
</worksheet>
</file>

<file path=xl/worksheets/sheet3.xml><?xml version="1.0" encoding="utf-8"?>
<worksheet xmlns="http://schemas.openxmlformats.org/spreadsheetml/2006/main" xmlns:r="http://schemas.openxmlformats.org/officeDocument/2006/relationships">
  <dimension ref="A1:AE36"/>
  <sheetViews>
    <sheetView showGridLines="0" zoomScalePageLayoutView="0" workbookViewId="0" topLeftCell="A1">
      <selection activeCell="A1" sqref="A1:O1"/>
    </sheetView>
  </sheetViews>
  <sheetFormatPr defaultColWidth="9.00390625" defaultRowHeight="15" customHeight="1"/>
  <cols>
    <col min="1" max="1" width="2.375" style="5" customWidth="1"/>
    <col min="2" max="2" width="2.625" style="5" customWidth="1"/>
    <col min="3" max="3" width="10.625" style="5" customWidth="1"/>
    <col min="4" max="6" width="6.625" style="5" customWidth="1"/>
    <col min="7" max="15" width="5.625" style="5" customWidth="1"/>
    <col min="16" max="16384" width="9.00390625" style="5" customWidth="1"/>
  </cols>
  <sheetData>
    <row r="1" spans="1:15" ht="19.5" customHeight="1">
      <c r="A1" s="154" t="s">
        <v>114</v>
      </c>
      <c r="B1" s="154"/>
      <c r="C1" s="154"/>
      <c r="D1" s="154"/>
      <c r="E1" s="154"/>
      <c r="F1" s="154"/>
      <c r="G1" s="154"/>
      <c r="H1" s="154"/>
      <c r="I1" s="154"/>
      <c r="J1" s="154"/>
      <c r="K1" s="154"/>
      <c r="L1" s="154"/>
      <c r="M1" s="154"/>
      <c r="N1" s="154"/>
      <c r="O1" s="154"/>
    </row>
    <row r="2" spans="1:14" ht="15" customHeight="1">
      <c r="A2" s="6"/>
      <c r="B2" s="182" t="s">
        <v>57</v>
      </c>
      <c r="C2" s="183"/>
      <c r="D2" s="180" t="s">
        <v>207</v>
      </c>
      <c r="E2" s="178" t="s">
        <v>225</v>
      </c>
      <c r="F2" s="175" t="s">
        <v>58</v>
      </c>
      <c r="G2" s="176"/>
      <c r="H2" s="176"/>
      <c r="I2" s="176"/>
      <c r="J2" s="176"/>
      <c r="K2" s="176"/>
      <c r="L2" s="176"/>
      <c r="M2" s="176"/>
      <c r="N2" s="177"/>
    </row>
    <row r="3" spans="1:14" ht="27">
      <c r="A3" s="6"/>
      <c r="B3" s="184"/>
      <c r="C3" s="185"/>
      <c r="D3" s="181"/>
      <c r="E3" s="179"/>
      <c r="F3" s="55" t="s">
        <v>59</v>
      </c>
      <c r="G3" s="56" t="s">
        <v>60</v>
      </c>
      <c r="H3" s="57" t="s">
        <v>61</v>
      </c>
      <c r="I3" s="58" t="s">
        <v>62</v>
      </c>
      <c r="J3" s="56" t="s">
        <v>236</v>
      </c>
      <c r="K3" s="56" t="s">
        <v>237</v>
      </c>
      <c r="L3" s="56" t="s">
        <v>238</v>
      </c>
      <c r="M3" s="56" t="s">
        <v>239</v>
      </c>
      <c r="N3" s="57" t="s">
        <v>240</v>
      </c>
    </row>
    <row r="4" spans="1:14" ht="19.5" customHeight="1">
      <c r="A4" s="6"/>
      <c r="B4" s="171">
        <v>1</v>
      </c>
      <c r="C4" s="173" t="s">
        <v>63</v>
      </c>
      <c r="D4" s="48">
        <v>59</v>
      </c>
      <c r="E4" s="59">
        <f aca="true" t="shared" si="0" ref="E4:E9">SUM(I4:N4)</f>
        <v>68</v>
      </c>
      <c r="F4" s="60">
        <v>19</v>
      </c>
      <c r="G4" s="61">
        <v>19</v>
      </c>
      <c r="H4" s="62">
        <v>30</v>
      </c>
      <c r="I4" s="48">
        <v>1</v>
      </c>
      <c r="J4" s="61">
        <v>2</v>
      </c>
      <c r="K4" s="61">
        <v>5</v>
      </c>
      <c r="L4" s="61">
        <v>19</v>
      </c>
      <c r="M4" s="61">
        <v>21</v>
      </c>
      <c r="N4" s="62">
        <v>20</v>
      </c>
    </row>
    <row r="5" spans="1:14" ht="27" customHeight="1">
      <c r="A5" s="6"/>
      <c r="B5" s="172"/>
      <c r="C5" s="174"/>
      <c r="D5" s="49">
        <v>-12</v>
      </c>
      <c r="E5" s="63">
        <f t="shared" si="0"/>
        <v>-17</v>
      </c>
      <c r="F5" s="64">
        <v>-7</v>
      </c>
      <c r="G5" s="65">
        <v>-4</v>
      </c>
      <c r="H5" s="66">
        <v>-6</v>
      </c>
      <c r="I5" s="49">
        <v>-1</v>
      </c>
      <c r="J5" s="65">
        <v>-2</v>
      </c>
      <c r="K5" s="65">
        <v>-3</v>
      </c>
      <c r="L5" s="65">
        <v>-2</v>
      </c>
      <c r="M5" s="65">
        <v>-6</v>
      </c>
      <c r="N5" s="66">
        <v>-3</v>
      </c>
    </row>
    <row r="6" spans="1:14" ht="19.5" customHeight="1">
      <c r="A6" s="6"/>
      <c r="B6" s="186">
        <v>2</v>
      </c>
      <c r="C6" s="187" t="s">
        <v>64</v>
      </c>
      <c r="D6" s="48">
        <v>44</v>
      </c>
      <c r="E6" s="59">
        <f t="shared" si="0"/>
        <v>48</v>
      </c>
      <c r="F6" s="60">
        <v>21</v>
      </c>
      <c r="G6" s="61">
        <v>11</v>
      </c>
      <c r="H6" s="62">
        <v>16</v>
      </c>
      <c r="I6" s="48">
        <v>0</v>
      </c>
      <c r="J6" s="61">
        <v>1</v>
      </c>
      <c r="K6" s="61">
        <v>2</v>
      </c>
      <c r="L6" s="61">
        <v>8</v>
      </c>
      <c r="M6" s="61">
        <v>10</v>
      </c>
      <c r="N6" s="62">
        <v>27</v>
      </c>
    </row>
    <row r="7" spans="1:14" ht="19.5" customHeight="1">
      <c r="A7" s="6"/>
      <c r="B7" s="172"/>
      <c r="C7" s="174"/>
      <c r="D7" s="49">
        <v>-7</v>
      </c>
      <c r="E7" s="63">
        <f t="shared" si="0"/>
        <v>-12</v>
      </c>
      <c r="F7" s="65">
        <v>-6</v>
      </c>
      <c r="G7" s="65">
        <v>-1</v>
      </c>
      <c r="H7" s="66">
        <v>-5</v>
      </c>
      <c r="I7" s="49">
        <v>0</v>
      </c>
      <c r="J7" s="65">
        <v>0</v>
      </c>
      <c r="K7" s="65">
        <v>-2</v>
      </c>
      <c r="L7" s="65">
        <v>-1</v>
      </c>
      <c r="M7" s="65">
        <v>-4</v>
      </c>
      <c r="N7" s="66">
        <v>-5</v>
      </c>
    </row>
    <row r="8" spans="1:14" ht="22.5" customHeight="1">
      <c r="A8" s="6"/>
      <c r="B8" s="186">
        <v>3</v>
      </c>
      <c r="C8" s="188" t="s">
        <v>119</v>
      </c>
      <c r="D8" s="48">
        <v>15</v>
      </c>
      <c r="E8" s="59">
        <f t="shared" si="0"/>
        <v>14</v>
      </c>
      <c r="F8" s="60">
        <v>4</v>
      </c>
      <c r="G8" s="61">
        <v>4</v>
      </c>
      <c r="H8" s="62">
        <v>6</v>
      </c>
      <c r="I8" s="48">
        <v>1</v>
      </c>
      <c r="J8" s="67">
        <v>5</v>
      </c>
      <c r="K8" s="61">
        <v>3</v>
      </c>
      <c r="L8" s="61">
        <v>3</v>
      </c>
      <c r="M8" s="61">
        <v>1</v>
      </c>
      <c r="N8" s="62">
        <v>1</v>
      </c>
    </row>
    <row r="9" spans="1:14" ht="22.5" customHeight="1">
      <c r="A9" s="6"/>
      <c r="B9" s="172"/>
      <c r="C9" s="189"/>
      <c r="D9" s="49">
        <v>-3</v>
      </c>
      <c r="E9" s="63">
        <f t="shared" si="0"/>
        <v>-4</v>
      </c>
      <c r="F9" s="90">
        <v>0</v>
      </c>
      <c r="G9" s="49">
        <v>-3</v>
      </c>
      <c r="H9" s="66">
        <v>-1</v>
      </c>
      <c r="I9" s="49">
        <v>-1</v>
      </c>
      <c r="J9" s="65">
        <v>-3</v>
      </c>
      <c r="K9" s="65">
        <v>0</v>
      </c>
      <c r="L9" s="65">
        <v>0</v>
      </c>
      <c r="M9" s="65">
        <v>0</v>
      </c>
      <c r="N9" s="66">
        <v>0</v>
      </c>
    </row>
    <row r="10" spans="1:14" ht="19.5" customHeight="1">
      <c r="A10" s="6"/>
      <c r="B10" s="186">
        <v>4</v>
      </c>
      <c r="C10" s="187" t="s">
        <v>65</v>
      </c>
      <c r="D10" s="48">
        <v>202</v>
      </c>
      <c r="E10" s="59">
        <f aca="true" t="shared" si="1" ref="E10:E24">SUM(I10:N10)</f>
        <v>207</v>
      </c>
      <c r="F10" s="60">
        <v>67</v>
      </c>
      <c r="G10" s="61">
        <v>53</v>
      </c>
      <c r="H10" s="62">
        <v>87</v>
      </c>
      <c r="I10" s="48">
        <v>22</v>
      </c>
      <c r="J10" s="61">
        <v>46</v>
      </c>
      <c r="K10" s="61">
        <v>23</v>
      </c>
      <c r="L10" s="61">
        <v>49</v>
      </c>
      <c r="M10" s="61">
        <v>41</v>
      </c>
      <c r="N10" s="62">
        <v>26</v>
      </c>
    </row>
    <row r="11" spans="1:31" ht="19.5" customHeight="1">
      <c r="A11" s="6"/>
      <c r="B11" s="172"/>
      <c r="C11" s="174"/>
      <c r="D11" s="49">
        <v>-37</v>
      </c>
      <c r="E11" s="63">
        <f>SUM(I11:N11)</f>
        <v>-52</v>
      </c>
      <c r="F11" s="64">
        <v>-14</v>
      </c>
      <c r="G11" s="65">
        <v>-11</v>
      </c>
      <c r="H11" s="66">
        <v>-27</v>
      </c>
      <c r="I11" s="49">
        <v>-22</v>
      </c>
      <c r="J11" s="65">
        <v>-20</v>
      </c>
      <c r="K11" s="65">
        <v>0</v>
      </c>
      <c r="L11" s="65">
        <v>-5</v>
      </c>
      <c r="M11" s="65">
        <v>-3</v>
      </c>
      <c r="N11" s="66">
        <v>-2</v>
      </c>
      <c r="AE11" s="6"/>
    </row>
    <row r="12" spans="1:14" ht="19.5" customHeight="1">
      <c r="A12" s="6"/>
      <c r="B12" s="186">
        <v>5</v>
      </c>
      <c r="C12" s="187" t="s">
        <v>66</v>
      </c>
      <c r="D12" s="48">
        <v>120</v>
      </c>
      <c r="E12" s="59">
        <f t="shared" si="1"/>
        <v>124</v>
      </c>
      <c r="F12" s="60">
        <v>49</v>
      </c>
      <c r="G12" s="61">
        <v>26</v>
      </c>
      <c r="H12" s="62">
        <v>49</v>
      </c>
      <c r="I12" s="48">
        <v>2</v>
      </c>
      <c r="J12" s="61">
        <v>6</v>
      </c>
      <c r="K12" s="61">
        <v>8</v>
      </c>
      <c r="L12" s="61">
        <v>25</v>
      </c>
      <c r="M12" s="61">
        <v>42</v>
      </c>
      <c r="N12" s="62">
        <v>41</v>
      </c>
    </row>
    <row r="13" spans="1:14" ht="19.5" customHeight="1">
      <c r="A13" s="6"/>
      <c r="B13" s="172"/>
      <c r="C13" s="174"/>
      <c r="D13" s="49">
        <v>-21</v>
      </c>
      <c r="E13" s="63">
        <f>SUM(I13:N13)</f>
        <v>-23</v>
      </c>
      <c r="F13" s="64">
        <v>-9</v>
      </c>
      <c r="G13" s="65">
        <v>-4</v>
      </c>
      <c r="H13" s="66">
        <v>-10</v>
      </c>
      <c r="I13" s="49">
        <v>-2</v>
      </c>
      <c r="J13" s="65">
        <v>-2</v>
      </c>
      <c r="K13" s="65">
        <v>-3</v>
      </c>
      <c r="L13" s="65">
        <v>-5</v>
      </c>
      <c r="M13" s="65">
        <v>-6</v>
      </c>
      <c r="N13" s="66">
        <v>-5</v>
      </c>
    </row>
    <row r="14" spans="1:14" ht="19.5" customHeight="1">
      <c r="A14" s="6"/>
      <c r="B14" s="186">
        <v>6</v>
      </c>
      <c r="C14" s="188" t="s">
        <v>67</v>
      </c>
      <c r="D14" s="48">
        <v>25</v>
      </c>
      <c r="E14" s="59">
        <f t="shared" si="1"/>
        <v>21</v>
      </c>
      <c r="F14" s="60">
        <v>9</v>
      </c>
      <c r="G14" s="61">
        <v>4</v>
      </c>
      <c r="H14" s="62">
        <v>8</v>
      </c>
      <c r="I14" s="48">
        <v>0</v>
      </c>
      <c r="J14" s="61">
        <v>3</v>
      </c>
      <c r="K14" s="61">
        <v>2</v>
      </c>
      <c r="L14" s="61">
        <v>9</v>
      </c>
      <c r="M14" s="61">
        <v>3</v>
      </c>
      <c r="N14" s="62">
        <v>4</v>
      </c>
    </row>
    <row r="15" spans="1:14" ht="19.5" customHeight="1">
      <c r="A15" s="6"/>
      <c r="B15" s="172"/>
      <c r="C15" s="189"/>
      <c r="D15" s="49">
        <v>-4</v>
      </c>
      <c r="E15" s="63">
        <f>SUM(I15:N15)</f>
        <v>-5</v>
      </c>
      <c r="F15" s="65">
        <v>-3</v>
      </c>
      <c r="G15" s="65">
        <v>0</v>
      </c>
      <c r="H15" s="66">
        <v>-2</v>
      </c>
      <c r="I15" s="49">
        <v>0</v>
      </c>
      <c r="J15" s="65">
        <v>-2</v>
      </c>
      <c r="K15" s="65">
        <v>-1</v>
      </c>
      <c r="L15" s="65">
        <v>0</v>
      </c>
      <c r="M15" s="65">
        <v>-1</v>
      </c>
      <c r="N15" s="66">
        <v>-1</v>
      </c>
    </row>
    <row r="16" spans="1:14" ht="19.5" customHeight="1">
      <c r="A16" s="6"/>
      <c r="B16" s="186">
        <v>7</v>
      </c>
      <c r="C16" s="188" t="s">
        <v>68</v>
      </c>
      <c r="D16" s="48">
        <v>24</v>
      </c>
      <c r="E16" s="59">
        <f t="shared" si="1"/>
        <v>27</v>
      </c>
      <c r="F16" s="60">
        <v>8</v>
      </c>
      <c r="G16" s="61">
        <v>6</v>
      </c>
      <c r="H16" s="62">
        <v>13</v>
      </c>
      <c r="I16" s="48">
        <v>0</v>
      </c>
      <c r="J16" s="61">
        <v>0</v>
      </c>
      <c r="K16" s="61">
        <v>1</v>
      </c>
      <c r="L16" s="61">
        <v>2</v>
      </c>
      <c r="M16" s="61">
        <v>10</v>
      </c>
      <c r="N16" s="62">
        <v>14</v>
      </c>
    </row>
    <row r="17" spans="1:14" ht="19.5" customHeight="1">
      <c r="A17" s="6"/>
      <c r="B17" s="172"/>
      <c r="C17" s="189"/>
      <c r="D17" s="49">
        <v>-3</v>
      </c>
      <c r="E17" s="63">
        <f>SUM(I17:N17)</f>
        <v>-5</v>
      </c>
      <c r="F17" s="64">
        <v>-4</v>
      </c>
      <c r="G17" s="65">
        <v>-1</v>
      </c>
      <c r="H17" s="66">
        <v>0</v>
      </c>
      <c r="I17" s="49">
        <v>0</v>
      </c>
      <c r="J17" s="65">
        <v>0</v>
      </c>
      <c r="K17" s="65">
        <v>-1</v>
      </c>
      <c r="L17" s="65">
        <v>0</v>
      </c>
      <c r="M17" s="65">
        <v>-4</v>
      </c>
      <c r="N17" s="66">
        <v>0</v>
      </c>
    </row>
    <row r="18" spans="1:14" ht="19.5" customHeight="1">
      <c r="A18" s="6"/>
      <c r="B18" s="186">
        <v>8</v>
      </c>
      <c r="C18" s="188" t="s">
        <v>84</v>
      </c>
      <c r="D18" s="48">
        <v>19</v>
      </c>
      <c r="E18" s="59">
        <f t="shared" si="1"/>
        <v>17</v>
      </c>
      <c r="F18" s="60">
        <v>5</v>
      </c>
      <c r="G18" s="61">
        <v>5</v>
      </c>
      <c r="H18" s="62">
        <v>7</v>
      </c>
      <c r="I18" s="48">
        <v>0</v>
      </c>
      <c r="J18" s="61">
        <v>0</v>
      </c>
      <c r="K18" s="61">
        <v>1</v>
      </c>
      <c r="L18" s="61">
        <v>6</v>
      </c>
      <c r="M18" s="61">
        <v>7</v>
      </c>
      <c r="N18" s="62">
        <v>3</v>
      </c>
    </row>
    <row r="19" spans="1:14" ht="19.5" customHeight="1">
      <c r="A19" s="6"/>
      <c r="B19" s="172"/>
      <c r="C19" s="189"/>
      <c r="D19" s="49">
        <v>-1</v>
      </c>
      <c r="E19" s="63">
        <f>SUM(I19:N19)</f>
        <v>0</v>
      </c>
      <c r="F19" s="64">
        <v>0</v>
      </c>
      <c r="G19" s="65">
        <v>0</v>
      </c>
      <c r="H19" s="66">
        <v>0</v>
      </c>
      <c r="I19" s="49">
        <v>0</v>
      </c>
      <c r="J19" s="65">
        <v>0</v>
      </c>
      <c r="K19" s="65">
        <v>0</v>
      </c>
      <c r="L19" s="65">
        <v>0</v>
      </c>
      <c r="M19" s="65">
        <v>0</v>
      </c>
      <c r="N19" s="66">
        <v>0</v>
      </c>
    </row>
    <row r="20" spans="1:14" ht="22.5" customHeight="1">
      <c r="A20" s="6"/>
      <c r="B20" s="186">
        <v>9</v>
      </c>
      <c r="C20" s="196" t="s">
        <v>137</v>
      </c>
      <c r="D20" s="48">
        <v>17</v>
      </c>
      <c r="E20" s="59">
        <f t="shared" si="1"/>
        <v>22</v>
      </c>
      <c r="F20" s="60">
        <v>14</v>
      </c>
      <c r="G20" s="61">
        <v>3</v>
      </c>
      <c r="H20" s="62">
        <v>5</v>
      </c>
      <c r="I20" s="48">
        <v>0</v>
      </c>
      <c r="J20" s="61">
        <v>1</v>
      </c>
      <c r="K20" s="61">
        <v>3</v>
      </c>
      <c r="L20" s="61">
        <v>6</v>
      </c>
      <c r="M20" s="61">
        <v>2</v>
      </c>
      <c r="N20" s="62">
        <v>10</v>
      </c>
    </row>
    <row r="21" spans="1:14" ht="22.5" customHeight="1">
      <c r="A21" s="6"/>
      <c r="B21" s="172"/>
      <c r="C21" s="197"/>
      <c r="D21" s="49">
        <v>-1</v>
      </c>
      <c r="E21" s="63">
        <f>SUM(I21:N21)</f>
        <v>-6</v>
      </c>
      <c r="F21" s="64">
        <v>-5</v>
      </c>
      <c r="G21" s="65">
        <v>0</v>
      </c>
      <c r="H21" s="66">
        <v>-1</v>
      </c>
      <c r="I21" s="49">
        <v>0</v>
      </c>
      <c r="J21" s="65">
        <v>-1</v>
      </c>
      <c r="K21" s="65">
        <v>-1</v>
      </c>
      <c r="L21" s="65">
        <v>-2</v>
      </c>
      <c r="M21" s="65">
        <v>0</v>
      </c>
      <c r="N21" s="66">
        <v>-2</v>
      </c>
    </row>
    <row r="22" spans="1:14" ht="19.5" customHeight="1">
      <c r="A22" s="6"/>
      <c r="B22" s="186">
        <v>10</v>
      </c>
      <c r="C22" s="187" t="s">
        <v>69</v>
      </c>
      <c r="D22" s="48">
        <v>8</v>
      </c>
      <c r="E22" s="59">
        <f t="shared" si="1"/>
        <v>11</v>
      </c>
      <c r="F22" s="60">
        <v>2</v>
      </c>
      <c r="G22" s="61">
        <v>2</v>
      </c>
      <c r="H22" s="62">
        <v>7</v>
      </c>
      <c r="I22" s="48">
        <v>0</v>
      </c>
      <c r="J22" s="61">
        <v>5</v>
      </c>
      <c r="K22" s="61">
        <v>3</v>
      </c>
      <c r="L22" s="61">
        <v>3</v>
      </c>
      <c r="M22" s="61">
        <v>0</v>
      </c>
      <c r="N22" s="62">
        <v>0</v>
      </c>
    </row>
    <row r="23" spans="1:14" ht="19.5" customHeight="1">
      <c r="A23" s="6"/>
      <c r="B23" s="172"/>
      <c r="C23" s="174"/>
      <c r="D23" s="49">
        <v>-4</v>
      </c>
      <c r="E23" s="63">
        <f>SUM(I23:N23)</f>
        <v>-5</v>
      </c>
      <c r="F23" s="64">
        <v>-2</v>
      </c>
      <c r="G23" s="65">
        <v>-1</v>
      </c>
      <c r="H23" s="66">
        <v>-2</v>
      </c>
      <c r="I23" s="71">
        <v>0</v>
      </c>
      <c r="J23" s="65">
        <v>-3</v>
      </c>
      <c r="K23" s="69">
        <v>-2</v>
      </c>
      <c r="L23" s="69">
        <v>0</v>
      </c>
      <c r="M23" s="69">
        <v>0</v>
      </c>
      <c r="N23" s="70">
        <v>0</v>
      </c>
    </row>
    <row r="24" spans="1:14" ht="19.5" customHeight="1">
      <c r="A24" s="6"/>
      <c r="B24" s="186">
        <v>11</v>
      </c>
      <c r="C24" s="198" t="s">
        <v>133</v>
      </c>
      <c r="D24" s="48">
        <v>10</v>
      </c>
      <c r="E24" s="59">
        <f t="shared" si="1"/>
        <v>8</v>
      </c>
      <c r="F24" s="60">
        <v>2</v>
      </c>
      <c r="G24" s="61">
        <v>2</v>
      </c>
      <c r="H24" s="62">
        <v>4</v>
      </c>
      <c r="I24" s="48">
        <v>0</v>
      </c>
      <c r="J24" s="61">
        <v>2</v>
      </c>
      <c r="K24" s="61">
        <v>1</v>
      </c>
      <c r="L24" s="61">
        <v>2</v>
      </c>
      <c r="M24" s="61">
        <v>1</v>
      </c>
      <c r="N24" s="62">
        <v>2</v>
      </c>
    </row>
    <row r="25" spans="1:14" ht="19.5" customHeight="1">
      <c r="A25" s="6"/>
      <c r="B25" s="172"/>
      <c r="C25" s="199"/>
      <c r="D25" s="49">
        <v>-2</v>
      </c>
      <c r="E25" s="63">
        <f>SUM(I25:N25)</f>
        <v>0</v>
      </c>
      <c r="F25" s="68">
        <v>0</v>
      </c>
      <c r="G25" s="69">
        <v>0</v>
      </c>
      <c r="H25" s="70">
        <v>0</v>
      </c>
      <c r="I25" s="71">
        <v>0</v>
      </c>
      <c r="J25" s="69">
        <v>0</v>
      </c>
      <c r="K25" s="69">
        <v>0</v>
      </c>
      <c r="L25" s="69">
        <v>0</v>
      </c>
      <c r="M25" s="69">
        <v>0</v>
      </c>
      <c r="N25" s="70">
        <v>0</v>
      </c>
    </row>
    <row r="26" spans="1:14" ht="19.5" customHeight="1">
      <c r="A26" s="6"/>
      <c r="B26" s="200" t="s">
        <v>70</v>
      </c>
      <c r="C26" s="201"/>
      <c r="D26" s="50">
        <v>543</v>
      </c>
      <c r="E26" s="72">
        <f>E4+E6+E8+E10+E12+E14+E16+E18+E20+E22+E24</f>
        <v>567</v>
      </c>
      <c r="F26" s="73">
        <f aca="true" t="shared" si="2" ref="F26:N27">F4+F6+F8+F10+F12+F14+F16+F18+F20+F22+F24</f>
        <v>200</v>
      </c>
      <c r="G26" s="74">
        <f t="shared" si="2"/>
        <v>135</v>
      </c>
      <c r="H26" s="75">
        <f t="shared" si="2"/>
        <v>232</v>
      </c>
      <c r="I26" s="50">
        <f t="shared" si="2"/>
        <v>26</v>
      </c>
      <c r="J26" s="74">
        <f t="shared" si="2"/>
        <v>71</v>
      </c>
      <c r="K26" s="74">
        <f t="shared" si="2"/>
        <v>52</v>
      </c>
      <c r="L26" s="74">
        <f t="shared" si="2"/>
        <v>132</v>
      </c>
      <c r="M26" s="74">
        <f t="shared" si="2"/>
        <v>138</v>
      </c>
      <c r="N26" s="75">
        <f t="shared" si="2"/>
        <v>148</v>
      </c>
    </row>
    <row r="27" spans="1:15" ht="19.5" customHeight="1">
      <c r="A27" s="6"/>
      <c r="B27" s="184"/>
      <c r="C27" s="185"/>
      <c r="D27" s="51">
        <v>-95</v>
      </c>
      <c r="E27" s="76">
        <f>E5+E7+E9+E11+E13+E15+E17+E19+E21+E23+E25</f>
        <v>-129</v>
      </c>
      <c r="F27" s="77">
        <f>F5+F7+F9+F11+F13+F15+F17+F19+F21+F23+F25</f>
        <v>-50</v>
      </c>
      <c r="G27" s="78">
        <f t="shared" si="2"/>
        <v>-25</v>
      </c>
      <c r="H27" s="79">
        <f t="shared" si="2"/>
        <v>-54</v>
      </c>
      <c r="I27" s="51">
        <f>I5+I7+I9+I11+I13+I15+I17+I19+I21+I23+I25</f>
        <v>-26</v>
      </c>
      <c r="J27" s="78">
        <f t="shared" si="2"/>
        <v>-33</v>
      </c>
      <c r="K27" s="78">
        <f t="shared" si="2"/>
        <v>-13</v>
      </c>
      <c r="L27" s="78">
        <f t="shared" si="2"/>
        <v>-15</v>
      </c>
      <c r="M27" s="78">
        <f t="shared" si="2"/>
        <v>-24</v>
      </c>
      <c r="N27" s="79">
        <f t="shared" si="2"/>
        <v>-18</v>
      </c>
      <c r="O27" s="46"/>
    </row>
    <row r="28" spans="1:15" ht="19.5" customHeight="1">
      <c r="A28" s="6"/>
      <c r="B28" s="44" t="s">
        <v>132</v>
      </c>
      <c r="C28" s="41"/>
      <c r="D28" s="41"/>
      <c r="E28" s="41"/>
      <c r="F28" s="41"/>
      <c r="G28" s="41"/>
      <c r="H28" s="41"/>
      <c r="I28" s="41"/>
      <c r="J28" s="41"/>
      <c r="K28" s="41"/>
      <c r="L28" s="41"/>
      <c r="M28" s="41"/>
      <c r="N28" s="41"/>
      <c r="O28" s="45"/>
    </row>
    <row r="29" spans="1:15" ht="19.5" customHeight="1">
      <c r="A29" s="2"/>
      <c r="B29" s="7"/>
      <c r="C29" s="7"/>
      <c r="D29" s="7"/>
      <c r="E29" s="7"/>
      <c r="F29" s="7"/>
      <c r="G29" s="7"/>
      <c r="H29" s="7"/>
      <c r="I29" s="7"/>
      <c r="J29" s="7"/>
      <c r="K29" s="7"/>
      <c r="L29" s="7"/>
      <c r="M29" s="7"/>
      <c r="N29" s="7"/>
      <c r="O29" s="7"/>
    </row>
    <row r="30" spans="1:15" ht="19.5" customHeight="1">
      <c r="A30" s="40" t="s">
        <v>115</v>
      </c>
      <c r="B30" s="40"/>
      <c r="C30" s="40"/>
      <c r="D30" s="40"/>
      <c r="E30" s="40"/>
      <c r="F30" s="40"/>
      <c r="G30" s="40"/>
      <c r="H30" s="40"/>
      <c r="I30" s="40"/>
      <c r="J30" s="40"/>
      <c r="K30" s="40"/>
      <c r="L30" s="40"/>
      <c r="M30" s="40"/>
      <c r="N30" s="40"/>
      <c r="O30" s="40"/>
    </row>
    <row r="31" spans="1:15" ht="48.75" customHeight="1">
      <c r="A31" s="2"/>
      <c r="B31" s="208" t="s">
        <v>162</v>
      </c>
      <c r="C31" s="208"/>
      <c r="D31" s="208"/>
      <c r="E31" s="208"/>
      <c r="F31" s="208"/>
      <c r="G31" s="208"/>
      <c r="H31" s="208"/>
      <c r="I31" s="208"/>
      <c r="J31" s="208"/>
      <c r="K31" s="208"/>
      <c r="L31" s="208"/>
      <c r="M31" s="208"/>
      <c r="N31" s="208"/>
      <c r="O31" s="208"/>
    </row>
    <row r="32" spans="1:15" ht="30" customHeight="1">
      <c r="A32" s="2"/>
      <c r="B32" s="202" t="s">
        <v>54</v>
      </c>
      <c r="C32" s="203"/>
      <c r="D32" s="203"/>
      <c r="E32" s="203"/>
      <c r="F32" s="204"/>
      <c r="G32" s="206" t="s">
        <v>189</v>
      </c>
      <c r="H32" s="191"/>
      <c r="I32" s="192"/>
      <c r="J32" s="190" t="s">
        <v>201</v>
      </c>
      <c r="K32" s="191"/>
      <c r="L32" s="192"/>
      <c r="M32" s="190" t="s">
        <v>214</v>
      </c>
      <c r="N32" s="191"/>
      <c r="O32" s="193"/>
    </row>
    <row r="33" spans="1:15" ht="30" customHeight="1">
      <c r="A33" s="2"/>
      <c r="B33" s="202" t="s">
        <v>55</v>
      </c>
      <c r="C33" s="203"/>
      <c r="D33" s="203"/>
      <c r="E33" s="203"/>
      <c r="F33" s="204"/>
      <c r="G33" s="194">
        <v>2909</v>
      </c>
      <c r="H33" s="195"/>
      <c r="I33" s="111" t="s">
        <v>56</v>
      </c>
      <c r="J33" s="205">
        <v>3060</v>
      </c>
      <c r="K33" s="195"/>
      <c r="L33" s="111" t="s">
        <v>56</v>
      </c>
      <c r="M33" s="205">
        <v>3228</v>
      </c>
      <c r="N33" s="195"/>
      <c r="O33" s="112" t="s">
        <v>56</v>
      </c>
    </row>
    <row r="34" spans="1:15" ht="15" customHeight="1">
      <c r="A34" s="40"/>
      <c r="B34" s="40"/>
      <c r="C34" s="40"/>
      <c r="D34" s="40"/>
      <c r="E34" s="40"/>
      <c r="F34" s="40"/>
      <c r="G34" s="40"/>
      <c r="H34" s="40"/>
      <c r="I34" s="40"/>
      <c r="J34" s="40"/>
      <c r="K34" s="40"/>
      <c r="L34" s="40"/>
      <c r="M34" s="40"/>
      <c r="N34" s="40"/>
      <c r="O34" s="40"/>
    </row>
    <row r="35" spans="1:15" ht="15" customHeight="1">
      <c r="A35" s="2"/>
      <c r="B35" s="42"/>
      <c r="C35" s="42"/>
      <c r="D35" s="42"/>
      <c r="E35" s="42"/>
      <c r="F35" s="42"/>
      <c r="G35" s="209"/>
      <c r="H35" s="209"/>
      <c r="I35" s="209"/>
      <c r="J35" s="209"/>
      <c r="K35" s="209"/>
      <c r="L35" s="209"/>
      <c r="M35" s="209"/>
      <c r="N35" s="209"/>
      <c r="O35" s="209"/>
    </row>
    <row r="36" spans="1:15" ht="15" customHeight="1">
      <c r="A36" s="2"/>
      <c r="B36" s="42"/>
      <c r="C36" s="42"/>
      <c r="D36" s="42"/>
      <c r="E36" s="42"/>
      <c r="F36" s="42"/>
      <c r="G36" s="207"/>
      <c r="H36" s="207"/>
      <c r="I36" s="8"/>
      <c r="J36" s="207"/>
      <c r="K36" s="207"/>
      <c r="L36" s="8"/>
      <c r="M36" s="207"/>
      <c r="N36" s="207"/>
      <c r="O36" s="8"/>
    </row>
  </sheetData>
  <sheetProtection/>
  <mergeCells count="43">
    <mergeCell ref="J33:K33"/>
    <mergeCell ref="M33:N33"/>
    <mergeCell ref="G32:I32"/>
    <mergeCell ref="G36:H36"/>
    <mergeCell ref="B31:O31"/>
    <mergeCell ref="J36:K36"/>
    <mergeCell ref="M36:N36"/>
    <mergeCell ref="G35:I35"/>
    <mergeCell ref="J35:L35"/>
    <mergeCell ref="M35:O35"/>
    <mergeCell ref="J32:L32"/>
    <mergeCell ref="M32:O32"/>
    <mergeCell ref="G33:H33"/>
    <mergeCell ref="B20:B21"/>
    <mergeCell ref="C20:C21"/>
    <mergeCell ref="B24:B25"/>
    <mergeCell ref="C24:C25"/>
    <mergeCell ref="B26:C27"/>
    <mergeCell ref="B33:F33"/>
    <mergeCell ref="B32:F32"/>
    <mergeCell ref="C12:C13"/>
    <mergeCell ref="B16:B17"/>
    <mergeCell ref="C16:C17"/>
    <mergeCell ref="B18:B19"/>
    <mergeCell ref="B14:B15"/>
    <mergeCell ref="C14:C15"/>
    <mergeCell ref="B6:B7"/>
    <mergeCell ref="B22:B23"/>
    <mergeCell ref="C22:C23"/>
    <mergeCell ref="C6:C7"/>
    <mergeCell ref="B8:B9"/>
    <mergeCell ref="C8:C9"/>
    <mergeCell ref="B10:B11"/>
    <mergeCell ref="C10:C11"/>
    <mergeCell ref="C18:C19"/>
    <mergeCell ref="B12:B13"/>
    <mergeCell ref="A1:O1"/>
    <mergeCell ref="B4:B5"/>
    <mergeCell ref="C4:C5"/>
    <mergeCell ref="F2:N2"/>
    <mergeCell ref="E2:E3"/>
    <mergeCell ref="D2:D3"/>
    <mergeCell ref="B2:C3"/>
  </mergeCells>
  <printOptions/>
  <pageMargins left="0.7086614173228347" right="0.35433070866141736" top="0.984251968503937" bottom="0.984251968503937" header="0.5118110236220472" footer="0.5118110236220472"/>
  <pageSetup firstPageNumber="114"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33"/>
  <sheetViews>
    <sheetView showGridLines="0" zoomScalePageLayoutView="0" workbookViewId="0" topLeftCell="A1">
      <selection activeCell="A1" sqref="A1:K1"/>
    </sheetView>
  </sheetViews>
  <sheetFormatPr defaultColWidth="9.00390625" defaultRowHeight="19.5" customHeight="1"/>
  <cols>
    <col min="1" max="1" width="1.625" style="6" customWidth="1"/>
    <col min="2" max="3" width="12.625" style="6" customWidth="1"/>
    <col min="4" max="5" width="10.625" style="6" customWidth="1"/>
    <col min="6" max="6" width="6.875" style="6" customWidth="1"/>
    <col min="7" max="7" width="3.75390625" style="6" customWidth="1"/>
    <col min="8" max="8" width="10.625" style="6" customWidth="1"/>
    <col min="9" max="9" width="6.875" style="6" customWidth="1"/>
    <col min="10" max="10" width="3.75390625" style="6" customWidth="1"/>
    <col min="11" max="11" width="6.875" style="6" customWidth="1"/>
    <col min="12" max="12" width="3.75390625" style="6" customWidth="1"/>
    <col min="13" max="16384" width="9.00390625" style="6" customWidth="1"/>
  </cols>
  <sheetData>
    <row r="1" spans="1:11" ht="19.5" customHeight="1">
      <c r="A1" s="221" t="s">
        <v>116</v>
      </c>
      <c r="B1" s="221"/>
      <c r="C1" s="221"/>
      <c r="D1" s="221"/>
      <c r="E1" s="221"/>
      <c r="F1" s="221"/>
      <c r="G1" s="221"/>
      <c r="H1" s="221"/>
      <c r="I1" s="221"/>
      <c r="J1" s="221"/>
      <c r="K1" s="221"/>
    </row>
    <row r="2" spans="1:12" ht="22.5" customHeight="1">
      <c r="A2" s="9"/>
      <c r="B2" s="206" t="s">
        <v>0</v>
      </c>
      <c r="C2" s="193"/>
      <c r="D2" s="91" t="s">
        <v>131</v>
      </c>
      <c r="E2" s="91" t="s">
        <v>208</v>
      </c>
      <c r="F2" s="212" t="s">
        <v>209</v>
      </c>
      <c r="G2" s="213"/>
      <c r="H2" s="92" t="s">
        <v>199</v>
      </c>
      <c r="I2" s="212" t="s">
        <v>207</v>
      </c>
      <c r="J2" s="204"/>
      <c r="K2" s="202" t="s">
        <v>225</v>
      </c>
      <c r="L2" s="204"/>
    </row>
    <row r="3" spans="1:12" ht="22.5" customHeight="1">
      <c r="A3" s="9"/>
      <c r="B3" s="225" t="s">
        <v>96</v>
      </c>
      <c r="C3" s="225"/>
      <c r="D3" s="96">
        <v>1509</v>
      </c>
      <c r="E3" s="96">
        <v>1493</v>
      </c>
      <c r="F3" s="214">
        <v>1634</v>
      </c>
      <c r="G3" s="215"/>
      <c r="H3" s="97">
        <v>1427</v>
      </c>
      <c r="I3" s="214">
        <v>1436</v>
      </c>
      <c r="J3" s="219"/>
      <c r="K3" s="220">
        <v>1429</v>
      </c>
      <c r="L3" s="219"/>
    </row>
    <row r="4" spans="1:12" ht="22.5" customHeight="1">
      <c r="A4" s="9"/>
      <c r="B4" s="262" t="s">
        <v>95</v>
      </c>
      <c r="C4" s="263"/>
      <c r="D4" s="98">
        <v>4001</v>
      </c>
      <c r="E4" s="98">
        <v>4208</v>
      </c>
      <c r="F4" s="216">
        <v>4599</v>
      </c>
      <c r="G4" s="217"/>
      <c r="H4" s="99">
        <v>4884</v>
      </c>
      <c r="I4" s="216">
        <v>5196</v>
      </c>
      <c r="J4" s="218"/>
      <c r="K4" s="210">
        <v>5560</v>
      </c>
      <c r="L4" s="211"/>
    </row>
    <row r="5" spans="1:11" ht="27" customHeight="1">
      <c r="A5" s="93"/>
      <c r="B5" s="223" t="s">
        <v>71</v>
      </c>
      <c r="C5" s="223"/>
      <c r="D5" s="223"/>
      <c r="E5" s="223"/>
      <c r="F5" s="223"/>
      <c r="G5" s="223"/>
      <c r="H5" s="223"/>
      <c r="I5" s="223"/>
      <c r="J5" s="223"/>
      <c r="K5" s="223"/>
    </row>
    <row r="6" spans="1:11" ht="19.5" customHeight="1">
      <c r="A6" s="93"/>
      <c r="B6" s="10" t="s">
        <v>121</v>
      </c>
      <c r="C6" s="10"/>
      <c r="D6" s="10"/>
      <c r="E6" s="10"/>
      <c r="F6" s="10"/>
      <c r="G6" s="10"/>
      <c r="H6" s="10"/>
      <c r="I6" s="10"/>
      <c r="J6" s="10"/>
      <c r="K6" s="10"/>
    </row>
    <row r="8" spans="1:11" s="2" customFormat="1" ht="19.5" customHeight="1">
      <c r="A8" s="222" t="s">
        <v>117</v>
      </c>
      <c r="B8" s="222"/>
      <c r="C8" s="222"/>
      <c r="D8" s="222"/>
      <c r="E8" s="222"/>
      <c r="F8" s="222"/>
      <c r="G8" s="222"/>
      <c r="H8" s="222"/>
      <c r="I8" s="222"/>
      <c r="J8" s="222"/>
      <c r="K8" s="222"/>
    </row>
    <row r="9" spans="2:11" ht="30" customHeight="1">
      <c r="B9" s="224" t="s">
        <v>163</v>
      </c>
      <c r="C9" s="224"/>
      <c r="D9" s="224"/>
      <c r="E9" s="224"/>
      <c r="F9" s="224"/>
      <c r="G9" s="224"/>
      <c r="H9" s="224"/>
      <c r="I9" s="224"/>
      <c r="J9" s="224"/>
      <c r="K9" s="224"/>
    </row>
    <row r="10" spans="1:11" ht="19.5" customHeight="1">
      <c r="A10" s="9"/>
      <c r="B10" s="261" t="s">
        <v>242</v>
      </c>
      <c r="C10" s="261"/>
      <c r="D10" s="261"/>
      <c r="E10" s="261"/>
      <c r="F10" s="261"/>
      <c r="G10" s="261"/>
      <c r="H10" s="261"/>
      <c r="I10" s="261"/>
      <c r="J10" s="261"/>
      <c r="K10" s="5"/>
    </row>
    <row r="11" spans="1:11" ht="22.5" customHeight="1">
      <c r="A11" s="9"/>
      <c r="B11" s="232" t="s">
        <v>88</v>
      </c>
      <c r="C11" s="251"/>
      <c r="D11" s="252"/>
      <c r="E11" s="232" t="s">
        <v>123</v>
      </c>
      <c r="F11" s="233"/>
      <c r="G11" s="252"/>
      <c r="H11" s="232" t="s">
        <v>89</v>
      </c>
      <c r="I11" s="233"/>
      <c r="J11" s="253"/>
      <c r="K11" s="5"/>
    </row>
    <row r="12" spans="1:11" ht="14.25">
      <c r="A12" s="9"/>
      <c r="B12" s="226" t="s">
        <v>124</v>
      </c>
      <c r="C12" s="228" t="s">
        <v>125</v>
      </c>
      <c r="D12" s="229"/>
      <c r="E12" s="257">
        <v>371</v>
      </c>
      <c r="F12" s="258"/>
      <c r="G12" s="39" t="s">
        <v>126</v>
      </c>
      <c r="H12" s="257">
        <v>20345438</v>
      </c>
      <c r="I12" s="258"/>
      <c r="J12" s="39" t="s">
        <v>90</v>
      </c>
      <c r="K12" s="5"/>
    </row>
    <row r="13" spans="1:11" ht="9.75" customHeight="1">
      <c r="A13" s="9"/>
      <c r="B13" s="227"/>
      <c r="C13" s="230"/>
      <c r="D13" s="231"/>
      <c r="E13" s="259"/>
      <c r="F13" s="260"/>
      <c r="G13" s="29"/>
      <c r="H13" s="259"/>
      <c r="I13" s="260"/>
      <c r="J13" s="29"/>
      <c r="K13" s="5"/>
    </row>
    <row r="14" spans="1:11" ht="22.5" customHeight="1">
      <c r="A14" s="9"/>
      <c r="B14" s="26" t="s">
        <v>91</v>
      </c>
      <c r="C14" s="254" t="s">
        <v>92</v>
      </c>
      <c r="D14" s="234"/>
      <c r="E14" s="255">
        <v>4737</v>
      </c>
      <c r="F14" s="256"/>
      <c r="G14" s="30"/>
      <c r="H14" s="255">
        <v>49256910</v>
      </c>
      <c r="I14" s="256"/>
      <c r="J14" s="30"/>
      <c r="K14" s="5"/>
    </row>
    <row r="15" spans="1:11" ht="22.5" customHeight="1">
      <c r="A15" s="9"/>
      <c r="B15" s="26" t="s">
        <v>93</v>
      </c>
      <c r="C15" s="254" t="s">
        <v>94</v>
      </c>
      <c r="D15" s="234"/>
      <c r="E15" s="255">
        <v>147003</v>
      </c>
      <c r="F15" s="256"/>
      <c r="G15" s="30"/>
      <c r="H15" s="255">
        <v>503479208</v>
      </c>
      <c r="I15" s="256"/>
      <c r="J15" s="30"/>
      <c r="K15" s="5"/>
    </row>
    <row r="16" spans="1:11" ht="22.5" customHeight="1">
      <c r="A16" s="9"/>
      <c r="B16" s="26" t="s">
        <v>202</v>
      </c>
      <c r="C16" s="94" t="s">
        <v>203</v>
      </c>
      <c r="D16" s="30"/>
      <c r="E16" s="264">
        <v>547</v>
      </c>
      <c r="F16" s="265"/>
      <c r="G16" s="95"/>
      <c r="H16" s="255">
        <v>6010774</v>
      </c>
      <c r="I16" s="256"/>
      <c r="J16" s="95"/>
      <c r="K16" s="5"/>
    </row>
    <row r="17" spans="1:10" s="5" customFormat="1" ht="22.5" customHeight="1">
      <c r="A17" s="31"/>
      <c r="B17" s="232" t="s">
        <v>50</v>
      </c>
      <c r="C17" s="233"/>
      <c r="D17" s="234"/>
      <c r="E17" s="255">
        <f>SUM(E12:F16)</f>
        <v>152658</v>
      </c>
      <c r="F17" s="256"/>
      <c r="G17" s="30"/>
      <c r="H17" s="255">
        <f>SUM(H12:I16)</f>
        <v>579092330</v>
      </c>
      <c r="I17" s="256"/>
      <c r="J17" s="30"/>
    </row>
    <row r="18" spans="2:9" s="2" customFormat="1" ht="19.5" customHeight="1">
      <c r="B18" s="11"/>
      <c r="C18" s="11"/>
      <c r="D18" s="11"/>
      <c r="E18" s="11"/>
      <c r="F18" s="11"/>
      <c r="G18" s="11"/>
      <c r="H18" s="11"/>
      <c r="I18" s="11"/>
    </row>
    <row r="19" spans="1:11" s="2" customFormat="1" ht="19.5" customHeight="1">
      <c r="A19" s="222" t="s">
        <v>127</v>
      </c>
      <c r="B19" s="222"/>
      <c r="C19" s="222"/>
      <c r="D19" s="222"/>
      <c r="E19" s="222"/>
      <c r="F19" s="222"/>
      <c r="G19" s="222"/>
      <c r="H19" s="222"/>
      <c r="I19" s="222"/>
      <c r="J19" s="222"/>
      <c r="K19" s="222"/>
    </row>
    <row r="20" spans="1:11" s="2" customFormat="1" ht="19.5" customHeight="1">
      <c r="A20" s="222" t="s">
        <v>164</v>
      </c>
      <c r="B20" s="222"/>
      <c r="C20" s="222"/>
      <c r="D20" s="222"/>
      <c r="E20" s="222"/>
      <c r="F20" s="222"/>
      <c r="G20" s="222"/>
      <c r="H20" s="222"/>
      <c r="I20" s="222"/>
      <c r="J20" s="222"/>
      <c r="K20" s="222"/>
    </row>
    <row r="21" spans="2:11" ht="33.75" customHeight="1">
      <c r="B21" s="159" t="s">
        <v>165</v>
      </c>
      <c r="C21" s="161"/>
      <c r="D21" s="243" t="s">
        <v>166</v>
      </c>
      <c r="E21" s="244"/>
      <c r="F21" s="244"/>
      <c r="G21" s="244"/>
      <c r="H21" s="244"/>
      <c r="I21" s="244"/>
      <c r="J21" s="244"/>
      <c r="K21" s="245"/>
    </row>
    <row r="22" spans="2:11" s="2" customFormat="1" ht="25.5" customHeight="1">
      <c r="B22" s="246"/>
      <c r="C22" s="247"/>
      <c r="D22" s="248" t="s">
        <v>215</v>
      </c>
      <c r="E22" s="249"/>
      <c r="F22" s="249"/>
      <c r="G22" s="249"/>
      <c r="H22" s="249"/>
      <c r="I22" s="249"/>
      <c r="J22" s="249"/>
      <c r="K22" s="250"/>
    </row>
    <row r="23" spans="2:11" s="2" customFormat="1" ht="22.5" customHeight="1">
      <c r="B23" s="235" t="s">
        <v>87</v>
      </c>
      <c r="C23" s="236"/>
      <c r="D23" s="240" t="s">
        <v>167</v>
      </c>
      <c r="E23" s="241"/>
      <c r="F23" s="241"/>
      <c r="G23" s="241"/>
      <c r="H23" s="241"/>
      <c r="I23" s="241"/>
      <c r="J23" s="241"/>
      <c r="K23" s="242"/>
    </row>
    <row r="24" spans="2:11" s="2" customFormat="1" ht="22.5" customHeight="1">
      <c r="B24" s="235" t="s">
        <v>168</v>
      </c>
      <c r="C24" s="236"/>
      <c r="D24" s="240" t="s">
        <v>169</v>
      </c>
      <c r="E24" s="241"/>
      <c r="F24" s="241"/>
      <c r="G24" s="241"/>
      <c r="H24" s="241"/>
      <c r="I24" s="241"/>
      <c r="J24" s="241"/>
      <c r="K24" s="242"/>
    </row>
    <row r="25" spans="2:11" s="2" customFormat="1" ht="22.5" customHeight="1">
      <c r="B25" s="235" t="s">
        <v>85</v>
      </c>
      <c r="C25" s="236"/>
      <c r="D25" s="240" t="s">
        <v>216</v>
      </c>
      <c r="E25" s="241"/>
      <c r="F25" s="241"/>
      <c r="G25" s="241"/>
      <c r="H25" s="241"/>
      <c r="I25" s="241"/>
      <c r="J25" s="241"/>
      <c r="K25" s="242"/>
    </row>
    <row r="26" spans="2:9" s="2" customFormat="1" ht="19.5" customHeight="1">
      <c r="B26" s="11"/>
      <c r="C26" s="11"/>
      <c r="D26" s="11"/>
      <c r="E26" s="11"/>
      <c r="F26" s="11"/>
      <c r="G26" s="11"/>
      <c r="H26" s="11"/>
      <c r="I26" s="11"/>
    </row>
    <row r="27" spans="1:11" s="2" customFormat="1" ht="19.5" customHeight="1">
      <c r="A27" s="222" t="s">
        <v>170</v>
      </c>
      <c r="B27" s="222"/>
      <c r="C27" s="222"/>
      <c r="D27" s="222"/>
      <c r="E27" s="222"/>
      <c r="F27" s="222"/>
      <c r="G27" s="222"/>
      <c r="H27" s="222"/>
      <c r="I27" s="222"/>
      <c r="J27" s="222"/>
      <c r="K27" s="222"/>
    </row>
    <row r="28" spans="2:11" ht="52.5" customHeight="1">
      <c r="B28" s="159" t="s">
        <v>171</v>
      </c>
      <c r="C28" s="161"/>
      <c r="D28" s="243" t="s">
        <v>149</v>
      </c>
      <c r="E28" s="244"/>
      <c r="F28" s="244"/>
      <c r="G28" s="244"/>
      <c r="H28" s="244"/>
      <c r="I28" s="244"/>
      <c r="J28" s="244"/>
      <c r="K28" s="245"/>
    </row>
    <row r="29" spans="2:11" s="2" customFormat="1" ht="21.75" customHeight="1">
      <c r="B29" s="246"/>
      <c r="C29" s="247"/>
      <c r="D29" s="237" t="s">
        <v>217</v>
      </c>
      <c r="E29" s="238"/>
      <c r="F29" s="238"/>
      <c r="G29" s="238"/>
      <c r="H29" s="238"/>
      <c r="I29" s="238"/>
      <c r="J29" s="238"/>
      <c r="K29" s="239"/>
    </row>
    <row r="30" spans="2:11" s="2" customFormat="1" ht="22.5" customHeight="1">
      <c r="B30" s="235" t="s">
        <v>87</v>
      </c>
      <c r="C30" s="236"/>
      <c r="D30" s="240" t="s">
        <v>167</v>
      </c>
      <c r="E30" s="241"/>
      <c r="F30" s="241"/>
      <c r="G30" s="241"/>
      <c r="H30" s="241"/>
      <c r="I30" s="241"/>
      <c r="J30" s="241"/>
      <c r="K30" s="242"/>
    </row>
    <row r="31" spans="2:11" s="2" customFormat="1" ht="22.5" customHeight="1">
      <c r="B31" s="235" t="s">
        <v>168</v>
      </c>
      <c r="C31" s="236"/>
      <c r="D31" s="240" t="s">
        <v>172</v>
      </c>
      <c r="E31" s="241"/>
      <c r="F31" s="241"/>
      <c r="G31" s="241"/>
      <c r="H31" s="241"/>
      <c r="I31" s="241"/>
      <c r="J31" s="241"/>
      <c r="K31" s="242"/>
    </row>
    <row r="32" spans="2:11" s="2" customFormat="1" ht="22.5" customHeight="1">
      <c r="B32" s="235" t="s">
        <v>85</v>
      </c>
      <c r="C32" s="236"/>
      <c r="D32" s="240" t="s">
        <v>218</v>
      </c>
      <c r="E32" s="241"/>
      <c r="F32" s="241"/>
      <c r="G32" s="241"/>
      <c r="H32" s="241"/>
      <c r="I32" s="241"/>
      <c r="J32" s="241"/>
      <c r="K32" s="242"/>
    </row>
    <row r="33" spans="2:9" s="2" customFormat="1" ht="19.5" customHeight="1">
      <c r="B33" s="11"/>
      <c r="C33" s="11"/>
      <c r="D33" s="11"/>
      <c r="E33" s="11"/>
      <c r="F33" s="11"/>
      <c r="G33" s="11"/>
      <c r="H33" s="11"/>
      <c r="I33" s="11"/>
    </row>
  </sheetData>
  <sheetProtection/>
  <mergeCells count="56">
    <mergeCell ref="E15:F15"/>
    <mergeCell ref="B10:J10"/>
    <mergeCell ref="B4:C4"/>
    <mergeCell ref="C15:D15"/>
    <mergeCell ref="E16:F16"/>
    <mergeCell ref="E17:F17"/>
    <mergeCell ref="E12:F13"/>
    <mergeCell ref="H15:I15"/>
    <mergeCell ref="H16:I16"/>
    <mergeCell ref="H17:I17"/>
    <mergeCell ref="B11:D11"/>
    <mergeCell ref="E11:G11"/>
    <mergeCell ref="H11:J11"/>
    <mergeCell ref="C14:D14"/>
    <mergeCell ref="E14:F14"/>
    <mergeCell ref="H14:I14"/>
    <mergeCell ref="H12:I13"/>
    <mergeCell ref="B28:C29"/>
    <mergeCell ref="D22:K22"/>
    <mergeCell ref="D25:K25"/>
    <mergeCell ref="B21:C22"/>
    <mergeCell ref="A27:K27"/>
    <mergeCell ref="B25:C25"/>
    <mergeCell ref="D23:K23"/>
    <mergeCell ref="D24:K24"/>
    <mergeCell ref="B23:C23"/>
    <mergeCell ref="B24:C24"/>
    <mergeCell ref="B17:D17"/>
    <mergeCell ref="B32:C32"/>
    <mergeCell ref="D29:K29"/>
    <mergeCell ref="D32:K32"/>
    <mergeCell ref="D28:K28"/>
    <mergeCell ref="D30:K30"/>
    <mergeCell ref="D31:K31"/>
    <mergeCell ref="B30:C30"/>
    <mergeCell ref="B31:C31"/>
    <mergeCell ref="D21:K21"/>
    <mergeCell ref="A1:K1"/>
    <mergeCell ref="A8:K8"/>
    <mergeCell ref="A20:K20"/>
    <mergeCell ref="B5:K5"/>
    <mergeCell ref="B9:K9"/>
    <mergeCell ref="A19:K19"/>
    <mergeCell ref="B2:C2"/>
    <mergeCell ref="B3:C3"/>
    <mergeCell ref="B12:B13"/>
    <mergeCell ref="C12:D13"/>
    <mergeCell ref="K4:L4"/>
    <mergeCell ref="F2:G2"/>
    <mergeCell ref="F3:G3"/>
    <mergeCell ref="F4:G4"/>
    <mergeCell ref="I2:J2"/>
    <mergeCell ref="I4:J4"/>
    <mergeCell ref="I3:J3"/>
    <mergeCell ref="K2:L2"/>
    <mergeCell ref="K3:L3"/>
  </mergeCells>
  <printOptions/>
  <pageMargins left="0.7086614173228347" right="0.35433070866141736" top="0.984251968503937" bottom="0.984251968503937" header="0.5118110236220472" footer="0.5118110236220472"/>
  <pageSetup firstPageNumber="115"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I1"/>
    </sheetView>
  </sheetViews>
  <sheetFormatPr defaultColWidth="9.00390625" defaultRowHeight="15" customHeight="1"/>
  <cols>
    <col min="1" max="1" width="1.625" style="6" customWidth="1"/>
    <col min="2" max="2" width="15.625" style="6" customWidth="1"/>
    <col min="3" max="3" width="2.625" style="6" customWidth="1"/>
    <col min="4" max="5" width="10.625" style="6" customWidth="1"/>
    <col min="6" max="6" width="6.625" style="6" customWidth="1"/>
    <col min="7" max="7" width="11.625" style="6" customWidth="1"/>
    <col min="8" max="8" width="10.625" style="6" customWidth="1"/>
    <col min="9" max="9" width="15.25390625" style="6" customWidth="1"/>
    <col min="10" max="16384" width="9.00390625" style="6" customWidth="1"/>
  </cols>
  <sheetData>
    <row r="1" spans="1:9" s="2" customFormat="1" ht="30" customHeight="1">
      <c r="A1" s="222" t="s">
        <v>134</v>
      </c>
      <c r="B1" s="222"/>
      <c r="C1" s="222"/>
      <c r="D1" s="222"/>
      <c r="E1" s="222"/>
      <c r="F1" s="222"/>
      <c r="G1" s="222"/>
      <c r="H1" s="222"/>
      <c r="I1" s="222"/>
    </row>
    <row r="2" spans="2:9" s="2" customFormat="1" ht="19.5" customHeight="1">
      <c r="B2" s="7"/>
      <c r="C2" s="7"/>
      <c r="D2" s="143" t="s">
        <v>243</v>
      </c>
      <c r="E2" s="143"/>
      <c r="F2" s="143"/>
      <c r="G2" s="143"/>
      <c r="H2" s="143"/>
      <c r="I2" s="143"/>
    </row>
    <row r="3" spans="2:9" s="2" customFormat="1" ht="11.25" customHeight="1">
      <c r="B3" s="7"/>
      <c r="C3" s="7"/>
      <c r="D3" s="7"/>
      <c r="E3" s="7"/>
      <c r="F3" s="7"/>
      <c r="G3" s="7"/>
      <c r="H3" s="7"/>
      <c r="I3" s="7"/>
    </row>
    <row r="4" spans="2:9" s="2" customFormat="1" ht="26.25" customHeight="1">
      <c r="B4" s="273" t="s">
        <v>81</v>
      </c>
      <c r="C4" s="17"/>
      <c r="D4" s="160" t="s">
        <v>204</v>
      </c>
      <c r="E4" s="160"/>
      <c r="F4" s="160"/>
      <c r="G4" s="160"/>
      <c r="H4" s="160"/>
      <c r="I4" s="161"/>
    </row>
    <row r="5" spans="2:9" s="2" customFormat="1" ht="27" customHeight="1">
      <c r="B5" s="274"/>
      <c r="C5" s="13"/>
      <c r="D5" s="208" t="s">
        <v>150</v>
      </c>
      <c r="E5" s="208"/>
      <c r="F5" s="208"/>
      <c r="G5" s="208"/>
      <c r="H5" s="208"/>
      <c r="I5" s="247"/>
    </row>
    <row r="6" spans="2:9" s="2" customFormat="1" ht="26.25" customHeight="1">
      <c r="B6" s="18" t="s">
        <v>87</v>
      </c>
      <c r="C6" s="14"/>
      <c r="D6" s="266" t="s">
        <v>128</v>
      </c>
      <c r="E6" s="266"/>
      <c r="F6" s="266"/>
      <c r="G6" s="266"/>
      <c r="H6" s="266"/>
      <c r="I6" s="236"/>
    </row>
    <row r="7" spans="2:9" s="2" customFormat="1" ht="26.25" customHeight="1">
      <c r="B7" s="18" t="s">
        <v>85</v>
      </c>
      <c r="C7" s="14"/>
      <c r="D7" s="266" t="s">
        <v>219</v>
      </c>
      <c r="E7" s="266"/>
      <c r="F7" s="266"/>
      <c r="G7" s="266"/>
      <c r="H7" s="266"/>
      <c r="I7" s="236"/>
    </row>
    <row r="8" spans="2:9" s="2" customFormat="1" ht="26.25" customHeight="1">
      <c r="B8" s="18" t="s">
        <v>173</v>
      </c>
      <c r="C8" s="14"/>
      <c r="D8" s="266" t="s">
        <v>220</v>
      </c>
      <c r="E8" s="266"/>
      <c r="F8" s="266"/>
      <c r="G8" s="266"/>
      <c r="H8" s="266"/>
      <c r="I8" s="236"/>
    </row>
    <row r="9" spans="2:9" s="2" customFormat="1" ht="19.5" customHeight="1">
      <c r="B9" s="11"/>
      <c r="C9" s="11"/>
      <c r="D9" s="11"/>
      <c r="E9" s="11"/>
      <c r="F9" s="11"/>
      <c r="G9" s="11"/>
      <c r="H9" s="11"/>
      <c r="I9" s="11"/>
    </row>
    <row r="10" spans="1:9" s="2" customFormat="1" ht="30.75" customHeight="1">
      <c r="A10" s="222" t="s">
        <v>135</v>
      </c>
      <c r="B10" s="222"/>
      <c r="C10" s="222"/>
      <c r="D10" s="222"/>
      <c r="E10" s="222"/>
      <c r="F10" s="222"/>
      <c r="G10" s="222"/>
      <c r="H10" s="222"/>
      <c r="I10" s="222"/>
    </row>
    <row r="11" spans="2:9" s="2" customFormat="1" ht="19.5" customHeight="1">
      <c r="B11" s="143" t="s">
        <v>129</v>
      </c>
      <c r="C11" s="143"/>
      <c r="D11" s="143"/>
      <c r="E11" s="143"/>
      <c r="F11" s="143"/>
      <c r="G11" s="143"/>
      <c r="H11" s="143"/>
      <c r="I11" s="143"/>
    </row>
    <row r="12" spans="2:9" s="2" customFormat="1" ht="19.5" customHeight="1">
      <c r="B12" s="143"/>
      <c r="C12" s="143"/>
      <c r="D12" s="143"/>
      <c r="E12" s="143"/>
      <c r="F12" s="143"/>
      <c r="G12" s="143"/>
      <c r="H12" s="143"/>
      <c r="I12" s="143"/>
    </row>
    <row r="13" spans="2:9" s="2" customFormat="1" ht="7.5" customHeight="1">
      <c r="B13" s="7"/>
      <c r="C13" s="7"/>
      <c r="D13" s="7"/>
      <c r="E13" s="7"/>
      <c r="F13" s="7"/>
      <c r="G13" s="7"/>
      <c r="H13" s="7"/>
      <c r="I13" s="7"/>
    </row>
    <row r="14" spans="2:9" s="2" customFormat="1" ht="26.25" customHeight="1">
      <c r="B14" s="18" t="s">
        <v>86</v>
      </c>
      <c r="C14" s="14"/>
      <c r="D14" s="266" t="s">
        <v>221</v>
      </c>
      <c r="E14" s="266"/>
      <c r="F14" s="266"/>
      <c r="G14" s="266"/>
      <c r="H14" s="266"/>
      <c r="I14" s="236"/>
    </row>
    <row r="15" spans="2:9" s="2" customFormat="1" ht="26.25" customHeight="1">
      <c r="B15" s="18" t="s">
        <v>85</v>
      </c>
      <c r="C15" s="14"/>
      <c r="D15" s="266" t="s">
        <v>222</v>
      </c>
      <c r="E15" s="266"/>
      <c r="F15" s="266"/>
      <c r="G15" s="266"/>
      <c r="H15" s="266"/>
      <c r="I15" s="236"/>
    </row>
    <row r="16" spans="2:3" s="2" customFormat="1" ht="26.25" customHeight="1">
      <c r="B16" s="15"/>
      <c r="C16" s="15"/>
    </row>
    <row r="17" spans="1:9" s="2" customFormat="1" ht="19.5" customHeight="1">
      <c r="A17" s="222" t="s">
        <v>130</v>
      </c>
      <c r="B17" s="222"/>
      <c r="C17" s="222"/>
      <c r="D17" s="222"/>
      <c r="E17" s="222"/>
      <c r="F17" s="222"/>
      <c r="G17" s="222"/>
      <c r="H17" s="222"/>
      <c r="I17" s="222"/>
    </row>
    <row r="18" spans="2:9" s="2" customFormat="1" ht="30" customHeight="1">
      <c r="B18" s="7" t="s">
        <v>80</v>
      </c>
      <c r="C18" s="7"/>
      <c r="D18" s="143" t="s">
        <v>1</v>
      </c>
      <c r="E18" s="143"/>
      <c r="F18" s="143"/>
      <c r="G18" s="143"/>
      <c r="H18" s="143"/>
      <c r="I18" s="143"/>
    </row>
    <row r="19" spans="2:9" s="2" customFormat="1" ht="7.5" customHeight="1">
      <c r="B19" s="7"/>
      <c r="C19" s="7"/>
      <c r="D19" s="7"/>
      <c r="E19" s="7"/>
      <c r="F19" s="7"/>
      <c r="G19" s="7"/>
      <c r="H19" s="7"/>
      <c r="I19" s="7"/>
    </row>
    <row r="20" spans="2:9" s="16" customFormat="1" ht="45.75" customHeight="1">
      <c r="B20" s="271" t="s">
        <v>171</v>
      </c>
      <c r="C20" s="12"/>
      <c r="D20" s="269" t="s">
        <v>174</v>
      </c>
      <c r="E20" s="269"/>
      <c r="F20" s="269"/>
      <c r="G20" s="269"/>
      <c r="H20" s="269"/>
      <c r="I20" s="270"/>
    </row>
    <row r="21" spans="2:10" s="2" customFormat="1" ht="30" customHeight="1">
      <c r="B21" s="272"/>
      <c r="C21" s="13"/>
      <c r="D21" s="267" t="s">
        <v>224</v>
      </c>
      <c r="E21" s="267"/>
      <c r="F21" s="267"/>
      <c r="G21" s="267"/>
      <c r="H21" s="267"/>
      <c r="I21" s="268"/>
      <c r="J21" s="16"/>
    </row>
    <row r="22" spans="2:9" s="16" customFormat="1" ht="37.5" customHeight="1">
      <c r="B22" s="18" t="s">
        <v>87</v>
      </c>
      <c r="C22" s="19"/>
      <c r="D22" s="266" t="s">
        <v>151</v>
      </c>
      <c r="E22" s="266"/>
      <c r="F22" s="266"/>
      <c r="G22" s="266"/>
      <c r="H22" s="266"/>
      <c r="I22" s="236"/>
    </row>
    <row r="23" spans="2:9" s="2" customFormat="1" ht="26.25" customHeight="1">
      <c r="B23" s="18" t="s">
        <v>136</v>
      </c>
      <c r="C23" s="14"/>
      <c r="D23" s="266" t="s">
        <v>223</v>
      </c>
      <c r="E23" s="266"/>
      <c r="F23" s="266"/>
      <c r="G23" s="266"/>
      <c r="H23" s="266"/>
      <c r="I23" s="236"/>
    </row>
  </sheetData>
  <sheetProtection/>
  <mergeCells count="19">
    <mergeCell ref="B20:B21"/>
    <mergeCell ref="B4:B5"/>
    <mergeCell ref="D14:I14"/>
    <mergeCell ref="D6:I6"/>
    <mergeCell ref="D7:I7"/>
    <mergeCell ref="D4:I4"/>
    <mergeCell ref="D5:I5"/>
    <mergeCell ref="B11:I12"/>
    <mergeCell ref="D8:I8"/>
    <mergeCell ref="D2:I2"/>
    <mergeCell ref="A1:I1"/>
    <mergeCell ref="D23:I23"/>
    <mergeCell ref="A17:I17"/>
    <mergeCell ref="D22:I22"/>
    <mergeCell ref="D18:I18"/>
    <mergeCell ref="D15:I15"/>
    <mergeCell ref="A10:I10"/>
    <mergeCell ref="D21:I21"/>
    <mergeCell ref="D20:I20"/>
  </mergeCells>
  <printOptions/>
  <pageMargins left="0.7086614173228347" right="0.35433070866141736" top="0.984251968503937" bottom="0.984251968503937" header="0.5118110236220472" footer="0.5118110236220472"/>
  <pageSetup firstPageNumber="116"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D1"/>
    </sheetView>
  </sheetViews>
  <sheetFormatPr defaultColWidth="9.00390625" defaultRowHeight="19.5" customHeight="1"/>
  <cols>
    <col min="1" max="1" width="1.625" style="6" customWidth="1"/>
    <col min="2" max="2" width="17.125" style="6" customWidth="1"/>
    <col min="3" max="4" width="31.25390625" style="6" customWidth="1"/>
    <col min="5" max="16384" width="9.00390625" style="6" customWidth="1"/>
  </cols>
  <sheetData>
    <row r="1" spans="1:4" ht="19.5" customHeight="1">
      <c r="A1" s="221" t="s">
        <v>118</v>
      </c>
      <c r="B1" s="221"/>
      <c r="C1" s="221"/>
      <c r="D1" s="221"/>
    </row>
    <row r="2" spans="2:4" ht="39.75" customHeight="1">
      <c r="B2" s="224" t="s">
        <v>97</v>
      </c>
      <c r="C2" s="224"/>
      <c r="D2" s="224"/>
    </row>
    <row r="3" spans="2:4" ht="16.5" customHeight="1">
      <c r="B3" s="20"/>
      <c r="C3" s="20"/>
      <c r="D3" s="27"/>
    </row>
    <row r="4" spans="2:4" ht="39.75" customHeight="1">
      <c r="B4" s="14"/>
      <c r="C4" s="28" t="s">
        <v>98</v>
      </c>
      <c r="D4" s="28" t="s">
        <v>99</v>
      </c>
    </row>
    <row r="5" spans="2:4" ht="27" customHeight="1">
      <c r="B5" s="18" t="s">
        <v>83</v>
      </c>
      <c r="C5" s="18" t="s">
        <v>100</v>
      </c>
      <c r="D5" s="18" t="s">
        <v>101</v>
      </c>
    </row>
    <row r="6" spans="2:4" ht="48.75" customHeight="1">
      <c r="B6" s="18" t="s">
        <v>79</v>
      </c>
      <c r="C6" s="18" t="s">
        <v>102</v>
      </c>
      <c r="D6" s="18" t="s">
        <v>103</v>
      </c>
    </row>
    <row r="7" spans="2:4" s="2" customFormat="1" ht="48.75" customHeight="1">
      <c r="B7" s="18" t="s">
        <v>81</v>
      </c>
      <c r="C7" s="18" t="s">
        <v>104</v>
      </c>
      <c r="D7" s="18" t="s">
        <v>105</v>
      </c>
    </row>
    <row r="8" spans="2:4" s="2" customFormat="1" ht="26.25" customHeight="1">
      <c r="B8" s="18" t="s">
        <v>82</v>
      </c>
      <c r="C8" s="275" t="s">
        <v>175</v>
      </c>
      <c r="D8" s="276"/>
    </row>
    <row r="9" spans="2:4" s="2" customFormat="1" ht="56.25" customHeight="1">
      <c r="B9" s="18" t="s">
        <v>176</v>
      </c>
      <c r="C9" s="18" t="s">
        <v>200</v>
      </c>
      <c r="D9" s="18" t="s">
        <v>138</v>
      </c>
    </row>
    <row r="10" spans="2:4" s="2" customFormat="1" ht="26.25" customHeight="1">
      <c r="B10" s="18" t="s">
        <v>106</v>
      </c>
      <c r="C10" s="18" t="s">
        <v>210</v>
      </c>
      <c r="D10" s="18" t="s">
        <v>211</v>
      </c>
    </row>
    <row r="11" spans="2:4" s="2" customFormat="1" ht="26.25" customHeight="1">
      <c r="B11" s="18" t="s">
        <v>85</v>
      </c>
      <c r="C11" s="18" t="s">
        <v>212</v>
      </c>
      <c r="D11" s="18" t="s">
        <v>213</v>
      </c>
    </row>
    <row r="12" spans="2:4" ht="19.5" customHeight="1">
      <c r="B12" s="5"/>
      <c r="C12" s="5"/>
      <c r="D12" s="5"/>
    </row>
  </sheetData>
  <sheetProtection/>
  <mergeCells count="3">
    <mergeCell ref="C8:D8"/>
    <mergeCell ref="A1:D1"/>
    <mergeCell ref="B2:D2"/>
  </mergeCells>
  <printOptions/>
  <pageMargins left="0.7086614173228347" right="0.35433070866141736" top="0.984251968503937" bottom="0.984251968503937" header="0.5118110236220472" footer="0.5118110236220472"/>
  <pageSetup firstPageNumber="117"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2014-11-28T01:48:01Z</cp:lastPrinted>
  <dcterms:created xsi:type="dcterms:W3CDTF">1997-01-08T22:48:59Z</dcterms:created>
  <dcterms:modified xsi:type="dcterms:W3CDTF">2014-11-28T01:48:12Z</dcterms:modified>
  <cp:category/>
  <cp:version/>
  <cp:contentType/>
  <cp:contentStatus/>
</cp:coreProperties>
</file>