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1590" windowWidth="11310" windowHeight="6225" activeTab="0"/>
  </bookViews>
  <sheets>
    <sheet name="H25合計分" sheetId="1" r:id="rId1"/>
  </sheets>
  <definedNames/>
  <calcPr fullCalcOnLoad="1"/>
</workbook>
</file>

<file path=xl/sharedStrings.xml><?xml version="1.0" encoding="utf-8"?>
<sst xmlns="http://schemas.openxmlformats.org/spreadsheetml/2006/main" count="95" uniqueCount="73">
  <si>
    <t>医薬品</t>
  </si>
  <si>
    <t>計</t>
  </si>
  <si>
    <t>（感染症検査）</t>
  </si>
  <si>
    <t>検体数</t>
  </si>
  <si>
    <t>項目数</t>
  </si>
  <si>
    <t>その他</t>
  </si>
  <si>
    <t>３類感染症</t>
  </si>
  <si>
    <t>４，５類感染症</t>
  </si>
  <si>
    <t>検体数内訳</t>
  </si>
  <si>
    <t>食品等</t>
  </si>
  <si>
    <t>腸管出血性大腸菌</t>
  </si>
  <si>
    <t>食中毒</t>
  </si>
  <si>
    <t>苦情</t>
  </si>
  <si>
    <t>合計</t>
  </si>
  <si>
    <t>（臨床学的検査）</t>
  </si>
  <si>
    <t>寄生虫等</t>
  </si>
  <si>
    <t>(その他）</t>
  </si>
  <si>
    <t>食品検査</t>
  </si>
  <si>
    <t>細菌</t>
  </si>
  <si>
    <t>理化学</t>
  </si>
  <si>
    <t>寄生虫等
検査数</t>
  </si>
  <si>
    <t>一般環境
検査数</t>
  </si>
  <si>
    <t>家庭用品
検査数</t>
  </si>
  <si>
    <t>医薬品
検査数</t>
  </si>
  <si>
    <t>腸管出血性
大腸菌</t>
  </si>
  <si>
    <t>その他の
食中毒菌</t>
  </si>
  <si>
    <t>区分</t>
  </si>
  <si>
    <t>赤痢</t>
  </si>
  <si>
    <t>合計</t>
  </si>
  <si>
    <t>（食中毒・苦情等に伴う検査）</t>
  </si>
  <si>
    <t>項目数内訳</t>
  </si>
  <si>
    <t>糞便</t>
  </si>
  <si>
    <t>行啓</t>
  </si>
  <si>
    <t>性病</t>
  </si>
  <si>
    <t>水質検査</t>
  </si>
  <si>
    <t>一般環境</t>
  </si>
  <si>
    <t>飲料水</t>
  </si>
  <si>
    <t>細菌</t>
  </si>
  <si>
    <t>感染症
検査数</t>
  </si>
  <si>
    <t>結核
検査数</t>
  </si>
  <si>
    <t>ウイルス
検査数</t>
  </si>
  <si>
    <t>性病
検査数</t>
  </si>
  <si>
    <t>食品
検査数</t>
  </si>
  <si>
    <t>水質
検査数</t>
  </si>
  <si>
    <t>理化学
検査</t>
  </si>
  <si>
    <t>黄色ブドウ
球菌</t>
  </si>
  <si>
    <t>腸炎
ビブリオ</t>
  </si>
  <si>
    <t>家庭用品
検査</t>
  </si>
  <si>
    <t>その他
レジオネラ等</t>
  </si>
  <si>
    <t>浴場水
プール水</t>
  </si>
  <si>
    <t>食中毒等
検査数</t>
  </si>
  <si>
    <t>健康食品</t>
  </si>
  <si>
    <t>ウイルス</t>
  </si>
  <si>
    <t>22年度</t>
  </si>
  <si>
    <t>腸チフス</t>
  </si>
  <si>
    <t>パラチフス</t>
  </si>
  <si>
    <t>コレラ</t>
  </si>
  <si>
    <t>ノロウイルス</t>
  </si>
  <si>
    <t>サルモネラ</t>
  </si>
  <si>
    <t>ふん便検査</t>
  </si>
  <si>
    <t>HIV</t>
  </si>
  <si>
    <t>クラミジア</t>
  </si>
  <si>
    <t>(細菌・理化学重複）</t>
  </si>
  <si>
    <t>23年度</t>
  </si>
  <si>
    <t>結核検査</t>
  </si>
  <si>
    <t>22年度</t>
  </si>
  <si>
    <t>24年度</t>
  </si>
  <si>
    <t>-</t>
  </si>
  <si>
    <t>4-6　試験検査</t>
  </si>
  <si>
    <t>4-6-1　検査の種類別・検査件数</t>
  </si>
  <si>
    <t>25年度</t>
  </si>
  <si>
    <t>施設数57</t>
  </si>
  <si>
    <t>下水工場排水等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</si>
</sst>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b/>
      <sz val="12"/>
      <name val="ＭＳ Ｐゴシック"/>
      <family val="3"/>
    </font>
    <font>
      <b/>
      <sz val="12"/>
      <name val="ＭＳ Ｐ明朝"/>
      <family val="1"/>
    </font>
    <font>
      <b/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n"/>
      <bottom style="hair"/>
    </border>
    <border>
      <left style="thin"/>
      <right style="thin"/>
      <top style="thin"/>
      <bottom style="hair"/>
    </border>
    <border>
      <left style="thin"/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41" fontId="2" fillId="0" borderId="10" xfId="0" applyNumberFormat="1" applyFont="1" applyFill="1" applyBorder="1" applyAlignment="1">
      <alignment vertical="center"/>
    </xf>
    <xf numFmtId="41" fontId="2" fillId="0" borderId="11" xfId="0" applyNumberFormat="1" applyFont="1" applyFill="1" applyBorder="1" applyAlignment="1">
      <alignment vertical="center"/>
    </xf>
    <xf numFmtId="41" fontId="2" fillId="0" borderId="0" xfId="0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horizontal="distributed" vertical="center"/>
    </xf>
    <xf numFmtId="0" fontId="2" fillId="0" borderId="12" xfId="0" applyFont="1" applyFill="1" applyBorder="1" applyAlignment="1">
      <alignment horizontal="distributed" vertical="center" wrapText="1"/>
    </xf>
    <xf numFmtId="0" fontId="2" fillId="0" borderId="13" xfId="0" applyFont="1" applyFill="1" applyBorder="1" applyAlignment="1">
      <alignment horizontal="distributed" vertical="center"/>
    </xf>
    <xf numFmtId="0" fontId="2" fillId="0" borderId="14" xfId="0" applyFont="1" applyFill="1" applyBorder="1" applyAlignment="1">
      <alignment horizontal="distributed" vertical="center"/>
    </xf>
    <xf numFmtId="0" fontId="2" fillId="0" borderId="15" xfId="0" applyFont="1" applyFill="1" applyBorder="1" applyAlignment="1">
      <alignment horizontal="distributed" vertical="center"/>
    </xf>
    <xf numFmtId="0" fontId="2" fillId="0" borderId="16" xfId="0" applyFont="1" applyFill="1" applyBorder="1" applyAlignment="1">
      <alignment horizontal="distributed" vertical="center"/>
    </xf>
    <xf numFmtId="0" fontId="2" fillId="0" borderId="17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vertical="center"/>
    </xf>
    <xf numFmtId="0" fontId="2" fillId="0" borderId="18" xfId="0" applyFont="1" applyFill="1" applyBorder="1" applyAlignment="1">
      <alignment horizontal="distributed" vertical="center" wrapText="1"/>
    </xf>
    <xf numFmtId="0" fontId="2" fillId="0" borderId="19" xfId="0" applyFont="1" applyFill="1" applyBorder="1" applyAlignment="1">
      <alignment horizontal="distributed" vertical="center" wrapText="1"/>
    </xf>
    <xf numFmtId="0" fontId="2" fillId="0" borderId="20" xfId="0" applyFont="1" applyFill="1" applyBorder="1" applyAlignment="1">
      <alignment horizontal="distributed" vertical="center"/>
    </xf>
    <xf numFmtId="41" fontId="2" fillId="0" borderId="21" xfId="0" applyNumberFormat="1" applyFont="1" applyFill="1" applyBorder="1" applyAlignment="1">
      <alignment vertical="center"/>
    </xf>
    <xf numFmtId="0" fontId="2" fillId="0" borderId="22" xfId="0" applyFont="1" applyFill="1" applyBorder="1" applyAlignment="1">
      <alignment horizontal="distributed" vertical="center"/>
    </xf>
    <xf numFmtId="41" fontId="2" fillId="0" borderId="22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41" fontId="2" fillId="0" borderId="10" xfId="0" applyNumberFormat="1" applyFont="1" applyFill="1" applyBorder="1" applyAlignment="1">
      <alignment horizontal="right" vertical="center"/>
    </xf>
    <xf numFmtId="41" fontId="2" fillId="0" borderId="23" xfId="0" applyNumberFormat="1" applyFont="1" applyFill="1" applyBorder="1" applyAlignment="1">
      <alignment vertical="center"/>
    </xf>
    <xf numFmtId="41" fontId="2" fillId="0" borderId="11" xfId="0" applyNumberFormat="1" applyFont="1" applyFill="1" applyBorder="1" applyAlignment="1">
      <alignment horizontal="right" vertical="center"/>
    </xf>
    <xf numFmtId="41" fontId="2" fillId="0" borderId="24" xfId="0" applyNumberFormat="1" applyFont="1" applyFill="1" applyBorder="1" applyAlignment="1">
      <alignment vertical="center"/>
    </xf>
    <xf numFmtId="0" fontId="2" fillId="0" borderId="18" xfId="0" applyFont="1" applyFill="1" applyBorder="1" applyAlignment="1">
      <alignment horizontal="distributed" vertical="center"/>
    </xf>
    <xf numFmtId="0" fontId="2" fillId="0" borderId="25" xfId="0" applyFont="1" applyFill="1" applyBorder="1" applyAlignment="1">
      <alignment horizontal="distributed" vertical="center"/>
    </xf>
    <xf numFmtId="0" fontId="2" fillId="0" borderId="26" xfId="0" applyFont="1" applyFill="1" applyBorder="1" applyAlignment="1">
      <alignment horizontal="distributed" vertical="center"/>
    </xf>
    <xf numFmtId="0" fontId="4" fillId="0" borderId="0" xfId="0" applyFont="1" applyFill="1" applyAlignment="1">
      <alignment vertical="center"/>
    </xf>
    <xf numFmtId="0" fontId="2" fillId="0" borderId="27" xfId="0" applyFont="1" applyFill="1" applyBorder="1" applyAlignment="1">
      <alignment horizontal="distributed" vertical="center"/>
    </xf>
    <xf numFmtId="0" fontId="2" fillId="0" borderId="28" xfId="0" applyFont="1" applyFill="1" applyBorder="1" applyAlignment="1">
      <alignment horizontal="distributed" vertical="center"/>
    </xf>
    <xf numFmtId="0" fontId="2" fillId="0" borderId="29" xfId="0" applyFont="1" applyFill="1" applyBorder="1" applyAlignment="1">
      <alignment horizontal="distributed" vertical="center"/>
    </xf>
    <xf numFmtId="0" fontId="2" fillId="0" borderId="29" xfId="0" applyFont="1" applyFill="1" applyBorder="1" applyAlignment="1">
      <alignment horizontal="distributed" vertical="center" wrapText="1"/>
    </xf>
    <xf numFmtId="0" fontId="2" fillId="0" borderId="30" xfId="0" applyFont="1" applyFill="1" applyBorder="1" applyAlignment="1">
      <alignment horizontal="distributed" vertical="center" wrapText="1"/>
    </xf>
    <xf numFmtId="0" fontId="2" fillId="0" borderId="30" xfId="0" applyFont="1" applyFill="1" applyBorder="1" applyAlignment="1">
      <alignment horizontal="distributed" vertical="center"/>
    </xf>
    <xf numFmtId="176" fontId="2" fillId="0" borderId="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distributed" vertical="center" wrapText="1"/>
    </xf>
    <xf numFmtId="176" fontId="2" fillId="0" borderId="29" xfId="0" applyNumberFormat="1" applyFont="1" applyFill="1" applyBorder="1" applyAlignment="1">
      <alignment horizontal="distributed" vertical="center"/>
    </xf>
    <xf numFmtId="0" fontId="2" fillId="0" borderId="31" xfId="0" applyFont="1" applyFill="1" applyBorder="1" applyAlignment="1">
      <alignment horizontal="distributed" vertical="center"/>
    </xf>
    <xf numFmtId="0" fontId="2" fillId="0" borderId="32" xfId="0" applyFont="1" applyFill="1" applyBorder="1" applyAlignment="1">
      <alignment horizontal="distributed" vertical="center"/>
    </xf>
    <xf numFmtId="0" fontId="2" fillId="0" borderId="33" xfId="0" applyFont="1" applyFill="1" applyBorder="1" applyAlignment="1">
      <alignment horizontal="distributed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41" fontId="2" fillId="0" borderId="35" xfId="0" applyNumberFormat="1" applyFont="1" applyFill="1" applyBorder="1" applyAlignment="1">
      <alignment vertical="center"/>
    </xf>
    <xf numFmtId="41" fontId="2" fillId="0" borderId="36" xfId="0" applyNumberFormat="1" applyFont="1" applyFill="1" applyBorder="1" applyAlignment="1">
      <alignment vertical="center"/>
    </xf>
    <xf numFmtId="41" fontId="2" fillId="0" borderId="37" xfId="0" applyNumberFormat="1" applyFont="1" applyFill="1" applyBorder="1" applyAlignment="1">
      <alignment vertical="center"/>
    </xf>
    <xf numFmtId="41" fontId="2" fillId="0" borderId="38" xfId="0" applyNumberFormat="1" applyFont="1" applyFill="1" applyBorder="1" applyAlignment="1">
      <alignment vertical="center"/>
    </xf>
    <xf numFmtId="41" fontId="2" fillId="0" borderId="39" xfId="0" applyNumberFormat="1" applyFont="1" applyFill="1" applyBorder="1" applyAlignment="1">
      <alignment vertical="center"/>
    </xf>
    <xf numFmtId="41" fontId="2" fillId="0" borderId="35" xfId="0" applyNumberFormat="1" applyFont="1" applyFill="1" applyBorder="1" applyAlignment="1">
      <alignment horizontal="right" vertical="center"/>
    </xf>
    <xf numFmtId="41" fontId="2" fillId="0" borderId="0" xfId="0" applyNumberFormat="1" applyFont="1" applyFill="1" applyAlignment="1">
      <alignment vertical="center"/>
    </xf>
    <xf numFmtId="41" fontId="2" fillId="0" borderId="0" xfId="48" applyNumberFormat="1" applyFont="1" applyFill="1" applyBorder="1" applyAlignment="1">
      <alignment vertical="center"/>
    </xf>
    <xf numFmtId="41" fontId="2" fillId="0" borderId="40" xfId="0" applyNumberFormat="1" applyFont="1" applyFill="1" applyBorder="1" applyAlignment="1">
      <alignment vertical="center"/>
    </xf>
    <xf numFmtId="41" fontId="2" fillId="0" borderId="38" xfId="0" applyNumberFormat="1" applyFont="1" applyFill="1" applyBorder="1" applyAlignment="1">
      <alignment horizontal="right" vertical="center"/>
    </xf>
    <xf numFmtId="41" fontId="2" fillId="0" borderId="37" xfId="48" applyNumberFormat="1" applyFont="1" applyFill="1" applyBorder="1" applyAlignment="1">
      <alignment vertical="center"/>
    </xf>
    <xf numFmtId="41" fontId="2" fillId="0" borderId="41" xfId="0" applyNumberFormat="1" applyFont="1" applyFill="1" applyBorder="1" applyAlignment="1">
      <alignment vertical="center"/>
    </xf>
    <xf numFmtId="41" fontId="2" fillId="0" borderId="18" xfId="0" applyNumberFormat="1" applyFont="1" applyFill="1" applyBorder="1" applyAlignment="1">
      <alignment vertical="center"/>
    </xf>
    <xf numFmtId="41" fontId="2" fillId="0" borderId="12" xfId="0" applyNumberFormat="1" applyFont="1" applyFill="1" applyBorder="1" applyAlignment="1">
      <alignment vertical="center"/>
    </xf>
    <xf numFmtId="41" fontId="2" fillId="0" borderId="12" xfId="48" applyNumberFormat="1" applyFont="1" applyFill="1" applyBorder="1" applyAlignment="1">
      <alignment vertical="center"/>
    </xf>
    <xf numFmtId="41" fontId="2" fillId="0" borderId="19" xfId="0" applyNumberFormat="1" applyFont="1" applyFill="1" applyBorder="1" applyAlignment="1">
      <alignment vertical="center"/>
    </xf>
    <xf numFmtId="41" fontId="2" fillId="0" borderId="20" xfId="0" applyNumberFormat="1" applyFont="1" applyFill="1" applyBorder="1" applyAlignment="1">
      <alignment vertical="center"/>
    </xf>
    <xf numFmtId="41" fontId="2" fillId="0" borderId="42" xfId="0" applyNumberFormat="1" applyFont="1" applyFill="1" applyBorder="1" applyAlignment="1">
      <alignment vertical="center"/>
    </xf>
    <xf numFmtId="41" fontId="2" fillId="0" borderId="21" xfId="0" applyNumberFormat="1" applyFont="1" applyFill="1" applyBorder="1" applyAlignment="1">
      <alignment horizontal="right" vertical="center"/>
    </xf>
    <xf numFmtId="41" fontId="2" fillId="0" borderId="43" xfId="0" applyNumberFormat="1" applyFont="1" applyFill="1" applyBorder="1" applyAlignment="1">
      <alignment vertical="center"/>
    </xf>
    <xf numFmtId="41" fontId="2" fillId="0" borderId="30" xfId="0" applyNumberFormat="1" applyFont="1" applyFill="1" applyBorder="1" applyAlignment="1">
      <alignment vertical="center"/>
    </xf>
    <xf numFmtId="41" fontId="2" fillId="0" borderId="32" xfId="0" applyNumberFormat="1" applyFont="1" applyFill="1" applyBorder="1" applyAlignment="1">
      <alignment vertical="center"/>
    </xf>
    <xf numFmtId="41" fontId="2" fillId="0" borderId="29" xfId="0" applyNumberFormat="1" applyFont="1" applyFill="1" applyBorder="1" applyAlignment="1">
      <alignment vertical="center"/>
    </xf>
    <xf numFmtId="41" fontId="2" fillId="0" borderId="44" xfId="0" applyNumberFormat="1" applyFont="1" applyFill="1" applyBorder="1" applyAlignment="1">
      <alignment vertical="center"/>
    </xf>
    <xf numFmtId="41" fontId="2" fillId="0" borderId="15" xfId="0" applyNumberFormat="1" applyFont="1" applyFill="1" applyBorder="1" applyAlignment="1">
      <alignment vertical="center"/>
    </xf>
    <xf numFmtId="41" fontId="2" fillId="0" borderId="45" xfId="0" applyNumberFormat="1" applyFont="1" applyFill="1" applyBorder="1" applyAlignment="1">
      <alignment vertical="center"/>
    </xf>
    <xf numFmtId="41" fontId="2" fillId="0" borderId="46" xfId="0" applyNumberFormat="1" applyFont="1" applyFill="1" applyBorder="1" applyAlignment="1">
      <alignment vertical="center"/>
    </xf>
    <xf numFmtId="41" fontId="2" fillId="0" borderId="47" xfId="0" applyNumberFormat="1" applyFont="1" applyFill="1" applyBorder="1" applyAlignment="1">
      <alignment horizontal="right" vertical="center"/>
    </xf>
    <xf numFmtId="41" fontId="2" fillId="0" borderId="48" xfId="0" applyNumberFormat="1" applyFont="1" applyFill="1" applyBorder="1" applyAlignment="1">
      <alignment horizontal="right" vertical="center"/>
    </xf>
    <xf numFmtId="41" fontId="2" fillId="0" borderId="47" xfId="0" applyNumberFormat="1" applyFont="1" applyFill="1" applyBorder="1" applyAlignment="1">
      <alignment vertical="center"/>
    </xf>
    <xf numFmtId="41" fontId="2" fillId="0" borderId="49" xfId="0" applyNumberFormat="1" applyFont="1" applyFill="1" applyBorder="1" applyAlignment="1">
      <alignment vertical="center"/>
    </xf>
    <xf numFmtId="41" fontId="2" fillId="0" borderId="50" xfId="0" applyNumberFormat="1" applyFont="1" applyFill="1" applyBorder="1" applyAlignment="1">
      <alignment vertical="center"/>
    </xf>
    <xf numFmtId="41" fontId="2" fillId="0" borderId="16" xfId="0" applyNumberFormat="1" applyFont="1" applyFill="1" applyBorder="1" applyAlignment="1">
      <alignment vertical="center"/>
    </xf>
    <xf numFmtId="41" fontId="2" fillId="0" borderId="51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distributed" vertical="center"/>
    </xf>
    <xf numFmtId="0" fontId="2" fillId="0" borderId="27" xfId="0" applyFont="1" applyFill="1" applyBorder="1" applyAlignment="1">
      <alignment horizontal="distributed" vertical="center"/>
    </xf>
    <xf numFmtId="0" fontId="2" fillId="0" borderId="28" xfId="0" applyFont="1" applyFill="1" applyBorder="1" applyAlignment="1">
      <alignment horizontal="distributed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2" fillId="0" borderId="53" xfId="0" applyFont="1" applyFill="1" applyBorder="1" applyAlignment="1">
      <alignment horizontal="distributed" vertical="center"/>
    </xf>
    <xf numFmtId="0" fontId="2" fillId="0" borderId="25" xfId="0" applyFont="1" applyFill="1" applyBorder="1" applyAlignment="1">
      <alignment horizontal="distributed" vertical="center"/>
    </xf>
    <xf numFmtId="0" fontId="2" fillId="0" borderId="34" xfId="0" applyFont="1" applyFill="1" applyBorder="1" applyAlignment="1">
      <alignment horizontal="distributed" vertical="center"/>
    </xf>
    <xf numFmtId="0" fontId="2" fillId="0" borderId="27" xfId="0" applyFont="1" applyFill="1" applyBorder="1" applyAlignment="1">
      <alignment horizontal="distributed" vertical="center" wrapText="1"/>
    </xf>
    <xf numFmtId="0" fontId="2" fillId="0" borderId="10" xfId="0" applyFont="1" applyFill="1" applyBorder="1" applyAlignment="1">
      <alignment horizontal="distributed" vertical="center" wrapText="1"/>
    </xf>
    <xf numFmtId="0" fontId="2" fillId="0" borderId="29" xfId="0" applyFont="1" applyFill="1" applyBorder="1" applyAlignment="1">
      <alignment horizontal="distributed" vertical="center" wrapText="1"/>
    </xf>
    <xf numFmtId="0" fontId="2" fillId="0" borderId="36" xfId="0" applyFont="1" applyFill="1" applyBorder="1" applyAlignment="1">
      <alignment horizontal="distributed" vertical="center"/>
    </xf>
    <xf numFmtId="0" fontId="2" fillId="0" borderId="31" xfId="0" applyFont="1" applyFill="1" applyBorder="1" applyAlignment="1">
      <alignment horizontal="distributed" vertical="center"/>
    </xf>
    <xf numFmtId="0" fontId="5" fillId="0" borderId="0" xfId="0" applyFont="1" applyAlignment="1">
      <alignment vertical="center"/>
    </xf>
    <xf numFmtId="0" fontId="2" fillId="0" borderId="54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distributed" vertical="center"/>
    </xf>
    <xf numFmtId="176" fontId="2" fillId="0" borderId="27" xfId="0" applyNumberFormat="1" applyFont="1" applyFill="1" applyBorder="1" applyAlignment="1">
      <alignment horizontal="distributed" vertical="center"/>
    </xf>
    <xf numFmtId="0" fontId="3" fillId="0" borderId="0" xfId="0" applyFont="1" applyBorder="1" applyAlignment="1">
      <alignment horizontal="left" vertical="center"/>
    </xf>
    <xf numFmtId="0" fontId="2" fillId="0" borderId="21" xfId="0" applyFont="1" applyFill="1" applyBorder="1" applyAlignment="1">
      <alignment horizontal="distributed" vertical="center"/>
    </xf>
    <xf numFmtId="0" fontId="2" fillId="0" borderId="30" xfId="0" applyFont="1" applyFill="1" applyBorder="1" applyAlignment="1">
      <alignment horizontal="distributed" vertical="center"/>
    </xf>
    <xf numFmtId="0" fontId="2" fillId="0" borderId="42" xfId="0" applyFont="1" applyFill="1" applyBorder="1" applyAlignment="1">
      <alignment horizontal="distributed" vertical="center"/>
    </xf>
    <xf numFmtId="0" fontId="2" fillId="0" borderId="32" xfId="0" applyFont="1" applyFill="1" applyBorder="1" applyAlignment="1">
      <alignment horizontal="distributed" vertical="center"/>
    </xf>
    <xf numFmtId="0" fontId="2" fillId="0" borderId="10" xfId="0" applyFont="1" applyFill="1" applyBorder="1" applyAlignment="1">
      <alignment horizontal="distributed" vertical="center"/>
    </xf>
    <xf numFmtId="0" fontId="2" fillId="0" borderId="29" xfId="0" applyFont="1" applyFill="1" applyBorder="1" applyAlignment="1">
      <alignment horizontal="distributed" vertical="center"/>
    </xf>
    <xf numFmtId="176" fontId="2" fillId="0" borderId="10" xfId="0" applyNumberFormat="1" applyFont="1" applyFill="1" applyBorder="1" applyAlignment="1">
      <alignment horizontal="distributed" vertical="center"/>
    </xf>
    <xf numFmtId="176" fontId="2" fillId="0" borderId="10" xfId="0" applyNumberFormat="1" applyFont="1" applyFill="1" applyBorder="1" applyAlignment="1">
      <alignment horizontal="distributed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O39"/>
  <sheetViews>
    <sheetView showGridLines="0" tabSelected="1" zoomScale="75" zoomScaleNormal="75" zoomScaleSheetLayoutView="100" zoomScalePageLayoutView="0" workbookViewId="0" topLeftCell="A1">
      <selection activeCell="A1" sqref="A1:H1"/>
    </sheetView>
  </sheetViews>
  <sheetFormatPr defaultColWidth="9.00390625" defaultRowHeight="19.5" customHeight="1"/>
  <cols>
    <col min="1" max="13" width="11.625" style="19" customWidth="1"/>
    <col min="14" max="14" width="13.125" style="19" customWidth="1"/>
    <col min="15" max="16384" width="9.00390625" style="19" customWidth="1"/>
  </cols>
  <sheetData>
    <row r="1" spans="1:8" s="42" customFormat="1" ht="21.75" customHeight="1">
      <c r="A1" s="92" t="s">
        <v>68</v>
      </c>
      <c r="B1" s="92"/>
      <c r="C1" s="92"/>
      <c r="D1" s="92"/>
      <c r="E1" s="92"/>
      <c r="F1" s="92"/>
      <c r="G1" s="92"/>
      <c r="H1" s="92"/>
    </row>
    <row r="2" spans="1:8" s="42" customFormat="1" ht="21.75" customHeight="1">
      <c r="A2" s="98" t="s">
        <v>69</v>
      </c>
      <c r="B2" s="98"/>
      <c r="C2" s="98"/>
      <c r="D2" s="98"/>
      <c r="E2" s="98"/>
      <c r="F2" s="98"/>
      <c r="G2" s="98"/>
      <c r="H2" s="98"/>
    </row>
    <row r="3" spans="1:14" ht="37.5" customHeight="1">
      <c r="A3" s="9" t="s">
        <v>26</v>
      </c>
      <c r="B3" s="13" t="s">
        <v>38</v>
      </c>
      <c r="C3" s="5" t="s">
        <v>50</v>
      </c>
      <c r="D3" s="5" t="s">
        <v>39</v>
      </c>
      <c r="E3" s="5" t="s">
        <v>40</v>
      </c>
      <c r="F3" s="5" t="s">
        <v>41</v>
      </c>
      <c r="G3" s="5" t="s">
        <v>20</v>
      </c>
      <c r="H3" s="5" t="s">
        <v>42</v>
      </c>
      <c r="I3" s="5" t="s">
        <v>43</v>
      </c>
      <c r="J3" s="5" t="s">
        <v>21</v>
      </c>
      <c r="K3" s="5" t="s">
        <v>22</v>
      </c>
      <c r="L3" s="5" t="s">
        <v>23</v>
      </c>
      <c r="M3" s="14" t="s">
        <v>51</v>
      </c>
      <c r="N3" s="15" t="s">
        <v>1</v>
      </c>
    </row>
    <row r="4" spans="1:15" ht="27" customHeight="1">
      <c r="A4" s="6" t="s">
        <v>53</v>
      </c>
      <c r="B4" s="21">
        <v>205</v>
      </c>
      <c r="C4" s="2">
        <v>315</v>
      </c>
      <c r="D4" s="22" t="s">
        <v>67</v>
      </c>
      <c r="E4" s="2">
        <v>500</v>
      </c>
      <c r="F4" s="2">
        <v>420</v>
      </c>
      <c r="G4" s="2">
        <v>0</v>
      </c>
      <c r="H4" s="2">
        <v>985</v>
      </c>
      <c r="I4" s="2">
        <v>61</v>
      </c>
      <c r="J4" s="2">
        <v>28</v>
      </c>
      <c r="K4" s="2">
        <v>30</v>
      </c>
      <c r="L4" s="2">
        <v>0</v>
      </c>
      <c r="M4" s="2">
        <v>6</v>
      </c>
      <c r="N4" s="23">
        <f>SUM(B4:M4)</f>
        <v>2550</v>
      </c>
      <c r="O4" s="49"/>
    </row>
    <row r="5" spans="1:15" ht="27" customHeight="1">
      <c r="A5" s="7" t="s">
        <v>63</v>
      </c>
      <c r="B5" s="43">
        <v>299</v>
      </c>
      <c r="C5" s="1">
        <v>603</v>
      </c>
      <c r="D5" s="20">
        <v>254</v>
      </c>
      <c r="E5" s="1">
        <v>523</v>
      </c>
      <c r="F5" s="1">
        <v>422</v>
      </c>
      <c r="G5" s="1">
        <v>0</v>
      </c>
      <c r="H5" s="1">
        <v>945</v>
      </c>
      <c r="I5" s="1">
        <v>57</v>
      </c>
      <c r="J5" s="1">
        <v>22</v>
      </c>
      <c r="K5" s="1">
        <v>25</v>
      </c>
      <c r="L5" s="1">
        <v>0</v>
      </c>
      <c r="M5" s="1">
        <v>12</v>
      </c>
      <c r="N5" s="16">
        <f>SUM(B5:M5)</f>
        <v>3162</v>
      </c>
      <c r="O5" s="49"/>
    </row>
    <row r="6" spans="1:15" ht="27" customHeight="1">
      <c r="A6" s="26" t="s">
        <v>66</v>
      </c>
      <c r="B6" s="51">
        <v>148</v>
      </c>
      <c r="C6" s="45">
        <v>506</v>
      </c>
      <c r="D6" s="45">
        <f>B28</f>
        <v>206</v>
      </c>
      <c r="E6" s="45">
        <v>552</v>
      </c>
      <c r="F6" s="45">
        <f>D28</f>
        <v>442</v>
      </c>
      <c r="G6" s="45">
        <f>E28</f>
        <v>0</v>
      </c>
      <c r="H6" s="53">
        <v>897</v>
      </c>
      <c r="I6" s="45">
        <v>317</v>
      </c>
      <c r="J6" s="45">
        <v>12</v>
      </c>
      <c r="K6" s="45">
        <v>24</v>
      </c>
      <c r="L6" s="45">
        <f>L37</f>
        <v>0</v>
      </c>
      <c r="M6" s="46">
        <v>12</v>
      </c>
      <c r="N6" s="47">
        <f>SUM(B6:M6)</f>
        <v>3116</v>
      </c>
      <c r="O6" s="49"/>
    </row>
    <row r="7" spans="1:14" ht="27" customHeight="1">
      <c r="A7" s="9" t="s">
        <v>70</v>
      </c>
      <c r="B7" s="55">
        <v>84</v>
      </c>
      <c r="C7" s="56">
        <v>251</v>
      </c>
      <c r="D7" s="56">
        <v>200</v>
      </c>
      <c r="E7" s="56">
        <v>640</v>
      </c>
      <c r="F7" s="56">
        <v>526</v>
      </c>
      <c r="G7" s="45">
        <f>E29</f>
        <v>0</v>
      </c>
      <c r="H7" s="57">
        <v>746</v>
      </c>
      <c r="I7" s="56">
        <v>275</v>
      </c>
      <c r="J7" s="56">
        <v>57</v>
      </c>
      <c r="K7" s="56">
        <v>24</v>
      </c>
      <c r="L7" s="45">
        <f>L38</f>
        <v>0</v>
      </c>
      <c r="M7" s="58">
        <v>9</v>
      </c>
      <c r="N7" s="59">
        <f>SUM(B7:M7)</f>
        <v>2812</v>
      </c>
    </row>
    <row r="8" spans="1:14" ht="21.75" customHeight="1">
      <c r="A8" s="11"/>
      <c r="B8" s="3"/>
      <c r="C8" s="3"/>
      <c r="D8" s="3"/>
      <c r="E8" s="3"/>
      <c r="F8" s="3"/>
      <c r="G8" s="3"/>
      <c r="H8" s="50"/>
      <c r="I8" s="3"/>
      <c r="J8" s="3"/>
      <c r="K8" s="3"/>
      <c r="L8" s="3"/>
      <c r="M8" s="3"/>
      <c r="N8" s="3"/>
    </row>
    <row r="9" spans="1:2" ht="21.75" customHeight="1">
      <c r="A9" s="82" t="s">
        <v>2</v>
      </c>
      <c r="B9" s="82"/>
    </row>
    <row r="10" spans="1:10" ht="37.5" customHeight="1">
      <c r="A10" s="9" t="s">
        <v>26</v>
      </c>
      <c r="B10" s="39" t="s">
        <v>3</v>
      </c>
      <c r="C10" s="15" t="s">
        <v>4</v>
      </c>
      <c r="D10" s="24" t="s">
        <v>27</v>
      </c>
      <c r="E10" s="4" t="s">
        <v>54</v>
      </c>
      <c r="F10" s="4" t="s">
        <v>55</v>
      </c>
      <c r="G10" s="4" t="s">
        <v>56</v>
      </c>
      <c r="H10" s="5" t="s">
        <v>24</v>
      </c>
      <c r="I10" s="4" t="s">
        <v>57</v>
      </c>
      <c r="J10" s="15" t="s">
        <v>5</v>
      </c>
    </row>
    <row r="11" spans="1:10" ht="27" customHeight="1">
      <c r="A11" s="7" t="s">
        <v>6</v>
      </c>
      <c r="B11" s="43">
        <v>70</v>
      </c>
      <c r="C11" s="16">
        <f>SUM(D11:J11)</f>
        <v>70</v>
      </c>
      <c r="D11" s="60">
        <v>9</v>
      </c>
      <c r="E11" s="20">
        <v>0</v>
      </c>
      <c r="F11" s="20">
        <v>0</v>
      </c>
      <c r="G11" s="20">
        <v>0</v>
      </c>
      <c r="H11" s="1">
        <v>61</v>
      </c>
      <c r="I11" s="20">
        <v>0</v>
      </c>
      <c r="J11" s="61">
        <v>0</v>
      </c>
    </row>
    <row r="12" spans="1:10" ht="27" customHeight="1">
      <c r="A12" s="25" t="s">
        <v>7</v>
      </c>
      <c r="B12" s="62">
        <v>14</v>
      </c>
      <c r="C12" s="63">
        <f>SUM(D12:J12)</f>
        <v>14</v>
      </c>
      <c r="D12" s="64">
        <v>0</v>
      </c>
      <c r="E12" s="65">
        <v>0</v>
      </c>
      <c r="F12" s="65">
        <v>1</v>
      </c>
      <c r="G12" s="65">
        <v>0</v>
      </c>
      <c r="H12" s="65">
        <v>0</v>
      </c>
      <c r="I12" s="65">
        <v>13</v>
      </c>
      <c r="J12" s="63">
        <v>0</v>
      </c>
    </row>
    <row r="13" spans="1:10" ht="27" customHeight="1">
      <c r="A13" s="26" t="s">
        <v>28</v>
      </c>
      <c r="B13" s="66">
        <f aca="true" t="shared" si="0" ref="B13:J13">SUM(B11:B12)</f>
        <v>84</v>
      </c>
      <c r="C13" s="47">
        <f t="shared" si="0"/>
        <v>84</v>
      </c>
      <c r="D13" s="51">
        <f t="shared" si="0"/>
        <v>9</v>
      </c>
      <c r="E13" s="45">
        <f t="shared" si="0"/>
        <v>0</v>
      </c>
      <c r="F13" s="45">
        <f t="shared" si="0"/>
        <v>1</v>
      </c>
      <c r="G13" s="45">
        <f t="shared" si="0"/>
        <v>0</v>
      </c>
      <c r="H13" s="45">
        <f t="shared" si="0"/>
        <v>61</v>
      </c>
      <c r="I13" s="45">
        <f t="shared" si="0"/>
        <v>13</v>
      </c>
      <c r="J13" s="47">
        <f t="shared" si="0"/>
        <v>0</v>
      </c>
    </row>
    <row r="14" spans="1:10" ht="21.75" customHeight="1">
      <c r="A14" s="11"/>
      <c r="B14" s="3"/>
      <c r="C14" s="3"/>
      <c r="D14" s="3"/>
      <c r="E14" s="3"/>
      <c r="F14" s="3"/>
      <c r="G14" s="3"/>
      <c r="H14" s="3"/>
      <c r="I14" s="3"/>
      <c r="J14" s="3"/>
    </row>
    <row r="15" spans="1:12" ht="21.75" customHeight="1">
      <c r="A15" s="83" t="s">
        <v>29</v>
      </c>
      <c r="B15" s="83"/>
      <c r="C15" s="83"/>
      <c r="D15" s="27"/>
      <c r="E15" s="27"/>
      <c r="F15" s="27"/>
      <c r="G15" s="27"/>
      <c r="H15" s="27"/>
      <c r="I15" s="27"/>
      <c r="J15" s="27"/>
      <c r="K15" s="27"/>
      <c r="L15" s="27"/>
    </row>
    <row r="16" spans="1:12" ht="27" customHeight="1">
      <c r="A16" s="84" t="s">
        <v>26</v>
      </c>
      <c r="B16" s="84" t="s">
        <v>3</v>
      </c>
      <c r="C16" s="79" t="s">
        <v>8</v>
      </c>
      <c r="D16" s="86"/>
      <c r="E16" s="84" t="s">
        <v>4</v>
      </c>
      <c r="F16" s="79" t="s">
        <v>30</v>
      </c>
      <c r="G16" s="80"/>
      <c r="H16" s="80"/>
      <c r="I16" s="80"/>
      <c r="J16" s="80"/>
      <c r="K16" s="80"/>
      <c r="L16" s="81"/>
    </row>
    <row r="17" spans="1:12" ht="37.5" customHeight="1">
      <c r="A17" s="85"/>
      <c r="B17" s="85"/>
      <c r="C17" s="38" t="s">
        <v>31</v>
      </c>
      <c r="D17" s="37" t="s">
        <v>9</v>
      </c>
      <c r="E17" s="85"/>
      <c r="F17" s="38" t="s">
        <v>58</v>
      </c>
      <c r="G17" s="31" t="s">
        <v>46</v>
      </c>
      <c r="H17" s="31" t="s">
        <v>10</v>
      </c>
      <c r="I17" s="31" t="s">
        <v>45</v>
      </c>
      <c r="J17" s="31" t="s">
        <v>57</v>
      </c>
      <c r="K17" s="31" t="s">
        <v>25</v>
      </c>
      <c r="L17" s="32" t="s">
        <v>44</v>
      </c>
    </row>
    <row r="18" spans="1:12" ht="27" customHeight="1">
      <c r="A18" s="6" t="s">
        <v>11</v>
      </c>
      <c r="B18" s="67">
        <f>SUM(C18:D18)</f>
        <v>193</v>
      </c>
      <c r="C18" s="68">
        <v>113</v>
      </c>
      <c r="D18" s="69">
        <v>80</v>
      </c>
      <c r="E18" s="67">
        <f>SUM(F18:L18)</f>
        <v>1649</v>
      </c>
      <c r="F18" s="68">
        <v>183</v>
      </c>
      <c r="G18" s="2">
        <v>183</v>
      </c>
      <c r="H18" s="2">
        <v>183</v>
      </c>
      <c r="I18" s="2">
        <v>183</v>
      </c>
      <c r="J18" s="2">
        <v>185</v>
      </c>
      <c r="K18" s="2">
        <v>732</v>
      </c>
      <c r="L18" s="23">
        <v>0</v>
      </c>
    </row>
    <row r="19" spans="1:12" ht="27" customHeight="1">
      <c r="A19" s="7" t="s">
        <v>12</v>
      </c>
      <c r="B19" s="67">
        <f>SUM(C19:D19)</f>
        <v>22</v>
      </c>
      <c r="C19" s="60">
        <v>1</v>
      </c>
      <c r="D19" s="44">
        <v>21</v>
      </c>
      <c r="E19" s="67">
        <f>SUM(F19:L19)</f>
        <v>342</v>
      </c>
      <c r="F19" s="60">
        <v>3</v>
      </c>
      <c r="G19" s="1">
        <v>1</v>
      </c>
      <c r="H19" s="1">
        <v>1</v>
      </c>
      <c r="I19" s="1">
        <v>1</v>
      </c>
      <c r="J19" s="1">
        <v>0</v>
      </c>
      <c r="K19" s="1">
        <v>12</v>
      </c>
      <c r="L19" s="16">
        <v>324</v>
      </c>
    </row>
    <row r="20" spans="1:12" ht="27" customHeight="1">
      <c r="A20" s="8" t="s">
        <v>32</v>
      </c>
      <c r="B20" s="67">
        <f>SUM(C20:D20)</f>
        <v>36</v>
      </c>
      <c r="C20" s="70">
        <v>16</v>
      </c>
      <c r="D20" s="71">
        <v>20</v>
      </c>
      <c r="E20" s="67">
        <f>SUM(F20:L20)</f>
        <v>168</v>
      </c>
      <c r="F20" s="72">
        <v>52</v>
      </c>
      <c r="G20" s="73">
        <v>20</v>
      </c>
      <c r="H20" s="73">
        <v>16</v>
      </c>
      <c r="I20" s="73">
        <v>20</v>
      </c>
      <c r="J20" s="73">
        <v>0</v>
      </c>
      <c r="K20" s="73">
        <v>60</v>
      </c>
      <c r="L20" s="74">
        <v>0</v>
      </c>
    </row>
    <row r="21" spans="1:13" ht="27" customHeight="1">
      <c r="A21" s="9" t="s">
        <v>13</v>
      </c>
      <c r="B21" s="75">
        <f aca="true" t="shared" si="1" ref="B21:L21">SUM(B18:B20)</f>
        <v>251</v>
      </c>
      <c r="C21" s="55">
        <f t="shared" si="1"/>
        <v>130</v>
      </c>
      <c r="D21" s="58">
        <f t="shared" si="1"/>
        <v>121</v>
      </c>
      <c r="E21" s="75">
        <f t="shared" si="1"/>
        <v>2159</v>
      </c>
      <c r="F21" s="55">
        <f t="shared" si="1"/>
        <v>238</v>
      </c>
      <c r="G21" s="56">
        <f t="shared" si="1"/>
        <v>204</v>
      </c>
      <c r="H21" s="56">
        <f t="shared" si="1"/>
        <v>200</v>
      </c>
      <c r="I21" s="56">
        <f t="shared" si="1"/>
        <v>204</v>
      </c>
      <c r="J21" s="56">
        <f t="shared" si="1"/>
        <v>185</v>
      </c>
      <c r="K21" s="56">
        <f t="shared" si="1"/>
        <v>804</v>
      </c>
      <c r="L21" s="59">
        <f t="shared" si="1"/>
        <v>324</v>
      </c>
      <c r="M21" s="10"/>
    </row>
    <row r="22" spans="1:13" ht="21.75" customHeight="1">
      <c r="A22" s="11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12"/>
    </row>
    <row r="23" spans="1:2" ht="21.75" customHeight="1">
      <c r="A23" s="83" t="s">
        <v>14</v>
      </c>
      <c r="B23" s="83"/>
    </row>
    <row r="24" spans="1:5" ht="27" customHeight="1">
      <c r="A24" s="84" t="s">
        <v>26</v>
      </c>
      <c r="B24" s="93" t="s">
        <v>64</v>
      </c>
      <c r="C24" s="40" t="s">
        <v>52</v>
      </c>
      <c r="D24" s="28" t="s">
        <v>33</v>
      </c>
      <c r="E24" s="29" t="s">
        <v>59</v>
      </c>
    </row>
    <row r="25" spans="1:5" ht="27" customHeight="1">
      <c r="A25" s="85"/>
      <c r="B25" s="94"/>
      <c r="C25" s="41" t="s">
        <v>60</v>
      </c>
      <c r="D25" s="30" t="s">
        <v>61</v>
      </c>
      <c r="E25" s="33" t="s">
        <v>15</v>
      </c>
    </row>
    <row r="26" spans="1:5" ht="27" customHeight="1">
      <c r="A26" s="7" t="s">
        <v>53</v>
      </c>
      <c r="B26" s="48" t="s">
        <v>67</v>
      </c>
      <c r="C26" s="1">
        <v>500</v>
      </c>
      <c r="D26" s="1">
        <v>420</v>
      </c>
      <c r="E26" s="16">
        <v>0</v>
      </c>
    </row>
    <row r="27" spans="1:5" ht="27" customHeight="1">
      <c r="A27" s="7" t="s">
        <v>63</v>
      </c>
      <c r="B27" s="48">
        <v>254</v>
      </c>
      <c r="C27" s="1">
        <v>523</v>
      </c>
      <c r="D27" s="1">
        <v>422</v>
      </c>
      <c r="E27" s="16">
        <v>0</v>
      </c>
    </row>
    <row r="28" spans="1:5" ht="27" customHeight="1">
      <c r="A28" s="26" t="s">
        <v>66</v>
      </c>
      <c r="B28" s="46">
        <v>206</v>
      </c>
      <c r="C28" s="45">
        <v>552</v>
      </c>
      <c r="D28" s="45">
        <v>442</v>
      </c>
      <c r="E28" s="54">
        <v>0</v>
      </c>
    </row>
    <row r="29" spans="1:9" ht="27" customHeight="1">
      <c r="A29" s="9" t="s">
        <v>70</v>
      </c>
      <c r="B29" s="58">
        <v>200</v>
      </c>
      <c r="C29" s="56">
        <v>640</v>
      </c>
      <c r="D29" s="56">
        <v>526</v>
      </c>
      <c r="E29" s="76">
        <v>0</v>
      </c>
      <c r="F29" s="10"/>
      <c r="G29" s="12"/>
      <c r="H29" s="12"/>
      <c r="I29" s="12"/>
    </row>
    <row r="30" spans="1:9" ht="21.75" customHeight="1">
      <c r="A30" s="17"/>
      <c r="B30" s="18"/>
      <c r="C30" s="18"/>
      <c r="D30" s="18"/>
      <c r="E30" s="18"/>
      <c r="F30" s="3"/>
      <c r="G30" s="3"/>
      <c r="H30" s="3"/>
      <c r="I30" s="3"/>
    </row>
    <row r="31" spans="1:9" ht="21.75" customHeight="1">
      <c r="A31" s="95" t="s">
        <v>16</v>
      </c>
      <c r="B31" s="95"/>
      <c r="C31" s="34"/>
      <c r="D31" s="34"/>
      <c r="E31" s="34"/>
      <c r="F31" s="34"/>
      <c r="G31" s="34"/>
      <c r="H31" s="34"/>
      <c r="I31" s="34"/>
    </row>
    <row r="32" spans="1:13" ht="27" customHeight="1">
      <c r="A32" s="84" t="s">
        <v>26</v>
      </c>
      <c r="B32" s="79" t="s">
        <v>17</v>
      </c>
      <c r="C32" s="80"/>
      <c r="D32" s="97" t="s">
        <v>34</v>
      </c>
      <c r="E32" s="97"/>
      <c r="F32" s="97"/>
      <c r="G32" s="97"/>
      <c r="H32" s="97" t="s">
        <v>35</v>
      </c>
      <c r="I32" s="97"/>
      <c r="J32" s="97"/>
      <c r="K32" s="87" t="s">
        <v>47</v>
      </c>
      <c r="L32" s="86" t="s">
        <v>0</v>
      </c>
      <c r="M32" s="81" t="s">
        <v>51</v>
      </c>
    </row>
    <row r="33" spans="1:13" ht="37.5" customHeight="1">
      <c r="A33" s="96"/>
      <c r="B33" s="101" t="s">
        <v>18</v>
      </c>
      <c r="C33" s="103" t="s">
        <v>19</v>
      </c>
      <c r="D33" s="105" t="s">
        <v>36</v>
      </c>
      <c r="E33" s="105"/>
      <c r="F33" s="105" t="s">
        <v>72</v>
      </c>
      <c r="G33" s="105"/>
      <c r="H33" s="106" t="s">
        <v>49</v>
      </c>
      <c r="I33" s="105"/>
      <c r="J33" s="35" t="s">
        <v>48</v>
      </c>
      <c r="K33" s="88"/>
      <c r="L33" s="90"/>
      <c r="M33" s="99"/>
    </row>
    <row r="34" spans="1:13" ht="27" customHeight="1">
      <c r="A34" s="85"/>
      <c r="B34" s="102"/>
      <c r="C34" s="104"/>
      <c r="D34" s="36" t="s">
        <v>37</v>
      </c>
      <c r="E34" s="30" t="s">
        <v>19</v>
      </c>
      <c r="F34" s="36" t="s">
        <v>37</v>
      </c>
      <c r="G34" s="36" t="s">
        <v>19</v>
      </c>
      <c r="H34" s="36" t="s">
        <v>37</v>
      </c>
      <c r="I34" s="36" t="s">
        <v>19</v>
      </c>
      <c r="J34" s="36" t="s">
        <v>37</v>
      </c>
      <c r="K34" s="89"/>
      <c r="L34" s="91"/>
      <c r="M34" s="100"/>
    </row>
    <row r="35" spans="1:13" ht="27" customHeight="1">
      <c r="A35" s="6" t="s">
        <v>65</v>
      </c>
      <c r="B35" s="43">
        <v>769</v>
      </c>
      <c r="C35" s="1">
        <v>252</v>
      </c>
      <c r="D35" s="1">
        <v>3</v>
      </c>
      <c r="E35" s="1">
        <v>3</v>
      </c>
      <c r="F35" s="1">
        <v>58</v>
      </c>
      <c r="G35" s="1">
        <v>0</v>
      </c>
      <c r="H35" s="1">
        <v>0</v>
      </c>
      <c r="I35" s="1">
        <v>0</v>
      </c>
      <c r="J35" s="1">
        <v>28</v>
      </c>
      <c r="K35" s="1">
        <v>30</v>
      </c>
      <c r="L35" s="44">
        <v>0</v>
      </c>
      <c r="M35" s="16">
        <v>5</v>
      </c>
    </row>
    <row r="36" spans="1:13" ht="27" customHeight="1">
      <c r="A36" s="7" t="s">
        <v>63</v>
      </c>
      <c r="B36" s="43">
        <v>735</v>
      </c>
      <c r="C36" s="1">
        <v>242</v>
      </c>
      <c r="D36" s="1">
        <v>0</v>
      </c>
      <c r="E36" s="1">
        <v>0</v>
      </c>
      <c r="F36" s="1">
        <v>57</v>
      </c>
      <c r="G36" s="1">
        <v>0</v>
      </c>
      <c r="H36" s="1">
        <v>5</v>
      </c>
      <c r="I36" s="1">
        <v>5</v>
      </c>
      <c r="J36" s="1">
        <v>12</v>
      </c>
      <c r="K36" s="1">
        <v>25</v>
      </c>
      <c r="L36" s="44">
        <v>0</v>
      </c>
      <c r="M36" s="16">
        <v>12</v>
      </c>
    </row>
    <row r="37" spans="1:13" ht="27" customHeight="1">
      <c r="A37" s="26" t="s">
        <v>66</v>
      </c>
      <c r="B37" s="51">
        <v>695</v>
      </c>
      <c r="C37" s="45">
        <v>245</v>
      </c>
      <c r="D37" s="45">
        <v>1</v>
      </c>
      <c r="E37" s="45">
        <v>1</v>
      </c>
      <c r="F37" s="45">
        <v>57</v>
      </c>
      <c r="G37" s="45">
        <v>316</v>
      </c>
      <c r="H37" s="45">
        <v>0</v>
      </c>
      <c r="I37" s="45">
        <v>0</v>
      </c>
      <c r="J37" s="45">
        <v>12</v>
      </c>
      <c r="K37" s="45">
        <v>24</v>
      </c>
      <c r="L37" s="52">
        <v>0</v>
      </c>
      <c r="M37" s="47">
        <v>12</v>
      </c>
    </row>
    <row r="38" spans="1:13" ht="27" customHeight="1">
      <c r="A38" s="9" t="s">
        <v>70</v>
      </c>
      <c r="B38" s="51">
        <v>545</v>
      </c>
      <c r="C38" s="45">
        <v>236</v>
      </c>
      <c r="D38" s="45">
        <v>0</v>
      </c>
      <c r="E38" s="45">
        <v>0</v>
      </c>
      <c r="F38" s="45">
        <v>54</v>
      </c>
      <c r="G38" s="65">
        <v>275</v>
      </c>
      <c r="H38" s="56">
        <v>46</v>
      </c>
      <c r="I38" s="56">
        <v>41</v>
      </c>
      <c r="J38" s="45">
        <v>43</v>
      </c>
      <c r="K38" s="45">
        <v>24</v>
      </c>
      <c r="L38" s="52">
        <v>0</v>
      </c>
      <c r="M38" s="47">
        <v>9</v>
      </c>
    </row>
    <row r="39" spans="1:10" ht="27" customHeight="1">
      <c r="A39" s="19" t="s">
        <v>62</v>
      </c>
      <c r="C39" s="77">
        <v>35</v>
      </c>
      <c r="E39" s="77">
        <v>0</v>
      </c>
      <c r="G39" s="77">
        <v>54</v>
      </c>
      <c r="H39" s="78" t="s">
        <v>71</v>
      </c>
      <c r="I39" s="78"/>
      <c r="J39" s="78"/>
    </row>
  </sheetData>
  <sheetProtection/>
  <mergeCells count="26">
    <mergeCell ref="M32:M34"/>
    <mergeCell ref="B33:B34"/>
    <mergeCell ref="C33:C34"/>
    <mergeCell ref="D33:E33"/>
    <mergeCell ref="F33:G33"/>
    <mergeCell ref="H33:I33"/>
    <mergeCell ref="A1:H1"/>
    <mergeCell ref="A23:B23"/>
    <mergeCell ref="A24:A25"/>
    <mergeCell ref="B24:B25"/>
    <mergeCell ref="A31:B31"/>
    <mergeCell ref="A32:A34"/>
    <mergeCell ref="B32:C32"/>
    <mergeCell ref="D32:G32"/>
    <mergeCell ref="H32:J32"/>
    <mergeCell ref="A2:H2"/>
    <mergeCell ref="H39:J39"/>
    <mergeCell ref="F16:L16"/>
    <mergeCell ref="A9:B9"/>
    <mergeCell ref="A15:C15"/>
    <mergeCell ref="A16:A17"/>
    <mergeCell ref="B16:B17"/>
    <mergeCell ref="C16:D16"/>
    <mergeCell ref="E16:E17"/>
    <mergeCell ref="K32:K34"/>
    <mergeCell ref="L32:L34"/>
  </mergeCells>
  <printOptions/>
  <pageMargins left="0.7874015748031497" right="0" top="0.8267716535433072" bottom="0.6692913385826772" header="0.35433070866141736" footer="0.5118110236220472"/>
  <pageSetup firstPageNumber="169" useFirstPageNumber="1" horizontalDpi="300" verticalDpi="300" orientation="landscape" paperSize="9" scale="82" r:id="rId1"/>
  <headerFooter alignWithMargins="0">
    <oddFooter>&amp;C&amp;P</oddFooter>
  </headerFooter>
  <rowBreaks count="1" manualBreakCount="1">
    <brk id="2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金沢市役所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金沢市役所</dc:creator>
  <cp:keywords/>
  <dc:description/>
  <cp:lastModifiedBy>kndp</cp:lastModifiedBy>
  <cp:lastPrinted>2014-11-28T06:16:18Z</cp:lastPrinted>
  <dcterms:created xsi:type="dcterms:W3CDTF">1997-01-08T22:48:59Z</dcterms:created>
  <dcterms:modified xsi:type="dcterms:W3CDTF">2014-11-28T06:16:29Z</dcterms:modified>
  <cp:category/>
  <cp:version/>
  <cp:contentType/>
  <cp:contentStatus/>
</cp:coreProperties>
</file>