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730" tabRatio="773" activeTab="0"/>
  </bookViews>
  <sheets>
    <sheet name="1食品衛生許可要施設数" sheetId="1" r:id="rId1"/>
    <sheet name="2許可不要施設" sheetId="2" r:id="rId2"/>
    <sheet name="3収去検体数" sheetId="3" r:id="rId3"/>
    <sheet name="4-5食中毒" sheetId="4" r:id="rId4"/>
    <sheet name="6-7a苦情処理卸売市場" sheetId="5" r:id="rId5"/>
    <sheet name="7b市場収去検体数" sheetId="6" r:id="rId6"/>
  </sheets>
  <definedNames>
    <definedName name="_xlnm.Print_Area" localSheetId="0">'1食品衛生許可要施設数'!$A$1:$AN$35</definedName>
    <definedName name="_xlnm.Print_Area" localSheetId="3">'4-5食中毒'!$A$1:$L$28</definedName>
  </definedNames>
  <calcPr fullCalcOnLoad="1"/>
</workbook>
</file>

<file path=xl/comments3.xml><?xml version="1.0" encoding="utf-8"?>
<comments xmlns="http://schemas.openxmlformats.org/spreadsheetml/2006/main">
  <authors>
    <author>金沢市役所</author>
  </authors>
  <commentList>
    <comment ref="E13" authorId="0">
      <text>
        <r>
          <rPr>
            <sz val="9"/>
            <rFont val="ＭＳ Ｐゴシック"/>
            <family val="3"/>
          </rPr>
          <t>２階　指導担当判断</t>
        </r>
      </text>
    </comment>
    <comment ref="F13" authorId="0">
      <text>
        <r>
          <rPr>
            <sz val="9"/>
            <rFont val="ＭＳ Ｐゴシック"/>
            <family val="3"/>
          </rPr>
          <t>２階　指導担当判断</t>
        </r>
      </text>
    </comment>
  </commentList>
</comments>
</file>

<file path=xl/sharedStrings.xml><?xml version="1.0" encoding="utf-8"?>
<sst xmlns="http://schemas.openxmlformats.org/spreadsheetml/2006/main" count="398" uniqueCount="282">
  <si>
    <t xml:space="preserve">  や食中毒の処理を行った。さらに食品営業の許可・届出、衛生教育に関して広汎な業務を行い、市民の食
　生活の安全に努めた。</t>
  </si>
  <si>
    <t>営業禁止</t>
  </si>
  <si>
    <t>集乳業</t>
  </si>
  <si>
    <t>仕出し屋・弁当屋</t>
  </si>
  <si>
    <t>　飲食に起因する衛生上の危害防止のため、食品営業施設等の監視指導並びに食品・食品添加物・残留農薬・抗生抗菌性物質・環境汚染物質等の収去検査及びそれらに対する指導、また不良食品等に関 する市民からの相談</t>
  </si>
  <si>
    <t>腸管出血性大腸菌Ｏ１５７</t>
  </si>
  <si>
    <t>4-2　食品衛生</t>
  </si>
  <si>
    <t>喫茶店営業</t>
  </si>
  <si>
    <t>区分</t>
  </si>
  <si>
    <t>4-2-1　許可を要する食品関係営業施設数、調査監視指導延施設数及び行政処分件数</t>
  </si>
  <si>
    <t>菓子（パンを含む）製造業</t>
  </si>
  <si>
    <t>旅館</t>
  </si>
  <si>
    <t>腐敗・変敗</t>
  </si>
  <si>
    <t>添加物（法第７条第１項の規定により
規格が定められた物に限る）製造業</t>
  </si>
  <si>
    <t>乳製品</t>
  </si>
  <si>
    <t>総数</t>
  </si>
  <si>
    <t>処分件数</t>
  </si>
  <si>
    <t xml:space="preserve">
平
成
25
年
度
中
</t>
  </si>
  <si>
    <t>納豆製造業</t>
  </si>
  <si>
    <t>飲食店営業</t>
  </si>
  <si>
    <t>ソース類製造業</t>
  </si>
  <si>
    <t>細菌以外の乳の規格基準</t>
  </si>
  <si>
    <t xml:space="preserve">
平
成
22
年
度
中
</t>
  </si>
  <si>
    <t>乳処理業</t>
  </si>
  <si>
    <t>みそ製造業</t>
  </si>
  <si>
    <t>乳製品製造業</t>
  </si>
  <si>
    <t>Ｅ．ｃｏｌｉ</t>
  </si>
  <si>
    <t>魚介類販売業</t>
  </si>
  <si>
    <t>醤油製造業</t>
  </si>
  <si>
    <t>魚介類せり売り営業</t>
  </si>
  <si>
    <t>21年度</t>
  </si>
  <si>
    <t>27年度</t>
  </si>
  <si>
    <t>魚肉ねり製品製造業</t>
  </si>
  <si>
    <t>28年度</t>
  </si>
  <si>
    <t>許可業種</t>
  </si>
  <si>
    <t>食品の冷凍又は冷蔵業</t>
  </si>
  <si>
    <t>監視指導施設数</t>
  </si>
  <si>
    <t>異物混入（虫体）</t>
  </si>
  <si>
    <t>清涼飲料水製造業</t>
  </si>
  <si>
    <t>缶詰・びん詰め食品製造業
（左記・右記以外）</t>
  </si>
  <si>
    <t>病院・診療所</t>
  </si>
  <si>
    <t>そうざい製造業</t>
  </si>
  <si>
    <t>食用油脂製造業</t>
  </si>
  <si>
    <t>あん類製造業</t>
  </si>
  <si>
    <t>違反内容</t>
  </si>
  <si>
    <t>食肉製品製造業</t>
  </si>
  <si>
    <t>アイスクリーム類製造業</t>
  </si>
  <si>
    <t>施設数</t>
  </si>
  <si>
    <t>乳類販売業</t>
  </si>
  <si>
    <t>行政処分</t>
  </si>
  <si>
    <t>食肉処理業</t>
  </si>
  <si>
    <t>25年度</t>
  </si>
  <si>
    <t>食肉販売業</t>
  </si>
  <si>
    <t>酸化防止剤</t>
  </si>
  <si>
    <t>乳酸菌飲料製造業</t>
  </si>
  <si>
    <t>漂白剤</t>
  </si>
  <si>
    <t>氷雪販売業</t>
  </si>
  <si>
    <t>ショートニング製造業
マーガリン又は</t>
  </si>
  <si>
    <t>酒類製造業</t>
  </si>
  <si>
    <t>検査総数</t>
  </si>
  <si>
    <t>新規</t>
  </si>
  <si>
    <t>豆腐製造業</t>
  </si>
  <si>
    <t>めん類製造業</t>
  </si>
  <si>
    <t>氷雪製造業</t>
  </si>
  <si>
    <t>野菜類果物及びその加工品
（缶詰・びん詰を除く）</t>
  </si>
  <si>
    <t>一般食堂・レストラン等</t>
  </si>
  <si>
    <t>その他</t>
  </si>
  <si>
    <t>20年度</t>
  </si>
  <si>
    <t>その他の食品販売業
及びその他の販売業</t>
  </si>
  <si>
    <t>22年度</t>
  </si>
  <si>
    <t>患
者
数</t>
  </si>
  <si>
    <t>23年度</t>
  </si>
  <si>
    <t>-</t>
  </si>
  <si>
    <t>-</t>
  </si>
  <si>
    <t>食品添加物</t>
  </si>
  <si>
    <t>総数</t>
  </si>
  <si>
    <t>表示</t>
  </si>
  <si>
    <t>継続</t>
  </si>
  <si>
    <t>営業停止</t>
  </si>
  <si>
    <t>廃業</t>
  </si>
  <si>
    <t>告発</t>
  </si>
  <si>
    <t>改善命令</t>
  </si>
  <si>
    <t>廃棄命令</t>
  </si>
  <si>
    <t>回収</t>
  </si>
  <si>
    <t>その他（始末書等）</t>
  </si>
  <si>
    <t>腐敗・変質</t>
  </si>
  <si>
    <t>野菜・果実販売業</t>
  </si>
  <si>
    <t>細菌汚染・カビ発生</t>
  </si>
  <si>
    <t>酒精飲料</t>
  </si>
  <si>
    <t>添加物の不正使用</t>
  </si>
  <si>
    <t>施設基準</t>
  </si>
  <si>
    <t>規格基準</t>
  </si>
  <si>
    <t>表示違反</t>
  </si>
  <si>
    <t>無許可営業</t>
  </si>
  <si>
    <t>4-2-2　許可を要しない食品関係営業施設数、調査監視指導延施設数および行政処分件数</t>
  </si>
  <si>
    <t>給食施設</t>
  </si>
  <si>
    <t>乳さく取業</t>
  </si>
  <si>
    <t>食品製造業</t>
  </si>
  <si>
    <t>野菜・果物販売業</t>
  </si>
  <si>
    <t>添加物（法第７条第１項以外の）製造業</t>
  </si>
  <si>
    <t>そうざい販売業</t>
  </si>
  <si>
    <t>菓子（パンを含む）販売業</t>
  </si>
  <si>
    <t>許可不要業種</t>
  </si>
  <si>
    <t>食品販売業（左記以外）</t>
  </si>
  <si>
    <t>添加物販売業</t>
  </si>
  <si>
    <t>氷雪採取業</t>
  </si>
  <si>
    <t>器具・容器・包装・おもちゃの製造業又は販売業</t>
  </si>
  <si>
    <t>学校</t>
  </si>
  <si>
    <t>事業所</t>
  </si>
  <si>
    <t>その他</t>
  </si>
  <si>
    <t>20年度</t>
  </si>
  <si>
    <t>21年度</t>
  </si>
  <si>
    <t>22年度</t>
  </si>
  <si>
    <t>23年度</t>
  </si>
  <si>
    <t>25年度</t>
  </si>
  <si>
    <t>摂食
場所</t>
  </si>
  <si>
    <t>監視指導施設数</t>
  </si>
  <si>
    <t>4-2-3　保健所が行った食品等の収去検体数</t>
  </si>
  <si>
    <t>合成保存料</t>
  </si>
  <si>
    <t>区分</t>
  </si>
  <si>
    <t xml:space="preserve">
平
成
21
年
度
中
</t>
  </si>
  <si>
    <t xml:space="preserve">
平
成
23
年
度
中
</t>
  </si>
  <si>
    <t xml:space="preserve">
平
成
21
年
度
</t>
  </si>
  <si>
    <t xml:space="preserve">
平
成
28
年
度
中
</t>
  </si>
  <si>
    <t>２６年度</t>
  </si>
  <si>
    <t>牛乳</t>
  </si>
  <si>
    <t>加工乳等</t>
  </si>
  <si>
    <t>魚介類</t>
  </si>
  <si>
    <t>冷凍食品</t>
  </si>
  <si>
    <t>魚介類加工品
（缶詰・びん詰を除く）</t>
  </si>
  <si>
    <t>肉卵類及びその加工品
（缶詰・びん詰を除く）</t>
  </si>
  <si>
    <t>乳類加工品（マーガリンを
含むアイスクリームは除く）</t>
  </si>
  <si>
    <t>アイスクリーム類・氷菓</t>
  </si>
  <si>
    <t>穀類及びその加工品
（缶詰・びん詰を除く）</t>
  </si>
  <si>
    <t>菓子類</t>
  </si>
  <si>
    <t>清涼飲料水</t>
  </si>
  <si>
    <t>氷雪</t>
  </si>
  <si>
    <t>缶詰・びん詰食品</t>
  </si>
  <si>
    <t>その他食品</t>
  </si>
  <si>
    <t>器具及び容器包装おもちゃ</t>
  </si>
  <si>
    <t>その他（食品以外）</t>
  </si>
  <si>
    <t>無加熱摂取冷凍食品</t>
  </si>
  <si>
    <t>凍結直前に加熱された
加熱後摂取冷凍食品</t>
  </si>
  <si>
    <t>凍結直前未加熱の
加熱後摂取冷凍食品</t>
  </si>
  <si>
    <t>不適検体数</t>
  </si>
  <si>
    <t>生食用冷凍鮮魚介類</t>
  </si>
  <si>
    <t>収去検体数</t>
  </si>
  <si>
    <t>一般細菌数</t>
  </si>
  <si>
    <t>大腸菌群</t>
  </si>
  <si>
    <t>ノロウイルス</t>
  </si>
  <si>
    <t>原因食品</t>
  </si>
  <si>
    <t>食中毒菌</t>
  </si>
  <si>
    <t>　金沢市中央卸売市場に入荷する生鮮食品及び加工品に対する監視指導、並びに検査を実施し、不良食品の排除に努めるとともに食品の安全確保に努めた。</t>
  </si>
  <si>
    <t>コレラ菌</t>
  </si>
  <si>
    <t>合成着色料</t>
  </si>
  <si>
    <t>合成甘味料</t>
  </si>
  <si>
    <t>発色剤</t>
  </si>
  <si>
    <t>品質保持剤</t>
  </si>
  <si>
    <t>防かび剤</t>
  </si>
  <si>
    <t>残留農薬</t>
  </si>
  <si>
    <t>抗菌性物質・抗生物質</t>
  </si>
  <si>
    <t>重　　金　　属</t>
  </si>
  <si>
    <t>水銀・ＰＣＢ</t>
  </si>
  <si>
    <t>有機スズ化合物</t>
  </si>
  <si>
    <t>その他</t>
  </si>
  <si>
    <t>注）食中毒・苦情の件数は除く</t>
  </si>
  <si>
    <t>4-2-4　年次別食中毒発生数</t>
  </si>
  <si>
    <t>発生件数</t>
  </si>
  <si>
    <t>患者数</t>
  </si>
  <si>
    <t xml:space="preserve">
平
成
28
年
度
</t>
  </si>
  <si>
    <t>死者数</t>
  </si>
  <si>
    <t>１５年度</t>
  </si>
  <si>
    <t>調理
場所</t>
  </si>
  <si>
    <t>１６年度</t>
  </si>
  <si>
    <t>１７年度</t>
  </si>
  <si>
    <t>１９年度</t>
  </si>
  <si>
    <t>原因施設</t>
  </si>
  <si>
    <t>２３年度</t>
  </si>
  <si>
    <t>２４年度</t>
  </si>
  <si>
    <t>２５年度</t>
  </si>
  <si>
    <t>２７年度</t>
  </si>
  <si>
    <t>２８年度</t>
  </si>
  <si>
    <t>番号</t>
  </si>
  <si>
    <t>発生
年月日</t>
  </si>
  <si>
    <t>発生
場所</t>
  </si>
  <si>
    <t>摂食者数</t>
  </si>
  <si>
    <t>死者数</t>
  </si>
  <si>
    <t>食品取扱い施設の苦情</t>
  </si>
  <si>
    <t>病原物質</t>
  </si>
  <si>
    <t>区分</t>
  </si>
  <si>
    <t>29年度</t>
  </si>
  <si>
    <t>異物混入（虫体以外）</t>
  </si>
  <si>
    <t>カビ発生</t>
  </si>
  <si>
    <t>有症苦情</t>
  </si>
  <si>
    <t>4-2-7　金沢市中央卸売市場の食品衛生</t>
  </si>
  <si>
    <t>4-2-7-a　金沢市中央卸売市場施設・監視件数（再掲）</t>
  </si>
  <si>
    <t>業　　　　種</t>
  </si>
  <si>
    <t>対象施設数</t>
  </si>
  <si>
    <t>飲食店営業</t>
  </si>
  <si>
    <t>魚介類せり売業</t>
  </si>
  <si>
    <t>その他の食品製造業
及びその他の許可業種</t>
  </si>
  <si>
    <t>計</t>
  </si>
  <si>
    <t>菓子販売業</t>
  </si>
  <si>
    <t>そうざい販売業</t>
  </si>
  <si>
    <t>合計</t>
  </si>
  <si>
    <t>4-2-7-b　保健所が市場で行った食品等の収去検体数（再掲）</t>
  </si>
  <si>
    <t xml:space="preserve">
平
成
22
年
度
</t>
  </si>
  <si>
    <t xml:space="preserve">
平
成
23
年
度
</t>
  </si>
  <si>
    <t xml:space="preserve">
平
成
25
年
度
</t>
  </si>
  <si>
    <t>24年度</t>
  </si>
  <si>
    <t>24年度</t>
  </si>
  <si>
    <t xml:space="preserve">
平
成
24
年
度
中
</t>
  </si>
  <si>
    <t>１８年度</t>
  </si>
  <si>
    <t xml:space="preserve">
平
成
24
年
度
</t>
  </si>
  <si>
    <t>28年度</t>
  </si>
  <si>
    <t>29年度</t>
  </si>
  <si>
    <t xml:space="preserve">
平
成
29
年
度
中
</t>
  </si>
  <si>
    <t>-</t>
  </si>
  <si>
    <t>-</t>
  </si>
  <si>
    <t>３０年度</t>
  </si>
  <si>
    <t>1</t>
  </si>
  <si>
    <t>2</t>
  </si>
  <si>
    <t>3</t>
  </si>
  <si>
    <t>金沢市</t>
  </si>
  <si>
    <t>不明</t>
  </si>
  <si>
    <t>アニサキス</t>
  </si>
  <si>
    <t>4-2-6　年次別食品衛生関係苦情処理相談件数</t>
  </si>
  <si>
    <t>30年度</t>
  </si>
  <si>
    <t>魚介類加工品</t>
  </si>
  <si>
    <t>肉卵類及びその加工品</t>
  </si>
  <si>
    <t>乳類加工品</t>
  </si>
  <si>
    <t>穀類及びその加工品</t>
  </si>
  <si>
    <t>野菜類果物及びその加工品</t>
  </si>
  <si>
    <t>凍結直前に加熱された
加熱後摂取冷凍食品</t>
  </si>
  <si>
    <t>凍結直前未加熱の
加熱後摂取冷凍食品</t>
  </si>
  <si>
    <t>Ｅ．ｃｏｌｉ</t>
  </si>
  <si>
    <t>ノロウイルス</t>
  </si>
  <si>
    <t>30年度</t>
  </si>
  <si>
    <t>金沢市
　　　他</t>
  </si>
  <si>
    <t xml:space="preserve">
平
成
30
年
度
中
</t>
  </si>
  <si>
    <t xml:space="preserve">
令
和
元
年
度
中
</t>
  </si>
  <si>
    <t xml:space="preserve">
平
成
29
年
度
</t>
  </si>
  <si>
    <t xml:space="preserve">
平
成
30
年
度
</t>
  </si>
  <si>
    <t xml:space="preserve">
令
和
元
年
度
中
</t>
  </si>
  <si>
    <t>27年度</t>
  </si>
  <si>
    <t>28年度</t>
  </si>
  <si>
    <t>29年度</t>
  </si>
  <si>
    <t>30年度</t>
  </si>
  <si>
    <t>令和元年度</t>
  </si>
  <si>
    <t>令和元年度</t>
  </si>
  <si>
    <t>２２年度</t>
  </si>
  <si>
    <t>２９年度</t>
  </si>
  <si>
    <t>令和元年度</t>
  </si>
  <si>
    <t>発生数  8件　　　患者数 111名</t>
  </si>
  <si>
    <t>4</t>
  </si>
  <si>
    <t>5</t>
  </si>
  <si>
    <t>6</t>
  </si>
  <si>
    <t>7</t>
  </si>
  <si>
    <t>8</t>
  </si>
  <si>
    <t>ノロウイルス</t>
  </si>
  <si>
    <t>植物性自然毒</t>
  </si>
  <si>
    <t>家庭</t>
  </si>
  <si>
    <t>飲食店営業
焼肉</t>
  </si>
  <si>
    <t>飲食店営業
料理店</t>
  </si>
  <si>
    <t>飲食店営業
料理店</t>
  </si>
  <si>
    <t>飲食店営業
すし屋</t>
  </si>
  <si>
    <t>原因施設と同じ</t>
  </si>
  <si>
    <t>原因施設と同じ</t>
  </si>
  <si>
    <t>カンピロバクター</t>
  </si>
  <si>
    <t>カンピロバクター</t>
  </si>
  <si>
    <t>３月29日、30日に提供した食事</t>
  </si>
  <si>
    <t>５月11日に提供した食事</t>
  </si>
  <si>
    <t>８月27日に提供した食事</t>
  </si>
  <si>
    <t>クサウラベニタケ（推定）</t>
  </si>
  <si>
    <t>10月12日及び13日に提供した食事</t>
  </si>
  <si>
    <t>１月14日に提供した食事</t>
  </si>
  <si>
    <t>（令和元年度）</t>
  </si>
  <si>
    <t>12月19日から23日に提供した
食事</t>
  </si>
  <si>
    <t>３月７日に提供
した食事</t>
  </si>
  <si>
    <t>施設数
（令和元年度末現在）</t>
  </si>
  <si>
    <t>施設数
（令和元年度末現在）</t>
  </si>
  <si>
    <t>4-2-5　令和元年度食中毒発生状況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</si>
</sst>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 "/>
    <numFmt numFmtId="178" formatCode="0_);[Red]\(0\)"/>
  </numFmts>
  <fonts count="3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PｺﾞｼｯｸM"/>
      <family val="3"/>
    </font>
    <font>
      <b/>
      <sz val="16"/>
      <name val="HGPｺﾞｼｯｸM"/>
      <family val="3"/>
    </font>
    <font>
      <b/>
      <sz val="12"/>
      <name val="HGPｺﾞｼｯｸM"/>
      <family val="3"/>
    </font>
    <font>
      <sz val="10"/>
      <name val="HGPｺﾞｼｯｸM"/>
      <family val="3"/>
    </font>
    <font>
      <sz val="7"/>
      <name val="HGPｺﾞｼｯｸM"/>
      <family val="3"/>
    </font>
    <font>
      <sz val="12"/>
      <name val="HGPｺﾞｼｯｸM"/>
      <family val="3"/>
    </font>
    <font>
      <b/>
      <sz val="13"/>
      <name val="HGPｺﾞｼｯｸM"/>
      <family val="3"/>
    </font>
    <font>
      <sz val="6"/>
      <name val="ＭＳ Ｐゴシック"/>
      <family val="3"/>
    </font>
    <font>
      <sz val="9"/>
      <name val="ＭＳ Ｐゴシック"/>
      <family val="3"/>
    </font>
    <font>
      <sz val="9"/>
      <name val="HGPｺﾞｼｯｸM"/>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style="hair"/>
      <top style="hair"/>
      <bottom style="thin"/>
    </border>
    <border>
      <left style="hair"/>
      <right style="thin"/>
      <top style="hair"/>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hair"/>
      <top style="hair"/>
      <bottom style="hair"/>
    </border>
    <border>
      <left style="thin"/>
      <right style="hair"/>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hair"/>
      <bottom style="thin"/>
    </border>
    <border>
      <left>
        <color indexed="63"/>
      </left>
      <right style="hair"/>
      <top style="thin"/>
      <bottom>
        <color indexed="63"/>
      </bottom>
    </border>
    <border>
      <left style="thin"/>
      <right>
        <color indexed="63"/>
      </right>
      <top>
        <color indexed="63"/>
      </top>
      <bottom>
        <color indexed="63"/>
      </bottom>
    </border>
    <border>
      <left>
        <color indexed="63"/>
      </left>
      <right style="hair"/>
      <top style="hair"/>
      <bottom>
        <color indexed="63"/>
      </bottom>
    </border>
    <border>
      <left style="hair"/>
      <right style="hair"/>
      <top style="thin"/>
      <bottom style="hair"/>
    </border>
    <border>
      <left style="thin"/>
      <right style="hair"/>
      <top style="hair"/>
      <bottom style="thin"/>
    </border>
    <border>
      <left style="thin"/>
      <right style="thin"/>
      <top>
        <color indexed="63"/>
      </top>
      <bottom style="hair"/>
    </border>
    <border>
      <left style="hair"/>
      <right>
        <color indexed="63"/>
      </right>
      <top>
        <color indexed="63"/>
      </top>
      <bottom style="hair"/>
    </border>
    <border>
      <left style="thin"/>
      <right>
        <color indexed="63"/>
      </right>
      <top>
        <color indexed="63"/>
      </top>
      <bottom style="hair"/>
    </border>
    <border>
      <left style="thin"/>
      <right style="thin"/>
      <top style="hair"/>
      <bottom>
        <color indexed="63"/>
      </bottom>
    </border>
    <border>
      <left style="hair"/>
      <right style="hair"/>
      <top>
        <color indexed="63"/>
      </top>
      <bottom style="thin"/>
    </border>
    <border>
      <left style="hair"/>
      <right>
        <color indexed="63"/>
      </right>
      <top style="hair"/>
      <bottom>
        <color indexed="63"/>
      </bottom>
    </border>
    <border>
      <left style="thin"/>
      <right style="thin"/>
      <top style="thin"/>
      <bottom style="thin"/>
    </border>
    <border>
      <left style="hair"/>
      <right style="hair"/>
      <top style="thin"/>
      <bottom style="thin"/>
    </border>
    <border>
      <left style="hair"/>
      <right>
        <color indexed="63"/>
      </right>
      <top style="thin"/>
      <bottom style="thin"/>
    </border>
    <border>
      <left style="thin"/>
      <right>
        <color indexed="63"/>
      </right>
      <top style="thin"/>
      <bottom style="thin"/>
    </border>
    <border>
      <left style="thin"/>
      <right style="thin"/>
      <top style="hair"/>
      <bottom style="hair"/>
    </border>
    <border>
      <left style="hair"/>
      <right>
        <color indexed="63"/>
      </right>
      <top style="hair"/>
      <bottom style="hair"/>
    </border>
    <border>
      <left style="thin"/>
      <right style="thin"/>
      <top style="hair"/>
      <bottom style="dashed"/>
    </border>
    <border>
      <left style="hair"/>
      <right style="hair"/>
      <top style="hair"/>
      <bottom style="dashed"/>
    </border>
    <border>
      <left style="hair"/>
      <right>
        <color indexed="63"/>
      </right>
      <top style="hair"/>
      <bottom style="dashed"/>
    </border>
    <border>
      <left style="thin"/>
      <right>
        <color indexed="63"/>
      </right>
      <top style="hair"/>
      <bottom style="dashed"/>
    </border>
    <border>
      <left style="thin"/>
      <right>
        <color indexed="63"/>
      </right>
      <top style="hair"/>
      <bottom style="hair"/>
    </border>
    <border>
      <left style="thin"/>
      <right style="thin"/>
      <top style="hair"/>
      <bottom style="thin"/>
    </border>
    <border>
      <left style="hair"/>
      <right>
        <color indexed="63"/>
      </right>
      <top style="hair"/>
      <bottom style="thin"/>
    </border>
    <border>
      <left style="thin"/>
      <right>
        <color indexed="63"/>
      </right>
      <top style="hair"/>
      <bottom style="thin"/>
    </border>
    <border>
      <left style="hair"/>
      <right style="thin"/>
      <top style="thin"/>
      <bottom style="thin"/>
    </border>
    <border>
      <left style="thin"/>
      <right style="hair"/>
      <top style="thin"/>
      <bottom style="thin"/>
    </border>
    <border>
      <left style="hair"/>
      <right style="thin"/>
      <top style="thin"/>
      <bottom style="hair"/>
    </border>
    <border>
      <left style="hair"/>
      <right>
        <color indexed="63"/>
      </right>
      <top style="thin"/>
      <bottom style="hair"/>
    </border>
    <border>
      <left style="thin"/>
      <right>
        <color indexed="63"/>
      </right>
      <top style="thin"/>
      <bottom>
        <color indexed="63"/>
      </bottom>
    </border>
    <border>
      <left style="hair"/>
      <right style="thin"/>
      <top style="hair"/>
      <bottom style="dashed"/>
    </border>
    <border>
      <left>
        <color indexed="63"/>
      </left>
      <right style="hair"/>
      <top style="thin"/>
      <bottom style="thin"/>
    </border>
    <border>
      <left>
        <color indexed="63"/>
      </left>
      <right style="hair"/>
      <top style="hair"/>
      <bottom style="dashed"/>
    </border>
    <border>
      <left>
        <color indexed="63"/>
      </left>
      <right style="hair"/>
      <top style="hair"/>
      <bottom style="thin"/>
    </border>
    <border>
      <left>
        <color indexed="63"/>
      </left>
      <right style="thin"/>
      <top style="hair"/>
      <bottom style="hair"/>
    </border>
    <border>
      <left>
        <color indexed="63"/>
      </left>
      <right style="thin"/>
      <top style="hair"/>
      <bottom>
        <color indexed="63"/>
      </bottom>
    </border>
    <border>
      <left style="thin"/>
      <right>
        <color indexed="63"/>
      </right>
      <top style="thin"/>
      <bottom style="hair"/>
    </border>
    <border>
      <left style="thin"/>
      <right>
        <color indexed="63"/>
      </right>
      <top style="hair"/>
      <bottom>
        <color indexed="63"/>
      </bottom>
    </border>
    <border>
      <left style="thin"/>
      <right style="thin"/>
      <top style="thin"/>
      <bottom>
        <color indexed="63"/>
      </bottom>
    </border>
    <border>
      <left>
        <color indexed="63"/>
      </left>
      <right style="thin"/>
      <top style="hair"/>
      <bottom style="thin"/>
    </border>
    <border>
      <left style="medium"/>
      <right style="medium"/>
      <top style="thin"/>
      <bottom style="hair"/>
    </border>
    <border>
      <left style="medium"/>
      <right style="medium"/>
      <top style="hair"/>
      <bottom>
        <color indexed="63"/>
      </bottom>
    </border>
    <border>
      <left style="medium"/>
      <right style="medium"/>
      <top style="thin"/>
      <bottom style="thin"/>
    </border>
    <border>
      <left style="medium"/>
      <right style="medium"/>
      <top>
        <color indexed="63"/>
      </top>
      <bottom style="hair"/>
    </border>
    <border>
      <left style="medium"/>
      <right style="medium"/>
      <top style="hair"/>
      <bottom style="hair"/>
    </border>
    <border>
      <left style="medium"/>
      <right style="medium"/>
      <top style="hair"/>
      <bottom style="dashed"/>
    </border>
    <border>
      <left style="medium"/>
      <right style="medium"/>
      <top style="hair"/>
      <bottom style="medium"/>
    </border>
    <border>
      <left style="thin"/>
      <right style="thin"/>
      <top style="thin"/>
      <bottom style="hair"/>
    </border>
    <border>
      <left style="thin"/>
      <right style="thin"/>
      <top>
        <color indexed="63"/>
      </top>
      <bottom>
        <color indexed="63"/>
      </bottom>
    </border>
    <border>
      <left style="hair"/>
      <right style="medium"/>
      <top>
        <color indexed="63"/>
      </top>
      <bottom style="hair"/>
    </border>
    <border>
      <left style="hair"/>
      <right style="medium"/>
      <top style="hair"/>
      <bottom>
        <color indexed="63"/>
      </bottom>
    </border>
    <border>
      <left style="hair"/>
      <right style="medium"/>
      <top style="thin"/>
      <bottom style="thin"/>
    </border>
    <border>
      <left style="hair"/>
      <right style="medium"/>
      <top style="hair"/>
      <bottom style="hair"/>
    </border>
    <border>
      <left style="hair"/>
      <right style="medium"/>
      <top style="hair"/>
      <bottom style="dashed"/>
    </border>
    <border>
      <left style="hair"/>
      <right style="medium"/>
      <top style="hair"/>
      <bottom style="thin"/>
    </border>
    <border>
      <left style="thin"/>
      <right>
        <color indexed="63"/>
      </right>
      <top>
        <color indexed="63"/>
      </top>
      <bottom style="thin"/>
    </border>
    <border>
      <left>
        <color indexed="63"/>
      </left>
      <right style="hair"/>
      <top>
        <color indexed="63"/>
      </top>
      <bottom style="thin"/>
    </border>
    <border>
      <left style="hair"/>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hair"/>
    </border>
    <border>
      <left>
        <color indexed="63"/>
      </left>
      <right style="thin"/>
      <top>
        <color indexed="63"/>
      </top>
      <bottom style="hair"/>
    </border>
    <border>
      <left>
        <color indexed="63"/>
      </left>
      <right style="hair"/>
      <top style="thin"/>
      <bottom style="hair"/>
    </border>
    <border>
      <left style="thin"/>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style="thin"/>
    </border>
    <border>
      <left style="medium"/>
      <right style="medium"/>
      <top style="medium"/>
      <bottom style="thin"/>
    </border>
    <border>
      <left>
        <color indexed="63"/>
      </left>
      <right>
        <color indexed="63"/>
      </right>
      <top style="hair"/>
      <bottom style="thin"/>
    </border>
    <border>
      <left style="thin"/>
      <right style="hair"/>
      <top style="thin"/>
      <bottom style="hair"/>
    </border>
    <border>
      <left>
        <color indexed="63"/>
      </left>
      <right>
        <color indexed="63"/>
      </right>
      <top style="thin"/>
      <bottom style="hair"/>
    </border>
    <border>
      <left style="thin"/>
      <right style="hair"/>
      <top>
        <color indexed="63"/>
      </top>
      <bottom style="hair"/>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4" fillId="0" borderId="0">
      <alignment vertical="center"/>
      <protection/>
    </xf>
    <xf numFmtId="0" fontId="4" fillId="0" borderId="0">
      <alignment vertical="center"/>
      <protection/>
    </xf>
    <xf numFmtId="0" fontId="13" fillId="4" borderId="0" applyNumberFormat="0" applyBorder="0" applyAlignment="0" applyProtection="0"/>
  </cellStyleXfs>
  <cellXfs count="446">
    <xf numFmtId="0" fontId="0" fillId="0" borderId="0" xfId="0" applyAlignment="1">
      <alignment/>
    </xf>
    <xf numFmtId="0" fontId="22" fillId="0" borderId="0" xfId="0" applyFont="1" applyFill="1" applyAlignment="1">
      <alignment vertical="center"/>
    </xf>
    <xf numFmtId="0" fontId="21" fillId="0" borderId="0" xfId="0" applyFont="1" applyFill="1" applyAlignment="1">
      <alignment/>
    </xf>
    <xf numFmtId="0" fontId="23" fillId="0" borderId="0" xfId="0" applyFont="1" applyFill="1" applyBorder="1" applyAlignment="1">
      <alignment vertical="center"/>
    </xf>
    <xf numFmtId="0" fontId="21" fillId="0" borderId="10" xfId="0" applyFont="1" applyFill="1" applyBorder="1" applyAlignment="1">
      <alignment vertical="center"/>
    </xf>
    <xf numFmtId="0" fontId="24" fillId="0" borderId="11" xfId="0" applyFont="1" applyFill="1" applyBorder="1" applyAlignment="1">
      <alignment horizontal="center" vertical="top" textRotation="255"/>
    </xf>
    <xf numFmtId="0" fontId="21" fillId="0" borderId="11" xfId="0" applyFont="1" applyFill="1" applyBorder="1" applyAlignment="1">
      <alignment horizontal="center" vertical="top" textRotation="255"/>
    </xf>
    <xf numFmtId="0" fontId="21" fillId="0" borderId="0" xfId="0" applyFont="1" applyFill="1" applyAlignment="1">
      <alignment vertical="center"/>
    </xf>
    <xf numFmtId="0" fontId="21" fillId="0" borderId="12" xfId="0" applyFont="1" applyFill="1" applyBorder="1" applyAlignment="1">
      <alignment horizontal="distributed" vertical="center" wrapText="1"/>
    </xf>
    <xf numFmtId="176" fontId="24" fillId="0" borderId="13" xfId="48" applyNumberFormat="1" applyFont="1" applyFill="1" applyBorder="1" applyAlignment="1">
      <alignment vertical="center" shrinkToFit="1"/>
    </xf>
    <xf numFmtId="176" fontId="24" fillId="0" borderId="14" xfId="48" applyNumberFormat="1" applyFont="1" applyFill="1" applyBorder="1" applyAlignment="1">
      <alignment vertical="center" shrinkToFit="1"/>
    </xf>
    <xf numFmtId="176" fontId="24" fillId="0" borderId="14" xfId="0" applyNumberFormat="1" applyFont="1" applyFill="1" applyBorder="1" applyAlignment="1">
      <alignment vertical="center" shrinkToFit="1"/>
    </xf>
    <xf numFmtId="176" fontId="24" fillId="0" borderId="15" xfId="48" applyNumberFormat="1" applyFont="1" applyFill="1" applyBorder="1" applyAlignment="1">
      <alignment vertical="center" shrinkToFit="1"/>
    </xf>
    <xf numFmtId="176" fontId="24" fillId="0" borderId="16" xfId="48" applyNumberFormat="1" applyFont="1" applyFill="1" applyBorder="1" applyAlignment="1">
      <alignment vertical="center" shrinkToFit="1"/>
    </xf>
    <xf numFmtId="176" fontId="24" fillId="0" borderId="17" xfId="48" applyNumberFormat="1" applyFont="1" applyFill="1" applyBorder="1" applyAlignment="1">
      <alignment vertical="center" shrinkToFit="1"/>
    </xf>
    <xf numFmtId="176" fontId="24" fillId="0" borderId="17" xfId="0" applyNumberFormat="1" applyFont="1" applyFill="1" applyBorder="1" applyAlignment="1">
      <alignment vertical="center" shrinkToFit="1"/>
    </xf>
    <xf numFmtId="176" fontId="24" fillId="0" borderId="12" xfId="48" applyNumberFormat="1" applyFont="1" applyFill="1" applyBorder="1" applyAlignment="1">
      <alignment vertical="center" shrinkToFit="1"/>
    </xf>
    <xf numFmtId="176" fontId="24" fillId="0" borderId="18" xfId="48" applyNumberFormat="1" applyFont="1" applyFill="1" applyBorder="1" applyAlignment="1">
      <alignment vertical="center" shrinkToFit="1"/>
    </xf>
    <xf numFmtId="176" fontId="24" fillId="0" borderId="19" xfId="48" applyNumberFormat="1" applyFont="1" applyFill="1" applyBorder="1" applyAlignment="1">
      <alignment vertical="center" shrinkToFit="1"/>
    </xf>
    <xf numFmtId="176" fontId="24" fillId="0" borderId="20" xfId="48" applyNumberFormat="1" applyFont="1" applyFill="1" applyBorder="1" applyAlignment="1">
      <alignment vertical="center" shrinkToFit="1"/>
    </xf>
    <xf numFmtId="176" fontId="24" fillId="0" borderId="20" xfId="0" applyNumberFormat="1" applyFont="1" applyFill="1" applyBorder="1" applyAlignment="1">
      <alignment vertical="center" shrinkToFit="1"/>
    </xf>
    <xf numFmtId="176" fontId="24" fillId="0" borderId="21" xfId="48" applyNumberFormat="1" applyFont="1" applyFill="1" applyBorder="1" applyAlignment="1">
      <alignment vertical="center" shrinkToFit="1"/>
    </xf>
    <xf numFmtId="176" fontId="24" fillId="0" borderId="17" xfId="48" applyNumberFormat="1" applyFont="1" applyFill="1" applyBorder="1" applyAlignment="1">
      <alignment horizontal="right" vertical="center" shrinkToFit="1"/>
    </xf>
    <xf numFmtId="176" fontId="24" fillId="0" borderId="22" xfId="48" applyNumberFormat="1" applyFont="1" applyFill="1" applyBorder="1" applyAlignment="1">
      <alignment vertical="center" shrinkToFit="1"/>
    </xf>
    <xf numFmtId="176" fontId="24" fillId="0" borderId="23" xfId="48" applyNumberFormat="1" applyFont="1" applyFill="1" applyBorder="1" applyAlignment="1">
      <alignment vertical="center" shrinkToFit="1"/>
    </xf>
    <xf numFmtId="176" fontId="24" fillId="0" borderId="23" xfId="48" applyNumberFormat="1" applyFont="1" applyFill="1" applyBorder="1" applyAlignment="1">
      <alignment horizontal="right" vertical="center" shrinkToFit="1"/>
    </xf>
    <xf numFmtId="176" fontId="24" fillId="0" borderId="23" xfId="0" applyNumberFormat="1" applyFont="1" applyFill="1" applyBorder="1" applyAlignment="1">
      <alignment vertical="center" shrinkToFit="1"/>
    </xf>
    <xf numFmtId="176" fontId="24" fillId="0" borderId="24" xfId="48" applyNumberFormat="1" applyFont="1" applyFill="1" applyBorder="1" applyAlignment="1">
      <alignment vertical="center" shrinkToFit="1"/>
    </xf>
    <xf numFmtId="0" fontId="21" fillId="0" borderId="25" xfId="0" applyFont="1" applyFill="1" applyBorder="1" applyAlignment="1">
      <alignment horizontal="distributed" vertical="center" wrapText="1"/>
    </xf>
    <xf numFmtId="0" fontId="21" fillId="0" borderId="15" xfId="0" applyFont="1" applyFill="1" applyBorder="1" applyAlignment="1">
      <alignment horizontal="distributed" vertical="center" wrapText="1"/>
    </xf>
    <xf numFmtId="0" fontId="21" fillId="0" borderId="25"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6" fillId="0" borderId="0" xfId="0" applyFont="1" applyFill="1" applyAlignment="1">
      <alignment vertical="center"/>
    </xf>
    <xf numFmtId="0" fontId="21" fillId="0" borderId="11" xfId="0" applyFont="1" applyFill="1" applyBorder="1" applyAlignment="1">
      <alignment vertical="top" textRotation="255"/>
    </xf>
    <xf numFmtId="0" fontId="21" fillId="0" borderId="26" xfId="0" applyFont="1" applyFill="1" applyBorder="1" applyAlignment="1">
      <alignment vertical="distributed" textRotation="255"/>
    </xf>
    <xf numFmtId="176" fontId="21" fillId="0" borderId="13" xfId="48" applyNumberFormat="1" applyFont="1" applyFill="1" applyBorder="1" applyAlignment="1">
      <alignment vertical="center" shrinkToFit="1"/>
    </xf>
    <xf numFmtId="176" fontId="21" fillId="0" borderId="14" xfId="48" applyNumberFormat="1" applyFont="1" applyFill="1" applyBorder="1" applyAlignment="1">
      <alignment vertical="center" shrinkToFit="1"/>
    </xf>
    <xf numFmtId="176" fontId="21" fillId="0" borderId="14" xfId="0" applyNumberFormat="1" applyFont="1" applyFill="1" applyBorder="1" applyAlignment="1">
      <alignment vertical="center" shrinkToFit="1"/>
    </xf>
    <xf numFmtId="176" fontId="21" fillId="0" borderId="15" xfId="48" applyNumberFormat="1" applyFont="1" applyFill="1" applyBorder="1" applyAlignment="1">
      <alignment vertical="center" shrinkToFit="1"/>
    </xf>
    <xf numFmtId="0" fontId="21" fillId="0" borderId="27" xfId="0" applyFont="1" applyFill="1" applyBorder="1" applyAlignment="1">
      <alignment vertical="distributed" textRotation="255"/>
    </xf>
    <xf numFmtId="0" fontId="21" fillId="0" borderId="22" xfId="0" applyFont="1" applyFill="1" applyBorder="1" applyAlignment="1">
      <alignment vertical="distributed" textRotation="255"/>
    </xf>
    <xf numFmtId="176" fontId="21" fillId="0" borderId="16" xfId="48" applyNumberFormat="1" applyFont="1" applyFill="1" applyBorder="1" applyAlignment="1">
      <alignment vertical="center" shrinkToFit="1"/>
    </xf>
    <xf numFmtId="176" fontId="21" fillId="0" borderId="17" xfId="48" applyNumberFormat="1" applyFont="1" applyFill="1" applyBorder="1" applyAlignment="1">
      <alignment vertical="center" shrinkToFit="1"/>
    </xf>
    <xf numFmtId="176" fontId="21" fillId="0" borderId="17" xfId="0" applyNumberFormat="1" applyFont="1" applyFill="1" applyBorder="1" applyAlignment="1">
      <alignment vertical="center" shrinkToFit="1"/>
    </xf>
    <xf numFmtId="176" fontId="21" fillId="0" borderId="12" xfId="48" applyNumberFormat="1" applyFont="1" applyFill="1" applyBorder="1" applyAlignment="1">
      <alignment vertical="center" shrinkToFit="1"/>
    </xf>
    <xf numFmtId="176" fontId="21" fillId="0" borderId="28" xfId="48" applyNumberFormat="1" applyFont="1" applyFill="1" applyBorder="1" applyAlignment="1">
      <alignment vertical="center" shrinkToFit="1"/>
    </xf>
    <xf numFmtId="176" fontId="21" fillId="0" borderId="20" xfId="48" applyNumberFormat="1" applyFont="1" applyFill="1" applyBorder="1" applyAlignment="1">
      <alignment vertical="center" shrinkToFit="1"/>
    </xf>
    <xf numFmtId="176" fontId="21" fillId="0" borderId="20" xfId="0" applyNumberFormat="1" applyFont="1" applyFill="1" applyBorder="1" applyAlignment="1">
      <alignment vertical="center" shrinkToFit="1"/>
    </xf>
    <xf numFmtId="176" fontId="21" fillId="0" borderId="21" xfId="48" applyNumberFormat="1" applyFont="1" applyFill="1" applyBorder="1" applyAlignment="1">
      <alignment vertical="center" shrinkToFit="1"/>
    </xf>
    <xf numFmtId="176" fontId="21" fillId="0" borderId="29" xfId="0" applyNumberFormat="1" applyFont="1" applyFill="1" applyBorder="1" applyAlignment="1">
      <alignment vertical="center" shrinkToFit="1"/>
    </xf>
    <xf numFmtId="176" fontId="21" fillId="0" borderId="22" xfId="48" applyNumberFormat="1" applyFont="1" applyFill="1" applyBorder="1" applyAlignment="1">
      <alignment vertical="center" shrinkToFit="1"/>
    </xf>
    <xf numFmtId="176" fontId="21" fillId="0" borderId="23" xfId="48" applyNumberFormat="1" applyFont="1" applyFill="1" applyBorder="1" applyAlignment="1">
      <alignment vertical="center" shrinkToFit="1"/>
    </xf>
    <xf numFmtId="176" fontId="21" fillId="0" borderId="23" xfId="0" applyNumberFormat="1" applyFont="1" applyFill="1" applyBorder="1" applyAlignment="1">
      <alignment vertical="center" shrinkToFit="1"/>
    </xf>
    <xf numFmtId="176" fontId="21" fillId="0" borderId="24" xfId="48" applyNumberFormat="1" applyFont="1" applyFill="1" applyBorder="1" applyAlignment="1">
      <alignment vertical="center" shrinkToFit="1"/>
    </xf>
    <xf numFmtId="176" fontId="21" fillId="0" borderId="18" xfId="48" applyNumberFormat="1" applyFont="1" applyFill="1" applyBorder="1" applyAlignment="1">
      <alignment vertical="center" shrinkToFit="1"/>
    </xf>
    <xf numFmtId="176" fontId="21" fillId="0" borderId="17" xfId="48" applyNumberFormat="1" applyFont="1" applyFill="1" applyBorder="1" applyAlignment="1">
      <alignment horizontal="right" vertical="center" shrinkToFit="1"/>
    </xf>
    <xf numFmtId="176" fontId="0" fillId="0" borderId="17" xfId="48" applyNumberFormat="1" applyFont="1" applyFill="1" applyBorder="1" applyAlignment="1">
      <alignment horizontal="right" vertical="center" shrinkToFit="1"/>
    </xf>
    <xf numFmtId="0" fontId="21" fillId="0" borderId="11" xfId="0" applyFont="1" applyFill="1" applyBorder="1" applyAlignment="1">
      <alignment horizontal="distributed" vertical="center"/>
    </xf>
    <xf numFmtId="176" fontId="21" fillId="0" borderId="30" xfId="48" applyNumberFormat="1" applyFont="1" applyFill="1" applyBorder="1" applyAlignment="1">
      <alignment vertical="center" shrinkToFit="1"/>
    </xf>
    <xf numFmtId="176" fontId="21" fillId="0" borderId="11" xfId="48" applyNumberFormat="1" applyFont="1" applyFill="1" applyBorder="1" applyAlignment="1">
      <alignment vertical="center" shrinkToFit="1"/>
    </xf>
    <xf numFmtId="176" fontId="21" fillId="0" borderId="25" xfId="48" applyNumberFormat="1" applyFont="1" applyFill="1" applyBorder="1" applyAlignment="1">
      <alignment vertical="center" shrinkToFit="1"/>
    </xf>
    <xf numFmtId="49" fontId="26" fillId="0" borderId="0" xfId="48" applyNumberFormat="1" applyFont="1" applyFill="1" applyAlignment="1">
      <alignment vertical="center" shrinkToFit="1"/>
    </xf>
    <xf numFmtId="49" fontId="26" fillId="0" borderId="0" xfId="0" applyNumberFormat="1" applyFont="1" applyFill="1" applyAlignment="1">
      <alignment vertical="center" shrinkToFit="1"/>
    </xf>
    <xf numFmtId="0" fontId="26" fillId="0" borderId="0" xfId="0" applyFont="1" applyFill="1" applyAlignment="1">
      <alignment vertical="center" shrinkToFit="1"/>
    </xf>
    <xf numFmtId="38" fontId="26" fillId="0" borderId="0" xfId="48" applyFont="1" applyFill="1" applyAlignment="1">
      <alignment vertical="center" shrinkToFit="1"/>
    </xf>
    <xf numFmtId="38" fontId="26" fillId="0" borderId="0" xfId="48" applyFont="1" applyFill="1" applyAlignment="1">
      <alignment vertical="center"/>
    </xf>
    <xf numFmtId="0" fontId="24" fillId="0" borderId="0" xfId="0" applyFont="1" applyFill="1" applyAlignment="1">
      <alignment vertical="center"/>
    </xf>
    <xf numFmtId="0" fontId="24" fillId="0" borderId="0" xfId="0" applyFont="1" applyFill="1" applyAlignment="1">
      <alignment/>
    </xf>
    <xf numFmtId="0" fontId="26" fillId="0" borderId="0" xfId="0" applyFont="1" applyFill="1" applyAlignment="1">
      <alignment horizontal="right" vertical="center"/>
    </xf>
    <xf numFmtId="0" fontId="24" fillId="0" borderId="0" xfId="0" applyFont="1" applyFill="1" applyAlignment="1">
      <alignment horizontal="center" vertical="center" textRotation="255" wrapText="1"/>
    </xf>
    <xf numFmtId="0" fontId="24" fillId="0" borderId="31" xfId="0" applyFont="1" applyFill="1" applyBorder="1" applyAlignment="1">
      <alignment horizontal="distributed" vertical="center" shrinkToFit="1"/>
    </xf>
    <xf numFmtId="176" fontId="24" fillId="0" borderId="14" xfId="48" applyNumberFormat="1" applyFont="1" applyFill="1" applyBorder="1" applyAlignment="1">
      <alignment vertical="center"/>
    </xf>
    <xf numFmtId="176" fontId="24" fillId="0" borderId="32" xfId="48" applyNumberFormat="1" applyFont="1" applyFill="1" applyBorder="1" applyAlignment="1">
      <alignment vertical="center"/>
    </xf>
    <xf numFmtId="176" fontId="24" fillId="0" borderId="33" xfId="48" applyNumberFormat="1" applyFont="1" applyFill="1" applyBorder="1" applyAlignment="1">
      <alignment vertical="center"/>
    </xf>
    <xf numFmtId="0" fontId="24" fillId="0" borderId="34" xfId="0" applyFont="1" applyFill="1" applyBorder="1" applyAlignment="1">
      <alignment horizontal="distributed" vertical="center" shrinkToFit="1"/>
    </xf>
    <xf numFmtId="176" fontId="24" fillId="0" borderId="23" xfId="48" applyNumberFormat="1" applyFont="1" applyFill="1" applyBorder="1" applyAlignment="1">
      <alignment vertical="center"/>
    </xf>
    <xf numFmtId="176" fontId="24" fillId="0" borderId="35" xfId="48" applyNumberFormat="1" applyFont="1" applyFill="1" applyBorder="1" applyAlignment="1">
      <alignment vertical="center"/>
    </xf>
    <xf numFmtId="176" fontId="24" fillId="0" borderId="36" xfId="48" applyNumberFormat="1" applyFont="1" applyFill="1" applyBorder="1" applyAlignment="1">
      <alignment vertical="center"/>
    </xf>
    <xf numFmtId="176" fontId="24" fillId="0" borderId="27" xfId="48" applyNumberFormat="1" applyFont="1" applyFill="1" applyBorder="1" applyAlignment="1">
      <alignment vertical="center"/>
    </xf>
    <xf numFmtId="0" fontId="24" fillId="0" borderId="37" xfId="0" applyFont="1" applyFill="1" applyBorder="1" applyAlignment="1">
      <alignment horizontal="distributed" vertical="center" shrinkToFit="1"/>
    </xf>
    <xf numFmtId="176" fontId="24" fillId="0" borderId="38" xfId="48" applyNumberFormat="1" applyFont="1" applyFill="1" applyBorder="1" applyAlignment="1">
      <alignment vertical="center"/>
    </xf>
    <xf numFmtId="176" fontId="24" fillId="0" borderId="39" xfId="48" applyNumberFormat="1" applyFont="1" applyFill="1" applyBorder="1" applyAlignment="1">
      <alignment vertical="center"/>
    </xf>
    <xf numFmtId="176" fontId="24" fillId="0" borderId="40" xfId="48" applyNumberFormat="1" applyFont="1" applyFill="1" applyBorder="1" applyAlignment="1">
      <alignment vertical="center"/>
    </xf>
    <xf numFmtId="0" fontId="24" fillId="0" borderId="41" xfId="0" applyFont="1" applyFill="1" applyBorder="1" applyAlignment="1">
      <alignment horizontal="distributed" vertical="center" shrinkToFit="1"/>
    </xf>
    <xf numFmtId="176" fontId="24" fillId="0" borderId="42" xfId="48" applyNumberFormat="1" applyFont="1" applyFill="1" applyBorder="1" applyAlignment="1">
      <alignment vertical="center"/>
    </xf>
    <xf numFmtId="176" fontId="24" fillId="0" borderId="0" xfId="0" applyNumberFormat="1" applyFont="1" applyFill="1" applyAlignment="1">
      <alignment vertical="center"/>
    </xf>
    <xf numFmtId="0" fontId="24" fillId="0" borderId="41" xfId="0" applyFont="1" applyFill="1" applyBorder="1" applyAlignment="1">
      <alignment horizontal="center" vertical="center" shrinkToFit="1"/>
    </xf>
    <xf numFmtId="176" fontId="24" fillId="0" borderId="42" xfId="48" applyNumberFormat="1" applyFont="1" applyFill="1" applyBorder="1" applyAlignment="1">
      <alignment horizontal="right" vertical="center"/>
    </xf>
    <xf numFmtId="0" fontId="24" fillId="0" borderId="41" xfId="0" applyFont="1" applyFill="1" applyBorder="1" applyAlignment="1">
      <alignment horizontal="distributed" vertical="center" indent="1" shrinkToFit="1"/>
    </xf>
    <xf numFmtId="0" fontId="24" fillId="0" borderId="43" xfId="0" applyFont="1" applyFill="1" applyBorder="1" applyAlignment="1">
      <alignment horizontal="distributed" vertical="center" shrinkToFit="1"/>
    </xf>
    <xf numFmtId="176" fontId="24" fillId="0" borderId="44" xfId="48" applyNumberFormat="1" applyFont="1" applyFill="1" applyBorder="1" applyAlignment="1">
      <alignment vertical="center"/>
    </xf>
    <xf numFmtId="176" fontId="24" fillId="0" borderId="44" xfId="48" applyNumberFormat="1" applyFont="1" applyFill="1" applyBorder="1" applyAlignment="1">
      <alignment horizontal="right" vertical="center"/>
    </xf>
    <xf numFmtId="176" fontId="24" fillId="0" borderId="45" xfId="48" applyNumberFormat="1" applyFont="1" applyFill="1" applyBorder="1" applyAlignment="1">
      <alignment horizontal="right" vertical="center"/>
    </xf>
    <xf numFmtId="176" fontId="24" fillId="0" borderId="46" xfId="48" applyNumberFormat="1" applyFont="1" applyFill="1" applyBorder="1" applyAlignment="1">
      <alignment vertical="center"/>
    </xf>
    <xf numFmtId="176" fontId="24" fillId="0" borderId="17" xfId="0" applyNumberFormat="1" applyFont="1" applyFill="1" applyBorder="1" applyAlignment="1">
      <alignment vertical="center"/>
    </xf>
    <xf numFmtId="176" fontId="24" fillId="0" borderId="42" xfId="0" applyNumberFormat="1" applyFont="1" applyFill="1" applyBorder="1" applyAlignment="1">
      <alignment vertical="center"/>
    </xf>
    <xf numFmtId="176" fontId="24" fillId="0" borderId="47" xfId="0" applyNumberFormat="1" applyFont="1" applyFill="1" applyBorder="1" applyAlignment="1">
      <alignment vertical="center"/>
    </xf>
    <xf numFmtId="176" fontId="24" fillId="0" borderId="0" xfId="0" applyNumberFormat="1" applyFont="1" applyFill="1" applyAlignment="1">
      <alignment/>
    </xf>
    <xf numFmtId="0" fontId="24" fillId="0" borderId="48" xfId="0" applyFont="1" applyFill="1" applyBorder="1" applyAlignment="1">
      <alignment horizontal="distributed" vertical="center" shrinkToFit="1"/>
    </xf>
    <xf numFmtId="176" fontId="24" fillId="0" borderId="11" xfId="0" applyNumberFormat="1" applyFont="1" applyFill="1" applyBorder="1" applyAlignment="1">
      <alignment vertical="center"/>
    </xf>
    <xf numFmtId="176" fontId="24" fillId="0" borderId="49" xfId="0" applyNumberFormat="1" applyFont="1" applyFill="1" applyBorder="1" applyAlignment="1">
      <alignment vertical="center"/>
    </xf>
    <xf numFmtId="176" fontId="24" fillId="0" borderId="50" xfId="0" applyNumberFormat="1" applyFont="1" applyFill="1" applyBorder="1" applyAlignment="1">
      <alignment vertical="center"/>
    </xf>
    <xf numFmtId="176" fontId="24" fillId="0" borderId="50" xfId="48" applyNumberFormat="1" applyFont="1" applyFill="1" applyBorder="1" applyAlignment="1">
      <alignment vertical="center"/>
    </xf>
    <xf numFmtId="38" fontId="24" fillId="0" borderId="0" xfId="48" applyFont="1" applyFill="1" applyAlignment="1">
      <alignment vertical="center"/>
    </xf>
    <xf numFmtId="0" fontId="24" fillId="0" borderId="0" xfId="0" applyFont="1" applyFill="1" applyAlignment="1" quotePrefix="1">
      <alignment vertical="center"/>
    </xf>
    <xf numFmtId="49" fontId="26" fillId="0" borderId="0" xfId="0" applyNumberFormat="1" applyFont="1" applyFill="1" applyAlignment="1">
      <alignment vertical="center"/>
    </xf>
    <xf numFmtId="0" fontId="21" fillId="0" borderId="38" xfId="0" applyFont="1" applyFill="1" applyBorder="1" applyAlignment="1">
      <alignment horizontal="distributed" vertical="center"/>
    </xf>
    <xf numFmtId="0" fontId="21" fillId="0" borderId="51" xfId="0" applyFont="1" applyFill="1" applyBorder="1" applyAlignment="1">
      <alignment horizontal="distributed" vertical="center"/>
    </xf>
    <xf numFmtId="0" fontId="26" fillId="0" borderId="0" xfId="0" applyFont="1" applyFill="1" applyBorder="1" applyAlignment="1">
      <alignment horizontal="center" vertical="center"/>
    </xf>
    <xf numFmtId="41" fontId="26" fillId="0" borderId="0" xfId="0" applyNumberFormat="1" applyFont="1" applyFill="1" applyBorder="1" applyAlignment="1">
      <alignment vertical="center"/>
    </xf>
    <xf numFmtId="41" fontId="26" fillId="0" borderId="0" xfId="0" applyNumberFormat="1" applyFont="1" applyFill="1" applyBorder="1" applyAlignment="1">
      <alignment horizontal="right" vertical="center"/>
    </xf>
    <xf numFmtId="49" fontId="21" fillId="0" borderId="52" xfId="0" applyNumberFormat="1" applyFont="1" applyFill="1" applyBorder="1" applyAlignment="1">
      <alignment horizontal="distributed" vertical="center" wrapText="1"/>
    </xf>
    <xf numFmtId="0" fontId="21" fillId="0" borderId="38" xfId="0" applyFont="1" applyFill="1" applyBorder="1" applyAlignment="1">
      <alignment horizontal="distributed" vertical="center" wrapText="1"/>
    </xf>
    <xf numFmtId="0" fontId="21" fillId="0" borderId="51" xfId="0" applyFont="1" applyFill="1" applyBorder="1" applyAlignment="1">
      <alignment horizontal="distributed" vertical="center" wrapText="1"/>
    </xf>
    <xf numFmtId="176" fontId="26" fillId="0" borderId="0" xfId="0" applyNumberFormat="1" applyFont="1" applyFill="1" applyAlignment="1">
      <alignment vertical="center"/>
    </xf>
    <xf numFmtId="0" fontId="26" fillId="0" borderId="0" xfId="0" applyFont="1" applyFill="1" applyAlignment="1">
      <alignment horizontal="left" vertical="center"/>
    </xf>
    <xf numFmtId="0" fontId="21" fillId="0" borderId="39" xfId="0" applyFont="1" applyFill="1" applyBorder="1" applyAlignment="1">
      <alignment horizontal="distributed" vertical="center"/>
    </xf>
    <xf numFmtId="41" fontId="21" fillId="0" borderId="39" xfId="0" applyNumberFormat="1" applyFont="1" applyFill="1" applyBorder="1" applyAlignment="1">
      <alignment horizontal="distributed" vertical="center"/>
    </xf>
    <xf numFmtId="41" fontId="21" fillId="0" borderId="51" xfId="0" applyNumberFormat="1" applyFont="1" applyFill="1" applyBorder="1" applyAlignment="1">
      <alignment horizontal="distributed" vertical="center"/>
    </xf>
    <xf numFmtId="41" fontId="21" fillId="0" borderId="32" xfId="0" applyNumberFormat="1" applyFont="1" applyFill="1" applyBorder="1" applyAlignment="1">
      <alignment horizontal="distributed" vertical="center"/>
    </xf>
    <xf numFmtId="41" fontId="21" fillId="0" borderId="15" xfId="0" applyNumberFormat="1" applyFont="1" applyFill="1" applyBorder="1" applyAlignment="1">
      <alignment horizontal="distributed" vertical="center"/>
    </xf>
    <xf numFmtId="41" fontId="21" fillId="0" borderId="42" xfId="0" applyNumberFormat="1" applyFont="1" applyFill="1" applyBorder="1" applyAlignment="1">
      <alignment horizontal="distributed" vertical="center"/>
    </xf>
    <xf numFmtId="41" fontId="21" fillId="0" borderId="12" xfId="0" applyNumberFormat="1" applyFont="1" applyFill="1" applyBorder="1" applyAlignment="1">
      <alignment horizontal="distributed" vertical="center"/>
    </xf>
    <xf numFmtId="41" fontId="21" fillId="0" borderId="49" xfId="0" applyNumberFormat="1" applyFont="1" applyFill="1" applyBorder="1" applyAlignment="1">
      <alignment horizontal="distributed" vertical="center"/>
    </xf>
    <xf numFmtId="41" fontId="21" fillId="0" borderId="25" xfId="0" applyNumberFormat="1" applyFont="1" applyFill="1" applyBorder="1" applyAlignment="1">
      <alignment horizontal="distributed" vertical="center"/>
    </xf>
    <xf numFmtId="0" fontId="26" fillId="0" borderId="0" xfId="0" applyFont="1" applyFill="1" applyBorder="1" applyAlignment="1">
      <alignment horizontal="center" vertical="center" wrapText="1"/>
    </xf>
    <xf numFmtId="0" fontId="26" fillId="0" borderId="0" xfId="0" applyFont="1" applyFill="1" applyAlignment="1">
      <alignment horizontal="left" vertical="center" wrapText="1"/>
    </xf>
    <xf numFmtId="0" fontId="21" fillId="0" borderId="53" xfId="48" applyNumberFormat="1" applyFont="1" applyFill="1" applyBorder="1" applyAlignment="1">
      <alignment horizontal="distributed" vertical="center"/>
    </xf>
    <xf numFmtId="0" fontId="21" fillId="0" borderId="25" xfId="48" applyNumberFormat="1" applyFont="1" applyFill="1" applyBorder="1" applyAlignment="1">
      <alignment horizontal="distributed" vertical="center"/>
    </xf>
    <xf numFmtId="0" fontId="21" fillId="0" borderId="49" xfId="0" applyFont="1" applyFill="1" applyBorder="1" applyAlignment="1">
      <alignment horizontal="distributed" vertical="center"/>
    </xf>
    <xf numFmtId="38" fontId="21" fillId="0" borderId="29" xfId="48" applyFont="1" applyFill="1" applyBorder="1" applyAlignment="1">
      <alignment horizontal="right" vertical="center"/>
    </xf>
    <xf numFmtId="38" fontId="21" fillId="0" borderId="54" xfId="48" applyFont="1" applyFill="1" applyBorder="1" applyAlignment="1">
      <alignment horizontal="right" vertical="center"/>
    </xf>
    <xf numFmtId="0" fontId="21" fillId="0" borderId="12" xfId="48" applyNumberFormat="1" applyFont="1" applyFill="1" applyBorder="1" applyAlignment="1">
      <alignment horizontal="distributed" vertical="center"/>
    </xf>
    <xf numFmtId="38" fontId="21" fillId="0" borderId="17" xfId="48" applyFont="1" applyFill="1" applyBorder="1" applyAlignment="1">
      <alignment horizontal="right" vertical="center"/>
    </xf>
    <xf numFmtId="38" fontId="21" fillId="0" borderId="42" xfId="48" applyFont="1" applyFill="1" applyBorder="1" applyAlignment="1">
      <alignment horizontal="right" vertical="center"/>
    </xf>
    <xf numFmtId="38" fontId="21" fillId="0" borderId="11" xfId="48" applyFont="1" applyFill="1" applyBorder="1" applyAlignment="1">
      <alignment horizontal="right" vertical="center"/>
    </xf>
    <xf numFmtId="38" fontId="21" fillId="0" borderId="49" xfId="48" applyFont="1" applyFill="1" applyBorder="1" applyAlignment="1">
      <alignment horizontal="right" vertical="center"/>
    </xf>
    <xf numFmtId="0" fontId="21" fillId="0" borderId="12" xfId="48" applyNumberFormat="1" applyFont="1" applyFill="1" applyBorder="1" applyAlignment="1">
      <alignment horizontal="distributed" vertical="center" wrapText="1"/>
    </xf>
    <xf numFmtId="38" fontId="21" fillId="0" borderId="38" xfId="48" applyFont="1" applyFill="1" applyBorder="1" applyAlignment="1">
      <alignment horizontal="right" vertical="center"/>
    </xf>
    <xf numFmtId="38" fontId="21" fillId="0" borderId="39" xfId="48" applyFont="1" applyFill="1" applyBorder="1" applyAlignment="1">
      <alignment horizontal="right" vertical="center"/>
    </xf>
    <xf numFmtId="0" fontId="24" fillId="0" borderId="0" xfId="0" applyFont="1" applyFill="1" applyAlignment="1">
      <alignment/>
    </xf>
    <xf numFmtId="0" fontId="21" fillId="0" borderId="0" xfId="0" applyFont="1" applyFill="1" applyAlignment="1">
      <alignment horizontal="right" vertical="center"/>
    </xf>
    <xf numFmtId="0" fontId="24" fillId="0" borderId="41"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31" xfId="0" applyFont="1" applyFill="1" applyBorder="1" applyAlignment="1">
      <alignment horizontal="distributed" vertical="center"/>
    </xf>
    <xf numFmtId="0" fontId="24" fillId="0" borderId="34" xfId="0" applyFont="1" applyFill="1" applyBorder="1" applyAlignment="1">
      <alignment horizontal="distributed" vertical="center"/>
    </xf>
    <xf numFmtId="176" fontId="21" fillId="0" borderId="11" xfId="0" applyNumberFormat="1" applyFont="1" applyFill="1" applyBorder="1" applyAlignment="1">
      <alignment vertical="center" shrinkToFit="1"/>
    </xf>
    <xf numFmtId="0" fontId="24" fillId="0" borderId="37" xfId="0" applyFont="1" applyFill="1" applyBorder="1" applyAlignment="1">
      <alignment horizontal="distributed" vertical="center"/>
    </xf>
    <xf numFmtId="176" fontId="21" fillId="0" borderId="38" xfId="0" applyNumberFormat="1" applyFont="1" applyFill="1" applyBorder="1" applyAlignment="1">
      <alignment vertical="center" shrinkToFit="1"/>
    </xf>
    <xf numFmtId="176" fontId="21" fillId="0" borderId="17" xfId="0" applyNumberFormat="1" applyFont="1" applyFill="1" applyBorder="1" applyAlignment="1">
      <alignment horizontal="right" vertical="center" shrinkToFit="1"/>
    </xf>
    <xf numFmtId="0" fontId="24" fillId="0" borderId="43" xfId="0" applyFont="1" applyFill="1" applyBorder="1" applyAlignment="1">
      <alignment horizontal="distributed" vertical="center"/>
    </xf>
    <xf numFmtId="176" fontId="21" fillId="0" borderId="44" xfId="0" applyNumberFormat="1" applyFont="1" applyFill="1" applyBorder="1" applyAlignment="1">
      <alignment vertical="center" shrinkToFit="1"/>
    </xf>
    <xf numFmtId="176" fontId="21" fillId="0" borderId="44" xfId="0" applyNumberFormat="1" applyFont="1" applyFill="1" applyBorder="1" applyAlignment="1">
      <alignment horizontal="right" vertical="center" shrinkToFit="1"/>
    </xf>
    <xf numFmtId="0" fontId="21" fillId="0" borderId="0" xfId="0" applyFont="1" applyFill="1" applyBorder="1" applyAlignment="1">
      <alignment/>
    </xf>
    <xf numFmtId="177" fontId="21" fillId="0" borderId="0" xfId="0" applyNumberFormat="1" applyFont="1" applyFill="1" applyBorder="1" applyAlignment="1">
      <alignment/>
    </xf>
    <xf numFmtId="0" fontId="26" fillId="0" borderId="55" xfId="0" applyFont="1" applyFill="1" applyBorder="1" applyAlignment="1">
      <alignment vertical="center"/>
    </xf>
    <xf numFmtId="176" fontId="24" fillId="0" borderId="53" xfId="48" applyNumberFormat="1" applyFont="1" applyFill="1" applyBorder="1" applyAlignment="1">
      <alignment vertical="center"/>
    </xf>
    <xf numFmtId="176" fontId="24" fillId="0" borderId="24" xfId="48" applyNumberFormat="1" applyFont="1" applyFill="1" applyBorder="1" applyAlignment="1">
      <alignment vertical="center"/>
    </xf>
    <xf numFmtId="176" fontId="24" fillId="0" borderId="51" xfId="48" applyNumberFormat="1" applyFont="1" applyFill="1" applyBorder="1" applyAlignment="1">
      <alignment vertical="center"/>
    </xf>
    <xf numFmtId="176" fontId="24" fillId="0" borderId="15" xfId="48" applyNumberFormat="1" applyFont="1" applyFill="1" applyBorder="1" applyAlignment="1">
      <alignment vertical="center"/>
    </xf>
    <xf numFmtId="176" fontId="24" fillId="0" borderId="15" xfId="48" applyNumberFormat="1" applyFont="1" applyFill="1" applyBorder="1" applyAlignment="1">
      <alignment horizontal="right" vertical="center"/>
    </xf>
    <xf numFmtId="176" fontId="24" fillId="0" borderId="56" xfId="48" applyNumberFormat="1" applyFont="1" applyFill="1" applyBorder="1" applyAlignment="1">
      <alignment horizontal="right" vertical="center"/>
    </xf>
    <xf numFmtId="176" fontId="24" fillId="0" borderId="12" xfId="0" applyNumberFormat="1" applyFont="1" applyFill="1" applyBorder="1" applyAlignment="1">
      <alignment vertical="center"/>
    </xf>
    <xf numFmtId="176" fontId="24" fillId="0" borderId="12" xfId="0" applyNumberFormat="1" applyFont="1" applyFill="1" applyBorder="1" applyAlignment="1">
      <alignment horizontal="right" vertical="center"/>
    </xf>
    <xf numFmtId="176" fontId="24" fillId="0" borderId="25" xfId="0" applyNumberFormat="1" applyFont="1" applyFill="1" applyBorder="1" applyAlignment="1">
      <alignment vertical="center"/>
    </xf>
    <xf numFmtId="176" fontId="24" fillId="0" borderId="20" xfId="48" applyNumberFormat="1" applyFont="1" applyFill="1" applyBorder="1" applyAlignment="1">
      <alignment vertical="center"/>
    </xf>
    <xf numFmtId="176" fontId="24" fillId="0" borderId="17" xfId="48" applyNumberFormat="1" applyFont="1" applyFill="1" applyBorder="1" applyAlignment="1">
      <alignment vertical="center"/>
    </xf>
    <xf numFmtId="176" fontId="24" fillId="0" borderId="17" xfId="48" applyNumberFormat="1" applyFont="1" applyFill="1" applyBorder="1" applyAlignment="1">
      <alignment horizontal="right" vertical="center"/>
    </xf>
    <xf numFmtId="176" fontId="21" fillId="0" borderId="13" xfId="0" applyNumberFormat="1" applyFont="1" applyFill="1" applyBorder="1" applyAlignment="1">
      <alignment vertical="center" shrinkToFit="1"/>
    </xf>
    <xf numFmtId="176" fontId="21" fillId="0" borderId="28" xfId="0" applyNumberFormat="1" applyFont="1" applyFill="1" applyBorder="1" applyAlignment="1">
      <alignment vertical="center" shrinkToFit="1"/>
    </xf>
    <xf numFmtId="176" fontId="21" fillId="0" borderId="57" xfId="0" applyNumberFormat="1" applyFont="1" applyFill="1" applyBorder="1" applyAlignment="1">
      <alignment vertical="center" shrinkToFit="1"/>
    </xf>
    <xf numFmtId="176" fontId="21" fillId="0" borderId="16" xfId="0" applyNumberFormat="1" applyFont="1" applyFill="1" applyBorder="1" applyAlignment="1">
      <alignment vertical="center" shrinkToFit="1"/>
    </xf>
    <xf numFmtId="176" fontId="21" fillId="0" borderId="58" xfId="0" applyNumberFormat="1" applyFont="1" applyFill="1" applyBorder="1" applyAlignment="1">
      <alignment vertical="center" shrinkToFit="1"/>
    </xf>
    <xf numFmtId="176" fontId="21" fillId="0" borderId="59" xfId="0" applyNumberFormat="1" applyFont="1" applyFill="1" applyBorder="1" applyAlignment="1">
      <alignment vertical="center" shrinkToFit="1"/>
    </xf>
    <xf numFmtId="0" fontId="21" fillId="0" borderId="60" xfId="0" applyFont="1" applyFill="1" applyBorder="1" applyAlignment="1">
      <alignment horizontal="distributed" vertical="center" wrapText="1"/>
    </xf>
    <xf numFmtId="0" fontId="21" fillId="0" borderId="61" xfId="0" applyFont="1" applyFill="1" applyBorder="1" applyAlignment="1">
      <alignment horizontal="distributed" vertical="center" wrapText="1"/>
    </xf>
    <xf numFmtId="176" fontId="24" fillId="0" borderId="62" xfId="48" applyNumberFormat="1" applyFont="1" applyFill="1" applyBorder="1" applyAlignment="1">
      <alignment vertical="center"/>
    </xf>
    <xf numFmtId="0" fontId="24" fillId="0" borderId="50" xfId="0" applyFont="1" applyFill="1" applyBorder="1" applyAlignment="1">
      <alignment vertical="center"/>
    </xf>
    <xf numFmtId="176" fontId="24" fillId="0" borderId="40" xfId="0" applyNumberFormat="1" applyFont="1" applyFill="1" applyBorder="1" applyAlignment="1">
      <alignment vertical="center"/>
    </xf>
    <xf numFmtId="176" fontId="24" fillId="0" borderId="33" xfId="0" applyNumberFormat="1" applyFont="1" applyFill="1" applyBorder="1" applyAlignment="1">
      <alignment vertical="center"/>
    </xf>
    <xf numFmtId="176" fontId="24" fillId="0" borderId="46" xfId="0" applyNumberFormat="1" applyFont="1" applyFill="1" applyBorder="1" applyAlignment="1">
      <alignment vertical="center"/>
    </xf>
    <xf numFmtId="0" fontId="24" fillId="0" borderId="63" xfId="0" applyFont="1" applyFill="1" applyBorder="1" applyAlignment="1">
      <alignment vertical="center"/>
    </xf>
    <xf numFmtId="0" fontId="26" fillId="0" borderId="64" xfId="0" applyFont="1" applyFill="1" applyBorder="1" applyAlignment="1">
      <alignment vertical="center"/>
    </xf>
    <xf numFmtId="0" fontId="21" fillId="0" borderId="0" xfId="0" applyFont="1" applyFill="1" applyAlignment="1">
      <alignment/>
    </xf>
    <xf numFmtId="0" fontId="21" fillId="0" borderId="65" xfId="0" applyFont="1" applyFill="1" applyBorder="1" applyAlignment="1">
      <alignment horizontal="distributed" vertical="center" wrapText="1"/>
    </xf>
    <xf numFmtId="176" fontId="24" fillId="0" borderId="59" xfId="48" applyNumberFormat="1" applyFont="1" applyFill="1" applyBorder="1" applyAlignment="1">
      <alignment horizontal="right" vertical="center" shrinkToFit="1"/>
    </xf>
    <xf numFmtId="176" fontId="24" fillId="0" borderId="11" xfId="48" applyNumberFormat="1" applyFont="1" applyFill="1" applyBorder="1" applyAlignment="1">
      <alignment horizontal="right" vertical="center" shrinkToFit="1"/>
    </xf>
    <xf numFmtId="176" fontId="24" fillId="0" borderId="11" xfId="48" applyNumberFormat="1" applyFont="1" applyFill="1" applyBorder="1" applyAlignment="1">
      <alignment horizontal="right" vertical="center"/>
    </xf>
    <xf numFmtId="176" fontId="24" fillId="0" borderId="25" xfId="48" applyNumberFormat="1" applyFont="1" applyFill="1" applyBorder="1" applyAlignment="1">
      <alignment horizontal="right" vertical="center" shrinkToFit="1"/>
    </xf>
    <xf numFmtId="176" fontId="24" fillId="0" borderId="11" xfId="48" applyNumberFormat="1" applyFont="1" applyFill="1" applyBorder="1" applyAlignment="1">
      <alignment vertical="center" shrinkToFit="1"/>
    </xf>
    <xf numFmtId="176" fontId="24" fillId="0" borderId="25" xfId="48" applyNumberFormat="1" applyFont="1" applyFill="1" applyBorder="1" applyAlignment="1">
      <alignment vertical="center" shrinkToFit="1"/>
    </xf>
    <xf numFmtId="176" fontId="24" fillId="0" borderId="16" xfId="48" applyNumberFormat="1" applyFont="1" applyFill="1" applyBorder="1" applyAlignment="1">
      <alignment horizontal="right" vertical="center" shrinkToFit="1"/>
    </xf>
    <xf numFmtId="38" fontId="21" fillId="0" borderId="62" xfId="48" applyFont="1" applyFill="1" applyBorder="1" applyAlignment="1">
      <alignment horizontal="right" vertical="center"/>
    </xf>
    <xf numFmtId="38" fontId="21" fillId="0" borderId="47" xfId="48" applyFont="1" applyFill="1" applyBorder="1" applyAlignment="1">
      <alignment horizontal="right" vertical="center"/>
    </xf>
    <xf numFmtId="38" fontId="21" fillId="0" borderId="50" xfId="48" applyFont="1" applyFill="1" applyBorder="1" applyAlignment="1">
      <alignment horizontal="right" vertical="center"/>
    </xf>
    <xf numFmtId="38" fontId="21" fillId="0" borderId="40" xfId="48" applyFont="1" applyFill="1" applyBorder="1" applyAlignment="1">
      <alignment horizontal="right" vertical="center"/>
    </xf>
    <xf numFmtId="0" fontId="30" fillId="0" borderId="15" xfId="0" applyFont="1" applyFill="1" applyBorder="1" applyAlignment="1">
      <alignment horizontal="distributed" vertical="center" wrapText="1"/>
    </xf>
    <xf numFmtId="176" fontId="24" fillId="0" borderId="22" xfId="48" applyNumberFormat="1" applyFont="1" applyFill="1" applyBorder="1" applyAlignment="1">
      <alignment horizontal="right" vertical="center" shrinkToFit="1"/>
    </xf>
    <xf numFmtId="176" fontId="24" fillId="0" borderId="14" xfId="48" applyNumberFormat="1" applyFont="1" applyFill="1" applyBorder="1" applyAlignment="1">
      <alignment horizontal="right" vertical="center" shrinkToFit="1"/>
    </xf>
    <xf numFmtId="176" fontId="24" fillId="0" borderId="14" xfId="48" applyNumberFormat="1" applyFont="1" applyFill="1" applyBorder="1" applyAlignment="1">
      <alignment horizontal="right" vertical="center"/>
    </xf>
    <xf numFmtId="176" fontId="24" fillId="0" borderId="15" xfId="48" applyNumberFormat="1" applyFont="1" applyFill="1" applyBorder="1" applyAlignment="1">
      <alignment horizontal="right" vertical="center" shrinkToFit="1"/>
    </xf>
    <xf numFmtId="176" fontId="24" fillId="0" borderId="18" xfId="48" applyNumberFormat="1" applyFont="1" applyFill="1" applyBorder="1" applyAlignment="1">
      <alignment horizontal="right" vertical="center" shrinkToFit="1"/>
    </xf>
    <xf numFmtId="176" fontId="24" fillId="0" borderId="17" xfId="0" applyNumberFormat="1" applyFont="1" applyFill="1" applyBorder="1" applyAlignment="1">
      <alignment horizontal="right" vertical="center" shrinkToFit="1"/>
    </xf>
    <xf numFmtId="176" fontId="24" fillId="0" borderId="12" xfId="48" applyNumberFormat="1" applyFont="1" applyFill="1" applyBorder="1" applyAlignment="1">
      <alignment horizontal="right" vertical="center" shrinkToFit="1"/>
    </xf>
    <xf numFmtId="176" fontId="24" fillId="0" borderId="30" xfId="48" applyNumberFormat="1" applyFont="1" applyFill="1" applyBorder="1" applyAlignment="1">
      <alignment horizontal="right" vertical="center" shrinkToFit="1"/>
    </xf>
    <xf numFmtId="176" fontId="24" fillId="0" borderId="11" xfId="0" applyNumberFormat="1" applyFont="1" applyFill="1" applyBorder="1" applyAlignment="1">
      <alignment horizontal="right" vertical="center" shrinkToFit="1"/>
    </xf>
    <xf numFmtId="176" fontId="24" fillId="0" borderId="59" xfId="48" applyNumberFormat="1" applyFont="1" applyFill="1" applyBorder="1" applyAlignment="1">
      <alignment vertical="center" shrinkToFit="1"/>
    </xf>
    <xf numFmtId="176" fontId="24" fillId="0" borderId="66" xfId="48" applyNumberFormat="1" applyFont="1" applyFill="1" applyBorder="1" applyAlignment="1">
      <alignment vertical="center"/>
    </xf>
    <xf numFmtId="176" fontId="24" fillId="0" borderId="13" xfId="0" applyNumberFormat="1" applyFont="1" applyFill="1" applyBorder="1" applyAlignment="1">
      <alignment vertical="center"/>
    </xf>
    <xf numFmtId="176" fontId="24" fillId="0" borderId="14" xfId="0" applyNumberFormat="1" applyFont="1" applyFill="1" applyBorder="1" applyAlignment="1">
      <alignment vertical="center"/>
    </xf>
    <xf numFmtId="176" fontId="24" fillId="0" borderId="29" xfId="0" applyNumberFormat="1" applyFont="1" applyFill="1" applyBorder="1" applyAlignment="1">
      <alignment vertical="center"/>
    </xf>
    <xf numFmtId="176" fontId="24" fillId="0" borderId="15" xfId="0" applyNumberFormat="1" applyFont="1" applyFill="1" applyBorder="1" applyAlignment="1">
      <alignment vertical="center"/>
    </xf>
    <xf numFmtId="0" fontId="24" fillId="0" borderId="67" xfId="0" applyFont="1" applyFill="1" applyBorder="1" applyAlignment="1">
      <alignment vertical="center"/>
    </xf>
    <xf numFmtId="176" fontId="24" fillId="0" borderId="28" xfId="0" applyNumberFormat="1" applyFont="1" applyFill="1" applyBorder="1" applyAlignment="1">
      <alignment vertical="center"/>
    </xf>
    <xf numFmtId="176" fontId="24" fillId="0" borderId="20" xfId="0" applyNumberFormat="1" applyFont="1" applyFill="1" applyBorder="1" applyAlignment="1">
      <alignment vertical="center"/>
    </xf>
    <xf numFmtId="176" fontId="24" fillId="0" borderId="21" xfId="0" applyNumberFormat="1" applyFont="1" applyFill="1" applyBorder="1" applyAlignment="1">
      <alignment vertical="center"/>
    </xf>
    <xf numFmtId="176" fontId="24" fillId="0" borderId="68" xfId="0" applyNumberFormat="1" applyFont="1" applyFill="1" applyBorder="1" applyAlignment="1">
      <alignment vertical="center"/>
    </xf>
    <xf numFmtId="176" fontId="24" fillId="0" borderId="57" xfId="0" applyNumberFormat="1" applyFont="1" applyFill="1" applyBorder="1" applyAlignment="1">
      <alignment vertical="center"/>
    </xf>
    <xf numFmtId="176" fontId="24" fillId="0" borderId="51" xfId="0" applyNumberFormat="1" applyFont="1" applyFill="1" applyBorder="1" applyAlignment="1">
      <alignment vertical="center"/>
    </xf>
    <xf numFmtId="176" fontId="24" fillId="0" borderId="69" xfId="0" applyNumberFormat="1" applyFont="1" applyFill="1" applyBorder="1" applyAlignment="1">
      <alignment vertical="center"/>
    </xf>
    <xf numFmtId="176" fontId="24" fillId="0" borderId="70" xfId="0" applyNumberFormat="1" applyFont="1" applyFill="1" applyBorder="1" applyAlignment="1">
      <alignment vertical="center"/>
    </xf>
    <xf numFmtId="176" fontId="24" fillId="0" borderId="16" xfId="0" applyNumberFormat="1" applyFont="1" applyFill="1" applyBorder="1" applyAlignment="1">
      <alignment vertical="center"/>
    </xf>
    <xf numFmtId="176" fontId="24" fillId="0" borderId="71" xfId="0" applyNumberFormat="1" applyFont="1" applyFill="1" applyBorder="1" applyAlignment="1">
      <alignment vertical="center"/>
    </xf>
    <xf numFmtId="176" fontId="24" fillId="0" borderId="58" xfId="0" applyNumberFormat="1" applyFont="1" applyFill="1" applyBorder="1" applyAlignment="1">
      <alignment vertical="center"/>
    </xf>
    <xf numFmtId="176" fontId="24" fillId="0" borderId="44" xfId="0" applyNumberFormat="1" applyFont="1" applyFill="1" applyBorder="1" applyAlignment="1">
      <alignment vertical="center"/>
    </xf>
    <xf numFmtId="176" fontId="24" fillId="0" borderId="56" xfId="0" applyNumberFormat="1" applyFont="1" applyFill="1" applyBorder="1" applyAlignment="1">
      <alignment vertical="center"/>
    </xf>
    <xf numFmtId="176" fontId="24" fillId="0" borderId="72" xfId="0" applyNumberFormat="1" applyFont="1" applyFill="1" applyBorder="1" applyAlignment="1">
      <alignment vertical="center"/>
    </xf>
    <xf numFmtId="176" fontId="24" fillId="0" borderId="59" xfId="0" applyNumberFormat="1" applyFont="1" applyFill="1" applyBorder="1" applyAlignment="1">
      <alignment vertical="center"/>
    </xf>
    <xf numFmtId="56" fontId="21" fillId="0" borderId="38" xfId="0" applyNumberFormat="1" applyFont="1" applyFill="1" applyBorder="1" applyAlignment="1">
      <alignment horizontal="distributed" vertical="center" wrapText="1"/>
    </xf>
    <xf numFmtId="0" fontId="21" fillId="0" borderId="37" xfId="0" applyFont="1" applyFill="1" applyBorder="1" applyAlignment="1">
      <alignment vertical="center"/>
    </xf>
    <xf numFmtId="41" fontId="21" fillId="0" borderId="37" xfId="0" applyNumberFormat="1" applyFont="1" applyFill="1" applyBorder="1" applyAlignment="1">
      <alignment vertical="center"/>
    </xf>
    <xf numFmtId="41" fontId="21" fillId="0" borderId="73" xfId="0" applyNumberFormat="1" applyFont="1" applyFill="1" applyBorder="1" applyAlignment="1">
      <alignment vertical="center"/>
    </xf>
    <xf numFmtId="41" fontId="21" fillId="0" borderId="74" xfId="0" applyNumberFormat="1" applyFont="1" applyFill="1" applyBorder="1" applyAlignment="1">
      <alignment vertical="center"/>
    </xf>
    <xf numFmtId="41" fontId="21" fillId="0" borderId="34" xfId="0" applyNumberFormat="1" applyFont="1" applyFill="1" applyBorder="1" applyAlignment="1">
      <alignment vertical="center"/>
    </xf>
    <xf numFmtId="41" fontId="21" fillId="0" borderId="48" xfId="0" applyNumberFormat="1" applyFont="1" applyFill="1" applyBorder="1" applyAlignment="1">
      <alignment vertical="center"/>
    </xf>
    <xf numFmtId="0" fontId="21" fillId="0" borderId="34" xfId="0" applyFont="1" applyFill="1" applyBorder="1" applyAlignment="1">
      <alignment horizontal="distributed" vertical="center"/>
    </xf>
    <xf numFmtId="0" fontId="21" fillId="0" borderId="73" xfId="0" applyFont="1" applyFill="1" applyBorder="1" applyAlignment="1">
      <alignment vertical="center"/>
    </xf>
    <xf numFmtId="0" fontId="21" fillId="0" borderId="41" xfId="0" applyFont="1" applyFill="1" applyBorder="1" applyAlignment="1">
      <alignment vertical="center"/>
    </xf>
    <xf numFmtId="38" fontId="21" fillId="0" borderId="48" xfId="48" applyFont="1" applyFill="1" applyBorder="1" applyAlignment="1">
      <alignment horizontal="right" vertical="center"/>
    </xf>
    <xf numFmtId="0" fontId="21" fillId="0" borderId="31" xfId="0" applyFont="1" applyFill="1" applyBorder="1" applyAlignment="1">
      <alignment vertical="center"/>
    </xf>
    <xf numFmtId="3" fontId="21" fillId="0" borderId="41" xfId="0" applyNumberFormat="1" applyFont="1" applyFill="1" applyBorder="1" applyAlignment="1">
      <alignment vertical="center"/>
    </xf>
    <xf numFmtId="38" fontId="21" fillId="0" borderId="34" xfId="48" applyFont="1" applyFill="1" applyBorder="1" applyAlignment="1">
      <alignment horizontal="right" vertical="center"/>
    </xf>
    <xf numFmtId="38" fontId="21" fillId="0" borderId="37" xfId="48" applyFont="1" applyFill="1" applyBorder="1" applyAlignment="1">
      <alignment horizontal="right" vertical="center"/>
    </xf>
    <xf numFmtId="176" fontId="21" fillId="0" borderId="75" xfId="0" applyNumberFormat="1" applyFont="1" applyFill="1" applyBorder="1" applyAlignment="1">
      <alignment vertical="center"/>
    </xf>
    <xf numFmtId="176" fontId="21" fillId="0" borderId="69" xfId="0" applyNumberFormat="1" applyFont="1" applyFill="1" applyBorder="1" applyAlignment="1">
      <alignment vertical="center"/>
    </xf>
    <xf numFmtId="176" fontId="21" fillId="0" borderId="15" xfId="0" applyNumberFormat="1" applyFont="1" applyFill="1" applyBorder="1" applyAlignment="1">
      <alignment vertical="center" shrinkToFit="1"/>
    </xf>
    <xf numFmtId="176" fontId="21" fillId="0" borderId="11" xfId="0" applyNumberFormat="1" applyFont="1" applyFill="1" applyBorder="1" applyAlignment="1">
      <alignment horizontal="right" vertical="center" shrinkToFit="1"/>
    </xf>
    <xf numFmtId="176" fontId="21" fillId="0" borderId="76" xfId="0" applyNumberFormat="1" applyFont="1" applyFill="1" applyBorder="1" applyAlignment="1">
      <alignment vertical="center"/>
    </xf>
    <xf numFmtId="176" fontId="21" fillId="0" borderId="67" xfId="0" applyNumberFormat="1" applyFont="1" applyFill="1" applyBorder="1" applyAlignment="1">
      <alignment vertical="center"/>
    </xf>
    <xf numFmtId="176" fontId="21" fillId="0" borderId="21" xfId="0" applyNumberFormat="1" applyFont="1" applyFill="1" applyBorder="1" applyAlignment="1">
      <alignment vertical="center" shrinkToFit="1"/>
    </xf>
    <xf numFmtId="176" fontId="21" fillId="0" borderId="77" xfId="0" applyNumberFormat="1" applyFont="1" applyFill="1" applyBorder="1" applyAlignment="1">
      <alignment vertical="center"/>
    </xf>
    <xf numFmtId="176" fontId="21" fillId="0" borderId="68" xfId="0" applyNumberFormat="1" applyFont="1" applyFill="1" applyBorder="1" applyAlignment="1">
      <alignment vertical="center"/>
    </xf>
    <xf numFmtId="176" fontId="21" fillId="0" borderId="51" xfId="0" applyNumberFormat="1" applyFont="1" applyFill="1" applyBorder="1" applyAlignment="1">
      <alignment vertical="center" shrinkToFit="1"/>
    </xf>
    <xf numFmtId="176" fontId="21" fillId="0" borderId="78" xfId="0" applyNumberFormat="1" applyFont="1" applyFill="1" applyBorder="1" applyAlignment="1">
      <alignment vertical="center"/>
    </xf>
    <xf numFmtId="176" fontId="21" fillId="0" borderId="70" xfId="0" applyNumberFormat="1" applyFont="1" applyFill="1" applyBorder="1" applyAlignment="1">
      <alignment vertical="center"/>
    </xf>
    <xf numFmtId="176" fontId="21" fillId="0" borderId="12" xfId="0" applyNumberFormat="1" applyFont="1" applyFill="1" applyBorder="1" applyAlignment="1">
      <alignment vertical="center" shrinkToFit="1"/>
    </xf>
    <xf numFmtId="176" fontId="21" fillId="0" borderId="79" xfId="0" applyNumberFormat="1" applyFont="1" applyFill="1" applyBorder="1" applyAlignment="1">
      <alignment vertical="center"/>
    </xf>
    <xf numFmtId="176" fontId="21" fillId="0" borderId="71" xfId="0" applyNumberFormat="1" applyFont="1" applyFill="1" applyBorder="1" applyAlignment="1">
      <alignment vertical="center"/>
    </xf>
    <xf numFmtId="176" fontId="21" fillId="0" borderId="56" xfId="0" applyNumberFormat="1" applyFont="1" applyFill="1" applyBorder="1" applyAlignment="1">
      <alignment vertical="center" shrinkToFit="1"/>
    </xf>
    <xf numFmtId="176" fontId="21" fillId="0" borderId="80" xfId="0" applyNumberFormat="1" applyFont="1" applyFill="1" applyBorder="1" applyAlignment="1">
      <alignment vertical="center"/>
    </xf>
    <xf numFmtId="176" fontId="21" fillId="0" borderId="72" xfId="0" applyNumberFormat="1" applyFont="1" applyFill="1" applyBorder="1" applyAlignment="1">
      <alignment vertical="center"/>
    </xf>
    <xf numFmtId="176" fontId="21" fillId="0" borderId="25" xfId="0" applyNumberFormat="1" applyFont="1" applyFill="1" applyBorder="1" applyAlignment="1">
      <alignment vertical="center" shrinkToFit="1"/>
    </xf>
    <xf numFmtId="0" fontId="21" fillId="0" borderId="29" xfId="0" applyFont="1" applyFill="1" applyBorder="1" applyAlignment="1">
      <alignment horizontal="center" vertical="top" textRotation="255" wrapText="1"/>
    </xf>
    <xf numFmtId="0" fontId="21" fillId="0" borderId="11" xfId="0" applyFont="1" applyFill="1" applyBorder="1" applyAlignment="1">
      <alignment horizontal="center" vertical="top" textRotation="255" wrapText="1"/>
    </xf>
    <xf numFmtId="0" fontId="21" fillId="0" borderId="53" xfId="0" applyFont="1" applyFill="1" applyBorder="1" applyAlignment="1">
      <alignment horizontal="center" vertical="top" textRotation="255" wrapText="1"/>
    </xf>
    <xf numFmtId="0" fontId="21" fillId="0" borderId="25" xfId="0" applyFont="1" applyFill="1" applyBorder="1" applyAlignment="1">
      <alignment horizontal="center" vertical="top" textRotation="255" wrapText="1"/>
    </xf>
    <xf numFmtId="0" fontId="21" fillId="0" borderId="55" xfId="0" applyFont="1" applyFill="1" applyBorder="1" applyAlignment="1">
      <alignment horizontal="center" vertical="distributed" textRotation="255"/>
    </xf>
    <xf numFmtId="0" fontId="21" fillId="0" borderId="26" xfId="0" applyFont="1" applyFill="1" applyBorder="1" applyAlignment="1">
      <alignment horizontal="center" vertical="distributed" textRotation="255"/>
    </xf>
    <xf numFmtId="0" fontId="21" fillId="0" borderId="27" xfId="0" applyFont="1" applyFill="1" applyBorder="1" applyAlignment="1">
      <alignment horizontal="center" vertical="distributed" textRotation="255"/>
    </xf>
    <xf numFmtId="0" fontId="21" fillId="0" borderId="22" xfId="0" applyFont="1" applyFill="1" applyBorder="1" applyAlignment="1">
      <alignment horizontal="center" vertical="distributed" textRotation="255"/>
    </xf>
    <xf numFmtId="0" fontId="21" fillId="0" borderId="81" xfId="0" applyFont="1" applyFill="1" applyBorder="1" applyAlignment="1">
      <alignment horizontal="center" vertical="distributed" textRotation="255"/>
    </xf>
    <xf numFmtId="0" fontId="21" fillId="0" borderId="82" xfId="0" applyFont="1" applyFill="1" applyBorder="1" applyAlignment="1">
      <alignment horizontal="center" vertical="distributed" textRotation="255"/>
    </xf>
    <xf numFmtId="0" fontId="21" fillId="0" borderId="14" xfId="0" applyFont="1" applyFill="1" applyBorder="1" applyAlignment="1">
      <alignment horizontal="center" vertical="distributed" textRotation="255"/>
    </xf>
    <xf numFmtId="0" fontId="21" fillId="0" borderId="17" xfId="0" applyFont="1" applyFill="1" applyBorder="1" applyAlignment="1">
      <alignment horizontal="center" vertical="distributed" textRotation="255"/>
    </xf>
    <xf numFmtId="0" fontId="21" fillId="0" borderId="11" xfId="0" applyFont="1" applyFill="1" applyBorder="1" applyAlignment="1">
      <alignment horizontal="center" vertical="distributed" textRotation="255"/>
    </xf>
    <xf numFmtId="0" fontId="25" fillId="0" borderId="29" xfId="0" applyFont="1" applyFill="1" applyBorder="1" applyAlignment="1">
      <alignment horizontal="center" vertical="top" textRotation="255" wrapText="1"/>
    </xf>
    <xf numFmtId="0" fontId="25" fillId="0" borderId="11" xfId="0" applyFont="1" applyFill="1" applyBorder="1" applyAlignment="1">
      <alignment horizontal="center" vertical="top" textRotation="255" wrapText="1"/>
    </xf>
    <xf numFmtId="0" fontId="24" fillId="0" borderId="29" xfId="0" applyFont="1" applyFill="1" applyBorder="1" applyAlignment="1">
      <alignment horizontal="center" vertical="top" textRotation="255" wrapText="1"/>
    </xf>
    <xf numFmtId="0" fontId="24" fillId="0" borderId="11" xfId="0" applyFont="1" applyFill="1" applyBorder="1" applyAlignment="1">
      <alignment horizontal="center" vertical="top" textRotation="255" wrapText="1"/>
    </xf>
    <xf numFmtId="0" fontId="24" fillId="0" borderId="83" xfId="0" applyFont="1" applyFill="1" applyBorder="1" applyAlignment="1">
      <alignment horizontal="center" vertical="top" textRotation="255" wrapText="1"/>
    </xf>
    <xf numFmtId="0" fontId="21" fillId="0" borderId="35" xfId="0" applyFont="1" applyFill="1" applyBorder="1" applyAlignment="1">
      <alignment horizontal="center" vertical="top"/>
    </xf>
    <xf numFmtId="0" fontId="21" fillId="0" borderId="0" xfId="0" applyFont="1" applyFill="1" applyAlignment="1">
      <alignment horizontal="left" vertical="center" wrapText="1"/>
    </xf>
    <xf numFmtId="0" fontId="21" fillId="0" borderId="10" xfId="0" applyFont="1" applyFill="1" applyBorder="1" applyAlignment="1">
      <alignment horizontal="right"/>
    </xf>
    <xf numFmtId="0" fontId="21" fillId="0" borderId="55" xfId="0" applyFont="1" applyFill="1" applyBorder="1" applyAlignment="1">
      <alignment horizontal="distributed" vertical="center" wrapText="1"/>
    </xf>
    <xf numFmtId="0" fontId="21" fillId="0" borderId="84" xfId="0" applyFont="1" applyFill="1" applyBorder="1" applyAlignment="1">
      <alignment horizontal="distributed" vertical="center" wrapText="1"/>
    </xf>
    <xf numFmtId="0" fontId="21" fillId="0" borderId="85" xfId="0" applyFont="1" applyFill="1" applyBorder="1" applyAlignment="1">
      <alignment horizontal="distributed" vertical="center" wrapText="1"/>
    </xf>
    <xf numFmtId="0" fontId="21" fillId="0" borderId="81" xfId="0" applyFont="1" applyFill="1" applyBorder="1" applyAlignment="1">
      <alignment horizontal="distributed" vertical="center" wrapText="1"/>
    </xf>
    <xf numFmtId="0" fontId="21" fillId="0" borderId="10" xfId="0" applyFont="1" applyFill="1" applyBorder="1" applyAlignment="1">
      <alignment horizontal="distributed" vertical="center" wrapText="1"/>
    </xf>
    <xf numFmtId="0" fontId="21" fillId="0" borderId="86" xfId="0" applyFont="1" applyFill="1" applyBorder="1" applyAlignment="1">
      <alignment horizontal="distributed" vertical="center" wrapText="1"/>
    </xf>
    <xf numFmtId="0" fontId="21" fillId="0" borderId="87" xfId="0" applyFont="1" applyFill="1" applyBorder="1" applyAlignment="1">
      <alignment horizontal="center" vertical="distributed" textRotation="255"/>
    </xf>
    <xf numFmtId="0" fontId="21" fillId="0" borderId="88" xfId="0" applyFont="1" applyFill="1" applyBorder="1" applyAlignment="1">
      <alignment horizontal="center" vertical="distributed" textRotation="255"/>
    </xf>
    <xf numFmtId="0" fontId="21" fillId="0" borderId="29" xfId="0" applyFont="1" applyFill="1" applyBorder="1" applyAlignment="1">
      <alignment horizontal="distributed" vertical="center" wrapText="1"/>
    </xf>
    <xf numFmtId="0" fontId="21" fillId="0" borderId="83" xfId="0" applyFont="1" applyFill="1" applyBorder="1" applyAlignment="1">
      <alignment horizontal="center" vertical="top" textRotation="255" wrapText="1"/>
    </xf>
    <xf numFmtId="0" fontId="21" fillId="0" borderId="33" xfId="0" applyFont="1" applyFill="1" applyBorder="1" applyAlignment="1">
      <alignment horizontal="center" vertical="distributed" textRotation="255"/>
    </xf>
    <xf numFmtId="0" fontId="21" fillId="0" borderId="13" xfId="0" applyFont="1" applyFill="1" applyBorder="1" applyAlignment="1">
      <alignment horizontal="center" vertical="distributed" textRotation="255"/>
    </xf>
    <xf numFmtId="0" fontId="21" fillId="0" borderId="42" xfId="0" applyFont="1" applyFill="1" applyBorder="1" applyAlignment="1">
      <alignment horizontal="distributed" vertical="center"/>
    </xf>
    <xf numFmtId="0" fontId="21" fillId="0" borderId="60" xfId="0" applyFont="1" applyFill="1" applyBorder="1" applyAlignment="1">
      <alignment horizontal="distributed" vertical="center"/>
    </xf>
    <xf numFmtId="0" fontId="21" fillId="0" borderId="17"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17" xfId="0" applyFont="1" applyFill="1" applyBorder="1" applyAlignment="1">
      <alignment horizontal="distributed" vertical="center"/>
    </xf>
    <xf numFmtId="0" fontId="21" fillId="0" borderId="12" xfId="0" applyFont="1" applyFill="1" applyBorder="1" applyAlignment="1">
      <alignment horizontal="distributed" vertical="center"/>
    </xf>
    <xf numFmtId="0" fontId="21" fillId="0" borderId="11" xfId="0" applyFont="1" applyFill="1" applyBorder="1" applyAlignment="1">
      <alignment horizontal="distributed" vertical="center"/>
    </xf>
    <xf numFmtId="0" fontId="21" fillId="0" borderId="25" xfId="0" applyFont="1" applyFill="1" applyBorder="1" applyAlignment="1">
      <alignment horizontal="distributed" vertical="center"/>
    </xf>
    <xf numFmtId="0" fontId="24" fillId="0" borderId="42" xfId="0" applyFont="1" applyFill="1" applyBorder="1" applyAlignment="1">
      <alignment horizontal="center" vertical="center" wrapText="1"/>
    </xf>
    <xf numFmtId="0" fontId="24" fillId="0" borderId="89"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60" xfId="0" applyFont="1" applyFill="1" applyBorder="1" applyAlignment="1">
      <alignment vertical="center" wrapText="1"/>
    </xf>
    <xf numFmtId="0" fontId="21" fillId="0" borderId="63" xfId="0" applyFont="1" applyFill="1" applyBorder="1" applyAlignment="1">
      <alignment horizontal="center" vertical="distributed" textRotation="255"/>
    </xf>
    <xf numFmtId="0" fontId="21" fillId="0" borderId="36" xfId="0" applyFont="1" applyFill="1" applyBorder="1" applyAlignment="1">
      <alignment horizontal="distributed" vertical="center"/>
    </xf>
    <xf numFmtId="0" fontId="21" fillId="0" borderId="61"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90" xfId="0" applyFont="1" applyFill="1" applyBorder="1" applyAlignment="1">
      <alignment horizontal="distributed" vertical="center"/>
    </xf>
    <xf numFmtId="0" fontId="21" fillId="0" borderId="14" xfId="0" applyFont="1" applyFill="1" applyBorder="1" applyAlignment="1">
      <alignment horizontal="distributed" vertical="center" wrapText="1"/>
    </xf>
    <xf numFmtId="0" fontId="21" fillId="0" borderId="15" xfId="0" applyFont="1" applyFill="1" applyBorder="1" applyAlignment="1">
      <alignment horizontal="distributed" vertical="center" wrapText="1"/>
    </xf>
    <xf numFmtId="0" fontId="21" fillId="0" borderId="17" xfId="0" applyFont="1" applyFill="1" applyBorder="1" applyAlignment="1">
      <alignment horizontal="distributed" vertical="center" wrapText="1"/>
    </xf>
    <xf numFmtId="0" fontId="21" fillId="0" borderId="12" xfId="0" applyFont="1" applyFill="1" applyBorder="1" applyAlignment="1">
      <alignment horizontal="distributed" vertical="center" wrapText="1"/>
    </xf>
    <xf numFmtId="0" fontId="21" fillId="0" borderId="23" xfId="0" applyFont="1" applyFill="1" applyBorder="1" applyAlignment="1">
      <alignment horizontal="distributed" vertical="center" wrapText="1"/>
    </xf>
    <xf numFmtId="0" fontId="21" fillId="0" borderId="24" xfId="0" applyFont="1" applyFill="1" applyBorder="1" applyAlignment="1">
      <alignment horizontal="distributed" vertical="center" wrapText="1"/>
    </xf>
    <xf numFmtId="0" fontId="24" fillId="0" borderId="53" xfId="0" applyFont="1" applyFill="1" applyBorder="1" applyAlignment="1">
      <alignment horizontal="center" vertical="top" textRotation="255" wrapText="1"/>
    </xf>
    <xf numFmtId="0" fontId="24" fillId="0" borderId="25" xfId="0" applyFont="1" applyFill="1" applyBorder="1" applyAlignment="1">
      <alignment horizontal="center" vertical="top" textRotation="255" wrapText="1"/>
    </xf>
    <xf numFmtId="0" fontId="23" fillId="0" borderId="0" xfId="0" applyFont="1" applyFill="1" applyAlignment="1">
      <alignment vertical="center"/>
    </xf>
    <xf numFmtId="0" fontId="21" fillId="0" borderId="55" xfId="0" applyFont="1" applyFill="1" applyBorder="1" applyAlignment="1">
      <alignment horizontal="distributed" vertical="center"/>
    </xf>
    <xf numFmtId="0" fontId="21" fillId="0" borderId="84" xfId="0" applyFont="1" applyFill="1" applyBorder="1" applyAlignment="1">
      <alignment horizontal="distributed" vertical="center"/>
    </xf>
    <xf numFmtId="0" fontId="21" fillId="0" borderId="85" xfId="0" applyFont="1" applyFill="1" applyBorder="1" applyAlignment="1">
      <alignment horizontal="distributed" vertical="center"/>
    </xf>
    <xf numFmtId="0" fontId="21" fillId="0" borderId="81" xfId="0" applyFont="1" applyFill="1" applyBorder="1" applyAlignment="1">
      <alignment horizontal="distributed" vertical="center"/>
    </xf>
    <xf numFmtId="0" fontId="21" fillId="0" borderId="10" xfId="0" applyFont="1" applyFill="1" applyBorder="1" applyAlignment="1">
      <alignment horizontal="distributed" vertical="center"/>
    </xf>
    <xf numFmtId="0" fontId="21" fillId="0" borderId="86" xfId="0" applyFont="1" applyFill="1" applyBorder="1" applyAlignment="1">
      <alignment horizontal="distributed" vertical="center"/>
    </xf>
    <xf numFmtId="0" fontId="21" fillId="0" borderId="91" xfId="0" applyFont="1" applyFill="1" applyBorder="1" applyAlignment="1">
      <alignment horizontal="center" vertical="distributed" textRotation="255"/>
    </xf>
    <xf numFmtId="0" fontId="21" fillId="0" borderId="59" xfId="0" applyFont="1" applyFill="1" applyBorder="1" applyAlignment="1">
      <alignment horizontal="center" vertical="distributed" textRotation="255"/>
    </xf>
    <xf numFmtId="0" fontId="21" fillId="0" borderId="29" xfId="0" applyFont="1" applyFill="1" applyBorder="1" applyAlignment="1">
      <alignment horizontal="distributed" vertical="center"/>
    </xf>
    <xf numFmtId="0" fontId="24" fillId="0" borderId="83" xfId="0" applyFont="1" applyFill="1" applyBorder="1" applyAlignment="1">
      <alignment horizontal="distributed" vertical="distributed" wrapText="1"/>
    </xf>
    <xf numFmtId="0" fontId="24" fillId="0" borderId="23" xfId="0" applyFont="1" applyFill="1" applyBorder="1" applyAlignment="1">
      <alignment horizontal="distributed" vertical="distributed" wrapText="1"/>
    </xf>
    <xf numFmtId="0" fontId="24" fillId="0" borderId="35" xfId="0" applyFont="1" applyFill="1" applyBorder="1" applyAlignment="1">
      <alignment horizontal="distributed" vertical="distributed" wrapText="1"/>
    </xf>
    <xf numFmtId="0" fontId="24" fillId="0" borderId="29" xfId="0" applyFont="1" applyFill="1" applyBorder="1" applyAlignment="1">
      <alignment vertical="distributed" textRotation="255" wrapText="1"/>
    </xf>
    <xf numFmtId="0" fontId="24" fillId="0" borderId="17" xfId="0" applyFont="1" applyFill="1" applyBorder="1" applyAlignment="1">
      <alignment vertical="distributed" textRotation="255" wrapText="1"/>
    </xf>
    <xf numFmtId="0" fontId="24" fillId="0" borderId="11" xfId="0" applyFont="1" applyFill="1" applyBorder="1" applyAlignment="1">
      <alignment vertical="distributed" textRotation="255" wrapText="1"/>
    </xf>
    <xf numFmtId="0" fontId="24" fillId="0" borderId="53" xfId="0" applyFont="1" applyFill="1" applyBorder="1" applyAlignment="1">
      <alignment vertical="distributed" textRotation="255" wrapText="1"/>
    </xf>
    <xf numFmtId="0" fontId="24" fillId="0" borderId="12" xfId="0" applyFont="1" applyFill="1" applyBorder="1" applyAlignment="1">
      <alignment vertical="distributed" textRotation="255" wrapText="1"/>
    </xf>
    <xf numFmtId="0" fontId="24" fillId="0" borderId="25" xfId="0" applyFont="1" applyFill="1" applyBorder="1" applyAlignment="1">
      <alignment vertical="distributed" textRotation="255" wrapText="1"/>
    </xf>
    <xf numFmtId="0" fontId="24" fillId="0" borderId="17" xfId="0" applyNumberFormat="1" applyFont="1" applyFill="1" applyBorder="1" applyAlignment="1">
      <alignment vertical="distributed" textRotation="255"/>
    </xf>
    <xf numFmtId="0" fontId="24" fillId="0" borderId="11" xfId="0" applyNumberFormat="1" applyFont="1" applyFill="1" applyBorder="1" applyAlignment="1">
      <alignment vertical="distributed" textRotation="255"/>
    </xf>
    <xf numFmtId="0" fontId="24" fillId="0" borderId="91" xfId="0" applyFont="1" applyFill="1" applyBorder="1" applyAlignment="1">
      <alignment vertical="distributed" textRotation="255" wrapText="1"/>
    </xf>
    <xf numFmtId="0" fontId="24" fillId="0" borderId="16" xfId="0" applyFont="1" applyFill="1" applyBorder="1" applyAlignment="1">
      <alignment vertical="distributed" textRotation="255" wrapText="1"/>
    </xf>
    <xf numFmtId="0" fontId="24" fillId="0" borderId="59" xfId="0" applyFont="1" applyFill="1" applyBorder="1" applyAlignment="1">
      <alignment vertical="distributed" textRotation="255" wrapText="1"/>
    </xf>
    <xf numFmtId="0" fontId="24" fillId="0" borderId="29" xfId="0" applyFont="1" applyFill="1" applyBorder="1" applyAlignment="1">
      <alignment horizontal="distributed" vertical="center"/>
    </xf>
    <xf numFmtId="0" fontId="24" fillId="0" borderId="55" xfId="0" applyFont="1" applyFill="1" applyBorder="1" applyAlignment="1">
      <alignment horizontal="center" vertical="distributed" wrapText="1"/>
    </xf>
    <xf numFmtId="0" fontId="24" fillId="0" borderId="27" xfId="0" applyFont="1" applyFill="1" applyBorder="1" applyAlignment="1">
      <alignment horizontal="center" vertical="distributed" wrapText="1"/>
    </xf>
    <xf numFmtId="0" fontId="24" fillId="0" borderId="81" xfId="0" applyFont="1" applyFill="1" applyBorder="1" applyAlignment="1">
      <alignment horizontal="center" vertical="distributed" wrapText="1"/>
    </xf>
    <xf numFmtId="0" fontId="27" fillId="0" borderId="0" xfId="0" applyFont="1" applyFill="1" applyAlignment="1">
      <alignment vertical="center"/>
    </xf>
    <xf numFmtId="0" fontId="24" fillId="0" borderId="64" xfId="0" applyFont="1" applyFill="1" applyBorder="1" applyAlignment="1">
      <alignment horizontal="distributed" vertical="center"/>
    </xf>
    <xf numFmtId="0" fontId="24" fillId="0" borderId="74" xfId="0" applyFont="1" applyFill="1" applyBorder="1" applyAlignment="1">
      <alignment horizontal="distributed" vertical="center"/>
    </xf>
    <xf numFmtId="0" fontId="24" fillId="0" borderId="92" xfId="0" applyFont="1" applyFill="1" applyBorder="1" applyAlignment="1">
      <alignment horizontal="distributed" vertical="center"/>
    </xf>
    <xf numFmtId="0" fontId="24" fillId="0" borderId="29" xfId="0" applyFont="1" applyFill="1" applyBorder="1" applyAlignment="1">
      <alignment horizontal="distributed" vertical="distributed" wrapText="1"/>
    </xf>
    <xf numFmtId="0" fontId="24" fillId="0" borderId="17" xfId="0" applyFont="1" applyFill="1" applyBorder="1" applyAlignment="1">
      <alignment horizontal="distributed" vertical="distributed" wrapText="1"/>
    </xf>
    <xf numFmtId="0" fontId="24" fillId="0" borderId="11" xfId="0" applyFont="1" applyFill="1" applyBorder="1" applyAlignment="1">
      <alignment horizontal="distributed" vertical="distributed" wrapText="1"/>
    </xf>
    <xf numFmtId="0" fontId="24" fillId="0" borderId="93" xfId="0" applyFont="1" applyFill="1" applyBorder="1" applyAlignment="1">
      <alignment horizontal="distributed" vertical="distributed" wrapText="1"/>
    </xf>
    <xf numFmtId="0" fontId="24" fillId="0" borderId="94" xfId="0" applyFont="1" applyFill="1" applyBorder="1" applyAlignment="1">
      <alignment horizontal="distributed" vertical="distributed" wrapText="1"/>
    </xf>
    <xf numFmtId="0" fontId="24" fillId="0" borderId="95" xfId="0" applyFont="1" applyFill="1" applyBorder="1" applyAlignment="1">
      <alignment horizontal="distributed" vertical="distributed" wrapText="1"/>
    </xf>
    <xf numFmtId="0" fontId="24" fillId="0" borderId="96" xfId="0" applyFont="1" applyFill="1" applyBorder="1" applyAlignment="1">
      <alignment horizontal="center" vertical="distributed" wrapText="1"/>
    </xf>
    <xf numFmtId="0" fontId="24" fillId="0" borderId="24" xfId="0" applyFont="1" applyFill="1" applyBorder="1" applyAlignment="1">
      <alignment horizontal="center" vertical="distributed" wrapText="1"/>
    </xf>
    <xf numFmtId="0" fontId="24" fillId="0" borderId="97" xfId="0" applyFont="1" applyFill="1" applyBorder="1" applyAlignment="1">
      <alignment horizontal="center" vertical="distributed" wrapText="1"/>
    </xf>
    <xf numFmtId="0" fontId="24" fillId="0" borderId="64" xfId="0" applyFont="1" applyFill="1" applyBorder="1" applyAlignment="1">
      <alignment horizontal="distributed" vertical="distributed" wrapText="1"/>
    </xf>
    <xf numFmtId="0" fontId="24" fillId="0" borderId="74" xfId="0" applyFont="1" applyFill="1" applyBorder="1" applyAlignment="1">
      <alignment horizontal="distributed" vertical="distributed" wrapText="1"/>
    </xf>
    <xf numFmtId="0" fontId="24" fillId="0" borderId="92" xfId="0" applyFont="1" applyFill="1" applyBorder="1" applyAlignment="1">
      <alignment horizontal="distributed" vertical="distributed" wrapText="1"/>
    </xf>
    <xf numFmtId="0" fontId="24" fillId="0" borderId="98" xfId="0" applyFont="1" applyFill="1" applyBorder="1" applyAlignment="1">
      <alignment horizontal="distributed" vertical="distributed" wrapText="1"/>
    </xf>
    <xf numFmtId="0" fontId="24" fillId="0" borderId="68" xfId="0" applyFont="1" applyFill="1" applyBorder="1" applyAlignment="1">
      <alignment horizontal="distributed" vertical="distributed" wrapText="1"/>
    </xf>
    <xf numFmtId="0" fontId="21" fillId="0" borderId="50" xfId="0" applyFont="1" applyFill="1" applyBorder="1" applyAlignment="1">
      <alignment horizontal="center" vertical="center"/>
    </xf>
    <xf numFmtId="0" fontId="21" fillId="0" borderId="99" xfId="0" applyFont="1" applyFill="1" applyBorder="1" applyAlignment="1">
      <alignment horizontal="center" vertical="center"/>
    </xf>
    <xf numFmtId="0" fontId="21" fillId="0" borderId="59" xfId="0" applyFont="1" applyFill="1" applyBorder="1" applyAlignment="1">
      <alignment horizontal="center" vertical="center"/>
    </xf>
    <xf numFmtId="41" fontId="21" fillId="0" borderId="11" xfId="0" applyNumberFormat="1" applyFont="1" applyFill="1" applyBorder="1" applyAlignment="1">
      <alignment vertical="center"/>
    </xf>
    <xf numFmtId="41" fontId="21" fillId="0" borderId="49" xfId="0" applyNumberFormat="1" applyFont="1" applyFill="1" applyBorder="1" applyAlignment="1">
      <alignment horizontal="right" vertical="center"/>
    </xf>
    <xf numFmtId="41" fontId="21" fillId="0" borderId="59" xfId="0" applyNumberFormat="1" applyFont="1" applyFill="1" applyBorder="1" applyAlignment="1">
      <alignment horizontal="right" vertical="center"/>
    </xf>
    <xf numFmtId="41" fontId="21" fillId="0" borderId="25" xfId="0" applyNumberFormat="1" applyFont="1" applyFill="1" applyBorder="1" applyAlignment="1">
      <alignment vertical="center"/>
    </xf>
    <xf numFmtId="0" fontId="21" fillId="0" borderId="47" xfId="0" applyFont="1" applyFill="1" applyBorder="1" applyAlignment="1">
      <alignment horizontal="center" vertical="center"/>
    </xf>
    <xf numFmtId="0" fontId="21" fillId="0" borderId="89" xfId="0" applyFont="1" applyFill="1" applyBorder="1" applyAlignment="1">
      <alignment horizontal="center" vertical="center"/>
    </xf>
    <xf numFmtId="0" fontId="21" fillId="0" borderId="16" xfId="0" applyFont="1" applyFill="1" applyBorder="1" applyAlignment="1">
      <alignment horizontal="center" vertical="center"/>
    </xf>
    <xf numFmtId="41" fontId="21" fillId="0" borderId="42" xfId="0" applyNumberFormat="1" applyFont="1" applyFill="1" applyBorder="1" applyAlignment="1">
      <alignment vertical="center"/>
    </xf>
    <xf numFmtId="41" fontId="21" fillId="0" borderId="89" xfId="0" applyNumberFormat="1" applyFont="1" applyFill="1" applyBorder="1" applyAlignment="1">
      <alignment vertical="center"/>
    </xf>
    <xf numFmtId="41" fontId="21" fillId="0" borderId="16" xfId="0" applyNumberFormat="1" applyFont="1" applyFill="1" applyBorder="1" applyAlignment="1">
      <alignment vertical="center"/>
    </xf>
    <xf numFmtId="41" fontId="21" fillId="0" borderId="17" xfId="0" applyNumberFormat="1" applyFont="1" applyFill="1" applyBorder="1" applyAlignment="1">
      <alignment vertical="center"/>
    </xf>
    <xf numFmtId="41" fontId="21" fillId="0" borderId="42" xfId="0" applyNumberFormat="1" applyFont="1" applyFill="1" applyBorder="1" applyAlignment="1">
      <alignment horizontal="right" vertical="center"/>
    </xf>
    <xf numFmtId="41" fontId="21" fillId="0" borderId="16" xfId="0" applyNumberFormat="1" applyFont="1" applyFill="1" applyBorder="1" applyAlignment="1">
      <alignment horizontal="right" vertical="center"/>
    </xf>
    <xf numFmtId="41" fontId="21" fillId="0" borderId="12" xfId="0" applyNumberFormat="1" applyFont="1" applyFill="1" applyBorder="1" applyAlignment="1">
      <alignment vertical="center"/>
    </xf>
    <xf numFmtId="41" fontId="21" fillId="0" borderId="60" xfId="0" applyNumberFormat="1" applyFont="1" applyFill="1" applyBorder="1" applyAlignment="1">
      <alignment vertical="center"/>
    </xf>
    <xf numFmtId="41" fontId="21" fillId="0" borderId="20" xfId="0" applyNumberFormat="1" applyFont="1" applyFill="1" applyBorder="1" applyAlignment="1">
      <alignment vertical="center"/>
    </xf>
    <xf numFmtId="41" fontId="21" fillId="0" borderId="21" xfId="0" applyNumberFormat="1" applyFont="1" applyFill="1" applyBorder="1" applyAlignment="1">
      <alignment vertical="center"/>
    </xf>
    <xf numFmtId="0" fontId="21" fillId="0" borderId="10" xfId="0" applyFont="1" applyFill="1" applyBorder="1" applyAlignment="1">
      <alignment horizontal="center" vertical="center"/>
    </xf>
    <xf numFmtId="41" fontId="21" fillId="0" borderId="42" xfId="0" applyNumberFormat="1" applyFont="1" applyFill="1" applyBorder="1" applyAlignment="1">
      <alignment horizontal="center" vertical="center"/>
    </xf>
    <xf numFmtId="41" fontId="21" fillId="0" borderId="89" xfId="0" applyNumberFormat="1" applyFont="1" applyFill="1" applyBorder="1" applyAlignment="1">
      <alignment horizontal="center" vertical="center"/>
    </xf>
    <xf numFmtId="41" fontId="21" fillId="0" borderId="16" xfId="0" applyNumberFormat="1" applyFont="1" applyFill="1" applyBorder="1" applyAlignment="1">
      <alignment horizontal="center" vertical="center"/>
    </xf>
    <xf numFmtId="41" fontId="21" fillId="0" borderId="60" xfId="0" applyNumberFormat="1" applyFont="1" applyFill="1" applyBorder="1" applyAlignment="1">
      <alignment horizontal="right" vertical="center"/>
    </xf>
    <xf numFmtId="49" fontId="23" fillId="0" borderId="0" xfId="0" applyNumberFormat="1" applyFont="1" applyFill="1" applyAlignment="1">
      <alignment vertical="center"/>
    </xf>
    <xf numFmtId="0" fontId="21" fillId="0" borderId="52" xfId="0" applyFont="1" applyFill="1" applyBorder="1" applyAlignment="1">
      <alignment horizontal="distributed" vertical="center"/>
    </xf>
    <xf numFmtId="0" fontId="21" fillId="0" borderId="38" xfId="0" applyFont="1" applyFill="1" applyBorder="1" applyAlignment="1">
      <alignment horizontal="distributed" vertical="center"/>
    </xf>
    <xf numFmtId="0" fontId="21" fillId="0" borderId="51" xfId="0" applyFont="1" applyFill="1" applyBorder="1" applyAlignment="1">
      <alignment horizontal="distributed" vertical="center"/>
    </xf>
    <xf numFmtId="0" fontId="21" fillId="0" borderId="100" xfId="48" applyNumberFormat="1" applyFont="1" applyFill="1" applyBorder="1" applyAlignment="1">
      <alignment horizontal="center" vertical="distributed" textRotation="255"/>
    </xf>
    <xf numFmtId="0" fontId="21" fillId="0" borderId="18" xfId="48" applyNumberFormat="1" applyFont="1" applyFill="1" applyBorder="1" applyAlignment="1">
      <alignment horizontal="center" vertical="distributed" textRotation="255"/>
    </xf>
    <xf numFmtId="0" fontId="21" fillId="0" borderId="30" xfId="48" applyNumberFormat="1" applyFont="1" applyFill="1" applyBorder="1" applyAlignment="1">
      <alignment horizontal="center" vertical="distributed" textRotation="255"/>
    </xf>
    <xf numFmtId="0" fontId="21" fillId="0" borderId="52" xfId="48" applyNumberFormat="1" applyFont="1" applyFill="1" applyBorder="1" applyAlignment="1">
      <alignment horizontal="distributed" vertical="center"/>
    </xf>
    <xf numFmtId="0" fontId="21" fillId="0" borderId="51" xfId="48" applyNumberFormat="1" applyFont="1" applyFill="1" applyBorder="1" applyAlignment="1">
      <alignment horizontal="distributed" vertical="center"/>
    </xf>
    <xf numFmtId="0" fontId="23" fillId="0" borderId="0" xfId="0" applyFont="1" applyFill="1" applyBorder="1" applyAlignment="1">
      <alignment vertical="center"/>
    </xf>
    <xf numFmtId="0" fontId="21" fillId="0" borderId="100" xfId="48" applyNumberFormat="1" applyFont="1" applyFill="1" applyBorder="1" applyAlignment="1">
      <alignment horizontal="distributed" vertical="center"/>
    </xf>
    <xf numFmtId="0" fontId="21" fillId="0" borderId="53" xfId="48" applyNumberFormat="1" applyFont="1" applyFill="1" applyBorder="1" applyAlignment="1">
      <alignment horizontal="distributed" vertical="center"/>
    </xf>
    <xf numFmtId="0" fontId="21" fillId="0" borderId="30" xfId="48" applyNumberFormat="1" applyFont="1" applyFill="1" applyBorder="1" applyAlignment="1">
      <alignment horizontal="distributed" vertical="center"/>
    </xf>
    <xf numFmtId="0" fontId="21" fillId="0" borderId="25" xfId="48" applyNumberFormat="1" applyFont="1" applyFill="1" applyBorder="1" applyAlignment="1">
      <alignment horizontal="distributed" vertical="center"/>
    </xf>
    <xf numFmtId="38" fontId="21" fillId="0" borderId="55" xfId="48" applyFont="1" applyFill="1" applyBorder="1" applyAlignment="1">
      <alignment horizontal="center" vertical="center" shrinkToFit="1"/>
    </xf>
    <xf numFmtId="38" fontId="21" fillId="0" borderId="81" xfId="48" applyFont="1" applyFill="1" applyBorder="1" applyAlignment="1">
      <alignment horizontal="center" vertical="center" shrinkToFit="1"/>
    </xf>
    <xf numFmtId="38" fontId="21" fillId="0" borderId="101" xfId="48" applyFont="1" applyFill="1" applyBorder="1" applyAlignment="1">
      <alignment horizontal="center" vertical="center"/>
    </xf>
    <xf numFmtId="0" fontId="21" fillId="0" borderId="18" xfId="0" applyFont="1" applyFill="1" applyBorder="1" applyAlignment="1">
      <alignment horizontal="distributed" vertical="center" wrapText="1"/>
    </xf>
    <xf numFmtId="0" fontId="21" fillId="0" borderId="30" xfId="0" applyFont="1" applyFill="1" applyBorder="1" applyAlignment="1">
      <alignment horizontal="distributed" vertical="center" wrapText="1"/>
    </xf>
    <xf numFmtId="0" fontId="21" fillId="0" borderId="11" xfId="0" applyFont="1" applyFill="1" applyBorder="1" applyAlignment="1">
      <alignment horizontal="distributed" vertical="center" wrapText="1"/>
    </xf>
    <xf numFmtId="0" fontId="21" fillId="0" borderId="25" xfId="0" applyFont="1" applyFill="1" applyBorder="1" applyAlignment="1">
      <alignment horizontal="distributed" vertical="center" wrapText="1"/>
    </xf>
    <xf numFmtId="0" fontId="23" fillId="0" borderId="0" xfId="0" applyFont="1" applyFill="1" applyBorder="1" applyAlignment="1">
      <alignment horizontal="left" vertical="center"/>
    </xf>
    <xf numFmtId="0" fontId="21" fillId="0" borderId="52" xfId="0" applyFont="1" applyFill="1" applyBorder="1" applyAlignment="1">
      <alignment horizontal="distributed" vertical="center" wrapText="1"/>
    </xf>
    <xf numFmtId="0" fontId="21" fillId="0" borderId="38" xfId="0" applyFont="1" applyFill="1" applyBorder="1" applyAlignment="1">
      <alignment horizontal="distributed" vertical="center" wrapText="1"/>
    </xf>
    <xf numFmtId="0" fontId="21" fillId="0" borderId="51" xfId="0" applyFont="1" applyFill="1" applyBorder="1" applyAlignment="1">
      <alignment horizontal="distributed" vertical="center" wrapText="1"/>
    </xf>
    <xf numFmtId="0" fontId="21" fillId="0" borderId="102" xfId="0" applyFont="1" applyFill="1" applyBorder="1" applyAlignment="1">
      <alignment horizontal="distributed" vertical="center" wrapText="1"/>
    </xf>
    <xf numFmtId="0" fontId="24" fillId="0" borderId="83" xfId="0" applyFont="1" applyFill="1" applyBorder="1" applyAlignment="1">
      <alignment horizontal="center" vertical="distributed" wrapText="1"/>
    </xf>
    <xf numFmtId="0" fontId="24" fillId="0" borderId="23" xfId="0" applyFont="1" applyFill="1" applyBorder="1" applyAlignment="1">
      <alignment horizontal="center" vertical="distributed"/>
    </xf>
    <xf numFmtId="0" fontId="24" fillId="0" borderId="35" xfId="0" applyFont="1" applyFill="1" applyBorder="1" applyAlignment="1">
      <alignment horizontal="center" vertical="distributed"/>
    </xf>
    <xf numFmtId="0" fontId="24" fillId="0" borderId="29" xfId="0" applyFont="1" applyFill="1" applyBorder="1" applyAlignment="1">
      <alignment vertical="distributed" textRotation="255" wrapText="1"/>
    </xf>
    <xf numFmtId="0" fontId="24" fillId="0" borderId="17" xfId="0" applyFont="1" applyFill="1" applyBorder="1" applyAlignment="1">
      <alignment vertical="distributed" textRotation="255" wrapText="1"/>
    </xf>
    <xf numFmtId="0" fontId="24" fillId="0" borderId="11" xfId="0" applyFont="1" applyFill="1" applyBorder="1" applyAlignment="1">
      <alignment vertical="distributed" textRotation="255" wrapText="1"/>
    </xf>
    <xf numFmtId="0" fontId="24" fillId="0" borderId="53" xfId="0" applyFont="1" applyFill="1" applyBorder="1" applyAlignment="1">
      <alignment vertical="distributed" textRotation="255" wrapText="1"/>
    </xf>
    <xf numFmtId="0" fontId="24" fillId="0" borderId="12" xfId="0" applyFont="1" applyFill="1" applyBorder="1" applyAlignment="1">
      <alignment vertical="distributed" textRotation="255" wrapText="1"/>
    </xf>
    <xf numFmtId="0" fontId="24" fillId="0" borderId="25" xfId="0" applyFont="1" applyFill="1" applyBorder="1" applyAlignment="1">
      <alignment vertical="distributed" textRotation="255" wrapText="1"/>
    </xf>
    <xf numFmtId="0" fontId="24" fillId="0" borderId="17" xfId="0" applyNumberFormat="1" applyFont="1" applyFill="1" applyBorder="1" applyAlignment="1">
      <alignment vertical="distributed" textRotation="255"/>
    </xf>
    <xf numFmtId="0" fontId="24" fillId="0" borderId="11" xfId="0" applyNumberFormat="1" applyFont="1" applyFill="1" applyBorder="1" applyAlignment="1">
      <alignment vertical="distributed" textRotation="255"/>
    </xf>
    <xf numFmtId="0" fontId="24" fillId="0" borderId="91" xfId="0" applyFont="1" applyFill="1" applyBorder="1" applyAlignment="1">
      <alignment vertical="distributed" textRotation="255" wrapText="1"/>
    </xf>
    <xf numFmtId="0" fontId="24" fillId="0" borderId="16" xfId="0" applyFont="1" applyFill="1" applyBorder="1" applyAlignment="1">
      <alignment vertical="distributed" textRotation="255" wrapText="1"/>
    </xf>
    <xf numFmtId="0" fontId="24" fillId="0" borderId="59" xfId="0" applyFont="1" applyFill="1" applyBorder="1" applyAlignment="1">
      <alignment vertical="distributed" textRotation="255" wrapText="1"/>
    </xf>
    <xf numFmtId="0" fontId="24" fillId="0" borderId="29" xfId="0" applyFont="1" applyFill="1" applyBorder="1" applyAlignment="1">
      <alignment horizontal="distributed" vertical="center"/>
    </xf>
    <xf numFmtId="0" fontId="24" fillId="0" borderId="73"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26" xfId="0" applyFont="1" applyFill="1" applyBorder="1" applyAlignment="1">
      <alignment horizontal="center" vertical="distributed" wrapText="1"/>
    </xf>
    <xf numFmtId="0" fontId="24" fillId="0" borderId="22" xfId="0" applyFont="1" applyFill="1" applyBorder="1" applyAlignment="1">
      <alignment horizontal="center" vertical="distributed"/>
    </xf>
    <xf numFmtId="0" fontId="24" fillId="0" borderId="82" xfId="0" applyFont="1" applyFill="1" applyBorder="1" applyAlignment="1">
      <alignment horizontal="center" vertical="distributed"/>
    </xf>
    <xf numFmtId="0" fontId="24" fillId="0" borderId="23" xfId="0" applyFont="1" applyFill="1" applyBorder="1" applyAlignment="1">
      <alignment horizontal="center" vertical="distributed" wrapText="1"/>
    </xf>
    <xf numFmtId="0" fontId="24" fillId="0" borderId="35" xfId="0" applyFont="1" applyFill="1" applyBorder="1" applyAlignment="1">
      <alignment horizontal="center" vertical="distributed" wrapText="1"/>
    </xf>
    <xf numFmtId="0" fontId="24" fillId="0" borderId="103" xfId="0" applyFont="1" applyFill="1" applyBorder="1" applyAlignment="1">
      <alignment horizontal="center" vertical="distributed" wrapText="1"/>
    </xf>
    <xf numFmtId="0" fontId="24" fillId="0" borderId="104" xfId="0" applyFont="1" applyFill="1" applyBorder="1" applyAlignment="1">
      <alignment horizontal="center" vertical="distributed"/>
    </xf>
    <xf numFmtId="0" fontId="24" fillId="0" borderId="105" xfId="0" applyFont="1" applyFill="1" applyBorder="1" applyAlignment="1">
      <alignment horizontal="center" vertical="distributed"/>
    </xf>
    <xf numFmtId="0" fontId="24" fillId="0" borderId="106" xfId="0" applyFont="1" applyFill="1" applyBorder="1" applyAlignment="1">
      <alignment horizontal="center" vertical="distributed" wrapText="1"/>
    </xf>
    <xf numFmtId="0" fontId="24" fillId="0" borderId="107" xfId="0" applyFont="1" applyFill="1" applyBorder="1" applyAlignment="1">
      <alignment horizontal="center" vertical="distributed"/>
    </xf>
    <xf numFmtId="0" fontId="24" fillId="0" borderId="108" xfId="0" applyFont="1" applyFill="1" applyBorder="1" applyAlignment="1">
      <alignment horizontal="center" vertic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428625</xdr:colOff>
      <xdr:row>14</xdr:row>
      <xdr:rowOff>114300</xdr:rowOff>
    </xdr:from>
    <xdr:ext cx="0" cy="180975"/>
    <xdr:sp fLocksText="0">
      <xdr:nvSpPr>
        <xdr:cNvPr id="1" name="テキスト ボックス 1"/>
        <xdr:cNvSpPr txBox="1">
          <a:spLocks noChangeArrowheads="1"/>
        </xdr:cNvSpPr>
      </xdr:nvSpPr>
      <xdr:spPr>
        <a:xfrm>
          <a:off x="7067550" y="369570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9525</xdr:colOff>
      <xdr:row>14</xdr:row>
      <xdr:rowOff>114300</xdr:rowOff>
    </xdr:from>
    <xdr:ext cx="0" cy="180975"/>
    <xdr:sp fLocksText="0">
      <xdr:nvSpPr>
        <xdr:cNvPr id="2" name="テキスト ボックス 2"/>
        <xdr:cNvSpPr txBox="1">
          <a:spLocks noChangeArrowheads="1"/>
        </xdr:cNvSpPr>
      </xdr:nvSpPr>
      <xdr:spPr>
        <a:xfrm>
          <a:off x="7505700" y="369570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N35"/>
  <sheetViews>
    <sheetView showGridLines="0" tabSelected="1" view="pageBreakPreview" zoomScale="85" zoomScaleSheetLayoutView="85" zoomScalePageLayoutView="0" workbookViewId="0" topLeftCell="A4">
      <pane ySplit="7" topLeftCell="A11" activePane="bottomLeft" state="frozen"/>
      <selection pane="topLeft" activeCell="D16" sqref="D16"/>
      <selection pane="bottomLeft" activeCell="G6" sqref="G6"/>
    </sheetView>
  </sheetViews>
  <sheetFormatPr defaultColWidth="9.00390625" defaultRowHeight="19.5" customHeight="1"/>
  <cols>
    <col min="1" max="1" width="1.625" style="2" customWidth="1"/>
    <col min="2" max="3" width="2.625" style="7" customWidth="1"/>
    <col min="4" max="4" width="16.25390625" style="7" customWidth="1"/>
    <col min="5" max="5" width="7.00390625" style="2" customWidth="1"/>
    <col min="6" max="9" width="5.625" style="2" customWidth="1"/>
    <col min="10" max="13" width="4.125" style="2" customWidth="1"/>
    <col min="14" max="14" width="5.625" style="2" customWidth="1"/>
    <col min="15" max="17" width="4.125" style="2" customWidth="1"/>
    <col min="18" max="18" width="7.125" style="2" customWidth="1"/>
    <col min="19" max="23" width="4.125" style="2" customWidth="1"/>
    <col min="24" max="24" width="5.625" style="2" customWidth="1"/>
    <col min="25" max="40" width="4.125" style="2" customWidth="1"/>
    <col min="41" max="41" width="9.00390625" style="2" bestFit="1" customWidth="1"/>
    <col min="42" max="16384" width="9.00390625" style="2" customWidth="1"/>
  </cols>
  <sheetData>
    <row r="1" spans="1:19" ht="19.5" customHeight="1">
      <c r="A1" s="1" t="s">
        <v>6</v>
      </c>
      <c r="B1" s="1"/>
      <c r="C1" s="1"/>
      <c r="D1" s="1"/>
      <c r="E1" s="1"/>
      <c r="F1" s="1"/>
      <c r="G1" s="1"/>
      <c r="H1" s="1"/>
      <c r="I1" s="1"/>
      <c r="J1" s="1"/>
      <c r="K1" s="1"/>
      <c r="L1" s="1"/>
      <c r="M1" s="1"/>
      <c r="N1" s="1"/>
      <c r="O1" s="1"/>
      <c r="P1" s="1"/>
      <c r="Q1" s="1"/>
      <c r="R1" s="1"/>
      <c r="S1" s="1"/>
    </row>
    <row r="2" spans="1:40" s="183" customFormat="1" ht="17.25" customHeight="1">
      <c r="A2" s="281" t="s">
        <v>4</v>
      </c>
      <c r="B2" s="281"/>
      <c r="C2" s="281"/>
      <c r="D2" s="281"/>
      <c r="E2" s="281"/>
      <c r="F2" s="281"/>
      <c r="G2" s="281"/>
      <c r="H2" s="281"/>
      <c r="I2" s="281"/>
      <c r="J2" s="281"/>
      <c r="K2" s="281"/>
      <c r="L2" s="281"/>
      <c r="M2" s="281"/>
      <c r="N2" s="281"/>
      <c r="O2" s="281"/>
      <c r="P2" s="281"/>
      <c r="Q2" s="281"/>
      <c r="R2" s="281"/>
      <c r="S2" s="281" t="s">
        <v>0</v>
      </c>
      <c r="T2" s="281"/>
      <c r="U2" s="281"/>
      <c r="V2" s="281"/>
      <c r="W2" s="281"/>
      <c r="X2" s="281"/>
      <c r="Y2" s="281"/>
      <c r="Z2" s="281"/>
      <c r="AA2" s="281"/>
      <c r="AB2" s="281"/>
      <c r="AC2" s="281"/>
      <c r="AD2" s="281"/>
      <c r="AE2" s="281"/>
      <c r="AF2" s="281"/>
      <c r="AG2" s="281"/>
      <c r="AH2" s="281"/>
      <c r="AI2" s="281"/>
      <c r="AJ2" s="281"/>
      <c r="AK2" s="281"/>
      <c r="AL2" s="281"/>
      <c r="AM2" s="281"/>
      <c r="AN2" s="281"/>
    </row>
    <row r="3" spans="1:40" s="183" customFormat="1" ht="17.25" customHeight="1">
      <c r="A3" s="281"/>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0" ht="19.5" customHeight="1">
      <c r="A4" s="3" t="s">
        <v>9</v>
      </c>
      <c r="B4" s="3"/>
      <c r="C4" s="3"/>
      <c r="D4" s="3"/>
      <c r="E4" s="3"/>
      <c r="F4" s="3"/>
      <c r="G4" s="3"/>
      <c r="H4" s="3"/>
      <c r="I4" s="3"/>
      <c r="J4" s="3"/>
      <c r="K4" s="3"/>
      <c r="L4" s="3"/>
      <c r="M4" s="3"/>
      <c r="N4" s="3"/>
      <c r="O4" s="3"/>
      <c r="P4" s="3"/>
      <c r="Q4" s="3"/>
      <c r="R4" s="3"/>
      <c r="S4" s="3"/>
      <c r="T4" s="4"/>
      <c r="AK4" s="282" t="s">
        <v>276</v>
      </c>
      <c r="AL4" s="282"/>
      <c r="AM4" s="282"/>
      <c r="AN4" s="282"/>
    </row>
    <row r="5" spans="2:40" ht="19.5" customHeight="1">
      <c r="B5" s="283" t="s">
        <v>8</v>
      </c>
      <c r="C5" s="284"/>
      <c r="D5" s="285"/>
      <c r="E5" s="289" t="s">
        <v>15</v>
      </c>
      <c r="F5" s="291" t="s">
        <v>19</v>
      </c>
      <c r="G5" s="291"/>
      <c r="H5" s="291"/>
      <c r="I5" s="291"/>
      <c r="J5" s="262" t="s">
        <v>10</v>
      </c>
      <c r="K5" s="262" t="s">
        <v>23</v>
      </c>
      <c r="L5" s="262" t="s">
        <v>25</v>
      </c>
      <c r="M5" s="292" t="s">
        <v>2</v>
      </c>
      <c r="N5" s="262" t="s">
        <v>27</v>
      </c>
      <c r="O5" s="262" t="s">
        <v>29</v>
      </c>
      <c r="P5" s="262" t="s">
        <v>32</v>
      </c>
      <c r="Q5" s="262" t="s">
        <v>35</v>
      </c>
      <c r="R5" s="279" t="s">
        <v>39</v>
      </c>
      <c r="S5" s="262" t="s">
        <v>7</v>
      </c>
      <c r="T5" s="262" t="s">
        <v>43</v>
      </c>
      <c r="U5" s="262" t="s">
        <v>46</v>
      </c>
      <c r="V5" s="262" t="s">
        <v>48</v>
      </c>
      <c r="W5" s="262" t="s">
        <v>50</v>
      </c>
      <c r="X5" s="262" t="s">
        <v>52</v>
      </c>
      <c r="Y5" s="262" t="s">
        <v>45</v>
      </c>
      <c r="Z5" s="262" t="s">
        <v>54</v>
      </c>
      <c r="AA5" s="262" t="s">
        <v>42</v>
      </c>
      <c r="AB5" s="277" t="s">
        <v>57</v>
      </c>
      <c r="AC5" s="262" t="s">
        <v>24</v>
      </c>
      <c r="AD5" s="262" t="s">
        <v>28</v>
      </c>
      <c r="AE5" s="262" t="s">
        <v>20</v>
      </c>
      <c r="AF5" s="262" t="s">
        <v>58</v>
      </c>
      <c r="AG5" s="262" t="s">
        <v>61</v>
      </c>
      <c r="AH5" s="262" t="s">
        <v>18</v>
      </c>
      <c r="AI5" s="262" t="s">
        <v>62</v>
      </c>
      <c r="AJ5" s="262" t="s">
        <v>41</v>
      </c>
      <c r="AK5" s="275" t="s">
        <v>13</v>
      </c>
      <c r="AL5" s="262" t="s">
        <v>38</v>
      </c>
      <c r="AM5" s="262" t="s">
        <v>63</v>
      </c>
      <c r="AN5" s="264" t="s">
        <v>56</v>
      </c>
    </row>
    <row r="6" spans="2:40" ht="150" customHeight="1">
      <c r="B6" s="286"/>
      <c r="C6" s="287"/>
      <c r="D6" s="288"/>
      <c r="E6" s="290"/>
      <c r="F6" s="5" t="s">
        <v>65</v>
      </c>
      <c r="G6" s="6" t="s">
        <v>3</v>
      </c>
      <c r="H6" s="6" t="s">
        <v>11</v>
      </c>
      <c r="I6" s="6" t="s">
        <v>66</v>
      </c>
      <c r="J6" s="263"/>
      <c r="K6" s="263"/>
      <c r="L6" s="263"/>
      <c r="M6" s="280"/>
      <c r="N6" s="263"/>
      <c r="O6" s="263"/>
      <c r="P6" s="263"/>
      <c r="Q6" s="263"/>
      <c r="R6" s="280"/>
      <c r="S6" s="263"/>
      <c r="T6" s="263"/>
      <c r="U6" s="263"/>
      <c r="V6" s="263"/>
      <c r="W6" s="263"/>
      <c r="X6" s="263"/>
      <c r="Y6" s="263"/>
      <c r="Z6" s="263"/>
      <c r="AA6" s="263"/>
      <c r="AB6" s="278"/>
      <c r="AC6" s="263"/>
      <c r="AD6" s="263"/>
      <c r="AE6" s="263"/>
      <c r="AF6" s="263"/>
      <c r="AG6" s="263"/>
      <c r="AH6" s="263"/>
      <c r="AI6" s="263"/>
      <c r="AJ6" s="263"/>
      <c r="AK6" s="276"/>
      <c r="AL6" s="263"/>
      <c r="AM6" s="263"/>
      <c r="AN6" s="265"/>
    </row>
    <row r="7" spans="2:40" s="7" customFormat="1" ht="19.5" customHeight="1" hidden="1">
      <c r="B7" s="266" t="s">
        <v>47</v>
      </c>
      <c r="C7" s="267"/>
      <c r="D7" s="174" t="s">
        <v>67</v>
      </c>
      <c r="E7" s="9">
        <v>10805</v>
      </c>
      <c r="F7" s="10">
        <v>3671</v>
      </c>
      <c r="G7" s="10">
        <v>251</v>
      </c>
      <c r="H7" s="10">
        <v>127</v>
      </c>
      <c r="I7" s="10">
        <v>2132</v>
      </c>
      <c r="J7" s="10">
        <v>609</v>
      </c>
      <c r="K7" s="10">
        <v>1</v>
      </c>
      <c r="L7" s="10">
        <v>2</v>
      </c>
      <c r="M7" s="10">
        <v>0</v>
      </c>
      <c r="N7" s="10">
        <v>417</v>
      </c>
      <c r="O7" s="10">
        <v>4</v>
      </c>
      <c r="P7" s="10">
        <v>21</v>
      </c>
      <c r="Q7" s="11">
        <v>43</v>
      </c>
      <c r="R7" s="10">
        <v>16</v>
      </c>
      <c r="S7" s="10">
        <v>1448</v>
      </c>
      <c r="T7" s="10">
        <v>6</v>
      </c>
      <c r="U7" s="10">
        <v>108</v>
      </c>
      <c r="V7" s="10">
        <v>1188</v>
      </c>
      <c r="W7" s="10">
        <v>18</v>
      </c>
      <c r="X7" s="10">
        <v>414</v>
      </c>
      <c r="Y7" s="10">
        <v>7</v>
      </c>
      <c r="Z7" s="10">
        <v>1</v>
      </c>
      <c r="AA7" s="10">
        <v>1</v>
      </c>
      <c r="AB7" s="10">
        <v>1</v>
      </c>
      <c r="AC7" s="10">
        <v>23</v>
      </c>
      <c r="AD7" s="10">
        <v>34</v>
      </c>
      <c r="AE7" s="10">
        <v>14</v>
      </c>
      <c r="AF7" s="10">
        <v>3</v>
      </c>
      <c r="AG7" s="10">
        <v>36</v>
      </c>
      <c r="AH7" s="10">
        <v>0</v>
      </c>
      <c r="AI7" s="10">
        <v>22</v>
      </c>
      <c r="AJ7" s="10">
        <v>154</v>
      </c>
      <c r="AK7" s="10">
        <v>5</v>
      </c>
      <c r="AL7" s="10">
        <v>13</v>
      </c>
      <c r="AM7" s="10">
        <v>4</v>
      </c>
      <c r="AN7" s="12">
        <v>11</v>
      </c>
    </row>
    <row r="8" spans="2:40" s="7" customFormat="1" ht="19.5" customHeight="1" hidden="1">
      <c r="B8" s="268"/>
      <c r="C8" s="269"/>
      <c r="D8" s="174" t="s">
        <v>30</v>
      </c>
      <c r="E8" s="13">
        <v>10824</v>
      </c>
      <c r="F8" s="14">
        <v>3643</v>
      </c>
      <c r="G8" s="14">
        <v>237</v>
      </c>
      <c r="H8" s="14">
        <v>122</v>
      </c>
      <c r="I8" s="14">
        <v>2180</v>
      </c>
      <c r="J8" s="14">
        <v>649</v>
      </c>
      <c r="K8" s="14">
        <v>1</v>
      </c>
      <c r="L8" s="14">
        <v>2</v>
      </c>
      <c r="M8" s="14">
        <v>0</v>
      </c>
      <c r="N8" s="14">
        <v>408</v>
      </c>
      <c r="O8" s="14">
        <v>4</v>
      </c>
      <c r="P8" s="15">
        <v>20</v>
      </c>
      <c r="Q8" s="14">
        <v>44</v>
      </c>
      <c r="R8" s="14">
        <v>16</v>
      </c>
      <c r="S8" s="14">
        <v>1427</v>
      </c>
      <c r="T8" s="14">
        <v>7</v>
      </c>
      <c r="U8" s="14">
        <v>111</v>
      </c>
      <c r="V8" s="14">
        <v>1183</v>
      </c>
      <c r="W8" s="14">
        <v>18</v>
      </c>
      <c r="X8" s="14">
        <v>417</v>
      </c>
      <c r="Y8" s="14">
        <v>7</v>
      </c>
      <c r="Z8" s="14">
        <v>1</v>
      </c>
      <c r="AA8" s="14">
        <v>1</v>
      </c>
      <c r="AB8" s="14">
        <v>1</v>
      </c>
      <c r="AC8" s="14">
        <v>23</v>
      </c>
      <c r="AD8" s="14">
        <v>35</v>
      </c>
      <c r="AE8" s="14">
        <v>14</v>
      </c>
      <c r="AF8" s="14">
        <v>3</v>
      </c>
      <c r="AG8" s="14">
        <v>35</v>
      </c>
      <c r="AH8" s="14">
        <v>0</v>
      </c>
      <c r="AI8" s="14">
        <v>22</v>
      </c>
      <c r="AJ8" s="14">
        <v>158</v>
      </c>
      <c r="AK8" s="14">
        <v>5</v>
      </c>
      <c r="AL8" s="14">
        <v>15</v>
      </c>
      <c r="AM8" s="14">
        <v>4</v>
      </c>
      <c r="AN8" s="16">
        <v>11</v>
      </c>
    </row>
    <row r="9" spans="2:40" s="7" customFormat="1" ht="19.5" customHeight="1" hidden="1">
      <c r="B9" s="268"/>
      <c r="C9" s="269"/>
      <c r="D9" s="174" t="s">
        <v>69</v>
      </c>
      <c r="E9" s="13">
        <v>10911</v>
      </c>
      <c r="F9" s="14">
        <v>3696</v>
      </c>
      <c r="G9" s="14">
        <v>234</v>
      </c>
      <c r="H9" s="14">
        <v>118</v>
      </c>
      <c r="I9" s="14">
        <v>2199</v>
      </c>
      <c r="J9" s="14">
        <v>671</v>
      </c>
      <c r="K9" s="14">
        <v>1</v>
      </c>
      <c r="L9" s="14">
        <v>2</v>
      </c>
      <c r="M9" s="14">
        <v>0</v>
      </c>
      <c r="N9" s="14">
        <v>426</v>
      </c>
      <c r="O9" s="14">
        <v>4</v>
      </c>
      <c r="P9" s="15">
        <v>19</v>
      </c>
      <c r="Q9" s="14">
        <v>44</v>
      </c>
      <c r="R9" s="14">
        <v>16</v>
      </c>
      <c r="S9" s="14">
        <v>1434</v>
      </c>
      <c r="T9" s="14">
        <v>7</v>
      </c>
      <c r="U9" s="14">
        <v>109</v>
      </c>
      <c r="V9" s="14">
        <v>1155</v>
      </c>
      <c r="W9" s="14">
        <v>20</v>
      </c>
      <c r="X9" s="14">
        <v>423</v>
      </c>
      <c r="Y9" s="14">
        <v>7</v>
      </c>
      <c r="Z9" s="14">
        <v>1</v>
      </c>
      <c r="AA9" s="14">
        <v>4</v>
      </c>
      <c r="AB9" s="14">
        <v>1</v>
      </c>
      <c r="AC9" s="14">
        <v>22</v>
      </c>
      <c r="AD9" s="14">
        <v>35</v>
      </c>
      <c r="AE9" s="14">
        <v>14</v>
      </c>
      <c r="AF9" s="14">
        <v>3</v>
      </c>
      <c r="AG9" s="14">
        <v>34</v>
      </c>
      <c r="AH9" s="14">
        <v>0</v>
      </c>
      <c r="AI9" s="14">
        <v>21</v>
      </c>
      <c r="AJ9" s="14">
        <v>157</v>
      </c>
      <c r="AK9" s="14">
        <v>5</v>
      </c>
      <c r="AL9" s="14">
        <v>14</v>
      </c>
      <c r="AM9" s="14">
        <v>4</v>
      </c>
      <c r="AN9" s="16">
        <v>11</v>
      </c>
    </row>
    <row r="10" spans="2:40" s="7" customFormat="1" ht="19.5" customHeight="1" hidden="1">
      <c r="B10" s="268"/>
      <c r="C10" s="269"/>
      <c r="D10" s="174" t="s">
        <v>71</v>
      </c>
      <c r="E10" s="17">
        <v>10937</v>
      </c>
      <c r="F10" s="14">
        <v>3689</v>
      </c>
      <c r="G10" s="14">
        <v>227</v>
      </c>
      <c r="H10" s="14">
        <v>117</v>
      </c>
      <c r="I10" s="14">
        <v>2239</v>
      </c>
      <c r="J10" s="14">
        <v>705</v>
      </c>
      <c r="K10" s="14">
        <v>1</v>
      </c>
      <c r="L10" s="14">
        <v>3</v>
      </c>
      <c r="M10" s="14">
        <v>0</v>
      </c>
      <c r="N10" s="14">
        <v>435</v>
      </c>
      <c r="O10" s="14">
        <v>4</v>
      </c>
      <c r="P10" s="15">
        <v>18</v>
      </c>
      <c r="Q10" s="14">
        <v>45</v>
      </c>
      <c r="R10" s="14">
        <v>17</v>
      </c>
      <c r="S10" s="14">
        <v>1395</v>
      </c>
      <c r="T10" s="14">
        <v>7</v>
      </c>
      <c r="U10" s="14">
        <v>115</v>
      </c>
      <c r="V10" s="14">
        <v>1129</v>
      </c>
      <c r="W10" s="14">
        <v>19</v>
      </c>
      <c r="X10" s="14">
        <v>429</v>
      </c>
      <c r="Y10" s="14">
        <v>7</v>
      </c>
      <c r="Z10" s="14">
        <v>1</v>
      </c>
      <c r="AA10" s="14">
        <v>4</v>
      </c>
      <c r="AB10" s="14">
        <v>1</v>
      </c>
      <c r="AC10" s="14">
        <v>22</v>
      </c>
      <c r="AD10" s="14">
        <v>35</v>
      </c>
      <c r="AE10" s="14">
        <v>15</v>
      </c>
      <c r="AF10" s="14">
        <v>3</v>
      </c>
      <c r="AG10" s="14">
        <v>33</v>
      </c>
      <c r="AH10" s="14">
        <v>0</v>
      </c>
      <c r="AI10" s="14">
        <v>22</v>
      </c>
      <c r="AJ10" s="14">
        <v>166</v>
      </c>
      <c r="AK10" s="14">
        <v>5</v>
      </c>
      <c r="AL10" s="14">
        <v>14</v>
      </c>
      <c r="AM10" s="14">
        <v>4</v>
      </c>
      <c r="AN10" s="16">
        <v>11</v>
      </c>
    </row>
    <row r="11" spans="2:40" s="7" customFormat="1" ht="19.5" customHeight="1" hidden="1">
      <c r="B11" s="268"/>
      <c r="C11" s="269"/>
      <c r="D11" s="174" t="s">
        <v>209</v>
      </c>
      <c r="E11" s="17">
        <f>SUM(F11:AN11)</f>
        <v>10764</v>
      </c>
      <c r="F11" s="14">
        <v>3594</v>
      </c>
      <c r="G11" s="14">
        <v>228</v>
      </c>
      <c r="H11" s="14">
        <v>111</v>
      </c>
      <c r="I11" s="14">
        <v>2171</v>
      </c>
      <c r="J11" s="14">
        <v>724</v>
      </c>
      <c r="K11" s="14">
        <v>1</v>
      </c>
      <c r="L11" s="14">
        <v>3</v>
      </c>
      <c r="M11" s="14">
        <v>0</v>
      </c>
      <c r="N11" s="14">
        <v>445</v>
      </c>
      <c r="O11" s="14">
        <v>4</v>
      </c>
      <c r="P11" s="15">
        <v>15</v>
      </c>
      <c r="Q11" s="14">
        <v>49</v>
      </c>
      <c r="R11" s="14">
        <v>17</v>
      </c>
      <c r="S11" s="14">
        <v>1356</v>
      </c>
      <c r="T11" s="14">
        <v>7</v>
      </c>
      <c r="U11" s="14">
        <v>119</v>
      </c>
      <c r="V11" s="14">
        <v>1116</v>
      </c>
      <c r="W11" s="14">
        <v>19</v>
      </c>
      <c r="X11" s="14">
        <v>446</v>
      </c>
      <c r="Y11" s="14">
        <v>8</v>
      </c>
      <c r="Z11" s="14">
        <v>1</v>
      </c>
      <c r="AA11" s="14">
        <v>4</v>
      </c>
      <c r="AB11" s="14">
        <v>1</v>
      </c>
      <c r="AC11" s="14">
        <v>21</v>
      </c>
      <c r="AD11" s="14">
        <v>31</v>
      </c>
      <c r="AE11" s="14">
        <v>16</v>
      </c>
      <c r="AF11" s="14">
        <v>3</v>
      </c>
      <c r="AG11" s="14">
        <v>28</v>
      </c>
      <c r="AH11" s="14">
        <v>0</v>
      </c>
      <c r="AI11" s="14">
        <v>23</v>
      </c>
      <c r="AJ11" s="14">
        <v>170</v>
      </c>
      <c r="AK11" s="14">
        <v>5</v>
      </c>
      <c r="AL11" s="14">
        <v>13</v>
      </c>
      <c r="AM11" s="14">
        <v>4</v>
      </c>
      <c r="AN11" s="16">
        <v>11</v>
      </c>
    </row>
    <row r="12" spans="2:40" s="7" customFormat="1" ht="19.5" customHeight="1" hidden="1">
      <c r="B12" s="268"/>
      <c r="C12" s="269"/>
      <c r="D12" s="175" t="s">
        <v>51</v>
      </c>
      <c r="E12" s="18">
        <f>SUM(F12:AN12)</f>
        <v>10810</v>
      </c>
      <c r="F12" s="19">
        <v>3657</v>
      </c>
      <c r="G12" s="19">
        <v>229</v>
      </c>
      <c r="H12" s="19">
        <v>105</v>
      </c>
      <c r="I12" s="19">
        <v>2200</v>
      </c>
      <c r="J12" s="19">
        <v>748</v>
      </c>
      <c r="K12" s="19">
        <v>1</v>
      </c>
      <c r="L12" s="19">
        <v>5</v>
      </c>
      <c r="M12" s="19">
        <v>0</v>
      </c>
      <c r="N12" s="19">
        <v>454</v>
      </c>
      <c r="O12" s="19">
        <v>4</v>
      </c>
      <c r="P12" s="20">
        <v>15</v>
      </c>
      <c r="Q12" s="19">
        <v>50</v>
      </c>
      <c r="R12" s="19">
        <v>17</v>
      </c>
      <c r="S12" s="19">
        <v>1302</v>
      </c>
      <c r="T12" s="19">
        <v>6</v>
      </c>
      <c r="U12" s="19">
        <v>119</v>
      </c>
      <c r="V12" s="19">
        <v>1053</v>
      </c>
      <c r="W12" s="19">
        <v>18</v>
      </c>
      <c r="X12" s="19">
        <v>492</v>
      </c>
      <c r="Y12" s="19">
        <v>7</v>
      </c>
      <c r="Z12" s="19">
        <v>1</v>
      </c>
      <c r="AA12" s="19">
        <v>4</v>
      </c>
      <c r="AB12" s="19">
        <v>1</v>
      </c>
      <c r="AC12" s="19">
        <v>20</v>
      </c>
      <c r="AD12" s="19">
        <v>28</v>
      </c>
      <c r="AE12" s="19">
        <v>15</v>
      </c>
      <c r="AF12" s="19">
        <v>3</v>
      </c>
      <c r="AG12" s="19">
        <v>29</v>
      </c>
      <c r="AH12" s="19">
        <v>0</v>
      </c>
      <c r="AI12" s="19">
        <v>25</v>
      </c>
      <c r="AJ12" s="19">
        <v>173</v>
      </c>
      <c r="AK12" s="19">
        <v>4</v>
      </c>
      <c r="AL12" s="19">
        <v>12</v>
      </c>
      <c r="AM12" s="19">
        <v>4</v>
      </c>
      <c r="AN12" s="21">
        <v>9</v>
      </c>
    </row>
    <row r="13" spans="2:40" s="7" customFormat="1" ht="19.5" customHeight="1">
      <c r="B13" s="268"/>
      <c r="C13" s="269"/>
      <c r="D13" s="175" t="s">
        <v>33</v>
      </c>
      <c r="E13" s="17">
        <v>11105</v>
      </c>
      <c r="F13" s="14">
        <v>3807</v>
      </c>
      <c r="G13" s="14">
        <v>240</v>
      </c>
      <c r="H13" s="14">
        <v>110</v>
      </c>
      <c r="I13" s="14">
        <v>2258</v>
      </c>
      <c r="J13" s="14">
        <v>786</v>
      </c>
      <c r="K13" s="14">
        <v>1</v>
      </c>
      <c r="L13" s="14">
        <v>5</v>
      </c>
      <c r="M13" s="22" t="s">
        <v>73</v>
      </c>
      <c r="N13" s="14">
        <v>537</v>
      </c>
      <c r="O13" s="14">
        <v>4</v>
      </c>
      <c r="P13" s="15">
        <v>15</v>
      </c>
      <c r="Q13" s="14">
        <v>47</v>
      </c>
      <c r="R13" s="14">
        <v>19</v>
      </c>
      <c r="S13" s="14">
        <v>1256</v>
      </c>
      <c r="T13" s="14">
        <v>6</v>
      </c>
      <c r="U13" s="14">
        <v>144</v>
      </c>
      <c r="V13" s="14">
        <v>991</v>
      </c>
      <c r="W13" s="14">
        <v>19</v>
      </c>
      <c r="X13" s="14">
        <v>527</v>
      </c>
      <c r="Y13" s="14">
        <v>7</v>
      </c>
      <c r="Z13" s="14">
        <v>1</v>
      </c>
      <c r="AA13" s="14">
        <v>6</v>
      </c>
      <c r="AB13" s="14">
        <v>1</v>
      </c>
      <c r="AC13" s="14">
        <v>21</v>
      </c>
      <c r="AD13" s="14">
        <v>28</v>
      </c>
      <c r="AE13" s="14">
        <v>16</v>
      </c>
      <c r="AF13" s="14">
        <v>4</v>
      </c>
      <c r="AG13" s="14">
        <v>24</v>
      </c>
      <c r="AH13" s="22">
        <v>0</v>
      </c>
      <c r="AI13" s="14">
        <v>23</v>
      </c>
      <c r="AJ13" s="14">
        <v>172</v>
      </c>
      <c r="AK13" s="14">
        <v>4</v>
      </c>
      <c r="AL13" s="14">
        <v>13</v>
      </c>
      <c r="AM13" s="14">
        <v>5</v>
      </c>
      <c r="AN13" s="16">
        <v>8</v>
      </c>
    </row>
    <row r="14" spans="2:40" s="7" customFormat="1" ht="19.5" customHeight="1">
      <c r="B14" s="268"/>
      <c r="C14" s="269"/>
      <c r="D14" s="8" t="s">
        <v>246</v>
      </c>
      <c r="E14" s="23">
        <v>10946</v>
      </c>
      <c r="F14" s="24">
        <v>3786</v>
      </c>
      <c r="G14" s="24">
        <v>237</v>
      </c>
      <c r="H14" s="24">
        <v>111</v>
      </c>
      <c r="I14" s="24">
        <v>2211</v>
      </c>
      <c r="J14" s="24">
        <v>828</v>
      </c>
      <c r="K14" s="24">
        <v>1</v>
      </c>
      <c r="L14" s="24">
        <v>5</v>
      </c>
      <c r="M14" s="25" t="s">
        <v>73</v>
      </c>
      <c r="N14" s="24">
        <v>567</v>
      </c>
      <c r="O14" s="24">
        <v>4</v>
      </c>
      <c r="P14" s="26">
        <v>15</v>
      </c>
      <c r="Q14" s="24">
        <v>50</v>
      </c>
      <c r="R14" s="24">
        <v>20</v>
      </c>
      <c r="S14" s="24">
        <v>1137</v>
      </c>
      <c r="T14" s="24">
        <v>6</v>
      </c>
      <c r="U14" s="24">
        <v>153</v>
      </c>
      <c r="V14" s="24">
        <v>930</v>
      </c>
      <c r="W14" s="24">
        <v>19</v>
      </c>
      <c r="X14" s="24">
        <v>529</v>
      </c>
      <c r="Y14" s="24">
        <v>9</v>
      </c>
      <c r="Z14" s="24">
        <v>1</v>
      </c>
      <c r="AA14" s="24">
        <v>4</v>
      </c>
      <c r="AB14" s="24">
        <v>1</v>
      </c>
      <c r="AC14" s="24">
        <v>21</v>
      </c>
      <c r="AD14" s="24">
        <v>27</v>
      </c>
      <c r="AE14" s="24">
        <v>19</v>
      </c>
      <c r="AF14" s="24">
        <v>5</v>
      </c>
      <c r="AG14" s="24">
        <v>22</v>
      </c>
      <c r="AH14" s="25" t="s">
        <v>73</v>
      </c>
      <c r="AI14" s="24">
        <v>25</v>
      </c>
      <c r="AJ14" s="24">
        <v>174</v>
      </c>
      <c r="AK14" s="24">
        <v>4</v>
      </c>
      <c r="AL14" s="24">
        <v>12</v>
      </c>
      <c r="AM14" s="24">
        <v>5</v>
      </c>
      <c r="AN14" s="27">
        <v>8</v>
      </c>
    </row>
    <row r="15" spans="2:40" s="7" customFormat="1" ht="19.5" customHeight="1">
      <c r="B15" s="270"/>
      <c r="C15" s="271"/>
      <c r="D15" s="184" t="s">
        <v>237</v>
      </c>
      <c r="E15" s="185">
        <v>11091</v>
      </c>
      <c r="F15" s="186">
        <v>3846</v>
      </c>
      <c r="G15" s="186">
        <v>238</v>
      </c>
      <c r="H15" s="186">
        <v>116</v>
      </c>
      <c r="I15" s="186">
        <v>2302</v>
      </c>
      <c r="J15" s="186">
        <v>905</v>
      </c>
      <c r="K15" s="186">
        <v>1</v>
      </c>
      <c r="L15" s="186">
        <v>6</v>
      </c>
      <c r="M15" s="186" t="s">
        <v>73</v>
      </c>
      <c r="N15" s="186">
        <v>569</v>
      </c>
      <c r="O15" s="186">
        <v>4</v>
      </c>
      <c r="P15" s="186">
        <v>13</v>
      </c>
      <c r="Q15" s="186">
        <v>52</v>
      </c>
      <c r="R15" s="186">
        <v>19</v>
      </c>
      <c r="S15" s="186">
        <v>1062</v>
      </c>
      <c r="T15" s="187">
        <v>6</v>
      </c>
      <c r="U15" s="186">
        <v>163</v>
      </c>
      <c r="V15" s="186">
        <v>890</v>
      </c>
      <c r="W15" s="186">
        <v>19</v>
      </c>
      <c r="X15" s="186">
        <v>532</v>
      </c>
      <c r="Y15" s="186">
        <v>10</v>
      </c>
      <c r="Z15" s="186">
        <v>1</v>
      </c>
      <c r="AA15" s="186">
        <v>5</v>
      </c>
      <c r="AB15" s="186">
        <v>1</v>
      </c>
      <c r="AC15" s="186">
        <v>20</v>
      </c>
      <c r="AD15" s="186">
        <v>24</v>
      </c>
      <c r="AE15" s="186">
        <v>18</v>
      </c>
      <c r="AF15" s="186">
        <v>7</v>
      </c>
      <c r="AG15" s="186">
        <v>22</v>
      </c>
      <c r="AH15" s="186" t="s">
        <v>73</v>
      </c>
      <c r="AI15" s="186">
        <v>28</v>
      </c>
      <c r="AJ15" s="186">
        <v>183</v>
      </c>
      <c r="AK15" s="186">
        <v>4</v>
      </c>
      <c r="AL15" s="186">
        <v>14</v>
      </c>
      <c r="AM15" s="186">
        <v>5</v>
      </c>
      <c r="AN15" s="188">
        <v>6</v>
      </c>
    </row>
    <row r="16" spans="2:40" s="7" customFormat="1" ht="30" customHeight="1">
      <c r="B16" s="268" t="s">
        <v>75</v>
      </c>
      <c r="C16" s="269"/>
      <c r="D16" s="196" t="s">
        <v>279</v>
      </c>
      <c r="E16" s="197">
        <f aca="true" t="shared" si="0" ref="E16:E26">SUM(F16:AN16)</f>
        <v>10833</v>
      </c>
      <c r="F16" s="198">
        <v>3792</v>
      </c>
      <c r="G16" s="198">
        <v>241</v>
      </c>
      <c r="H16" s="198">
        <v>114</v>
      </c>
      <c r="I16" s="198">
        <v>2260</v>
      </c>
      <c r="J16" s="198">
        <v>918</v>
      </c>
      <c r="K16" s="198">
        <v>1</v>
      </c>
      <c r="L16" s="198">
        <v>6</v>
      </c>
      <c r="M16" s="198" t="s">
        <v>72</v>
      </c>
      <c r="N16" s="198">
        <v>561</v>
      </c>
      <c r="O16" s="198">
        <v>4</v>
      </c>
      <c r="P16" s="198">
        <v>16</v>
      </c>
      <c r="Q16" s="198">
        <v>52</v>
      </c>
      <c r="R16" s="198">
        <v>22</v>
      </c>
      <c r="S16" s="198">
        <v>927</v>
      </c>
      <c r="T16" s="199">
        <v>6</v>
      </c>
      <c r="U16" s="198">
        <v>166</v>
      </c>
      <c r="V16" s="198">
        <v>845</v>
      </c>
      <c r="W16" s="198">
        <v>18</v>
      </c>
      <c r="X16" s="198">
        <v>534</v>
      </c>
      <c r="Y16" s="198">
        <v>10</v>
      </c>
      <c r="Z16" s="198">
        <v>1</v>
      </c>
      <c r="AA16" s="198">
        <v>5</v>
      </c>
      <c r="AB16" s="198">
        <v>1</v>
      </c>
      <c r="AC16" s="198">
        <v>20</v>
      </c>
      <c r="AD16" s="198">
        <v>23</v>
      </c>
      <c r="AE16" s="198">
        <v>19</v>
      </c>
      <c r="AF16" s="198">
        <v>7</v>
      </c>
      <c r="AG16" s="198">
        <v>20</v>
      </c>
      <c r="AH16" s="198">
        <v>0</v>
      </c>
      <c r="AI16" s="198">
        <v>27</v>
      </c>
      <c r="AJ16" s="198">
        <v>187</v>
      </c>
      <c r="AK16" s="198">
        <v>4</v>
      </c>
      <c r="AL16" s="198">
        <v>15</v>
      </c>
      <c r="AM16" s="198">
        <v>5</v>
      </c>
      <c r="AN16" s="200">
        <v>6</v>
      </c>
    </row>
    <row r="17" spans="2:40" s="7" customFormat="1" ht="19.5" customHeight="1">
      <c r="B17" s="268"/>
      <c r="C17" s="269"/>
      <c r="D17" s="8" t="s">
        <v>77</v>
      </c>
      <c r="E17" s="201">
        <f t="shared" si="0"/>
        <v>1442</v>
      </c>
      <c r="F17" s="22">
        <v>521</v>
      </c>
      <c r="G17" s="22">
        <v>32</v>
      </c>
      <c r="H17" s="22">
        <v>23</v>
      </c>
      <c r="I17" s="22">
        <v>255</v>
      </c>
      <c r="J17" s="22">
        <v>88</v>
      </c>
      <c r="K17" s="22">
        <v>0</v>
      </c>
      <c r="L17" s="22">
        <v>2</v>
      </c>
      <c r="M17" s="22">
        <v>0</v>
      </c>
      <c r="N17" s="22">
        <v>63</v>
      </c>
      <c r="O17" s="22">
        <v>2</v>
      </c>
      <c r="P17" s="22">
        <v>4</v>
      </c>
      <c r="Q17" s="22">
        <v>7</v>
      </c>
      <c r="R17" s="22">
        <v>3</v>
      </c>
      <c r="S17" s="202">
        <v>147</v>
      </c>
      <c r="T17" s="22">
        <v>0</v>
      </c>
      <c r="U17" s="22">
        <v>12</v>
      </c>
      <c r="V17" s="22">
        <v>135</v>
      </c>
      <c r="W17" s="198">
        <v>6</v>
      </c>
      <c r="X17" s="22">
        <v>84</v>
      </c>
      <c r="Y17" s="22">
        <v>2</v>
      </c>
      <c r="Z17" s="22">
        <v>0</v>
      </c>
      <c r="AA17" s="22">
        <v>0</v>
      </c>
      <c r="AB17" s="22">
        <v>0</v>
      </c>
      <c r="AC17" s="22">
        <v>9</v>
      </c>
      <c r="AD17" s="22">
        <v>0</v>
      </c>
      <c r="AE17" s="22">
        <v>1</v>
      </c>
      <c r="AF17" s="22">
        <v>1</v>
      </c>
      <c r="AG17" s="22">
        <v>6</v>
      </c>
      <c r="AH17" s="22">
        <v>0</v>
      </c>
      <c r="AI17" s="22">
        <v>5</v>
      </c>
      <c r="AJ17" s="22">
        <v>32</v>
      </c>
      <c r="AK17" s="22">
        <v>0</v>
      </c>
      <c r="AL17" s="22">
        <v>0</v>
      </c>
      <c r="AM17" s="22">
        <v>0</v>
      </c>
      <c r="AN17" s="203">
        <v>2</v>
      </c>
    </row>
    <row r="18" spans="2:40" s="7" customFormat="1" ht="19.5" customHeight="1">
      <c r="B18" s="268"/>
      <c r="C18" s="269"/>
      <c r="D18" s="8" t="s">
        <v>60</v>
      </c>
      <c r="E18" s="201">
        <f t="shared" si="0"/>
        <v>951</v>
      </c>
      <c r="F18" s="22">
        <v>322</v>
      </c>
      <c r="G18" s="22">
        <v>23</v>
      </c>
      <c r="H18" s="22">
        <v>5</v>
      </c>
      <c r="I18" s="22">
        <v>256</v>
      </c>
      <c r="J18" s="22">
        <v>97</v>
      </c>
      <c r="K18" s="22">
        <v>0</v>
      </c>
      <c r="L18" s="22">
        <v>0</v>
      </c>
      <c r="M18" s="22">
        <v>0</v>
      </c>
      <c r="N18" s="22">
        <v>44</v>
      </c>
      <c r="O18" s="22">
        <v>0</v>
      </c>
      <c r="P18" s="22">
        <v>3</v>
      </c>
      <c r="Q18" s="22">
        <v>3</v>
      </c>
      <c r="R18" s="22">
        <v>6</v>
      </c>
      <c r="S18" s="202">
        <v>39</v>
      </c>
      <c r="T18" s="22">
        <v>0</v>
      </c>
      <c r="U18" s="22">
        <v>29</v>
      </c>
      <c r="V18" s="22">
        <v>53</v>
      </c>
      <c r="W18" s="22">
        <v>0</v>
      </c>
      <c r="X18" s="22">
        <v>48</v>
      </c>
      <c r="Y18" s="22">
        <v>1</v>
      </c>
      <c r="Z18" s="22">
        <v>0</v>
      </c>
      <c r="AA18" s="22">
        <v>0</v>
      </c>
      <c r="AB18" s="22">
        <v>0</v>
      </c>
      <c r="AC18" s="22">
        <v>3</v>
      </c>
      <c r="AD18" s="22">
        <v>0</v>
      </c>
      <c r="AE18" s="22">
        <v>1</v>
      </c>
      <c r="AF18" s="22">
        <v>0</v>
      </c>
      <c r="AG18" s="22">
        <v>0</v>
      </c>
      <c r="AH18" s="22">
        <v>0</v>
      </c>
      <c r="AI18" s="22">
        <v>0</v>
      </c>
      <c r="AJ18" s="22">
        <v>13</v>
      </c>
      <c r="AK18" s="22">
        <v>0</v>
      </c>
      <c r="AL18" s="22">
        <v>5</v>
      </c>
      <c r="AM18" s="22">
        <v>0</v>
      </c>
      <c r="AN18" s="203">
        <v>0</v>
      </c>
    </row>
    <row r="19" spans="2:40" s="7" customFormat="1" ht="19.5" customHeight="1">
      <c r="B19" s="268"/>
      <c r="C19" s="269"/>
      <c r="D19" s="8" t="s">
        <v>79</v>
      </c>
      <c r="E19" s="201">
        <f t="shared" si="0"/>
        <v>1209</v>
      </c>
      <c r="F19" s="22">
        <v>376</v>
      </c>
      <c r="G19" s="22">
        <v>20</v>
      </c>
      <c r="H19" s="22">
        <v>7</v>
      </c>
      <c r="I19" s="22">
        <v>298</v>
      </c>
      <c r="J19" s="22">
        <v>84</v>
      </c>
      <c r="K19" s="22">
        <v>0</v>
      </c>
      <c r="L19" s="22">
        <v>0</v>
      </c>
      <c r="M19" s="22">
        <v>0</v>
      </c>
      <c r="N19" s="22">
        <v>52</v>
      </c>
      <c r="O19" s="22">
        <v>0</v>
      </c>
      <c r="P19" s="22">
        <v>0</v>
      </c>
      <c r="Q19" s="22">
        <v>3</v>
      </c>
      <c r="R19" s="22">
        <v>3</v>
      </c>
      <c r="S19" s="22">
        <v>174</v>
      </c>
      <c r="T19" s="22">
        <v>0</v>
      </c>
      <c r="U19" s="22">
        <v>26</v>
      </c>
      <c r="V19" s="22">
        <v>98</v>
      </c>
      <c r="W19" s="22">
        <v>1</v>
      </c>
      <c r="X19" s="22">
        <v>46</v>
      </c>
      <c r="Y19" s="22">
        <v>1</v>
      </c>
      <c r="Z19" s="22">
        <v>0</v>
      </c>
      <c r="AA19" s="22">
        <v>0</v>
      </c>
      <c r="AB19" s="22">
        <v>0</v>
      </c>
      <c r="AC19" s="22">
        <v>3</v>
      </c>
      <c r="AD19" s="22">
        <v>1</v>
      </c>
      <c r="AE19" s="22">
        <v>0</v>
      </c>
      <c r="AF19" s="22">
        <v>0</v>
      </c>
      <c r="AG19" s="22">
        <v>2</v>
      </c>
      <c r="AH19" s="22">
        <v>0</v>
      </c>
      <c r="AI19" s="22">
        <v>1</v>
      </c>
      <c r="AJ19" s="22">
        <v>9</v>
      </c>
      <c r="AK19" s="22">
        <v>0</v>
      </c>
      <c r="AL19" s="22">
        <v>4</v>
      </c>
      <c r="AM19" s="22">
        <v>0</v>
      </c>
      <c r="AN19" s="203">
        <v>0</v>
      </c>
    </row>
    <row r="20" spans="2:40" s="7" customFormat="1" ht="19.5" customHeight="1">
      <c r="B20" s="270"/>
      <c r="C20" s="271"/>
      <c r="D20" s="30" t="s">
        <v>36</v>
      </c>
      <c r="E20" s="204">
        <f>SUM(F20:AN20)</f>
        <v>5256</v>
      </c>
      <c r="F20" s="186">
        <v>984</v>
      </c>
      <c r="G20" s="205">
        <v>141</v>
      </c>
      <c r="H20" s="186">
        <v>44</v>
      </c>
      <c r="I20" s="186">
        <v>577</v>
      </c>
      <c r="J20" s="186">
        <v>440</v>
      </c>
      <c r="K20" s="186">
        <v>2</v>
      </c>
      <c r="L20" s="186">
        <v>9</v>
      </c>
      <c r="M20" s="186">
        <v>0</v>
      </c>
      <c r="N20" s="186">
        <v>1029</v>
      </c>
      <c r="O20" s="186">
        <v>98</v>
      </c>
      <c r="P20" s="186">
        <v>25</v>
      </c>
      <c r="Q20" s="186">
        <v>32</v>
      </c>
      <c r="R20" s="186">
        <v>23</v>
      </c>
      <c r="S20" s="205">
        <v>224</v>
      </c>
      <c r="T20" s="205">
        <v>2</v>
      </c>
      <c r="U20" s="186">
        <v>120</v>
      </c>
      <c r="V20" s="186">
        <v>223</v>
      </c>
      <c r="W20" s="186">
        <v>12</v>
      </c>
      <c r="X20" s="186">
        <v>1038</v>
      </c>
      <c r="Y20" s="186">
        <v>19</v>
      </c>
      <c r="Z20" s="186">
        <v>2</v>
      </c>
      <c r="AA20" s="186">
        <v>3</v>
      </c>
      <c r="AB20" s="186">
        <v>0</v>
      </c>
      <c r="AC20" s="186">
        <v>11</v>
      </c>
      <c r="AD20" s="186">
        <v>6</v>
      </c>
      <c r="AE20" s="186">
        <v>12</v>
      </c>
      <c r="AF20" s="186">
        <v>4</v>
      </c>
      <c r="AG20" s="186">
        <v>16</v>
      </c>
      <c r="AH20" s="186">
        <v>0</v>
      </c>
      <c r="AI20" s="186">
        <v>8</v>
      </c>
      <c r="AJ20" s="186">
        <v>128</v>
      </c>
      <c r="AK20" s="186">
        <v>0</v>
      </c>
      <c r="AL20" s="186">
        <v>21</v>
      </c>
      <c r="AM20" s="186">
        <v>2</v>
      </c>
      <c r="AN20" s="188">
        <v>1</v>
      </c>
    </row>
    <row r="21" spans="2:40" s="7" customFormat="1" ht="19.5" customHeight="1">
      <c r="B21" s="268" t="s">
        <v>49</v>
      </c>
      <c r="C21" s="272" t="s">
        <v>16</v>
      </c>
      <c r="D21" s="29" t="s">
        <v>80</v>
      </c>
      <c r="E21" s="9">
        <f t="shared" si="0"/>
        <v>0</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2"/>
    </row>
    <row r="22" spans="2:40" s="7" customFormat="1" ht="19.5" customHeight="1">
      <c r="B22" s="268"/>
      <c r="C22" s="273"/>
      <c r="D22" s="8" t="s">
        <v>1</v>
      </c>
      <c r="E22" s="13">
        <f t="shared" si="0"/>
        <v>0</v>
      </c>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6"/>
    </row>
    <row r="23" spans="2:40" s="7" customFormat="1" ht="19.5" customHeight="1">
      <c r="B23" s="268"/>
      <c r="C23" s="273"/>
      <c r="D23" s="8" t="s">
        <v>78</v>
      </c>
      <c r="E23" s="13">
        <f t="shared" si="0"/>
        <v>7</v>
      </c>
      <c r="F23" s="14">
        <v>6</v>
      </c>
      <c r="G23" s="14"/>
      <c r="H23" s="14"/>
      <c r="I23" s="14">
        <v>1</v>
      </c>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6"/>
    </row>
    <row r="24" spans="2:40" s="7" customFormat="1" ht="19.5" customHeight="1">
      <c r="B24" s="268"/>
      <c r="C24" s="273"/>
      <c r="D24" s="8" t="s">
        <v>81</v>
      </c>
      <c r="E24" s="13">
        <f t="shared" si="0"/>
        <v>0</v>
      </c>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6"/>
    </row>
    <row r="25" spans="2:40" s="7" customFormat="1" ht="19.5" customHeight="1">
      <c r="B25" s="268"/>
      <c r="C25" s="273"/>
      <c r="D25" s="8" t="s">
        <v>82</v>
      </c>
      <c r="E25" s="13">
        <f t="shared" si="0"/>
        <v>0</v>
      </c>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6"/>
    </row>
    <row r="26" spans="2:40" s="7" customFormat="1" ht="19.5" customHeight="1">
      <c r="B26" s="268"/>
      <c r="C26" s="273"/>
      <c r="D26" s="8" t="s">
        <v>83</v>
      </c>
      <c r="E26" s="13">
        <f t="shared" si="0"/>
        <v>0</v>
      </c>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6"/>
    </row>
    <row r="27" spans="2:40" s="7" customFormat="1" ht="19.5" customHeight="1">
      <c r="B27" s="268"/>
      <c r="C27" s="274"/>
      <c r="D27" s="30" t="s">
        <v>84</v>
      </c>
      <c r="E27" s="206">
        <f>SUM(F27:AJ27)</f>
        <v>18</v>
      </c>
      <c r="F27" s="189">
        <v>6</v>
      </c>
      <c r="G27" s="189"/>
      <c r="H27" s="189"/>
      <c r="I27" s="189">
        <v>10</v>
      </c>
      <c r="J27" s="189"/>
      <c r="K27" s="189"/>
      <c r="L27" s="189"/>
      <c r="M27" s="189"/>
      <c r="N27" s="189"/>
      <c r="O27" s="189"/>
      <c r="P27" s="189"/>
      <c r="Q27" s="189"/>
      <c r="R27" s="189"/>
      <c r="S27" s="189"/>
      <c r="T27" s="189"/>
      <c r="U27" s="189"/>
      <c r="V27" s="189">
        <v>2</v>
      </c>
      <c r="W27" s="189"/>
      <c r="X27" s="189"/>
      <c r="Y27" s="189"/>
      <c r="Z27" s="189"/>
      <c r="AA27" s="189"/>
      <c r="AB27" s="189"/>
      <c r="AC27" s="189"/>
      <c r="AD27" s="189"/>
      <c r="AE27" s="189"/>
      <c r="AF27" s="189"/>
      <c r="AG27" s="189"/>
      <c r="AH27" s="189"/>
      <c r="AI27" s="189"/>
      <c r="AJ27" s="189"/>
      <c r="AK27" s="189"/>
      <c r="AL27" s="189"/>
      <c r="AM27" s="189"/>
      <c r="AN27" s="190"/>
    </row>
    <row r="28" spans="2:40" s="7" customFormat="1" ht="19.5" customHeight="1">
      <c r="B28" s="268"/>
      <c r="C28" s="272" t="s">
        <v>44</v>
      </c>
      <c r="D28" s="29" t="s">
        <v>85</v>
      </c>
      <c r="E28" s="9">
        <f aca="true" t="shared" si="1" ref="E28:E34">SUM(F28:AN28)</f>
        <v>0</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2"/>
    </row>
    <row r="29" spans="2:40" s="7" customFormat="1" ht="19.5" customHeight="1">
      <c r="B29" s="268"/>
      <c r="C29" s="273"/>
      <c r="D29" s="31" t="s">
        <v>87</v>
      </c>
      <c r="E29" s="191" t="s">
        <v>217</v>
      </c>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6"/>
    </row>
    <row r="30" spans="2:40" s="7" customFormat="1" ht="19.5" customHeight="1">
      <c r="B30" s="268"/>
      <c r="C30" s="273"/>
      <c r="D30" s="31" t="s">
        <v>89</v>
      </c>
      <c r="E30" s="13">
        <f t="shared" si="1"/>
        <v>0</v>
      </c>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6"/>
    </row>
    <row r="31" spans="2:40" s="7" customFormat="1" ht="19.5" customHeight="1">
      <c r="B31" s="268"/>
      <c r="C31" s="273"/>
      <c r="D31" s="8" t="s">
        <v>90</v>
      </c>
      <c r="E31" s="13">
        <f t="shared" si="1"/>
        <v>0</v>
      </c>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6"/>
    </row>
    <row r="32" spans="2:40" s="7" customFormat="1" ht="19.5" customHeight="1">
      <c r="B32" s="268"/>
      <c r="C32" s="273"/>
      <c r="D32" s="8" t="s">
        <v>91</v>
      </c>
      <c r="E32" s="13">
        <f t="shared" si="1"/>
        <v>0</v>
      </c>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6"/>
    </row>
    <row r="33" spans="2:40" s="7" customFormat="1" ht="19.5" customHeight="1">
      <c r="B33" s="268"/>
      <c r="C33" s="273"/>
      <c r="D33" s="8" t="s">
        <v>92</v>
      </c>
      <c r="E33" s="13">
        <f t="shared" si="1"/>
        <v>0</v>
      </c>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6"/>
    </row>
    <row r="34" spans="2:40" s="7" customFormat="1" ht="19.5" customHeight="1">
      <c r="B34" s="268"/>
      <c r="C34" s="273"/>
      <c r="D34" s="8" t="s">
        <v>93</v>
      </c>
      <c r="E34" s="13">
        <f t="shared" si="1"/>
        <v>18</v>
      </c>
      <c r="F34" s="14">
        <v>6</v>
      </c>
      <c r="G34" s="14"/>
      <c r="H34" s="14"/>
      <c r="I34" s="14">
        <v>10</v>
      </c>
      <c r="J34" s="14"/>
      <c r="K34" s="14"/>
      <c r="L34" s="14"/>
      <c r="M34" s="14"/>
      <c r="N34" s="14"/>
      <c r="O34" s="14"/>
      <c r="P34" s="14"/>
      <c r="Q34" s="14"/>
      <c r="R34" s="14"/>
      <c r="S34" s="14"/>
      <c r="T34" s="14"/>
      <c r="U34" s="14"/>
      <c r="V34" s="14">
        <v>2</v>
      </c>
      <c r="W34" s="14"/>
      <c r="X34" s="14"/>
      <c r="Y34" s="14"/>
      <c r="Z34" s="14"/>
      <c r="AA34" s="14"/>
      <c r="AB34" s="14"/>
      <c r="AC34" s="14"/>
      <c r="AD34" s="14"/>
      <c r="AE34" s="14"/>
      <c r="AF34" s="14"/>
      <c r="AG34" s="14"/>
      <c r="AH34" s="14"/>
      <c r="AI34" s="14"/>
      <c r="AJ34" s="14"/>
      <c r="AK34" s="14"/>
      <c r="AL34" s="14"/>
      <c r="AM34" s="14"/>
      <c r="AN34" s="16"/>
    </row>
    <row r="35" spans="2:40" s="7" customFormat="1" ht="19.5" customHeight="1">
      <c r="B35" s="270"/>
      <c r="C35" s="274"/>
      <c r="D35" s="28" t="s">
        <v>66</v>
      </c>
      <c r="E35" s="206">
        <f>SUM(F35:AN35)</f>
        <v>7</v>
      </c>
      <c r="F35" s="189">
        <v>6</v>
      </c>
      <c r="G35" s="189"/>
      <c r="H35" s="189"/>
      <c r="I35" s="189">
        <v>1</v>
      </c>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90"/>
    </row>
    <row r="36" s="7" customFormat="1" ht="19.5" customHeight="1"/>
    <row r="37" s="7" customFormat="1" ht="19.5" customHeight="1"/>
    <row r="38" s="7" customFormat="1" ht="19.5" customHeight="1"/>
    <row r="39" s="7" customFormat="1" ht="19.5" customHeight="1"/>
    <row r="40" s="7" customFormat="1" ht="19.5" customHeight="1"/>
    <row r="41" s="7" customFormat="1" ht="19.5" customHeight="1"/>
    <row r="42" s="7" customFormat="1" ht="19.5" customHeight="1"/>
    <row r="43" s="7" customFormat="1" ht="19.5" customHeight="1"/>
    <row r="44" s="7" customFormat="1" ht="19.5" customHeight="1"/>
    <row r="45" s="7" customFormat="1" ht="19.5" customHeight="1"/>
    <row r="46" s="7" customFormat="1" ht="19.5" customHeight="1"/>
    <row r="47" s="7" customFormat="1" ht="19.5" customHeight="1"/>
    <row r="48" s="7" customFormat="1" ht="19.5" customHeight="1"/>
    <row r="49" s="7" customFormat="1" ht="19.5" customHeight="1"/>
    <row r="50" s="7" customFormat="1" ht="19.5" customHeight="1"/>
  </sheetData>
  <sheetProtection/>
  <mergeCells count="42">
    <mergeCell ref="A2:R3"/>
    <mergeCell ref="S2:AN3"/>
    <mergeCell ref="AK4:AN4"/>
    <mergeCell ref="B5:D6"/>
    <mergeCell ref="E5:E6"/>
    <mergeCell ref="F5:I5"/>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AH5:AH6"/>
    <mergeCell ref="AI5:AI6"/>
    <mergeCell ref="AJ5:AJ6"/>
    <mergeCell ref="AK5:AK6"/>
    <mergeCell ref="Z5:Z6"/>
    <mergeCell ref="AA5:AA6"/>
    <mergeCell ref="AB5:AB6"/>
    <mergeCell ref="AC5:AC6"/>
    <mergeCell ref="AD5:AD6"/>
    <mergeCell ref="AE5:AE6"/>
    <mergeCell ref="AL5:AL6"/>
    <mergeCell ref="AM5:AM6"/>
    <mergeCell ref="AN5:AN6"/>
    <mergeCell ref="B7:C15"/>
    <mergeCell ref="B16:C20"/>
    <mergeCell ref="B21:B35"/>
    <mergeCell ref="C21:C27"/>
    <mergeCell ref="C28:C35"/>
    <mergeCell ref="AF5:AF6"/>
    <mergeCell ref="AG5:AG6"/>
  </mergeCells>
  <printOptions horizontalCentered="1" verticalCentered="1"/>
  <pageMargins left="0.5905511811023623" right="0.3937007874015748" top="0.984251968503937" bottom="0.984251968503937" header="0.5118110236220472" footer="0.5118110236220472"/>
  <pageSetup firstPageNumber="163" useFirstPageNumber="1" fitToWidth="2" fitToHeight="1" horizontalDpi="600" verticalDpi="600" orientation="landscape" paperSize="9" scale="6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T37"/>
  <sheetViews>
    <sheetView showGridLines="0" view="pageBreakPreview" zoomScale="70" zoomScaleNormal="85" zoomScaleSheetLayoutView="70" zoomScalePageLayoutView="0" workbookViewId="0" topLeftCell="A1">
      <pane xSplit="5" ySplit="3" topLeftCell="F4" activePane="bottomRight" state="frozen"/>
      <selection pane="topLeft" activeCell="F14" sqref="F14"/>
      <selection pane="topRight" activeCell="F14" sqref="F14"/>
      <selection pane="bottomLeft" activeCell="F14" sqref="F14"/>
      <selection pane="bottomRight" activeCell="D12" sqref="D12:E12"/>
    </sheetView>
  </sheetViews>
  <sheetFormatPr defaultColWidth="9.00390625" defaultRowHeight="19.5" customHeight="1"/>
  <cols>
    <col min="1" max="1" width="1.625" style="32" customWidth="1"/>
    <col min="2" max="3" width="2.625" style="32" customWidth="1"/>
    <col min="4" max="4" width="4.125" style="32" customWidth="1"/>
    <col min="5" max="5" width="14.25390625" style="32" customWidth="1"/>
    <col min="6" max="6" width="6.125" style="32" bestFit="1" customWidth="1"/>
    <col min="7" max="17" width="4.125" style="32" customWidth="1"/>
    <col min="18" max="18" width="7.00390625" style="32" customWidth="1"/>
    <col min="19" max="20" width="4.125" style="32" customWidth="1"/>
    <col min="21" max="21" width="9.00390625" style="32" bestFit="1" customWidth="1"/>
    <col min="22" max="16384" width="9.00390625" style="32" customWidth="1"/>
  </cols>
  <sheetData>
    <row r="1" spans="1:20" ht="19.5" customHeight="1">
      <c r="A1" s="320" t="s">
        <v>94</v>
      </c>
      <c r="B1" s="320"/>
      <c r="C1" s="320"/>
      <c r="D1" s="320"/>
      <c r="E1" s="320"/>
      <c r="F1" s="320"/>
      <c r="G1" s="320"/>
      <c r="H1" s="320"/>
      <c r="I1" s="320"/>
      <c r="J1" s="320"/>
      <c r="K1" s="320"/>
      <c r="L1" s="320"/>
      <c r="M1" s="320"/>
      <c r="N1" s="320"/>
      <c r="O1" s="320"/>
      <c r="P1" s="320"/>
      <c r="Q1" s="320"/>
      <c r="R1" s="320"/>
      <c r="S1" s="320"/>
      <c r="T1" s="320"/>
    </row>
    <row r="2" spans="2:20" ht="19.5" customHeight="1">
      <c r="B2" s="321" t="s">
        <v>8</v>
      </c>
      <c r="C2" s="322"/>
      <c r="D2" s="322"/>
      <c r="E2" s="323"/>
      <c r="F2" s="327" t="s">
        <v>15</v>
      </c>
      <c r="G2" s="329" t="s">
        <v>95</v>
      </c>
      <c r="H2" s="329"/>
      <c r="I2" s="329"/>
      <c r="J2" s="329"/>
      <c r="K2" s="262" t="s">
        <v>96</v>
      </c>
      <c r="L2" s="262" t="s">
        <v>97</v>
      </c>
      <c r="M2" s="262" t="s">
        <v>98</v>
      </c>
      <c r="N2" s="262" t="s">
        <v>100</v>
      </c>
      <c r="O2" s="277" t="s">
        <v>101</v>
      </c>
      <c r="P2" s="277" t="s">
        <v>103</v>
      </c>
      <c r="Q2" s="277" t="s">
        <v>99</v>
      </c>
      <c r="R2" s="262" t="s">
        <v>104</v>
      </c>
      <c r="S2" s="262" t="s">
        <v>105</v>
      </c>
      <c r="T2" s="318" t="s">
        <v>106</v>
      </c>
    </row>
    <row r="3" spans="2:20" ht="135" customHeight="1">
      <c r="B3" s="324"/>
      <c r="C3" s="325"/>
      <c r="D3" s="325"/>
      <c r="E3" s="326"/>
      <c r="F3" s="328"/>
      <c r="G3" s="33" t="s">
        <v>107</v>
      </c>
      <c r="H3" s="33" t="s">
        <v>40</v>
      </c>
      <c r="I3" s="33" t="s">
        <v>108</v>
      </c>
      <c r="J3" s="33" t="s">
        <v>109</v>
      </c>
      <c r="K3" s="263"/>
      <c r="L3" s="263"/>
      <c r="M3" s="263"/>
      <c r="N3" s="263"/>
      <c r="O3" s="278"/>
      <c r="P3" s="278"/>
      <c r="Q3" s="278"/>
      <c r="R3" s="263"/>
      <c r="S3" s="263"/>
      <c r="T3" s="319"/>
    </row>
    <row r="4" spans="2:20" ht="26.25" customHeight="1" hidden="1">
      <c r="B4" s="155"/>
      <c r="C4" s="34"/>
      <c r="D4" s="310" t="s">
        <v>110</v>
      </c>
      <c r="E4" s="311"/>
      <c r="F4" s="35">
        <v>3501</v>
      </c>
      <c r="G4" s="36">
        <v>28</v>
      </c>
      <c r="H4" s="36">
        <v>105</v>
      </c>
      <c r="I4" s="36">
        <v>30</v>
      </c>
      <c r="J4" s="36">
        <v>183</v>
      </c>
      <c r="K4" s="36">
        <v>0</v>
      </c>
      <c r="L4" s="36">
        <v>151</v>
      </c>
      <c r="M4" s="37">
        <v>477</v>
      </c>
      <c r="N4" s="36">
        <v>398</v>
      </c>
      <c r="O4" s="36">
        <v>977</v>
      </c>
      <c r="P4" s="36">
        <v>731</v>
      </c>
      <c r="Q4" s="36">
        <v>9</v>
      </c>
      <c r="R4" s="36">
        <v>121</v>
      </c>
      <c r="S4" s="36">
        <v>0</v>
      </c>
      <c r="T4" s="38">
        <v>291</v>
      </c>
    </row>
    <row r="5" spans="2:20" ht="26.25" customHeight="1" hidden="1">
      <c r="B5" s="39"/>
      <c r="C5" s="40"/>
      <c r="D5" s="295" t="s">
        <v>111</v>
      </c>
      <c r="E5" s="296"/>
      <c r="F5" s="41">
        <v>3479</v>
      </c>
      <c r="G5" s="42">
        <v>28</v>
      </c>
      <c r="H5" s="42">
        <v>98</v>
      </c>
      <c r="I5" s="42">
        <v>30</v>
      </c>
      <c r="J5" s="42">
        <v>168</v>
      </c>
      <c r="K5" s="42">
        <v>0</v>
      </c>
      <c r="L5" s="42">
        <v>151</v>
      </c>
      <c r="M5" s="43">
        <v>477</v>
      </c>
      <c r="N5" s="42">
        <v>398</v>
      </c>
      <c r="O5" s="42">
        <v>977</v>
      </c>
      <c r="P5" s="42">
        <v>731</v>
      </c>
      <c r="Q5" s="42">
        <v>9</v>
      </c>
      <c r="R5" s="42">
        <v>121</v>
      </c>
      <c r="S5" s="42">
        <v>0</v>
      </c>
      <c r="T5" s="44">
        <v>291</v>
      </c>
    </row>
    <row r="6" spans="2:20" ht="26.25" customHeight="1" hidden="1">
      <c r="B6" s="39"/>
      <c r="C6" s="40"/>
      <c r="D6" s="295" t="s">
        <v>112</v>
      </c>
      <c r="E6" s="296"/>
      <c r="F6" s="45">
        <v>3088</v>
      </c>
      <c r="G6" s="46">
        <v>29</v>
      </c>
      <c r="H6" s="46">
        <v>97</v>
      </c>
      <c r="I6" s="46">
        <v>0</v>
      </c>
      <c r="J6" s="46">
        <v>90</v>
      </c>
      <c r="K6" s="46">
        <v>0</v>
      </c>
      <c r="L6" s="46">
        <v>229</v>
      </c>
      <c r="M6" s="47">
        <v>495</v>
      </c>
      <c r="N6" s="46">
        <v>482</v>
      </c>
      <c r="O6" s="46">
        <v>692</v>
      </c>
      <c r="P6" s="46">
        <v>575</v>
      </c>
      <c r="Q6" s="46">
        <v>9</v>
      </c>
      <c r="R6" s="46">
        <v>119</v>
      </c>
      <c r="S6" s="46">
        <v>0</v>
      </c>
      <c r="T6" s="48">
        <v>271</v>
      </c>
    </row>
    <row r="7" spans="2:20" ht="26.25" customHeight="1" hidden="1">
      <c r="B7" s="268" t="s">
        <v>47</v>
      </c>
      <c r="C7" s="269"/>
      <c r="D7" s="308" t="s">
        <v>113</v>
      </c>
      <c r="E7" s="309"/>
      <c r="F7" s="45">
        <v>3203</v>
      </c>
      <c r="G7" s="46">
        <v>29</v>
      </c>
      <c r="H7" s="46">
        <v>87</v>
      </c>
      <c r="I7" s="46">
        <v>0</v>
      </c>
      <c r="J7" s="46">
        <v>140</v>
      </c>
      <c r="K7" s="46">
        <v>0</v>
      </c>
      <c r="L7" s="46">
        <v>242</v>
      </c>
      <c r="M7" s="47">
        <v>506</v>
      </c>
      <c r="N7" s="46">
        <v>493</v>
      </c>
      <c r="O7" s="46">
        <v>698</v>
      </c>
      <c r="P7" s="46">
        <v>612</v>
      </c>
      <c r="Q7" s="46">
        <v>5</v>
      </c>
      <c r="R7" s="46">
        <v>116</v>
      </c>
      <c r="S7" s="46">
        <v>0</v>
      </c>
      <c r="T7" s="48">
        <v>275</v>
      </c>
    </row>
    <row r="8" spans="2:20" ht="26.25" customHeight="1" hidden="1">
      <c r="B8" s="268"/>
      <c r="C8" s="269"/>
      <c r="D8" s="295" t="s">
        <v>210</v>
      </c>
      <c r="E8" s="296"/>
      <c r="F8" s="41">
        <f>SUM(G8:T8)</f>
        <v>3216</v>
      </c>
      <c r="G8" s="42">
        <v>29</v>
      </c>
      <c r="H8" s="42">
        <v>94</v>
      </c>
      <c r="I8" s="42">
        <v>0</v>
      </c>
      <c r="J8" s="42">
        <v>172</v>
      </c>
      <c r="K8" s="42">
        <v>0</v>
      </c>
      <c r="L8" s="42">
        <v>244</v>
      </c>
      <c r="M8" s="43">
        <v>505</v>
      </c>
      <c r="N8" s="42">
        <v>452</v>
      </c>
      <c r="O8" s="42">
        <v>708</v>
      </c>
      <c r="P8" s="42">
        <v>611</v>
      </c>
      <c r="Q8" s="42">
        <v>5</v>
      </c>
      <c r="R8" s="42">
        <v>114</v>
      </c>
      <c r="S8" s="42">
        <v>0</v>
      </c>
      <c r="T8" s="44">
        <v>282</v>
      </c>
    </row>
    <row r="9" spans="2:20" ht="26.25" customHeight="1" hidden="1">
      <c r="B9" s="268"/>
      <c r="C9" s="269"/>
      <c r="D9" s="310" t="s">
        <v>114</v>
      </c>
      <c r="E9" s="311"/>
      <c r="F9" s="35">
        <v>3237</v>
      </c>
      <c r="G9" s="36">
        <v>29</v>
      </c>
      <c r="H9" s="36">
        <v>88</v>
      </c>
      <c r="I9" s="36">
        <v>0</v>
      </c>
      <c r="J9" s="36">
        <v>172</v>
      </c>
      <c r="K9" s="36">
        <v>0</v>
      </c>
      <c r="L9" s="36">
        <v>241</v>
      </c>
      <c r="M9" s="37">
        <v>518</v>
      </c>
      <c r="N9" s="36">
        <v>464</v>
      </c>
      <c r="O9" s="36">
        <v>694</v>
      </c>
      <c r="P9" s="36">
        <v>627</v>
      </c>
      <c r="Q9" s="36">
        <v>5</v>
      </c>
      <c r="R9" s="36">
        <v>118</v>
      </c>
      <c r="S9" s="36">
        <v>0</v>
      </c>
      <c r="T9" s="38">
        <v>281</v>
      </c>
    </row>
    <row r="10" spans="2:20" ht="33.75" customHeight="1">
      <c r="B10" s="268"/>
      <c r="C10" s="269"/>
      <c r="D10" s="312" t="s">
        <v>33</v>
      </c>
      <c r="E10" s="313"/>
      <c r="F10" s="35">
        <v>3439</v>
      </c>
      <c r="G10" s="36">
        <v>31</v>
      </c>
      <c r="H10" s="36">
        <v>64</v>
      </c>
      <c r="I10" s="36">
        <v>0</v>
      </c>
      <c r="J10" s="36">
        <v>256</v>
      </c>
      <c r="K10" s="36">
        <v>0</v>
      </c>
      <c r="L10" s="36">
        <v>352</v>
      </c>
      <c r="M10" s="37">
        <v>533</v>
      </c>
      <c r="N10" s="36">
        <v>469</v>
      </c>
      <c r="O10" s="36">
        <v>634</v>
      </c>
      <c r="P10" s="36">
        <v>671</v>
      </c>
      <c r="Q10" s="36">
        <v>15</v>
      </c>
      <c r="R10" s="36">
        <v>123</v>
      </c>
      <c r="S10" s="36">
        <v>0</v>
      </c>
      <c r="T10" s="38">
        <v>291</v>
      </c>
    </row>
    <row r="11" spans="2:20" ht="33.75" customHeight="1">
      <c r="B11" s="268"/>
      <c r="C11" s="269"/>
      <c r="D11" s="314" t="s">
        <v>215</v>
      </c>
      <c r="E11" s="315"/>
      <c r="F11" s="50">
        <v>3378</v>
      </c>
      <c r="G11" s="51">
        <v>35</v>
      </c>
      <c r="H11" s="51">
        <v>62</v>
      </c>
      <c r="I11" s="51">
        <v>0</v>
      </c>
      <c r="J11" s="51">
        <v>218</v>
      </c>
      <c r="K11" s="51">
        <v>0</v>
      </c>
      <c r="L11" s="51">
        <v>310</v>
      </c>
      <c r="M11" s="52">
        <v>538</v>
      </c>
      <c r="N11" s="51">
        <v>472</v>
      </c>
      <c r="O11" s="51">
        <v>639</v>
      </c>
      <c r="P11" s="51">
        <v>671</v>
      </c>
      <c r="Q11" s="51">
        <v>15</v>
      </c>
      <c r="R11" s="51">
        <v>124</v>
      </c>
      <c r="S11" s="51">
        <v>0</v>
      </c>
      <c r="T11" s="53">
        <v>294</v>
      </c>
    </row>
    <row r="12" spans="2:20" ht="33.75" customHeight="1">
      <c r="B12" s="293"/>
      <c r="C12" s="294"/>
      <c r="D12" s="316" t="s">
        <v>237</v>
      </c>
      <c r="E12" s="317"/>
      <c r="F12" s="54">
        <v>3353</v>
      </c>
      <c r="G12" s="42">
        <v>33</v>
      </c>
      <c r="H12" s="42">
        <v>54</v>
      </c>
      <c r="I12" s="55">
        <v>0</v>
      </c>
      <c r="J12" s="42">
        <v>256</v>
      </c>
      <c r="K12" s="56">
        <v>0</v>
      </c>
      <c r="L12" s="42">
        <v>401</v>
      </c>
      <c r="M12" s="43">
        <v>507</v>
      </c>
      <c r="N12" s="42">
        <v>441</v>
      </c>
      <c r="O12" s="42">
        <v>598</v>
      </c>
      <c r="P12" s="42">
        <v>651</v>
      </c>
      <c r="Q12" s="42">
        <v>22</v>
      </c>
      <c r="R12" s="42">
        <v>116</v>
      </c>
      <c r="S12" s="55">
        <v>0</v>
      </c>
      <c r="T12" s="44">
        <v>274</v>
      </c>
    </row>
    <row r="13" spans="2:20" ht="33.75" customHeight="1">
      <c r="B13" s="268" t="s">
        <v>75</v>
      </c>
      <c r="C13" s="269"/>
      <c r="D13" s="303" t="s">
        <v>280</v>
      </c>
      <c r="E13" s="304"/>
      <c r="F13" s="54">
        <f>SUM(G13:T13)</f>
        <v>3203</v>
      </c>
      <c r="G13" s="42">
        <v>33</v>
      </c>
      <c r="H13" s="42">
        <v>54</v>
      </c>
      <c r="I13" s="55">
        <v>0</v>
      </c>
      <c r="J13" s="42">
        <v>261</v>
      </c>
      <c r="K13" s="56">
        <v>0</v>
      </c>
      <c r="L13" s="42">
        <v>401</v>
      </c>
      <c r="M13" s="43">
        <v>484</v>
      </c>
      <c r="N13" s="42">
        <v>421</v>
      </c>
      <c r="O13" s="42">
        <v>569</v>
      </c>
      <c r="P13" s="42">
        <v>587</v>
      </c>
      <c r="Q13" s="42">
        <v>19</v>
      </c>
      <c r="R13" s="42">
        <v>112</v>
      </c>
      <c r="S13" s="55">
        <v>0</v>
      </c>
      <c r="T13" s="44">
        <v>262</v>
      </c>
    </row>
    <row r="14" spans="2:20" ht="26.25" customHeight="1">
      <c r="B14" s="293"/>
      <c r="C14" s="294"/>
      <c r="D14" s="305" t="s">
        <v>116</v>
      </c>
      <c r="E14" s="306"/>
      <c r="F14" s="54">
        <f aca="true" t="shared" si="0" ref="F14:F21">SUM(G14:T14)</f>
        <v>2237</v>
      </c>
      <c r="G14" s="42">
        <v>33</v>
      </c>
      <c r="H14" s="42">
        <v>53</v>
      </c>
      <c r="I14" s="42">
        <v>0</v>
      </c>
      <c r="J14" s="42">
        <v>57</v>
      </c>
      <c r="K14" s="42">
        <v>0</v>
      </c>
      <c r="L14" s="42">
        <v>18</v>
      </c>
      <c r="M14" s="43">
        <v>966</v>
      </c>
      <c r="N14" s="42">
        <v>402</v>
      </c>
      <c r="O14" s="42">
        <v>352</v>
      </c>
      <c r="P14" s="42">
        <v>142</v>
      </c>
      <c r="Q14" s="42">
        <v>2</v>
      </c>
      <c r="R14" s="42">
        <v>106</v>
      </c>
      <c r="S14" s="42">
        <v>0</v>
      </c>
      <c r="T14" s="44">
        <v>106</v>
      </c>
    </row>
    <row r="15" spans="2:20" ht="26.25" customHeight="1">
      <c r="B15" s="307" t="s">
        <v>49</v>
      </c>
      <c r="C15" s="273" t="s">
        <v>16</v>
      </c>
      <c r="D15" s="299" t="s">
        <v>80</v>
      </c>
      <c r="E15" s="300"/>
      <c r="F15" s="35">
        <f t="shared" si="0"/>
        <v>0</v>
      </c>
      <c r="G15" s="42"/>
      <c r="H15" s="42"/>
      <c r="I15" s="42"/>
      <c r="J15" s="42"/>
      <c r="K15" s="42"/>
      <c r="L15" s="42"/>
      <c r="M15" s="42"/>
      <c r="N15" s="42"/>
      <c r="O15" s="42"/>
      <c r="P15" s="42"/>
      <c r="Q15" s="42"/>
      <c r="R15" s="42"/>
      <c r="S15" s="42"/>
      <c r="T15" s="44"/>
    </row>
    <row r="16" spans="2:20" ht="26.25" customHeight="1">
      <c r="B16" s="268"/>
      <c r="C16" s="273"/>
      <c r="D16" s="299" t="s">
        <v>78</v>
      </c>
      <c r="E16" s="300"/>
      <c r="F16" s="41">
        <f t="shared" si="0"/>
        <v>0</v>
      </c>
      <c r="G16" s="42"/>
      <c r="H16" s="42"/>
      <c r="I16" s="42"/>
      <c r="J16" s="42"/>
      <c r="K16" s="42"/>
      <c r="L16" s="42"/>
      <c r="M16" s="42"/>
      <c r="N16" s="42"/>
      <c r="O16" s="42"/>
      <c r="P16" s="42"/>
      <c r="Q16" s="42"/>
      <c r="R16" s="42"/>
      <c r="S16" s="42"/>
      <c r="T16" s="44"/>
    </row>
    <row r="17" spans="2:20" ht="26.25" customHeight="1">
      <c r="B17" s="268"/>
      <c r="C17" s="273"/>
      <c r="D17" s="299" t="s">
        <v>81</v>
      </c>
      <c r="E17" s="300"/>
      <c r="F17" s="41">
        <f t="shared" si="0"/>
        <v>0</v>
      </c>
      <c r="G17" s="42"/>
      <c r="H17" s="42"/>
      <c r="I17" s="42"/>
      <c r="J17" s="42"/>
      <c r="K17" s="42"/>
      <c r="L17" s="42"/>
      <c r="M17" s="42"/>
      <c r="N17" s="42"/>
      <c r="O17" s="42"/>
      <c r="P17" s="42"/>
      <c r="Q17" s="42"/>
      <c r="R17" s="42"/>
      <c r="S17" s="42"/>
      <c r="T17" s="44"/>
    </row>
    <row r="18" spans="2:20" ht="26.25" customHeight="1">
      <c r="B18" s="268"/>
      <c r="C18" s="273"/>
      <c r="D18" s="299" t="s">
        <v>82</v>
      </c>
      <c r="E18" s="300"/>
      <c r="F18" s="41">
        <f t="shared" si="0"/>
        <v>0</v>
      </c>
      <c r="G18" s="42"/>
      <c r="H18" s="42"/>
      <c r="I18" s="42"/>
      <c r="J18" s="42"/>
      <c r="K18" s="42"/>
      <c r="L18" s="42"/>
      <c r="M18" s="42"/>
      <c r="N18" s="42"/>
      <c r="O18" s="42"/>
      <c r="P18" s="42"/>
      <c r="Q18" s="42"/>
      <c r="R18" s="42"/>
      <c r="S18" s="42"/>
      <c r="T18" s="44"/>
    </row>
    <row r="19" spans="2:20" ht="26.25" customHeight="1">
      <c r="B19" s="268"/>
      <c r="C19" s="273"/>
      <c r="D19" s="299" t="s">
        <v>83</v>
      </c>
      <c r="E19" s="300"/>
      <c r="F19" s="41">
        <f t="shared" si="0"/>
        <v>0</v>
      </c>
      <c r="G19" s="42"/>
      <c r="H19" s="42"/>
      <c r="I19" s="42"/>
      <c r="J19" s="42"/>
      <c r="K19" s="42"/>
      <c r="L19" s="42"/>
      <c r="M19" s="42"/>
      <c r="N19" s="42"/>
      <c r="O19" s="42"/>
      <c r="P19" s="42"/>
      <c r="Q19" s="42"/>
      <c r="R19" s="42"/>
      <c r="S19" s="42"/>
      <c r="T19" s="44"/>
    </row>
    <row r="20" spans="2:20" ht="26.25" customHeight="1">
      <c r="B20" s="268"/>
      <c r="C20" s="273"/>
      <c r="D20" s="297" t="s">
        <v>84</v>
      </c>
      <c r="E20" s="298"/>
      <c r="F20" s="41">
        <f t="shared" si="0"/>
        <v>0</v>
      </c>
      <c r="G20" s="42"/>
      <c r="H20" s="42"/>
      <c r="I20" s="42"/>
      <c r="J20" s="42"/>
      <c r="K20" s="42"/>
      <c r="L20" s="42"/>
      <c r="M20" s="42"/>
      <c r="N20" s="42"/>
      <c r="O20" s="42"/>
      <c r="P20" s="42"/>
      <c r="Q20" s="42"/>
      <c r="R20" s="42"/>
      <c r="S20" s="42"/>
      <c r="T20" s="44"/>
    </row>
    <row r="21" spans="2:20" ht="26.25" customHeight="1">
      <c r="B21" s="268"/>
      <c r="C21" s="273" t="s">
        <v>44</v>
      </c>
      <c r="D21" s="299" t="s">
        <v>85</v>
      </c>
      <c r="E21" s="300"/>
      <c r="F21" s="41">
        <f t="shared" si="0"/>
        <v>0</v>
      </c>
      <c r="G21" s="42"/>
      <c r="H21" s="42"/>
      <c r="I21" s="42"/>
      <c r="J21" s="42"/>
      <c r="K21" s="42"/>
      <c r="L21" s="42"/>
      <c r="M21" s="42"/>
      <c r="N21" s="42"/>
      <c r="O21" s="42"/>
      <c r="P21" s="42"/>
      <c r="Q21" s="42"/>
      <c r="R21" s="42"/>
      <c r="S21" s="42"/>
      <c r="T21" s="44"/>
    </row>
    <row r="22" spans="2:20" ht="26.25" customHeight="1">
      <c r="B22" s="268"/>
      <c r="C22" s="273"/>
      <c r="D22" s="297" t="s">
        <v>87</v>
      </c>
      <c r="E22" s="298"/>
      <c r="F22" s="41">
        <f aca="true" t="shared" si="1" ref="F22:F28">SUM(G22:T22)</f>
        <v>0</v>
      </c>
      <c r="G22" s="42"/>
      <c r="H22" s="42"/>
      <c r="I22" s="42"/>
      <c r="J22" s="42"/>
      <c r="K22" s="42"/>
      <c r="L22" s="42"/>
      <c r="M22" s="42"/>
      <c r="N22" s="42"/>
      <c r="O22" s="42"/>
      <c r="P22" s="42"/>
      <c r="Q22" s="42"/>
      <c r="R22" s="42"/>
      <c r="S22" s="42"/>
      <c r="T22" s="44"/>
    </row>
    <row r="23" spans="2:20" ht="26.25" customHeight="1">
      <c r="B23" s="268"/>
      <c r="C23" s="273"/>
      <c r="D23" s="297" t="s">
        <v>89</v>
      </c>
      <c r="E23" s="298"/>
      <c r="F23" s="41">
        <f t="shared" si="1"/>
        <v>0</v>
      </c>
      <c r="G23" s="42"/>
      <c r="H23" s="42"/>
      <c r="I23" s="42"/>
      <c r="J23" s="42"/>
      <c r="K23" s="42"/>
      <c r="L23" s="42"/>
      <c r="M23" s="42"/>
      <c r="N23" s="42"/>
      <c r="O23" s="42"/>
      <c r="P23" s="42"/>
      <c r="Q23" s="42"/>
      <c r="R23" s="42"/>
      <c r="S23" s="42"/>
      <c r="T23" s="44"/>
    </row>
    <row r="24" spans="2:20" ht="26.25" customHeight="1">
      <c r="B24" s="268"/>
      <c r="C24" s="273"/>
      <c r="D24" s="299" t="s">
        <v>90</v>
      </c>
      <c r="E24" s="300"/>
      <c r="F24" s="41">
        <f t="shared" si="1"/>
        <v>0</v>
      </c>
      <c r="G24" s="42"/>
      <c r="H24" s="42"/>
      <c r="I24" s="42"/>
      <c r="J24" s="42"/>
      <c r="K24" s="42"/>
      <c r="L24" s="42"/>
      <c r="M24" s="42"/>
      <c r="N24" s="42"/>
      <c r="O24" s="42"/>
      <c r="P24" s="42"/>
      <c r="Q24" s="42"/>
      <c r="R24" s="42"/>
      <c r="S24" s="42"/>
      <c r="T24" s="44"/>
    </row>
    <row r="25" spans="2:20" ht="26.25" customHeight="1">
      <c r="B25" s="268"/>
      <c r="C25" s="273"/>
      <c r="D25" s="299" t="s">
        <v>91</v>
      </c>
      <c r="E25" s="300"/>
      <c r="F25" s="41">
        <f t="shared" si="1"/>
        <v>0</v>
      </c>
      <c r="G25" s="42"/>
      <c r="H25" s="42"/>
      <c r="I25" s="42"/>
      <c r="J25" s="42"/>
      <c r="K25" s="42"/>
      <c r="L25" s="42"/>
      <c r="M25" s="42"/>
      <c r="N25" s="42"/>
      <c r="O25" s="42"/>
      <c r="P25" s="42"/>
      <c r="Q25" s="42"/>
      <c r="R25" s="42"/>
      <c r="S25" s="42"/>
      <c r="T25" s="44"/>
    </row>
    <row r="26" spans="2:20" ht="26.25" customHeight="1">
      <c r="B26" s="268"/>
      <c r="C26" s="273"/>
      <c r="D26" s="299" t="s">
        <v>92</v>
      </c>
      <c r="E26" s="300"/>
      <c r="F26" s="41">
        <f t="shared" si="1"/>
        <v>0</v>
      </c>
      <c r="G26" s="42"/>
      <c r="H26" s="42"/>
      <c r="I26" s="42"/>
      <c r="J26" s="42"/>
      <c r="K26" s="42"/>
      <c r="L26" s="42"/>
      <c r="M26" s="42"/>
      <c r="N26" s="42"/>
      <c r="O26" s="42"/>
      <c r="P26" s="42"/>
      <c r="Q26" s="42"/>
      <c r="R26" s="42"/>
      <c r="S26" s="42"/>
      <c r="T26" s="44"/>
    </row>
    <row r="27" spans="2:20" ht="26.25" customHeight="1">
      <c r="B27" s="268"/>
      <c r="C27" s="273"/>
      <c r="D27" s="299" t="s">
        <v>93</v>
      </c>
      <c r="E27" s="300"/>
      <c r="F27" s="41">
        <f t="shared" si="1"/>
        <v>0</v>
      </c>
      <c r="G27" s="42"/>
      <c r="H27" s="42"/>
      <c r="I27" s="42"/>
      <c r="J27" s="42"/>
      <c r="K27" s="42"/>
      <c r="L27" s="42"/>
      <c r="M27" s="42"/>
      <c r="N27" s="42"/>
      <c r="O27" s="42"/>
      <c r="P27" s="42"/>
      <c r="Q27" s="42"/>
      <c r="R27" s="42"/>
      <c r="S27" s="42"/>
      <c r="T27" s="44"/>
    </row>
    <row r="28" spans="2:20" ht="26.25" customHeight="1">
      <c r="B28" s="270"/>
      <c r="C28" s="274"/>
      <c r="D28" s="301" t="s">
        <v>66</v>
      </c>
      <c r="E28" s="302"/>
      <c r="F28" s="58">
        <f t="shared" si="1"/>
        <v>0</v>
      </c>
      <c r="G28" s="59"/>
      <c r="H28" s="59"/>
      <c r="I28" s="59"/>
      <c r="J28" s="59"/>
      <c r="K28" s="59"/>
      <c r="L28" s="59"/>
      <c r="M28" s="59"/>
      <c r="N28" s="59"/>
      <c r="O28" s="59"/>
      <c r="P28" s="59"/>
      <c r="Q28" s="59"/>
      <c r="R28" s="59"/>
      <c r="S28" s="59"/>
      <c r="T28" s="60"/>
    </row>
    <row r="29" spans="6:20" ht="19.5" customHeight="1">
      <c r="F29" s="61"/>
      <c r="G29" s="61"/>
      <c r="H29" s="61"/>
      <c r="I29" s="61"/>
      <c r="J29" s="61"/>
      <c r="K29" s="61"/>
      <c r="L29" s="61"/>
      <c r="M29" s="62"/>
      <c r="N29" s="62"/>
      <c r="O29" s="63"/>
      <c r="P29" s="63"/>
      <c r="Q29" s="63"/>
      <c r="R29" s="63"/>
      <c r="S29" s="63"/>
      <c r="T29" s="63"/>
    </row>
    <row r="30" spans="6:20" ht="19.5" customHeight="1">
      <c r="F30" s="64"/>
      <c r="G30" s="64"/>
      <c r="H30" s="64"/>
      <c r="I30" s="64"/>
      <c r="J30" s="64"/>
      <c r="K30" s="64"/>
      <c r="L30" s="64"/>
      <c r="M30" s="63"/>
      <c r="N30" s="63"/>
      <c r="O30" s="63"/>
      <c r="P30" s="63"/>
      <c r="Q30" s="63"/>
      <c r="R30" s="63"/>
      <c r="S30" s="63"/>
      <c r="T30" s="63"/>
    </row>
    <row r="31" spans="6:20" ht="19.5" customHeight="1">
      <c r="F31" s="64"/>
      <c r="G31" s="64"/>
      <c r="H31" s="64"/>
      <c r="I31" s="64"/>
      <c r="J31" s="64"/>
      <c r="K31" s="64"/>
      <c r="L31" s="64"/>
      <c r="M31" s="63"/>
      <c r="N31" s="63"/>
      <c r="O31" s="63"/>
      <c r="P31" s="63"/>
      <c r="Q31" s="63"/>
      <c r="R31" s="63"/>
      <c r="S31" s="63"/>
      <c r="T31" s="63"/>
    </row>
    <row r="32" spans="6:20" ht="19.5" customHeight="1">
      <c r="F32" s="64"/>
      <c r="G32" s="64"/>
      <c r="H32" s="64"/>
      <c r="I32" s="64"/>
      <c r="J32" s="64"/>
      <c r="K32" s="64"/>
      <c r="L32" s="64"/>
      <c r="M32" s="63"/>
      <c r="N32" s="63"/>
      <c r="O32" s="63"/>
      <c r="P32" s="63"/>
      <c r="Q32" s="63"/>
      <c r="R32" s="63"/>
      <c r="S32" s="63"/>
      <c r="T32" s="63"/>
    </row>
    <row r="33" spans="6:12" ht="19.5" customHeight="1">
      <c r="F33" s="65"/>
      <c r="G33" s="65"/>
      <c r="H33" s="65"/>
      <c r="I33" s="65"/>
      <c r="J33" s="65"/>
      <c r="K33" s="65"/>
      <c r="L33" s="65"/>
    </row>
    <row r="34" spans="6:12" ht="19.5" customHeight="1">
      <c r="F34" s="65"/>
      <c r="G34" s="65"/>
      <c r="H34" s="65"/>
      <c r="I34" s="65"/>
      <c r="J34" s="65"/>
      <c r="K34" s="65"/>
      <c r="L34" s="65"/>
    </row>
    <row r="35" spans="6:12" ht="19.5" customHeight="1">
      <c r="F35" s="65"/>
      <c r="G35" s="65"/>
      <c r="H35" s="65"/>
      <c r="I35" s="65"/>
      <c r="J35" s="65"/>
      <c r="K35" s="65"/>
      <c r="L35" s="65"/>
    </row>
    <row r="36" spans="6:12" ht="19.5" customHeight="1">
      <c r="F36" s="65"/>
      <c r="G36" s="65"/>
      <c r="H36" s="65"/>
      <c r="I36" s="65"/>
      <c r="J36" s="65"/>
      <c r="K36" s="65"/>
      <c r="L36" s="65"/>
    </row>
    <row r="37" spans="6:12" ht="19.5" customHeight="1">
      <c r="F37" s="65"/>
      <c r="G37" s="65"/>
      <c r="H37" s="65"/>
      <c r="I37" s="65"/>
      <c r="J37" s="65"/>
      <c r="K37" s="65"/>
      <c r="L37" s="65"/>
    </row>
  </sheetData>
  <sheetProtection/>
  <mergeCells count="44">
    <mergeCell ref="A1:T1"/>
    <mergeCell ref="B2:E3"/>
    <mergeCell ref="F2:F3"/>
    <mergeCell ref="G2:J2"/>
    <mergeCell ref="K2:K3"/>
    <mergeCell ref="L2:L3"/>
    <mergeCell ref="M2:M3"/>
    <mergeCell ref="N2:N3"/>
    <mergeCell ref="O2:O3"/>
    <mergeCell ref="P2:P3"/>
    <mergeCell ref="Q2:Q3"/>
    <mergeCell ref="R2:R3"/>
    <mergeCell ref="S2:S3"/>
    <mergeCell ref="T2:T3"/>
    <mergeCell ref="D4:E4"/>
    <mergeCell ref="D5:E5"/>
    <mergeCell ref="D18:E18"/>
    <mergeCell ref="D19:E19"/>
    <mergeCell ref="D6:E6"/>
    <mergeCell ref="D7:E7"/>
    <mergeCell ref="D9:E9"/>
    <mergeCell ref="D10:E10"/>
    <mergeCell ref="D11:E11"/>
    <mergeCell ref="D12:E12"/>
    <mergeCell ref="D27:E27"/>
    <mergeCell ref="D28:E28"/>
    <mergeCell ref="B13:C14"/>
    <mergeCell ref="D13:E13"/>
    <mergeCell ref="D14:E14"/>
    <mergeCell ref="B15:B28"/>
    <mergeCell ref="C15:C20"/>
    <mergeCell ref="D15:E15"/>
    <mergeCell ref="D16:E16"/>
    <mergeCell ref="D17:E17"/>
    <mergeCell ref="B7:C12"/>
    <mergeCell ref="D8:E8"/>
    <mergeCell ref="D20:E20"/>
    <mergeCell ref="C21:C28"/>
    <mergeCell ref="D21:E21"/>
    <mergeCell ref="D22:E22"/>
    <mergeCell ref="D23:E23"/>
    <mergeCell ref="D24:E24"/>
    <mergeCell ref="D25:E25"/>
    <mergeCell ref="D26:E26"/>
  </mergeCells>
  <printOptions horizontalCentered="1" verticalCentered="1"/>
  <pageMargins left="0.5905511811023623" right="0.3937007874015748" top="0.984251968503937" bottom="0.984251968503937" header="0.5118110236220472" footer="0.5118110236220472"/>
  <pageSetup firstPageNumber="164"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I37"/>
  <sheetViews>
    <sheetView showGridLines="0" view="pageBreakPreview" zoomScale="85" zoomScaleNormal="85" zoomScaleSheetLayoutView="85" zoomScalePageLayoutView="0" workbookViewId="0" topLeftCell="A1">
      <selection activeCell="N2" sqref="N2:N11"/>
    </sheetView>
  </sheetViews>
  <sheetFormatPr defaultColWidth="9.00390625" defaultRowHeight="19.5" customHeight="1"/>
  <cols>
    <col min="1" max="1" width="1.00390625" style="32" customWidth="1"/>
    <col min="2" max="2" width="20.25390625" style="32" customWidth="1"/>
    <col min="3" max="3" width="7.75390625" style="32" hidden="1" customWidth="1"/>
    <col min="4" max="4" width="7.50390625" style="65" hidden="1" customWidth="1"/>
    <col min="5" max="7" width="7.125" style="65" hidden="1" customWidth="1"/>
    <col min="8" max="8" width="7.125" style="65" customWidth="1"/>
    <col min="9" max="11" width="8.125" style="65" customWidth="1"/>
    <col min="12" max="12" width="5.625" style="32" customWidth="1"/>
    <col min="13" max="13" width="5.125" style="32" customWidth="1"/>
    <col min="14" max="16" width="5.625" style="32" customWidth="1"/>
    <col min="17" max="17" width="6.00390625" style="32" customWidth="1"/>
    <col min="18" max="20" width="5.625" style="32" customWidth="1"/>
    <col min="21" max="21" width="5.125" style="32" customWidth="1"/>
    <col min="22" max="22" width="7.00390625" style="32" customWidth="1"/>
    <col min="23" max="23" width="4.50390625" style="32" customWidth="1"/>
    <col min="24" max="24" width="4.875" style="32" customWidth="1"/>
    <col min="25" max="25" width="7.00390625" style="32" customWidth="1"/>
    <col min="26" max="30" width="5.125" style="32" customWidth="1"/>
    <col min="31" max="31" width="6.375" style="32" customWidth="1"/>
    <col min="32" max="33" width="5.125" style="32" customWidth="1"/>
    <col min="34" max="34" width="5.625" style="32" customWidth="1"/>
    <col min="35" max="35" width="9.00390625" style="32" bestFit="1" customWidth="1"/>
    <col min="36" max="16384" width="9.00390625" style="32" customWidth="1"/>
  </cols>
  <sheetData>
    <row r="1" spans="1:34" ht="19.5" customHeight="1" thickBot="1">
      <c r="A1" s="348" t="s">
        <v>117</v>
      </c>
      <c r="B1" s="348"/>
      <c r="C1" s="348"/>
      <c r="D1" s="348"/>
      <c r="E1" s="348"/>
      <c r="F1" s="348"/>
      <c r="G1" s="348"/>
      <c r="H1" s="348"/>
      <c r="I1" s="348"/>
      <c r="J1" s="348"/>
      <c r="K1" s="348"/>
      <c r="L1" s="348"/>
      <c r="M1" s="348"/>
      <c r="N1" s="348"/>
      <c r="O1" s="348"/>
      <c r="P1" s="348"/>
      <c r="Q1" s="348"/>
      <c r="R1" s="348"/>
      <c r="AH1" s="68"/>
    </row>
    <row r="2" spans="2:35" s="66" customFormat="1" ht="22.5" customHeight="1">
      <c r="B2" s="349" t="s">
        <v>119</v>
      </c>
      <c r="C2" s="330" t="s">
        <v>120</v>
      </c>
      <c r="D2" s="352" t="s">
        <v>22</v>
      </c>
      <c r="E2" s="355" t="s">
        <v>121</v>
      </c>
      <c r="F2" s="330" t="s">
        <v>211</v>
      </c>
      <c r="G2" s="358" t="s">
        <v>17</v>
      </c>
      <c r="H2" s="361" t="s">
        <v>123</v>
      </c>
      <c r="I2" s="345" t="s">
        <v>216</v>
      </c>
      <c r="J2" s="345" t="s">
        <v>239</v>
      </c>
      <c r="K2" s="364" t="s">
        <v>240</v>
      </c>
      <c r="L2" s="341" t="s">
        <v>125</v>
      </c>
      <c r="M2" s="333" t="s">
        <v>126</v>
      </c>
      <c r="N2" s="333" t="s">
        <v>127</v>
      </c>
      <c r="O2" s="344" t="s">
        <v>128</v>
      </c>
      <c r="P2" s="344"/>
      <c r="Q2" s="344"/>
      <c r="R2" s="344"/>
      <c r="S2" s="333" t="s">
        <v>129</v>
      </c>
      <c r="T2" s="333" t="s">
        <v>130</v>
      </c>
      <c r="U2" s="333" t="s">
        <v>14</v>
      </c>
      <c r="V2" s="333" t="s">
        <v>131</v>
      </c>
      <c r="W2" s="333" t="s">
        <v>132</v>
      </c>
      <c r="X2" s="333" t="s">
        <v>133</v>
      </c>
      <c r="Y2" s="333" t="s">
        <v>64</v>
      </c>
      <c r="Z2" s="333" t="s">
        <v>134</v>
      </c>
      <c r="AA2" s="333" t="s">
        <v>135</v>
      </c>
      <c r="AB2" s="333" t="s">
        <v>88</v>
      </c>
      <c r="AC2" s="333" t="s">
        <v>136</v>
      </c>
      <c r="AD2" s="333" t="s">
        <v>137</v>
      </c>
      <c r="AE2" s="333" t="s">
        <v>138</v>
      </c>
      <c r="AF2" s="333" t="s">
        <v>74</v>
      </c>
      <c r="AG2" s="333" t="s">
        <v>139</v>
      </c>
      <c r="AH2" s="336" t="s">
        <v>140</v>
      </c>
      <c r="AI2" s="69"/>
    </row>
    <row r="3" spans="2:35" s="66" customFormat="1" ht="22.5" customHeight="1">
      <c r="B3" s="350"/>
      <c r="C3" s="331"/>
      <c r="D3" s="353"/>
      <c r="E3" s="356"/>
      <c r="F3" s="331"/>
      <c r="G3" s="359"/>
      <c r="H3" s="362"/>
      <c r="I3" s="346"/>
      <c r="J3" s="346"/>
      <c r="K3" s="365"/>
      <c r="L3" s="342"/>
      <c r="M3" s="334"/>
      <c r="N3" s="334"/>
      <c r="O3" s="339" t="s">
        <v>141</v>
      </c>
      <c r="P3" s="334" t="s">
        <v>142</v>
      </c>
      <c r="Q3" s="334" t="s">
        <v>143</v>
      </c>
      <c r="R3" s="334" t="s">
        <v>145</v>
      </c>
      <c r="S3" s="334"/>
      <c r="T3" s="334"/>
      <c r="U3" s="334"/>
      <c r="V3" s="334"/>
      <c r="W3" s="334"/>
      <c r="X3" s="334"/>
      <c r="Y3" s="334"/>
      <c r="Z3" s="334"/>
      <c r="AA3" s="334"/>
      <c r="AB3" s="334"/>
      <c r="AC3" s="334"/>
      <c r="AD3" s="334"/>
      <c r="AE3" s="334"/>
      <c r="AF3" s="334"/>
      <c r="AG3" s="334"/>
      <c r="AH3" s="337"/>
      <c r="AI3" s="69"/>
    </row>
    <row r="4" spans="2:35" s="66" customFormat="1" ht="22.5" customHeight="1">
      <c r="B4" s="350"/>
      <c r="C4" s="331"/>
      <c r="D4" s="353"/>
      <c r="E4" s="356"/>
      <c r="F4" s="331"/>
      <c r="G4" s="359"/>
      <c r="H4" s="362"/>
      <c r="I4" s="346"/>
      <c r="J4" s="346"/>
      <c r="K4" s="365"/>
      <c r="L4" s="342"/>
      <c r="M4" s="334"/>
      <c r="N4" s="334"/>
      <c r="O4" s="339"/>
      <c r="P4" s="334"/>
      <c r="Q4" s="334"/>
      <c r="R4" s="334"/>
      <c r="S4" s="334"/>
      <c r="T4" s="334"/>
      <c r="U4" s="334"/>
      <c r="V4" s="334"/>
      <c r="W4" s="334"/>
      <c r="X4" s="334"/>
      <c r="Y4" s="334"/>
      <c r="Z4" s="334"/>
      <c r="AA4" s="334"/>
      <c r="AB4" s="334"/>
      <c r="AC4" s="334"/>
      <c r="AD4" s="334"/>
      <c r="AE4" s="334"/>
      <c r="AF4" s="334"/>
      <c r="AG4" s="334"/>
      <c r="AH4" s="337"/>
      <c r="AI4" s="69"/>
    </row>
    <row r="5" spans="2:35" s="66" customFormat="1" ht="22.5" customHeight="1">
      <c r="B5" s="350"/>
      <c r="C5" s="331"/>
      <c r="D5" s="353"/>
      <c r="E5" s="356"/>
      <c r="F5" s="331"/>
      <c r="G5" s="359"/>
      <c r="H5" s="362"/>
      <c r="I5" s="346"/>
      <c r="J5" s="346"/>
      <c r="K5" s="365"/>
      <c r="L5" s="342"/>
      <c r="M5" s="334"/>
      <c r="N5" s="334"/>
      <c r="O5" s="339"/>
      <c r="P5" s="334"/>
      <c r="Q5" s="334"/>
      <c r="R5" s="334"/>
      <c r="S5" s="334"/>
      <c r="T5" s="334"/>
      <c r="U5" s="334"/>
      <c r="V5" s="334"/>
      <c r="W5" s="334"/>
      <c r="X5" s="334"/>
      <c r="Y5" s="334"/>
      <c r="Z5" s="334"/>
      <c r="AA5" s="334"/>
      <c r="AB5" s="334"/>
      <c r="AC5" s="334"/>
      <c r="AD5" s="334"/>
      <c r="AE5" s="334"/>
      <c r="AF5" s="334"/>
      <c r="AG5" s="334"/>
      <c r="AH5" s="337"/>
      <c r="AI5" s="69"/>
    </row>
    <row r="6" spans="2:35" s="66" customFormat="1" ht="22.5" customHeight="1">
      <c r="B6" s="350"/>
      <c r="C6" s="331"/>
      <c r="D6" s="353"/>
      <c r="E6" s="356"/>
      <c r="F6" s="331"/>
      <c r="G6" s="359"/>
      <c r="H6" s="362"/>
      <c r="I6" s="346"/>
      <c r="J6" s="346"/>
      <c r="K6" s="365"/>
      <c r="L6" s="342"/>
      <c r="M6" s="334"/>
      <c r="N6" s="334"/>
      <c r="O6" s="339"/>
      <c r="P6" s="334"/>
      <c r="Q6" s="334"/>
      <c r="R6" s="334"/>
      <c r="S6" s="334"/>
      <c r="T6" s="334"/>
      <c r="U6" s="334"/>
      <c r="V6" s="334"/>
      <c r="W6" s="334"/>
      <c r="X6" s="334"/>
      <c r="Y6" s="334"/>
      <c r="Z6" s="334"/>
      <c r="AA6" s="334"/>
      <c r="AB6" s="334"/>
      <c r="AC6" s="334"/>
      <c r="AD6" s="334"/>
      <c r="AE6" s="334"/>
      <c r="AF6" s="334"/>
      <c r="AG6" s="334"/>
      <c r="AH6" s="337"/>
      <c r="AI6" s="69"/>
    </row>
    <row r="7" spans="2:35" s="66" customFormat="1" ht="22.5" customHeight="1">
      <c r="B7" s="350"/>
      <c r="C7" s="331"/>
      <c r="D7" s="353"/>
      <c r="E7" s="356"/>
      <c r="F7" s="331"/>
      <c r="G7" s="359"/>
      <c r="H7" s="362"/>
      <c r="I7" s="346"/>
      <c r="J7" s="346"/>
      <c r="K7" s="365"/>
      <c r="L7" s="342"/>
      <c r="M7" s="334"/>
      <c r="N7" s="334"/>
      <c r="O7" s="339"/>
      <c r="P7" s="334"/>
      <c r="Q7" s="334"/>
      <c r="R7" s="334"/>
      <c r="S7" s="334"/>
      <c r="T7" s="334"/>
      <c r="U7" s="334"/>
      <c r="V7" s="334"/>
      <c r="W7" s="334"/>
      <c r="X7" s="334"/>
      <c r="Y7" s="334"/>
      <c r="Z7" s="334"/>
      <c r="AA7" s="334"/>
      <c r="AB7" s="334"/>
      <c r="AC7" s="334"/>
      <c r="AD7" s="334"/>
      <c r="AE7" s="334"/>
      <c r="AF7" s="334"/>
      <c r="AG7" s="334"/>
      <c r="AH7" s="337"/>
      <c r="AI7" s="69"/>
    </row>
    <row r="8" spans="2:35" s="66" customFormat="1" ht="22.5" customHeight="1">
      <c r="B8" s="350"/>
      <c r="C8" s="331"/>
      <c r="D8" s="353"/>
      <c r="E8" s="356"/>
      <c r="F8" s="331"/>
      <c r="G8" s="359"/>
      <c r="H8" s="362"/>
      <c r="I8" s="346"/>
      <c r="J8" s="346"/>
      <c r="K8" s="365"/>
      <c r="L8" s="342"/>
      <c r="M8" s="334"/>
      <c r="N8" s="334"/>
      <c r="O8" s="339"/>
      <c r="P8" s="334"/>
      <c r="Q8" s="334"/>
      <c r="R8" s="334"/>
      <c r="S8" s="334"/>
      <c r="T8" s="334"/>
      <c r="U8" s="334"/>
      <c r="V8" s="334"/>
      <c r="W8" s="334"/>
      <c r="X8" s="334"/>
      <c r="Y8" s="334"/>
      <c r="Z8" s="334"/>
      <c r="AA8" s="334"/>
      <c r="AB8" s="334"/>
      <c r="AC8" s="334"/>
      <c r="AD8" s="334"/>
      <c r="AE8" s="334"/>
      <c r="AF8" s="334"/>
      <c r="AG8" s="334"/>
      <c r="AH8" s="337"/>
      <c r="AI8" s="69"/>
    </row>
    <row r="9" spans="2:35" s="66" customFormat="1" ht="22.5" customHeight="1">
      <c r="B9" s="350"/>
      <c r="C9" s="331"/>
      <c r="D9" s="353"/>
      <c r="E9" s="356"/>
      <c r="F9" s="331"/>
      <c r="G9" s="359"/>
      <c r="H9" s="362"/>
      <c r="I9" s="346"/>
      <c r="J9" s="346"/>
      <c r="K9" s="365"/>
      <c r="L9" s="342"/>
      <c r="M9" s="334"/>
      <c r="N9" s="334"/>
      <c r="O9" s="339"/>
      <c r="P9" s="334"/>
      <c r="Q9" s="334"/>
      <c r="R9" s="334"/>
      <c r="S9" s="334"/>
      <c r="T9" s="334"/>
      <c r="U9" s="334"/>
      <c r="V9" s="334"/>
      <c r="W9" s="334"/>
      <c r="X9" s="334"/>
      <c r="Y9" s="334"/>
      <c r="Z9" s="334"/>
      <c r="AA9" s="334"/>
      <c r="AB9" s="334"/>
      <c r="AC9" s="334"/>
      <c r="AD9" s="334"/>
      <c r="AE9" s="334"/>
      <c r="AF9" s="334"/>
      <c r="AG9" s="334"/>
      <c r="AH9" s="337"/>
      <c r="AI9" s="69"/>
    </row>
    <row r="10" spans="2:35" s="66" customFormat="1" ht="22.5" customHeight="1">
      <c r="B10" s="350"/>
      <c r="C10" s="331"/>
      <c r="D10" s="353"/>
      <c r="E10" s="356"/>
      <c r="F10" s="331"/>
      <c r="G10" s="359"/>
      <c r="H10" s="362"/>
      <c r="I10" s="346"/>
      <c r="J10" s="346"/>
      <c r="K10" s="365"/>
      <c r="L10" s="342"/>
      <c r="M10" s="334"/>
      <c r="N10" s="334"/>
      <c r="O10" s="339"/>
      <c r="P10" s="334"/>
      <c r="Q10" s="334"/>
      <c r="R10" s="334"/>
      <c r="S10" s="334"/>
      <c r="T10" s="334"/>
      <c r="U10" s="334"/>
      <c r="V10" s="334"/>
      <c r="W10" s="334"/>
      <c r="X10" s="334"/>
      <c r="Y10" s="334"/>
      <c r="Z10" s="334"/>
      <c r="AA10" s="334"/>
      <c r="AB10" s="334"/>
      <c r="AC10" s="334"/>
      <c r="AD10" s="334"/>
      <c r="AE10" s="334"/>
      <c r="AF10" s="334"/>
      <c r="AG10" s="334"/>
      <c r="AH10" s="337"/>
      <c r="AI10" s="69"/>
    </row>
    <row r="11" spans="2:34" s="66" customFormat="1" ht="22.5" customHeight="1">
      <c r="B11" s="351"/>
      <c r="C11" s="332"/>
      <c r="D11" s="354"/>
      <c r="E11" s="357"/>
      <c r="F11" s="332"/>
      <c r="G11" s="360"/>
      <c r="H11" s="363"/>
      <c r="I11" s="347"/>
      <c r="J11" s="347"/>
      <c r="K11" s="365"/>
      <c r="L11" s="343"/>
      <c r="M11" s="335"/>
      <c r="N11" s="335"/>
      <c r="O11" s="340"/>
      <c r="P11" s="335"/>
      <c r="Q11" s="335"/>
      <c r="R11" s="335"/>
      <c r="S11" s="335"/>
      <c r="T11" s="335"/>
      <c r="U11" s="335"/>
      <c r="V11" s="335"/>
      <c r="W11" s="335"/>
      <c r="X11" s="335"/>
      <c r="Y11" s="335"/>
      <c r="Z11" s="335"/>
      <c r="AA11" s="335"/>
      <c r="AB11" s="335"/>
      <c r="AC11" s="335"/>
      <c r="AD11" s="335"/>
      <c r="AE11" s="335"/>
      <c r="AF11" s="335"/>
      <c r="AG11" s="335"/>
      <c r="AH11" s="338"/>
    </row>
    <row r="12" spans="2:34" s="66" customFormat="1" ht="19.5" customHeight="1">
      <c r="B12" s="70" t="s">
        <v>146</v>
      </c>
      <c r="C12" s="71">
        <v>581</v>
      </c>
      <c r="D12" s="71">
        <v>985</v>
      </c>
      <c r="E12" s="72">
        <v>985</v>
      </c>
      <c r="F12" s="71">
        <v>3492</v>
      </c>
      <c r="G12" s="156">
        <v>3741</v>
      </c>
      <c r="H12" s="73">
        <v>830</v>
      </c>
      <c r="I12" s="176">
        <v>883</v>
      </c>
      <c r="J12" s="176">
        <v>1004</v>
      </c>
      <c r="K12" s="207">
        <f aca="true" t="shared" si="0" ref="K12:K21">SUM(L12:AH12)</f>
        <v>654</v>
      </c>
      <c r="L12" s="208">
        <v>4</v>
      </c>
      <c r="M12" s="209"/>
      <c r="N12" s="209">
        <v>99</v>
      </c>
      <c r="O12" s="209">
        <v>3</v>
      </c>
      <c r="P12" s="209">
        <v>2</v>
      </c>
      <c r="Q12" s="209">
        <v>1</v>
      </c>
      <c r="R12" s="209"/>
      <c r="S12" s="210">
        <v>16</v>
      </c>
      <c r="T12" s="209">
        <v>355</v>
      </c>
      <c r="U12" s="209">
        <v>4</v>
      </c>
      <c r="V12" s="209"/>
      <c r="W12" s="209"/>
      <c r="X12" s="209">
        <v>7</v>
      </c>
      <c r="Y12" s="209">
        <v>98</v>
      </c>
      <c r="Z12" s="209">
        <v>38</v>
      </c>
      <c r="AA12" s="209">
        <v>6</v>
      </c>
      <c r="AB12" s="209"/>
      <c r="AC12" s="209"/>
      <c r="AD12" s="209">
        <v>5</v>
      </c>
      <c r="AE12" s="209">
        <v>11</v>
      </c>
      <c r="AF12" s="209"/>
      <c r="AG12" s="209">
        <v>5</v>
      </c>
      <c r="AH12" s="211"/>
    </row>
    <row r="13" spans="2:34" s="66" customFormat="1" ht="19.5" customHeight="1">
      <c r="B13" s="74" t="s">
        <v>144</v>
      </c>
      <c r="C13" s="75">
        <v>2</v>
      </c>
      <c r="D13" s="76">
        <v>1</v>
      </c>
      <c r="E13" s="77">
        <v>1</v>
      </c>
      <c r="F13" s="165">
        <v>0</v>
      </c>
      <c r="G13" s="157">
        <v>1</v>
      </c>
      <c r="H13" s="78">
        <v>1</v>
      </c>
      <c r="I13" s="177">
        <v>1</v>
      </c>
      <c r="J13" s="181">
        <v>0</v>
      </c>
      <c r="K13" s="212">
        <f t="shared" si="0"/>
        <v>7</v>
      </c>
      <c r="L13" s="213"/>
      <c r="M13" s="214"/>
      <c r="N13" s="214">
        <v>3</v>
      </c>
      <c r="O13" s="214"/>
      <c r="P13" s="214"/>
      <c r="Q13" s="214"/>
      <c r="R13" s="214"/>
      <c r="S13" s="214">
        <v>1</v>
      </c>
      <c r="T13" s="214"/>
      <c r="U13" s="214"/>
      <c r="V13" s="214"/>
      <c r="W13" s="214"/>
      <c r="X13" s="214"/>
      <c r="Y13" s="214"/>
      <c r="Z13" s="214">
        <v>2</v>
      </c>
      <c r="AA13" s="214"/>
      <c r="AB13" s="214"/>
      <c r="AC13" s="214"/>
      <c r="AD13" s="214"/>
      <c r="AE13" s="214">
        <v>1</v>
      </c>
      <c r="AF13" s="214"/>
      <c r="AG13" s="214"/>
      <c r="AH13" s="215"/>
    </row>
    <row r="14" spans="2:34" s="66" customFormat="1" ht="19.5" customHeight="1">
      <c r="B14" s="79" t="s">
        <v>59</v>
      </c>
      <c r="C14" s="80">
        <v>20761</v>
      </c>
      <c r="D14" s="80">
        <v>31033</v>
      </c>
      <c r="E14" s="81">
        <v>38641</v>
      </c>
      <c r="F14" s="80">
        <v>39162</v>
      </c>
      <c r="G14" s="158">
        <v>38578</v>
      </c>
      <c r="H14" s="82">
        <v>20930</v>
      </c>
      <c r="I14" s="178">
        <v>24682</v>
      </c>
      <c r="J14" s="178">
        <v>29413</v>
      </c>
      <c r="K14" s="216">
        <f t="shared" si="0"/>
        <v>21653</v>
      </c>
      <c r="L14" s="217">
        <f>SUM(L15:L36)</f>
        <v>332</v>
      </c>
      <c r="M14" s="217">
        <f aca="true" t="shared" si="1" ref="M14:AH14">SUM(M15:M36)</f>
        <v>0</v>
      </c>
      <c r="N14" s="217">
        <f t="shared" si="1"/>
        <v>426</v>
      </c>
      <c r="O14" s="217">
        <f t="shared" si="1"/>
        <v>6</v>
      </c>
      <c r="P14" s="217">
        <f t="shared" si="1"/>
        <v>4</v>
      </c>
      <c r="Q14" s="217">
        <f t="shared" si="1"/>
        <v>2</v>
      </c>
      <c r="R14" s="217">
        <f t="shared" si="1"/>
        <v>0</v>
      </c>
      <c r="S14" s="217">
        <f t="shared" si="1"/>
        <v>104</v>
      </c>
      <c r="T14" s="217">
        <f t="shared" si="1"/>
        <v>2460</v>
      </c>
      <c r="U14" s="217">
        <f t="shared" si="1"/>
        <v>12</v>
      </c>
      <c r="V14" s="217">
        <f t="shared" si="1"/>
        <v>0</v>
      </c>
      <c r="W14" s="217">
        <f t="shared" si="1"/>
        <v>0</v>
      </c>
      <c r="X14" s="217">
        <f t="shared" si="1"/>
        <v>21</v>
      </c>
      <c r="Y14" s="217">
        <f t="shared" si="1"/>
        <v>17945</v>
      </c>
      <c r="Z14" s="217">
        <f t="shared" si="1"/>
        <v>181</v>
      </c>
      <c r="AA14" s="217">
        <f t="shared" si="1"/>
        <v>18</v>
      </c>
      <c r="AB14" s="217">
        <f t="shared" si="1"/>
        <v>0</v>
      </c>
      <c r="AC14" s="217">
        <f t="shared" si="1"/>
        <v>0</v>
      </c>
      <c r="AD14" s="217">
        <f t="shared" si="1"/>
        <v>33</v>
      </c>
      <c r="AE14" s="217">
        <f t="shared" si="1"/>
        <v>67</v>
      </c>
      <c r="AF14" s="217">
        <f t="shared" si="1"/>
        <v>0</v>
      </c>
      <c r="AG14" s="217">
        <f t="shared" si="1"/>
        <v>42</v>
      </c>
      <c r="AH14" s="218">
        <f t="shared" si="1"/>
        <v>0</v>
      </c>
    </row>
    <row r="15" spans="2:34" s="66" customFormat="1" ht="19.5" customHeight="1">
      <c r="B15" s="70" t="s">
        <v>147</v>
      </c>
      <c r="C15" s="71">
        <v>332</v>
      </c>
      <c r="D15" s="71">
        <v>764</v>
      </c>
      <c r="E15" s="72">
        <v>725</v>
      </c>
      <c r="F15" s="71">
        <v>384</v>
      </c>
      <c r="G15" s="159">
        <v>275</v>
      </c>
      <c r="H15" s="73">
        <v>309</v>
      </c>
      <c r="I15" s="179">
        <v>349</v>
      </c>
      <c r="J15" s="179">
        <v>474</v>
      </c>
      <c r="K15" s="219">
        <f t="shared" si="0"/>
        <v>176</v>
      </c>
      <c r="L15" s="208">
        <v>2</v>
      </c>
      <c r="M15" s="209"/>
      <c r="N15" s="209">
        <v>79</v>
      </c>
      <c r="O15" s="209">
        <v>3</v>
      </c>
      <c r="P15" s="209">
        <v>2</v>
      </c>
      <c r="Q15" s="209">
        <v>1</v>
      </c>
      <c r="R15" s="209"/>
      <c r="S15" s="209">
        <v>13</v>
      </c>
      <c r="T15" s="209">
        <v>13</v>
      </c>
      <c r="U15" s="209"/>
      <c r="V15" s="209"/>
      <c r="W15" s="209"/>
      <c r="X15" s="209">
        <v>7</v>
      </c>
      <c r="Y15" s="209">
        <v>12</v>
      </c>
      <c r="Z15" s="209">
        <v>35</v>
      </c>
      <c r="AA15" s="209"/>
      <c r="AB15" s="209"/>
      <c r="AC15" s="209"/>
      <c r="AD15" s="209"/>
      <c r="AE15" s="209">
        <v>9</v>
      </c>
      <c r="AF15" s="209"/>
      <c r="AG15" s="209"/>
      <c r="AH15" s="211"/>
    </row>
    <row r="16" spans="2:35" s="66" customFormat="1" ht="19.5" customHeight="1">
      <c r="B16" s="83" t="s">
        <v>148</v>
      </c>
      <c r="C16" s="71">
        <v>99</v>
      </c>
      <c r="D16" s="71">
        <v>108</v>
      </c>
      <c r="E16" s="84">
        <v>89</v>
      </c>
      <c r="F16" s="166">
        <v>88</v>
      </c>
      <c r="G16" s="159">
        <v>108</v>
      </c>
      <c r="H16" s="73">
        <v>89</v>
      </c>
      <c r="I16" s="96">
        <v>122</v>
      </c>
      <c r="J16" s="96">
        <v>142</v>
      </c>
      <c r="K16" s="220">
        <f t="shared" si="0"/>
        <v>50</v>
      </c>
      <c r="L16" s="221">
        <v>2</v>
      </c>
      <c r="M16" s="94"/>
      <c r="N16" s="94"/>
      <c r="O16" s="94">
        <v>3</v>
      </c>
      <c r="P16" s="94">
        <v>2</v>
      </c>
      <c r="Q16" s="94"/>
      <c r="R16" s="94"/>
      <c r="S16" s="94">
        <v>12</v>
      </c>
      <c r="T16" s="94">
        <v>2</v>
      </c>
      <c r="U16" s="94">
        <v>4</v>
      </c>
      <c r="V16" s="94"/>
      <c r="W16" s="94"/>
      <c r="X16" s="94"/>
      <c r="Y16" s="94">
        <v>2</v>
      </c>
      <c r="Z16" s="94">
        <v>12</v>
      </c>
      <c r="AA16" s="94">
        <v>6</v>
      </c>
      <c r="AB16" s="94"/>
      <c r="AC16" s="94"/>
      <c r="AD16" s="94"/>
      <c r="AE16" s="94">
        <v>5</v>
      </c>
      <c r="AF16" s="94"/>
      <c r="AG16" s="94"/>
      <c r="AH16" s="162"/>
      <c r="AI16" s="85"/>
    </row>
    <row r="17" spans="2:34" s="66" customFormat="1" ht="18.75" customHeight="1">
      <c r="B17" s="83" t="s">
        <v>26</v>
      </c>
      <c r="C17" s="71">
        <v>266</v>
      </c>
      <c r="D17" s="71">
        <v>715</v>
      </c>
      <c r="E17" s="84">
        <v>643</v>
      </c>
      <c r="F17" s="166">
        <v>342</v>
      </c>
      <c r="G17" s="159">
        <v>213</v>
      </c>
      <c r="H17" s="73">
        <v>265</v>
      </c>
      <c r="I17" s="96">
        <v>279</v>
      </c>
      <c r="J17" s="96">
        <v>454</v>
      </c>
      <c r="K17" s="220">
        <f t="shared" si="0"/>
        <v>149</v>
      </c>
      <c r="L17" s="221"/>
      <c r="M17" s="94"/>
      <c r="N17" s="94">
        <v>79</v>
      </c>
      <c r="O17" s="94"/>
      <c r="P17" s="94"/>
      <c r="Q17" s="94">
        <v>1</v>
      </c>
      <c r="R17" s="94"/>
      <c r="S17" s="94">
        <v>1</v>
      </c>
      <c r="T17" s="94">
        <v>14</v>
      </c>
      <c r="U17" s="94"/>
      <c r="V17" s="94"/>
      <c r="W17" s="94"/>
      <c r="X17" s="94">
        <v>7</v>
      </c>
      <c r="Y17" s="94">
        <v>10</v>
      </c>
      <c r="Z17" s="94">
        <v>33</v>
      </c>
      <c r="AA17" s="94"/>
      <c r="AB17" s="94"/>
      <c r="AC17" s="94"/>
      <c r="AD17" s="94"/>
      <c r="AE17" s="94">
        <v>4</v>
      </c>
      <c r="AF17" s="94"/>
      <c r="AG17" s="94"/>
      <c r="AH17" s="162"/>
    </row>
    <row r="18" spans="2:34" s="66" customFormat="1" ht="19.5" customHeight="1">
      <c r="B18" s="86" t="s">
        <v>5</v>
      </c>
      <c r="C18" s="71">
        <v>0</v>
      </c>
      <c r="D18" s="71">
        <v>446</v>
      </c>
      <c r="E18" s="87">
        <v>75</v>
      </c>
      <c r="F18" s="167">
        <v>43</v>
      </c>
      <c r="G18" s="160" t="s">
        <v>72</v>
      </c>
      <c r="H18" s="73">
        <v>0</v>
      </c>
      <c r="I18" s="96">
        <v>0</v>
      </c>
      <c r="J18" s="96">
        <v>0</v>
      </c>
      <c r="K18" s="220">
        <f t="shared" si="0"/>
        <v>0</v>
      </c>
      <c r="L18" s="221"/>
      <c r="M18" s="94"/>
      <c r="N18" s="94"/>
      <c r="O18" s="94"/>
      <c r="P18" s="94"/>
      <c r="Q18" s="94"/>
      <c r="R18" s="94"/>
      <c r="S18" s="94"/>
      <c r="T18" s="94"/>
      <c r="U18" s="94"/>
      <c r="V18" s="94"/>
      <c r="W18" s="94"/>
      <c r="X18" s="94"/>
      <c r="Y18" s="94"/>
      <c r="Z18" s="94"/>
      <c r="AA18" s="94"/>
      <c r="AB18" s="94"/>
      <c r="AC18" s="94"/>
      <c r="AD18" s="94"/>
      <c r="AE18" s="94"/>
      <c r="AF18" s="94"/>
      <c r="AG18" s="94"/>
      <c r="AH18" s="162"/>
    </row>
    <row r="19" spans="2:34" s="66" customFormat="1" ht="19.5" customHeight="1">
      <c r="B19" s="88" t="s">
        <v>149</v>
      </c>
      <c r="C19" s="71">
        <v>16</v>
      </c>
      <c r="D19" s="71">
        <v>16</v>
      </c>
      <c r="E19" s="84">
        <v>12</v>
      </c>
      <c r="F19" s="166">
        <v>19</v>
      </c>
      <c r="G19" s="159">
        <v>19</v>
      </c>
      <c r="H19" s="73">
        <v>16</v>
      </c>
      <c r="I19" s="96">
        <v>29</v>
      </c>
      <c r="J19" s="96">
        <v>131</v>
      </c>
      <c r="K19" s="220">
        <f t="shared" si="0"/>
        <v>29</v>
      </c>
      <c r="L19" s="221"/>
      <c r="M19" s="94"/>
      <c r="N19" s="94">
        <v>29</v>
      </c>
      <c r="O19" s="94"/>
      <c r="P19" s="94"/>
      <c r="Q19" s="94"/>
      <c r="R19" s="94"/>
      <c r="S19" s="94"/>
      <c r="T19" s="94"/>
      <c r="U19" s="94"/>
      <c r="V19" s="94"/>
      <c r="W19" s="94"/>
      <c r="X19" s="94"/>
      <c r="Y19" s="94"/>
      <c r="Z19" s="94"/>
      <c r="AA19" s="94"/>
      <c r="AB19" s="94"/>
      <c r="AC19" s="94"/>
      <c r="AD19" s="94"/>
      <c r="AE19" s="94"/>
      <c r="AF19" s="94"/>
      <c r="AG19" s="94"/>
      <c r="AH19" s="162"/>
    </row>
    <row r="20" spans="2:34" s="66" customFormat="1" ht="19.5" customHeight="1">
      <c r="B20" s="83" t="s">
        <v>151</v>
      </c>
      <c r="C20" s="71">
        <v>638</v>
      </c>
      <c r="D20" s="71">
        <v>1924</v>
      </c>
      <c r="E20" s="84">
        <v>1173</v>
      </c>
      <c r="F20" s="166">
        <v>905</v>
      </c>
      <c r="G20" s="159">
        <v>497</v>
      </c>
      <c r="H20" s="73">
        <v>634</v>
      </c>
      <c r="I20" s="96">
        <v>808</v>
      </c>
      <c r="J20" s="96">
        <v>789</v>
      </c>
      <c r="K20" s="220">
        <f t="shared" si="0"/>
        <v>266</v>
      </c>
      <c r="L20" s="221"/>
      <c r="M20" s="94"/>
      <c r="N20" s="94">
        <v>79</v>
      </c>
      <c r="O20" s="94"/>
      <c r="P20" s="94"/>
      <c r="Q20" s="94"/>
      <c r="R20" s="94"/>
      <c r="S20" s="94">
        <v>13</v>
      </c>
      <c r="T20" s="94">
        <v>50</v>
      </c>
      <c r="U20" s="94"/>
      <c r="V20" s="94"/>
      <c r="W20" s="94"/>
      <c r="X20" s="94">
        <v>7</v>
      </c>
      <c r="Y20" s="94">
        <v>28</v>
      </c>
      <c r="Z20" s="94">
        <v>55</v>
      </c>
      <c r="AA20" s="94"/>
      <c r="AB20" s="94"/>
      <c r="AC20" s="94"/>
      <c r="AD20" s="94"/>
      <c r="AE20" s="94">
        <v>34</v>
      </c>
      <c r="AF20" s="94"/>
      <c r="AG20" s="94"/>
      <c r="AH20" s="162"/>
    </row>
    <row r="21" spans="2:34" s="66" customFormat="1" ht="19.5" customHeight="1">
      <c r="B21" s="89" t="s">
        <v>153</v>
      </c>
      <c r="C21" s="90">
        <v>0</v>
      </c>
      <c r="D21" s="91">
        <v>0</v>
      </c>
      <c r="E21" s="92">
        <v>0</v>
      </c>
      <c r="F21" s="91">
        <v>0</v>
      </c>
      <c r="G21" s="161" t="s">
        <v>72</v>
      </c>
      <c r="H21" s="93">
        <v>0</v>
      </c>
      <c r="I21" s="180">
        <v>0</v>
      </c>
      <c r="J21" s="180">
        <v>0</v>
      </c>
      <c r="K21" s="222">
        <f t="shared" si="0"/>
        <v>0</v>
      </c>
      <c r="L21" s="223"/>
      <c r="M21" s="224"/>
      <c r="N21" s="224"/>
      <c r="O21" s="224"/>
      <c r="P21" s="224"/>
      <c r="Q21" s="224"/>
      <c r="R21" s="224"/>
      <c r="S21" s="224"/>
      <c r="T21" s="224"/>
      <c r="U21" s="224"/>
      <c r="V21" s="224"/>
      <c r="W21" s="224"/>
      <c r="X21" s="224"/>
      <c r="Y21" s="224"/>
      <c r="Z21" s="224"/>
      <c r="AA21" s="224"/>
      <c r="AB21" s="224"/>
      <c r="AC21" s="224"/>
      <c r="AD21" s="224"/>
      <c r="AE21" s="224"/>
      <c r="AF21" s="224"/>
      <c r="AG21" s="224"/>
      <c r="AH21" s="225"/>
    </row>
    <row r="22" spans="2:34" s="67" customFormat="1" ht="19.5" customHeight="1">
      <c r="B22" s="83" t="s">
        <v>118</v>
      </c>
      <c r="C22" s="94">
        <v>232</v>
      </c>
      <c r="D22" s="94">
        <v>163</v>
      </c>
      <c r="E22" s="95">
        <v>195</v>
      </c>
      <c r="F22" s="94">
        <v>171</v>
      </c>
      <c r="G22" s="162">
        <v>245</v>
      </c>
      <c r="H22" s="73">
        <v>166</v>
      </c>
      <c r="I22" s="179">
        <v>188</v>
      </c>
      <c r="J22" s="179">
        <v>157</v>
      </c>
      <c r="K22" s="219">
        <f aca="true" t="shared" si="2" ref="K22:K32">SUM(L22:AH22)</f>
        <v>122</v>
      </c>
      <c r="L22" s="221"/>
      <c r="M22" s="94"/>
      <c r="N22" s="94"/>
      <c r="O22" s="94"/>
      <c r="P22" s="94"/>
      <c r="Q22" s="94"/>
      <c r="R22" s="94"/>
      <c r="S22" s="94">
        <v>39</v>
      </c>
      <c r="T22" s="94">
        <v>24</v>
      </c>
      <c r="U22" s="94"/>
      <c r="V22" s="94"/>
      <c r="W22" s="94"/>
      <c r="X22" s="94"/>
      <c r="Y22" s="94">
        <v>36</v>
      </c>
      <c r="Z22" s="94">
        <v>11</v>
      </c>
      <c r="AA22" s="94"/>
      <c r="AB22" s="94"/>
      <c r="AC22" s="94"/>
      <c r="AD22" s="94">
        <v>9</v>
      </c>
      <c r="AE22" s="94">
        <v>3</v>
      </c>
      <c r="AF22" s="94"/>
      <c r="AG22" s="94"/>
      <c r="AH22" s="162"/>
    </row>
    <row r="23" spans="2:34" s="67" customFormat="1" ht="19.5" customHeight="1">
      <c r="B23" s="83" t="s">
        <v>154</v>
      </c>
      <c r="C23" s="94">
        <v>47</v>
      </c>
      <c r="D23" s="94">
        <v>42</v>
      </c>
      <c r="E23" s="95">
        <v>58</v>
      </c>
      <c r="F23" s="94">
        <v>46</v>
      </c>
      <c r="G23" s="162">
        <v>72</v>
      </c>
      <c r="H23" s="73">
        <v>52</v>
      </c>
      <c r="I23" s="96">
        <v>53</v>
      </c>
      <c r="J23" s="96">
        <v>53</v>
      </c>
      <c r="K23" s="220">
        <f t="shared" si="2"/>
        <v>34</v>
      </c>
      <c r="L23" s="221"/>
      <c r="M23" s="94"/>
      <c r="N23" s="94"/>
      <c r="O23" s="94"/>
      <c r="P23" s="94"/>
      <c r="Q23" s="94"/>
      <c r="R23" s="94"/>
      <c r="S23" s="94">
        <v>13</v>
      </c>
      <c r="T23" s="94">
        <v>8</v>
      </c>
      <c r="U23" s="94"/>
      <c r="V23" s="94"/>
      <c r="W23" s="94"/>
      <c r="X23" s="94"/>
      <c r="Y23" s="94">
        <v>8</v>
      </c>
      <c r="Z23" s="94">
        <v>1</v>
      </c>
      <c r="AA23" s="94"/>
      <c r="AB23" s="94"/>
      <c r="AC23" s="94"/>
      <c r="AD23" s="94">
        <v>3</v>
      </c>
      <c r="AE23" s="94">
        <v>1</v>
      </c>
      <c r="AF23" s="94"/>
      <c r="AG23" s="94"/>
      <c r="AH23" s="162"/>
    </row>
    <row r="24" spans="2:34" s="67" customFormat="1" ht="19.5" customHeight="1">
      <c r="B24" s="83" t="s">
        <v>155</v>
      </c>
      <c r="C24" s="94">
        <v>134</v>
      </c>
      <c r="D24" s="94">
        <v>38</v>
      </c>
      <c r="E24" s="95">
        <v>57</v>
      </c>
      <c r="F24" s="94">
        <v>80</v>
      </c>
      <c r="G24" s="162">
        <v>76</v>
      </c>
      <c r="H24" s="73">
        <v>41</v>
      </c>
      <c r="I24" s="96">
        <v>54</v>
      </c>
      <c r="J24" s="96">
        <v>43</v>
      </c>
      <c r="K24" s="220">
        <f t="shared" si="2"/>
        <v>62</v>
      </c>
      <c r="L24" s="221"/>
      <c r="M24" s="94"/>
      <c r="N24" s="94"/>
      <c r="O24" s="94"/>
      <c r="P24" s="94"/>
      <c r="Q24" s="94"/>
      <c r="R24" s="94"/>
      <c r="S24" s="94">
        <v>13</v>
      </c>
      <c r="T24" s="94"/>
      <c r="U24" s="94"/>
      <c r="V24" s="94"/>
      <c r="W24" s="94"/>
      <c r="X24" s="94"/>
      <c r="Y24" s="94">
        <v>27</v>
      </c>
      <c r="Z24" s="94">
        <v>18</v>
      </c>
      <c r="AA24" s="94"/>
      <c r="AB24" s="94"/>
      <c r="AC24" s="94"/>
      <c r="AD24" s="94">
        <v>3</v>
      </c>
      <c r="AE24" s="94">
        <v>1</v>
      </c>
      <c r="AF24" s="94"/>
      <c r="AG24" s="94"/>
      <c r="AH24" s="162"/>
    </row>
    <row r="25" spans="2:34" s="67" customFormat="1" ht="19.5" customHeight="1">
      <c r="B25" s="83" t="s">
        <v>55</v>
      </c>
      <c r="C25" s="94">
        <v>20</v>
      </c>
      <c r="D25" s="94">
        <v>17</v>
      </c>
      <c r="E25" s="95">
        <v>13</v>
      </c>
      <c r="F25" s="94">
        <v>13</v>
      </c>
      <c r="G25" s="162">
        <v>8</v>
      </c>
      <c r="H25" s="73">
        <v>11</v>
      </c>
      <c r="I25" s="96">
        <v>9</v>
      </c>
      <c r="J25" s="96">
        <v>14</v>
      </c>
      <c r="K25" s="220">
        <f t="shared" si="2"/>
        <v>8</v>
      </c>
      <c r="L25" s="221"/>
      <c r="M25" s="94"/>
      <c r="N25" s="94"/>
      <c r="O25" s="94"/>
      <c r="P25" s="94"/>
      <c r="Q25" s="94"/>
      <c r="R25" s="94"/>
      <c r="S25" s="94"/>
      <c r="T25" s="94"/>
      <c r="U25" s="94"/>
      <c r="V25" s="94"/>
      <c r="W25" s="94"/>
      <c r="X25" s="94"/>
      <c r="Y25" s="94">
        <v>5</v>
      </c>
      <c r="Z25" s="94"/>
      <c r="AA25" s="94"/>
      <c r="AB25" s="94"/>
      <c r="AC25" s="94"/>
      <c r="AD25" s="94">
        <v>1</v>
      </c>
      <c r="AE25" s="94">
        <v>2</v>
      </c>
      <c r="AF25" s="94"/>
      <c r="AG25" s="94"/>
      <c r="AH25" s="162"/>
    </row>
    <row r="26" spans="2:35" s="67" customFormat="1" ht="19.5" customHeight="1">
      <c r="B26" s="83" t="s">
        <v>156</v>
      </c>
      <c r="C26" s="94">
        <v>15</v>
      </c>
      <c r="D26" s="94">
        <v>16</v>
      </c>
      <c r="E26" s="95">
        <v>20</v>
      </c>
      <c r="F26" s="94">
        <v>19</v>
      </c>
      <c r="G26" s="162">
        <v>16</v>
      </c>
      <c r="H26" s="73">
        <v>16</v>
      </c>
      <c r="I26" s="96">
        <v>16</v>
      </c>
      <c r="J26" s="96">
        <v>16</v>
      </c>
      <c r="K26" s="220">
        <f t="shared" si="2"/>
        <v>9</v>
      </c>
      <c r="L26" s="221"/>
      <c r="M26" s="94"/>
      <c r="N26" s="94"/>
      <c r="O26" s="94"/>
      <c r="P26" s="94"/>
      <c r="Q26" s="94"/>
      <c r="R26" s="94"/>
      <c r="S26" s="94"/>
      <c r="T26" s="94">
        <v>8</v>
      </c>
      <c r="U26" s="94"/>
      <c r="V26" s="94"/>
      <c r="W26" s="94"/>
      <c r="X26" s="94"/>
      <c r="Y26" s="94"/>
      <c r="Z26" s="94"/>
      <c r="AA26" s="94"/>
      <c r="AB26" s="94"/>
      <c r="AC26" s="94"/>
      <c r="AD26" s="94">
        <v>1</v>
      </c>
      <c r="AE26" s="94"/>
      <c r="AF26" s="94"/>
      <c r="AG26" s="94"/>
      <c r="AH26" s="162"/>
      <c r="AI26" s="97"/>
    </row>
    <row r="27" spans="2:34" s="67" customFormat="1" ht="19.5" customHeight="1">
      <c r="B27" s="83" t="s">
        <v>53</v>
      </c>
      <c r="C27" s="94">
        <v>42</v>
      </c>
      <c r="D27" s="94">
        <v>76</v>
      </c>
      <c r="E27" s="95">
        <v>16</v>
      </c>
      <c r="F27" s="94">
        <v>48</v>
      </c>
      <c r="G27" s="162">
        <v>51</v>
      </c>
      <c r="H27" s="73">
        <v>0</v>
      </c>
      <c r="I27" s="96">
        <v>0</v>
      </c>
      <c r="J27" s="96">
        <v>0</v>
      </c>
      <c r="K27" s="220">
        <f t="shared" si="2"/>
        <v>40</v>
      </c>
      <c r="L27" s="221"/>
      <c r="M27" s="94"/>
      <c r="N27" s="94"/>
      <c r="O27" s="94"/>
      <c r="P27" s="94"/>
      <c r="Q27" s="94"/>
      <c r="R27" s="94"/>
      <c r="S27" s="94"/>
      <c r="T27" s="94"/>
      <c r="U27" s="94"/>
      <c r="V27" s="94"/>
      <c r="W27" s="94"/>
      <c r="X27" s="94"/>
      <c r="Y27" s="94"/>
      <c r="Z27" s="94">
        <v>16</v>
      </c>
      <c r="AA27" s="94"/>
      <c r="AB27" s="94"/>
      <c r="AC27" s="94"/>
      <c r="AD27" s="94">
        <v>16</v>
      </c>
      <c r="AE27" s="94">
        <v>8</v>
      </c>
      <c r="AF27" s="94"/>
      <c r="AG27" s="94"/>
      <c r="AH27" s="162"/>
    </row>
    <row r="28" spans="2:34" s="67" customFormat="1" ht="19.5" customHeight="1">
      <c r="B28" s="83" t="s">
        <v>157</v>
      </c>
      <c r="C28" s="94">
        <v>0</v>
      </c>
      <c r="D28" s="94">
        <v>0</v>
      </c>
      <c r="E28" s="95">
        <v>0</v>
      </c>
      <c r="F28" s="94">
        <v>0</v>
      </c>
      <c r="G28" s="163" t="s">
        <v>72</v>
      </c>
      <c r="H28" s="73">
        <v>0</v>
      </c>
      <c r="I28" s="96">
        <v>0</v>
      </c>
      <c r="J28" s="96">
        <v>0</v>
      </c>
      <c r="K28" s="220">
        <f t="shared" si="2"/>
        <v>0</v>
      </c>
      <c r="L28" s="221"/>
      <c r="M28" s="94"/>
      <c r="N28" s="94"/>
      <c r="O28" s="94"/>
      <c r="P28" s="94"/>
      <c r="Q28" s="94"/>
      <c r="R28" s="94"/>
      <c r="S28" s="94"/>
      <c r="T28" s="94"/>
      <c r="U28" s="94"/>
      <c r="V28" s="94"/>
      <c r="W28" s="94"/>
      <c r="X28" s="94"/>
      <c r="Y28" s="94"/>
      <c r="Z28" s="94"/>
      <c r="AA28" s="94"/>
      <c r="AB28" s="94"/>
      <c r="AC28" s="94"/>
      <c r="AD28" s="94"/>
      <c r="AE28" s="94"/>
      <c r="AF28" s="94"/>
      <c r="AG28" s="94"/>
      <c r="AH28" s="162"/>
    </row>
    <row r="29" spans="2:34" s="67" customFormat="1" ht="19.5" customHeight="1">
      <c r="B29" s="83" t="s">
        <v>158</v>
      </c>
      <c r="C29" s="94">
        <v>36</v>
      </c>
      <c r="D29" s="94">
        <v>32</v>
      </c>
      <c r="E29" s="95">
        <v>39</v>
      </c>
      <c r="F29" s="94">
        <v>40</v>
      </c>
      <c r="G29" s="162">
        <v>52</v>
      </c>
      <c r="H29" s="73">
        <v>56</v>
      </c>
      <c r="I29" s="96">
        <v>56</v>
      </c>
      <c r="J29" s="96">
        <v>60</v>
      </c>
      <c r="K29" s="220">
        <f t="shared" si="2"/>
        <v>72</v>
      </c>
      <c r="L29" s="221"/>
      <c r="M29" s="94"/>
      <c r="N29" s="94"/>
      <c r="O29" s="94"/>
      <c r="P29" s="94"/>
      <c r="Q29" s="94"/>
      <c r="R29" s="94"/>
      <c r="S29" s="94"/>
      <c r="T29" s="94"/>
      <c r="U29" s="94"/>
      <c r="V29" s="94"/>
      <c r="W29" s="94"/>
      <c r="X29" s="94"/>
      <c r="Y29" s="94">
        <v>72</v>
      </c>
      <c r="Z29" s="94"/>
      <c r="AA29" s="94"/>
      <c r="AB29" s="94"/>
      <c r="AC29" s="94"/>
      <c r="AD29" s="94"/>
      <c r="AE29" s="94"/>
      <c r="AF29" s="94"/>
      <c r="AG29" s="94"/>
      <c r="AH29" s="162"/>
    </row>
    <row r="30" spans="2:34" s="67" customFormat="1" ht="19.5" customHeight="1">
      <c r="B30" s="86" t="s">
        <v>21</v>
      </c>
      <c r="C30" s="94">
        <v>24</v>
      </c>
      <c r="D30" s="94">
        <v>22</v>
      </c>
      <c r="E30" s="95">
        <v>22</v>
      </c>
      <c r="F30" s="94">
        <v>6</v>
      </c>
      <c r="G30" s="162">
        <v>20</v>
      </c>
      <c r="H30" s="73">
        <v>32</v>
      </c>
      <c r="I30" s="96">
        <v>26</v>
      </c>
      <c r="J30" s="96">
        <v>20</v>
      </c>
      <c r="K30" s="220">
        <f t="shared" si="2"/>
        <v>16</v>
      </c>
      <c r="L30" s="221">
        <v>8</v>
      </c>
      <c r="M30" s="94"/>
      <c r="N30" s="94"/>
      <c r="O30" s="94"/>
      <c r="P30" s="94"/>
      <c r="Q30" s="94"/>
      <c r="R30" s="94"/>
      <c r="S30" s="94"/>
      <c r="T30" s="94"/>
      <c r="U30" s="94">
        <v>8</v>
      </c>
      <c r="V30" s="94"/>
      <c r="W30" s="94"/>
      <c r="X30" s="94"/>
      <c r="Y30" s="94"/>
      <c r="Z30" s="94"/>
      <c r="AA30" s="94"/>
      <c r="AB30" s="94"/>
      <c r="AC30" s="94"/>
      <c r="AD30" s="94"/>
      <c r="AE30" s="94"/>
      <c r="AF30" s="94"/>
      <c r="AG30" s="94"/>
      <c r="AH30" s="162"/>
    </row>
    <row r="31" spans="2:34" s="67" customFormat="1" ht="19.5" customHeight="1">
      <c r="B31" s="83" t="s">
        <v>159</v>
      </c>
      <c r="C31" s="94">
        <v>18495</v>
      </c>
      <c r="D31" s="94">
        <v>26340</v>
      </c>
      <c r="E31" s="95">
        <v>33959</v>
      </c>
      <c r="F31" s="94">
        <v>33364</v>
      </c>
      <c r="G31" s="162">
        <v>33054</v>
      </c>
      <c r="H31" s="73">
        <v>18951</v>
      </c>
      <c r="I31" s="96">
        <v>22374</v>
      </c>
      <c r="J31" s="96">
        <v>26784</v>
      </c>
      <c r="K31" s="220">
        <f t="shared" si="2"/>
        <v>19835</v>
      </c>
      <c r="L31" s="221">
        <v>320</v>
      </c>
      <c r="M31" s="94"/>
      <c r="N31" s="94"/>
      <c r="O31" s="94"/>
      <c r="P31" s="94"/>
      <c r="Q31" s="94"/>
      <c r="R31" s="94"/>
      <c r="S31" s="94"/>
      <c r="T31" s="94">
        <v>1770</v>
      </c>
      <c r="U31" s="94"/>
      <c r="V31" s="94"/>
      <c r="W31" s="94"/>
      <c r="X31" s="94"/>
      <c r="Y31" s="94">
        <v>17745</v>
      </c>
      <c r="Z31" s="94"/>
      <c r="AA31" s="94"/>
      <c r="AB31" s="94"/>
      <c r="AC31" s="94"/>
      <c r="AD31" s="94"/>
      <c r="AE31" s="94"/>
      <c r="AF31" s="94"/>
      <c r="AG31" s="94"/>
      <c r="AH31" s="162"/>
    </row>
    <row r="32" spans="2:34" s="67" customFormat="1" ht="19.5" customHeight="1">
      <c r="B32" s="86" t="s">
        <v>160</v>
      </c>
      <c r="C32" s="94">
        <v>263</v>
      </c>
      <c r="D32" s="94">
        <v>218</v>
      </c>
      <c r="E32" s="95">
        <v>861</v>
      </c>
      <c r="F32" s="94">
        <v>964</v>
      </c>
      <c r="G32" s="162">
        <v>937</v>
      </c>
      <c r="H32" s="73">
        <v>220</v>
      </c>
      <c r="I32" s="96">
        <v>231</v>
      </c>
      <c r="J32" s="96">
        <v>779</v>
      </c>
      <c r="K32" s="220">
        <f t="shared" si="2"/>
        <v>677</v>
      </c>
      <c r="L32" s="221"/>
      <c r="M32" s="94"/>
      <c r="N32" s="94">
        <v>110</v>
      </c>
      <c r="O32" s="94"/>
      <c r="P32" s="94"/>
      <c r="Q32" s="94"/>
      <c r="R32" s="94"/>
      <c r="S32" s="94"/>
      <c r="T32" s="94">
        <v>567</v>
      </c>
      <c r="U32" s="94"/>
      <c r="V32" s="94"/>
      <c r="W32" s="94"/>
      <c r="X32" s="94"/>
      <c r="Y32" s="94"/>
      <c r="Z32" s="94"/>
      <c r="AA32" s="94"/>
      <c r="AB32" s="94"/>
      <c r="AC32" s="94"/>
      <c r="AD32" s="94"/>
      <c r="AE32" s="94"/>
      <c r="AF32" s="94"/>
      <c r="AG32" s="94"/>
      <c r="AH32" s="162"/>
    </row>
    <row r="33" spans="2:34" s="67" customFormat="1" ht="19.5" customHeight="1">
      <c r="B33" s="86" t="s">
        <v>161</v>
      </c>
      <c r="C33" s="94">
        <v>29</v>
      </c>
      <c r="D33" s="94">
        <v>29</v>
      </c>
      <c r="E33" s="95">
        <v>34</v>
      </c>
      <c r="F33" s="94">
        <v>18</v>
      </c>
      <c r="G33" s="162">
        <v>23</v>
      </c>
      <c r="H33" s="73">
        <v>22</v>
      </c>
      <c r="I33" s="96">
        <v>22</v>
      </c>
      <c r="J33" s="96">
        <v>22</v>
      </c>
      <c r="K33" s="220">
        <f>SUM(L33:AH33)</f>
        <v>27</v>
      </c>
      <c r="L33" s="221"/>
      <c r="M33" s="94"/>
      <c r="N33" s="94"/>
      <c r="O33" s="94"/>
      <c r="P33" s="94"/>
      <c r="Q33" s="94"/>
      <c r="R33" s="94"/>
      <c r="S33" s="94"/>
      <c r="T33" s="94"/>
      <c r="U33" s="94"/>
      <c r="V33" s="94"/>
      <c r="W33" s="94"/>
      <c r="X33" s="94"/>
      <c r="Y33" s="94"/>
      <c r="Z33" s="94"/>
      <c r="AA33" s="94">
        <v>12</v>
      </c>
      <c r="AB33" s="94"/>
      <c r="AC33" s="94"/>
      <c r="AD33" s="94"/>
      <c r="AE33" s="94"/>
      <c r="AF33" s="94"/>
      <c r="AG33" s="94">
        <v>15</v>
      </c>
      <c r="AH33" s="162"/>
    </row>
    <row r="34" spans="2:34" s="67" customFormat="1" ht="19.5" customHeight="1">
      <c r="B34" s="83" t="s">
        <v>162</v>
      </c>
      <c r="C34" s="94">
        <v>20</v>
      </c>
      <c r="D34" s="94">
        <v>20</v>
      </c>
      <c r="E34" s="95">
        <v>0</v>
      </c>
      <c r="F34" s="94">
        <v>30</v>
      </c>
      <c r="G34" s="162">
        <v>20</v>
      </c>
      <c r="H34" s="73">
        <v>20</v>
      </c>
      <c r="I34" s="96">
        <v>20</v>
      </c>
      <c r="J34" s="96">
        <v>20</v>
      </c>
      <c r="K34" s="220">
        <f>SUM(L34:AH34)</f>
        <v>20</v>
      </c>
      <c r="L34" s="221"/>
      <c r="M34" s="94"/>
      <c r="N34" s="94">
        <v>20</v>
      </c>
      <c r="O34" s="94"/>
      <c r="P34" s="94"/>
      <c r="Q34" s="94"/>
      <c r="R34" s="94"/>
      <c r="S34" s="94"/>
      <c r="T34" s="94"/>
      <c r="U34" s="94"/>
      <c r="V34" s="94"/>
      <c r="W34" s="94"/>
      <c r="X34" s="94"/>
      <c r="Y34" s="94"/>
      <c r="Z34" s="94"/>
      <c r="AA34" s="94"/>
      <c r="AB34" s="94"/>
      <c r="AC34" s="94"/>
      <c r="AD34" s="94"/>
      <c r="AE34" s="94"/>
      <c r="AF34" s="94"/>
      <c r="AG34" s="94"/>
      <c r="AH34" s="162"/>
    </row>
    <row r="35" spans="2:34" s="67" customFormat="1" ht="19.5" customHeight="1">
      <c r="B35" s="83" t="s">
        <v>163</v>
      </c>
      <c r="C35" s="94">
        <v>30</v>
      </c>
      <c r="D35" s="94">
        <v>30</v>
      </c>
      <c r="E35" s="95">
        <v>0</v>
      </c>
      <c r="F35" s="94">
        <v>45</v>
      </c>
      <c r="G35" s="162">
        <v>30</v>
      </c>
      <c r="H35" s="73">
        <v>30</v>
      </c>
      <c r="I35" s="96">
        <v>30</v>
      </c>
      <c r="J35" s="96">
        <v>30</v>
      </c>
      <c r="K35" s="220">
        <f>SUM(L35:AH35)</f>
        <v>30</v>
      </c>
      <c r="L35" s="221"/>
      <c r="M35" s="94"/>
      <c r="N35" s="94">
        <v>30</v>
      </c>
      <c r="O35" s="94"/>
      <c r="P35" s="94"/>
      <c r="Q35" s="94"/>
      <c r="R35" s="94"/>
      <c r="S35" s="94"/>
      <c r="T35" s="94"/>
      <c r="U35" s="94"/>
      <c r="V35" s="94"/>
      <c r="W35" s="94"/>
      <c r="X35" s="94"/>
      <c r="Y35" s="94"/>
      <c r="Z35" s="94"/>
      <c r="AA35" s="94"/>
      <c r="AB35" s="94"/>
      <c r="AC35" s="94"/>
      <c r="AD35" s="94"/>
      <c r="AE35" s="94"/>
      <c r="AF35" s="94"/>
      <c r="AG35" s="94"/>
      <c r="AH35" s="162"/>
    </row>
    <row r="36" spans="2:34" s="67" customFormat="1" ht="19.5" customHeight="1" thickBot="1">
      <c r="B36" s="98" t="s">
        <v>164</v>
      </c>
      <c r="C36" s="99">
        <v>23</v>
      </c>
      <c r="D36" s="99">
        <v>17</v>
      </c>
      <c r="E36" s="100">
        <v>650</v>
      </c>
      <c r="F36" s="99">
        <v>2537</v>
      </c>
      <c r="G36" s="164">
        <v>2862</v>
      </c>
      <c r="H36" s="102">
        <v>0</v>
      </c>
      <c r="I36" s="101">
        <v>16</v>
      </c>
      <c r="J36" s="101">
        <v>15</v>
      </c>
      <c r="K36" s="226">
        <f>SUM(L36:AH36)</f>
        <v>31</v>
      </c>
      <c r="L36" s="227"/>
      <c r="M36" s="99"/>
      <c r="N36" s="99"/>
      <c r="O36" s="99"/>
      <c r="P36" s="99"/>
      <c r="Q36" s="99"/>
      <c r="R36" s="99"/>
      <c r="S36" s="99"/>
      <c r="T36" s="99">
        <v>4</v>
      </c>
      <c r="U36" s="99"/>
      <c r="V36" s="99"/>
      <c r="W36" s="99"/>
      <c r="X36" s="99"/>
      <c r="Y36" s="99"/>
      <c r="Z36" s="99"/>
      <c r="AA36" s="99"/>
      <c r="AB36" s="99"/>
      <c r="AC36" s="99"/>
      <c r="AD36" s="99"/>
      <c r="AE36" s="99"/>
      <c r="AF36" s="99"/>
      <c r="AG36" s="99">
        <v>27</v>
      </c>
      <c r="AH36" s="164"/>
    </row>
    <row r="37" spans="2:27" s="66" customFormat="1" ht="19.5" customHeight="1">
      <c r="B37" s="66" t="s">
        <v>165</v>
      </c>
      <c r="D37" s="103"/>
      <c r="E37" s="103"/>
      <c r="F37" s="103"/>
      <c r="G37" s="103"/>
      <c r="H37" s="103"/>
      <c r="I37" s="103"/>
      <c r="J37" s="103"/>
      <c r="K37" s="103"/>
      <c r="AA37" s="104"/>
    </row>
  </sheetData>
  <sheetProtection/>
  <mergeCells count="35">
    <mergeCell ref="J2:J11"/>
    <mergeCell ref="A1:R1"/>
    <mergeCell ref="B2:B11"/>
    <mergeCell ref="C2:C11"/>
    <mergeCell ref="D2:D11"/>
    <mergeCell ref="E2:E11"/>
    <mergeCell ref="G2:G11"/>
    <mergeCell ref="H2:H11"/>
    <mergeCell ref="I2:I11"/>
    <mergeCell ref="K2:K11"/>
    <mergeCell ref="L2:L11"/>
    <mergeCell ref="M2:M11"/>
    <mergeCell ref="N2:N11"/>
    <mergeCell ref="O2:R2"/>
    <mergeCell ref="S2:S11"/>
    <mergeCell ref="T2:T11"/>
    <mergeCell ref="AD2:AD11"/>
    <mergeCell ref="AE2:AE11"/>
    <mergeCell ref="AF2:AF11"/>
    <mergeCell ref="U2:U11"/>
    <mergeCell ref="V2:V11"/>
    <mergeCell ref="W2:W11"/>
    <mergeCell ref="X2:X11"/>
    <mergeCell ref="Y2:Y11"/>
    <mergeCell ref="Z2:Z11"/>
    <mergeCell ref="F2:F11"/>
    <mergeCell ref="AG2:AG11"/>
    <mergeCell ref="AH2:AH11"/>
    <mergeCell ref="O3:O11"/>
    <mergeCell ref="P3:P11"/>
    <mergeCell ref="Q3:Q11"/>
    <mergeCell ref="R3:R11"/>
    <mergeCell ref="AA2:AA11"/>
    <mergeCell ref="AB2:AB11"/>
    <mergeCell ref="AC2:AC11"/>
  </mergeCells>
  <printOptions horizontalCentered="1" verticalCentered="1"/>
  <pageMargins left="0.5905511811023623" right="0.3937007874015748" top="0.984251968503937" bottom="0.984251968503937" header="0.5118110236220472" footer="0.5118110236220472"/>
  <pageSetup firstPageNumber="165" useFirstPageNumber="1" fitToHeight="1" fitToWidth="1" horizontalDpi="600" verticalDpi="600" orientation="landscape" paperSize="9" scale="65" r:id="rId3"/>
  <headerFooter alignWithMargins="0">
    <oddFooter>&amp;C&amp;P</oddFooter>
  </headerFooter>
  <colBreaks count="1" manualBreakCount="1">
    <brk id="18" max="65535" man="1"/>
  </colBreaks>
  <legacyDrawing r:id="rId2"/>
</worksheet>
</file>

<file path=xl/worksheets/sheet4.xml><?xml version="1.0" encoding="utf-8"?>
<worksheet xmlns="http://schemas.openxmlformats.org/spreadsheetml/2006/main" xmlns:r="http://schemas.openxmlformats.org/officeDocument/2006/relationships">
  <dimension ref="A1:L29"/>
  <sheetViews>
    <sheetView showGridLines="0" view="pageBreakPreview" zoomScale="70" zoomScaleSheetLayoutView="70" zoomScalePageLayoutView="0" workbookViewId="0" topLeftCell="A1">
      <selection activeCell="A19" sqref="A19:H19"/>
    </sheetView>
  </sheetViews>
  <sheetFormatPr defaultColWidth="9.00390625" defaultRowHeight="19.5" customHeight="1"/>
  <cols>
    <col min="1" max="1" width="1.625" style="32" customWidth="1"/>
    <col min="2" max="2" width="3.125" style="105" customWidth="1"/>
    <col min="3" max="3" width="10.00390625" style="32" bestFit="1" customWidth="1"/>
    <col min="4" max="4" width="8.75390625" style="32" customWidth="1"/>
    <col min="5" max="5" width="6.25390625" style="32" customWidth="1"/>
    <col min="6" max="6" width="5.625" style="32" customWidth="1"/>
    <col min="7" max="7" width="4.375" style="32" customWidth="1"/>
    <col min="8" max="8" width="15.00390625" style="32" customWidth="1"/>
    <col min="9" max="10" width="13.75390625" style="32" customWidth="1"/>
    <col min="11" max="12" width="8.125" style="32" customWidth="1"/>
    <col min="13" max="13" width="3.25390625" style="32" customWidth="1"/>
    <col min="14" max="17" width="9.00390625" style="32" bestFit="1" customWidth="1"/>
    <col min="18" max="18" width="7.00390625" style="32" customWidth="1"/>
    <col min="19" max="19" width="9.00390625" style="32" bestFit="1" customWidth="1"/>
    <col min="20" max="16384" width="9.00390625" style="32" customWidth="1"/>
  </cols>
  <sheetData>
    <row r="1" spans="1:12" ht="26.25" customHeight="1">
      <c r="A1" s="391" t="s">
        <v>166</v>
      </c>
      <c r="B1" s="391"/>
      <c r="C1" s="391"/>
      <c r="D1" s="391"/>
      <c r="E1" s="391"/>
      <c r="F1" s="391"/>
      <c r="G1" s="391"/>
      <c r="H1" s="391"/>
      <c r="I1" s="391"/>
      <c r="J1" s="391"/>
      <c r="K1" s="391"/>
      <c r="L1" s="391"/>
    </row>
    <row r="2" spans="2:12" ht="26.25" customHeight="1">
      <c r="B2" s="392" t="s">
        <v>8</v>
      </c>
      <c r="C2" s="393"/>
      <c r="D2" s="393"/>
      <c r="E2" s="393"/>
      <c r="F2" s="393" t="s">
        <v>167</v>
      </c>
      <c r="G2" s="393"/>
      <c r="H2" s="393"/>
      <c r="I2" s="393" t="s">
        <v>168</v>
      </c>
      <c r="J2" s="393"/>
      <c r="K2" s="393" t="s">
        <v>170</v>
      </c>
      <c r="L2" s="394"/>
    </row>
    <row r="3" spans="2:12" ht="26.25" customHeight="1" hidden="1">
      <c r="B3" s="373" t="s">
        <v>171</v>
      </c>
      <c r="C3" s="374"/>
      <c r="D3" s="374"/>
      <c r="E3" s="375"/>
      <c r="F3" s="376">
        <v>8</v>
      </c>
      <c r="G3" s="377"/>
      <c r="H3" s="378"/>
      <c r="I3" s="376">
        <v>471</v>
      </c>
      <c r="J3" s="378"/>
      <c r="K3" s="376">
        <v>0</v>
      </c>
      <c r="L3" s="383"/>
    </row>
    <row r="4" spans="2:12" ht="26.25" customHeight="1" hidden="1">
      <c r="B4" s="373" t="s">
        <v>173</v>
      </c>
      <c r="C4" s="374"/>
      <c r="D4" s="374"/>
      <c r="E4" s="375"/>
      <c r="F4" s="376">
        <v>5</v>
      </c>
      <c r="G4" s="377"/>
      <c r="H4" s="378"/>
      <c r="I4" s="376">
        <v>69</v>
      </c>
      <c r="J4" s="378"/>
      <c r="K4" s="376">
        <v>0</v>
      </c>
      <c r="L4" s="383"/>
    </row>
    <row r="5" spans="2:12" ht="26.25" customHeight="1" hidden="1">
      <c r="B5" s="373" t="s">
        <v>174</v>
      </c>
      <c r="C5" s="374"/>
      <c r="D5" s="374"/>
      <c r="E5" s="375"/>
      <c r="F5" s="376">
        <v>2</v>
      </c>
      <c r="G5" s="377"/>
      <c r="H5" s="378"/>
      <c r="I5" s="376">
        <v>23</v>
      </c>
      <c r="J5" s="378"/>
      <c r="K5" s="376">
        <v>0</v>
      </c>
      <c r="L5" s="383"/>
    </row>
    <row r="6" spans="2:12" ht="26.25" customHeight="1" hidden="1">
      <c r="B6" s="373" t="s">
        <v>212</v>
      </c>
      <c r="C6" s="374"/>
      <c r="D6" s="374"/>
      <c r="E6" s="375"/>
      <c r="F6" s="376">
        <v>10</v>
      </c>
      <c r="G6" s="377"/>
      <c r="H6" s="378"/>
      <c r="I6" s="376">
        <v>148</v>
      </c>
      <c r="J6" s="378"/>
      <c r="K6" s="376">
        <v>0</v>
      </c>
      <c r="L6" s="383"/>
    </row>
    <row r="7" spans="2:12" ht="26.25" customHeight="1" hidden="1">
      <c r="B7" s="373" t="s">
        <v>175</v>
      </c>
      <c r="C7" s="374"/>
      <c r="D7" s="374"/>
      <c r="E7" s="375"/>
      <c r="F7" s="376">
        <v>8</v>
      </c>
      <c r="G7" s="377"/>
      <c r="H7" s="378"/>
      <c r="I7" s="376">
        <v>124</v>
      </c>
      <c r="J7" s="378"/>
      <c r="K7" s="376">
        <v>0</v>
      </c>
      <c r="L7" s="383"/>
    </row>
    <row r="8" spans="2:12" ht="26.25" customHeight="1">
      <c r="B8" s="373" t="s">
        <v>250</v>
      </c>
      <c r="C8" s="374"/>
      <c r="D8" s="374"/>
      <c r="E8" s="375"/>
      <c r="F8" s="387">
        <v>7</v>
      </c>
      <c r="G8" s="388"/>
      <c r="H8" s="389"/>
      <c r="I8" s="387">
        <v>115</v>
      </c>
      <c r="J8" s="389"/>
      <c r="K8" s="380" t="s">
        <v>72</v>
      </c>
      <c r="L8" s="390"/>
    </row>
    <row r="9" spans="2:12" ht="26.25" customHeight="1">
      <c r="B9" s="373" t="s">
        <v>177</v>
      </c>
      <c r="C9" s="374"/>
      <c r="D9" s="374"/>
      <c r="E9" s="375"/>
      <c r="F9" s="376">
        <v>4</v>
      </c>
      <c r="G9" s="377"/>
      <c r="H9" s="378"/>
      <c r="I9" s="380">
        <v>362</v>
      </c>
      <c r="J9" s="381"/>
      <c r="K9" s="376">
        <v>0</v>
      </c>
      <c r="L9" s="383"/>
    </row>
    <row r="10" spans="2:12" ht="26.25" customHeight="1">
      <c r="B10" s="373" t="s">
        <v>178</v>
      </c>
      <c r="C10" s="374"/>
      <c r="D10" s="374"/>
      <c r="E10" s="375"/>
      <c r="F10" s="376">
        <v>8</v>
      </c>
      <c r="G10" s="377"/>
      <c r="H10" s="378"/>
      <c r="I10" s="380">
        <v>235</v>
      </c>
      <c r="J10" s="381"/>
      <c r="K10" s="379">
        <v>0</v>
      </c>
      <c r="L10" s="382"/>
    </row>
    <row r="11" spans="2:12" ht="26.25" customHeight="1">
      <c r="B11" s="373" t="s">
        <v>179</v>
      </c>
      <c r="C11" s="374"/>
      <c r="D11" s="374"/>
      <c r="E11" s="375"/>
      <c r="F11" s="376">
        <v>3</v>
      </c>
      <c r="G11" s="377"/>
      <c r="H11" s="378"/>
      <c r="I11" s="380">
        <v>58</v>
      </c>
      <c r="J11" s="381"/>
      <c r="K11" s="379">
        <v>0</v>
      </c>
      <c r="L11" s="382"/>
    </row>
    <row r="12" spans="2:12" ht="26.25" customHeight="1">
      <c r="B12" s="373" t="s">
        <v>124</v>
      </c>
      <c r="C12" s="374"/>
      <c r="D12" s="374"/>
      <c r="E12" s="375"/>
      <c r="F12" s="376">
        <v>1</v>
      </c>
      <c r="G12" s="377"/>
      <c r="H12" s="378"/>
      <c r="I12" s="380">
        <v>34</v>
      </c>
      <c r="J12" s="381"/>
      <c r="K12" s="379">
        <v>0</v>
      </c>
      <c r="L12" s="382"/>
    </row>
    <row r="13" spans="2:12" ht="26.25" customHeight="1">
      <c r="B13" s="373" t="s">
        <v>180</v>
      </c>
      <c r="C13" s="374"/>
      <c r="D13" s="374"/>
      <c r="E13" s="375"/>
      <c r="F13" s="376">
        <v>9</v>
      </c>
      <c r="G13" s="377"/>
      <c r="H13" s="378"/>
      <c r="I13" s="380">
        <v>302</v>
      </c>
      <c r="J13" s="381"/>
      <c r="K13" s="384">
        <v>0</v>
      </c>
      <c r="L13" s="385"/>
    </row>
    <row r="14" spans="2:12" ht="26.25" customHeight="1">
      <c r="B14" s="373" t="s">
        <v>181</v>
      </c>
      <c r="C14" s="374"/>
      <c r="D14" s="374"/>
      <c r="E14" s="375"/>
      <c r="F14" s="376">
        <v>5</v>
      </c>
      <c r="G14" s="377"/>
      <c r="H14" s="378"/>
      <c r="I14" s="380">
        <v>56</v>
      </c>
      <c r="J14" s="381"/>
      <c r="K14" s="384">
        <v>0</v>
      </c>
      <c r="L14" s="385"/>
    </row>
    <row r="15" spans="2:12" ht="26.25" customHeight="1">
      <c r="B15" s="373" t="s">
        <v>251</v>
      </c>
      <c r="C15" s="374"/>
      <c r="D15" s="374"/>
      <c r="E15" s="375"/>
      <c r="F15" s="379">
        <v>1</v>
      </c>
      <c r="G15" s="379"/>
      <c r="H15" s="379"/>
      <c r="I15" s="380">
        <v>1</v>
      </c>
      <c r="J15" s="381"/>
      <c r="K15" s="379">
        <v>0</v>
      </c>
      <c r="L15" s="382"/>
    </row>
    <row r="16" spans="2:12" ht="26.25" customHeight="1">
      <c r="B16" s="373" t="s">
        <v>219</v>
      </c>
      <c r="C16" s="374"/>
      <c r="D16" s="374"/>
      <c r="E16" s="375"/>
      <c r="F16" s="387">
        <v>4</v>
      </c>
      <c r="G16" s="388"/>
      <c r="H16" s="389"/>
      <c r="I16" s="387">
        <v>65</v>
      </c>
      <c r="J16" s="389"/>
      <c r="K16" s="380" t="s">
        <v>218</v>
      </c>
      <c r="L16" s="390"/>
    </row>
    <row r="17" spans="2:12" ht="26.25" customHeight="1">
      <c r="B17" s="366" t="s">
        <v>252</v>
      </c>
      <c r="C17" s="367"/>
      <c r="D17" s="367"/>
      <c r="E17" s="368"/>
      <c r="F17" s="369">
        <v>8</v>
      </c>
      <c r="G17" s="369"/>
      <c r="H17" s="369"/>
      <c r="I17" s="370">
        <v>111</v>
      </c>
      <c r="J17" s="371"/>
      <c r="K17" s="369">
        <v>0</v>
      </c>
      <c r="L17" s="372"/>
    </row>
    <row r="18" spans="2:12" ht="19.5" customHeight="1">
      <c r="B18" s="108"/>
      <c r="C18" s="108"/>
      <c r="D18" s="108"/>
      <c r="E18" s="108"/>
      <c r="F18" s="109"/>
      <c r="G18" s="109"/>
      <c r="H18" s="109"/>
      <c r="I18" s="110"/>
      <c r="J18" s="110"/>
      <c r="K18" s="109"/>
      <c r="L18" s="109"/>
    </row>
    <row r="19" spans="1:12" ht="19.5" customHeight="1">
      <c r="A19" s="320" t="s">
        <v>281</v>
      </c>
      <c r="B19" s="320"/>
      <c r="C19" s="320"/>
      <c r="D19" s="320"/>
      <c r="E19" s="320"/>
      <c r="F19" s="320"/>
      <c r="G19" s="320"/>
      <c r="H19" s="320"/>
      <c r="I19" s="386" t="s">
        <v>253</v>
      </c>
      <c r="J19" s="386"/>
      <c r="K19" s="386"/>
      <c r="L19" s="386"/>
    </row>
    <row r="20" spans="2:12" ht="54" customHeight="1">
      <c r="B20" s="111" t="s">
        <v>182</v>
      </c>
      <c r="C20" s="112" t="s">
        <v>183</v>
      </c>
      <c r="D20" s="112" t="s">
        <v>184</v>
      </c>
      <c r="E20" s="112" t="s">
        <v>185</v>
      </c>
      <c r="F20" s="112" t="s">
        <v>70</v>
      </c>
      <c r="G20" s="112" t="s">
        <v>186</v>
      </c>
      <c r="H20" s="106" t="s">
        <v>150</v>
      </c>
      <c r="I20" s="106" t="s">
        <v>188</v>
      </c>
      <c r="J20" s="106" t="s">
        <v>176</v>
      </c>
      <c r="K20" s="112" t="s">
        <v>115</v>
      </c>
      <c r="L20" s="113" t="s">
        <v>172</v>
      </c>
    </row>
    <row r="21" spans="2:12" ht="54" customHeight="1">
      <c r="B21" s="111" t="s">
        <v>220</v>
      </c>
      <c r="C21" s="228">
        <v>43920</v>
      </c>
      <c r="D21" s="112" t="s">
        <v>238</v>
      </c>
      <c r="E21" s="112">
        <v>88</v>
      </c>
      <c r="F21" s="112">
        <v>28</v>
      </c>
      <c r="G21" s="112" t="s">
        <v>72</v>
      </c>
      <c r="H21" s="106" t="s">
        <v>270</v>
      </c>
      <c r="I21" s="106" t="s">
        <v>259</v>
      </c>
      <c r="J21" s="112" t="s">
        <v>262</v>
      </c>
      <c r="K21" s="112" t="s">
        <v>266</v>
      </c>
      <c r="L21" s="113" t="s">
        <v>266</v>
      </c>
    </row>
    <row r="22" spans="2:12" ht="54" customHeight="1">
      <c r="B22" s="111" t="s">
        <v>221</v>
      </c>
      <c r="C22" s="228">
        <v>43963</v>
      </c>
      <c r="D22" s="112" t="s">
        <v>238</v>
      </c>
      <c r="E22" s="112">
        <v>27</v>
      </c>
      <c r="F22" s="112">
        <v>13</v>
      </c>
      <c r="G22" s="112" t="s">
        <v>72</v>
      </c>
      <c r="H22" s="106" t="s">
        <v>271</v>
      </c>
      <c r="I22" s="106" t="s">
        <v>259</v>
      </c>
      <c r="J22" s="112" t="s">
        <v>263</v>
      </c>
      <c r="K22" s="112" t="s">
        <v>266</v>
      </c>
      <c r="L22" s="113" t="s">
        <v>266</v>
      </c>
    </row>
    <row r="23" spans="2:12" ht="54" customHeight="1">
      <c r="B23" s="111" t="s">
        <v>222</v>
      </c>
      <c r="C23" s="228">
        <v>44073</v>
      </c>
      <c r="D23" s="112" t="s">
        <v>223</v>
      </c>
      <c r="E23" s="112">
        <v>68</v>
      </c>
      <c r="F23" s="112">
        <v>3</v>
      </c>
      <c r="G23" s="112" t="s">
        <v>72</v>
      </c>
      <c r="H23" s="106" t="s">
        <v>272</v>
      </c>
      <c r="I23" s="106" t="s">
        <v>268</v>
      </c>
      <c r="J23" s="112" t="s">
        <v>264</v>
      </c>
      <c r="K23" s="112" t="s">
        <v>267</v>
      </c>
      <c r="L23" s="113" t="s">
        <v>267</v>
      </c>
    </row>
    <row r="24" spans="2:12" ht="54" customHeight="1">
      <c r="B24" s="111" t="s">
        <v>254</v>
      </c>
      <c r="C24" s="228">
        <v>44110</v>
      </c>
      <c r="D24" s="112" t="s">
        <v>223</v>
      </c>
      <c r="E24" s="112">
        <v>2</v>
      </c>
      <c r="F24" s="112">
        <v>2</v>
      </c>
      <c r="G24" s="112" t="s">
        <v>72</v>
      </c>
      <c r="H24" s="106" t="s">
        <v>273</v>
      </c>
      <c r="I24" s="106" t="s">
        <v>260</v>
      </c>
      <c r="J24" s="106" t="s">
        <v>261</v>
      </c>
      <c r="K24" s="112" t="s">
        <v>261</v>
      </c>
      <c r="L24" s="113" t="s">
        <v>261</v>
      </c>
    </row>
    <row r="25" spans="2:12" ht="54" customHeight="1">
      <c r="B25" s="111" t="s">
        <v>255</v>
      </c>
      <c r="C25" s="228">
        <v>44119</v>
      </c>
      <c r="D25" s="112" t="s">
        <v>238</v>
      </c>
      <c r="E25" s="112" t="s">
        <v>224</v>
      </c>
      <c r="F25" s="112">
        <v>8</v>
      </c>
      <c r="G25" s="112" t="s">
        <v>218</v>
      </c>
      <c r="H25" s="106" t="s">
        <v>274</v>
      </c>
      <c r="I25" s="106" t="s">
        <v>269</v>
      </c>
      <c r="J25" s="112" t="s">
        <v>264</v>
      </c>
      <c r="K25" s="112" t="s">
        <v>267</v>
      </c>
      <c r="L25" s="113" t="s">
        <v>267</v>
      </c>
    </row>
    <row r="26" spans="2:12" ht="54" customHeight="1">
      <c r="B26" s="111" t="s">
        <v>256</v>
      </c>
      <c r="C26" s="228">
        <v>44185</v>
      </c>
      <c r="D26" s="112" t="s">
        <v>238</v>
      </c>
      <c r="E26" s="112" t="s">
        <v>224</v>
      </c>
      <c r="F26" s="112">
        <v>55</v>
      </c>
      <c r="G26" s="112" t="s">
        <v>218</v>
      </c>
      <c r="H26" s="112" t="s">
        <v>277</v>
      </c>
      <c r="I26" s="106" t="s">
        <v>259</v>
      </c>
      <c r="J26" s="112" t="s">
        <v>265</v>
      </c>
      <c r="K26" s="112" t="s">
        <v>267</v>
      </c>
      <c r="L26" s="113" t="s">
        <v>267</v>
      </c>
    </row>
    <row r="27" spans="2:12" ht="54" customHeight="1">
      <c r="B27" s="111" t="s">
        <v>257</v>
      </c>
      <c r="C27" s="228">
        <v>43845</v>
      </c>
      <c r="D27" s="112" t="s">
        <v>223</v>
      </c>
      <c r="E27" s="112">
        <v>9</v>
      </c>
      <c r="F27" s="112">
        <v>1</v>
      </c>
      <c r="G27" s="112" t="s">
        <v>218</v>
      </c>
      <c r="H27" s="106" t="s">
        <v>275</v>
      </c>
      <c r="I27" s="106" t="s">
        <v>225</v>
      </c>
      <c r="J27" s="112" t="s">
        <v>264</v>
      </c>
      <c r="K27" s="112" t="s">
        <v>267</v>
      </c>
      <c r="L27" s="113" t="s">
        <v>267</v>
      </c>
    </row>
    <row r="28" spans="2:12" ht="54" customHeight="1">
      <c r="B28" s="111" t="s">
        <v>258</v>
      </c>
      <c r="C28" s="228">
        <v>43897</v>
      </c>
      <c r="D28" s="112" t="s">
        <v>223</v>
      </c>
      <c r="E28" s="112">
        <v>384</v>
      </c>
      <c r="F28" s="112">
        <v>1</v>
      </c>
      <c r="G28" s="112" t="s">
        <v>72</v>
      </c>
      <c r="H28" s="112" t="s">
        <v>278</v>
      </c>
      <c r="I28" s="106" t="s">
        <v>225</v>
      </c>
      <c r="J28" s="112" t="s">
        <v>265</v>
      </c>
      <c r="K28" s="112" t="s">
        <v>267</v>
      </c>
      <c r="L28" s="113" t="s">
        <v>267</v>
      </c>
    </row>
    <row r="29" ht="39.75" customHeight="1">
      <c r="F29" s="114"/>
    </row>
    <row r="30" ht="60" customHeight="1"/>
    <row r="31" ht="19.5" customHeight="1"/>
  </sheetData>
  <sheetProtection/>
  <mergeCells count="67">
    <mergeCell ref="A1:L1"/>
    <mergeCell ref="B2:E2"/>
    <mergeCell ref="F2:H2"/>
    <mergeCell ref="I2:J2"/>
    <mergeCell ref="K2:L2"/>
    <mergeCell ref="B3:E3"/>
    <mergeCell ref="F3:H3"/>
    <mergeCell ref="I3:J3"/>
    <mergeCell ref="K3:L3"/>
    <mergeCell ref="B4:E4"/>
    <mergeCell ref="F4:H4"/>
    <mergeCell ref="I4:J4"/>
    <mergeCell ref="K4:L4"/>
    <mergeCell ref="B5:E5"/>
    <mergeCell ref="F5:H5"/>
    <mergeCell ref="I5:J5"/>
    <mergeCell ref="K5:L5"/>
    <mergeCell ref="B7:E7"/>
    <mergeCell ref="F7:H7"/>
    <mergeCell ref="I7:J7"/>
    <mergeCell ref="K7:L7"/>
    <mergeCell ref="I10:J10"/>
    <mergeCell ref="K10:L10"/>
    <mergeCell ref="B8:E8"/>
    <mergeCell ref="F8:H8"/>
    <mergeCell ref="I8:J8"/>
    <mergeCell ref="K8:L8"/>
    <mergeCell ref="I11:J11"/>
    <mergeCell ref="K11:L11"/>
    <mergeCell ref="I12:J12"/>
    <mergeCell ref="K12:L12"/>
    <mergeCell ref="B9:E9"/>
    <mergeCell ref="F9:H9"/>
    <mergeCell ref="I9:J9"/>
    <mergeCell ref="K9:L9"/>
    <mergeCell ref="B10:E10"/>
    <mergeCell ref="F10:H10"/>
    <mergeCell ref="A19:H19"/>
    <mergeCell ref="I19:L19"/>
    <mergeCell ref="B14:E14"/>
    <mergeCell ref="F14:H14"/>
    <mergeCell ref="I14:J14"/>
    <mergeCell ref="K14:L14"/>
    <mergeCell ref="F16:H16"/>
    <mergeCell ref="K16:L16"/>
    <mergeCell ref="B16:E16"/>
    <mergeCell ref="I16:J16"/>
    <mergeCell ref="B6:E6"/>
    <mergeCell ref="F6:H6"/>
    <mergeCell ref="I6:J6"/>
    <mergeCell ref="K6:L6"/>
    <mergeCell ref="B13:E13"/>
    <mergeCell ref="F13:H13"/>
    <mergeCell ref="I13:J13"/>
    <mergeCell ref="K13:L13"/>
    <mergeCell ref="B11:E11"/>
    <mergeCell ref="F11:H11"/>
    <mergeCell ref="B17:E17"/>
    <mergeCell ref="F17:H17"/>
    <mergeCell ref="I17:J17"/>
    <mergeCell ref="K17:L17"/>
    <mergeCell ref="B12:E12"/>
    <mergeCell ref="F12:H12"/>
    <mergeCell ref="B15:E15"/>
    <mergeCell ref="F15:H15"/>
    <mergeCell ref="I15:J15"/>
    <mergeCell ref="K15:L15"/>
  </mergeCells>
  <printOptions horizontalCentered="1"/>
  <pageMargins left="0.5905511811023623" right="0.3937007874015748" top="0.984251968503937" bottom="0.984251968503937" header="0.5118110236220472" footer="0.5118110236220472"/>
  <pageSetup firstPageNumber="166" useFirstPageNumber="1" horizontalDpi="600" verticalDpi="600" orientation="portrait" paperSize="9" scale="84"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I31"/>
  <sheetViews>
    <sheetView showGridLines="0" view="pageBreakPreview" zoomScale="85" zoomScaleSheetLayoutView="85" zoomScalePageLayoutView="0" workbookViewId="0" topLeftCell="A13">
      <selection activeCell="A1" sqref="A1:G1"/>
    </sheetView>
  </sheetViews>
  <sheetFormatPr defaultColWidth="9.00390625" defaultRowHeight="19.5" customHeight="1"/>
  <cols>
    <col min="1" max="1" width="2.50390625" style="32" customWidth="1"/>
    <col min="2" max="2" width="4.375" style="32" customWidth="1"/>
    <col min="3" max="3" width="28.375" style="32" customWidth="1"/>
    <col min="4" max="4" width="11.625" style="32" bestFit="1" customWidth="1"/>
    <col min="5" max="7" width="8.625" style="32" customWidth="1"/>
    <col min="8" max="8" width="9.00390625" style="32" bestFit="1" customWidth="1"/>
    <col min="9" max="9" width="11.25390625" style="32" bestFit="1" customWidth="1"/>
    <col min="10" max="15" width="9.00390625" style="32" bestFit="1" customWidth="1"/>
    <col min="16" max="16" width="7.00390625" style="32" customWidth="1"/>
    <col min="17" max="16384" width="9.00390625" style="32" customWidth="1"/>
  </cols>
  <sheetData>
    <row r="1" spans="1:7" ht="22.5" customHeight="1">
      <c r="A1" s="412" t="s">
        <v>226</v>
      </c>
      <c r="B1" s="412"/>
      <c r="C1" s="412"/>
      <c r="D1" s="412"/>
      <c r="E1" s="412"/>
      <c r="F1" s="412"/>
      <c r="G1" s="412"/>
    </row>
    <row r="2" spans="2:9" ht="22.5" customHeight="1">
      <c r="B2" s="413" t="s">
        <v>189</v>
      </c>
      <c r="C2" s="414"/>
      <c r="D2" s="415"/>
      <c r="E2" s="116" t="s">
        <v>244</v>
      </c>
      <c r="F2" s="116" t="s">
        <v>214</v>
      </c>
      <c r="G2" s="116" t="s">
        <v>246</v>
      </c>
      <c r="H2" s="107" t="s">
        <v>247</v>
      </c>
      <c r="I2" s="229" t="s">
        <v>248</v>
      </c>
    </row>
    <row r="3" spans="2:9" ht="22.5" customHeight="1">
      <c r="B3" s="413" t="s">
        <v>75</v>
      </c>
      <c r="C3" s="414"/>
      <c r="D3" s="415"/>
      <c r="E3" s="117">
        <v>138</v>
      </c>
      <c r="F3" s="117">
        <v>113</v>
      </c>
      <c r="G3" s="117">
        <v>92</v>
      </c>
      <c r="H3" s="118">
        <v>97</v>
      </c>
      <c r="I3" s="230">
        <f>SUM(I4:I11)</f>
        <v>64</v>
      </c>
    </row>
    <row r="4" spans="2:9" ht="22.5" customHeight="1">
      <c r="B4" s="416" t="s">
        <v>191</v>
      </c>
      <c r="C4" s="312"/>
      <c r="D4" s="313"/>
      <c r="E4" s="119">
        <v>19</v>
      </c>
      <c r="F4" s="119">
        <v>15</v>
      </c>
      <c r="G4" s="119">
        <v>7</v>
      </c>
      <c r="H4" s="120">
        <v>12</v>
      </c>
      <c r="I4" s="231">
        <v>6</v>
      </c>
    </row>
    <row r="5" spans="2:9" ht="22.5" customHeight="1">
      <c r="B5" s="416" t="s">
        <v>37</v>
      </c>
      <c r="C5" s="312"/>
      <c r="D5" s="313"/>
      <c r="E5" s="121">
        <v>8</v>
      </c>
      <c r="F5" s="121">
        <v>5</v>
      </c>
      <c r="G5" s="121">
        <v>1</v>
      </c>
      <c r="H5" s="122">
        <v>7</v>
      </c>
      <c r="I5" s="232">
        <v>3</v>
      </c>
    </row>
    <row r="6" spans="2:9" ht="22.5" customHeight="1">
      <c r="B6" s="408" t="s">
        <v>192</v>
      </c>
      <c r="C6" s="314"/>
      <c r="D6" s="315"/>
      <c r="E6" s="121">
        <v>3</v>
      </c>
      <c r="F6" s="121">
        <v>0</v>
      </c>
      <c r="G6" s="121">
        <v>1</v>
      </c>
      <c r="H6" s="122">
        <v>2</v>
      </c>
      <c r="I6" s="233">
        <v>0</v>
      </c>
    </row>
    <row r="7" spans="2:9" ht="22.5" customHeight="1">
      <c r="B7" s="408" t="s">
        <v>12</v>
      </c>
      <c r="C7" s="314"/>
      <c r="D7" s="315"/>
      <c r="E7" s="121">
        <v>4</v>
      </c>
      <c r="F7" s="121">
        <v>1</v>
      </c>
      <c r="G7" s="121">
        <v>2</v>
      </c>
      <c r="H7" s="122">
        <v>0</v>
      </c>
      <c r="I7" s="233">
        <v>1</v>
      </c>
    </row>
    <row r="8" spans="2:9" ht="22.5" customHeight="1">
      <c r="B8" s="408" t="s">
        <v>187</v>
      </c>
      <c r="C8" s="314"/>
      <c r="D8" s="315"/>
      <c r="E8" s="121">
        <v>19</v>
      </c>
      <c r="F8" s="121">
        <v>22</v>
      </c>
      <c r="G8" s="121">
        <v>15</v>
      </c>
      <c r="H8" s="122">
        <v>13</v>
      </c>
      <c r="I8" s="233">
        <v>11</v>
      </c>
    </row>
    <row r="9" spans="2:9" ht="22.5" customHeight="1">
      <c r="B9" s="408" t="s">
        <v>76</v>
      </c>
      <c r="C9" s="314"/>
      <c r="D9" s="315"/>
      <c r="E9" s="121">
        <v>6</v>
      </c>
      <c r="F9" s="121">
        <v>2</v>
      </c>
      <c r="G9" s="121">
        <v>3</v>
      </c>
      <c r="H9" s="122">
        <v>5</v>
      </c>
      <c r="I9" s="233">
        <v>0</v>
      </c>
    </row>
    <row r="10" spans="2:9" ht="22.5" customHeight="1">
      <c r="B10" s="408" t="s">
        <v>193</v>
      </c>
      <c r="C10" s="314"/>
      <c r="D10" s="315"/>
      <c r="E10" s="121">
        <v>50</v>
      </c>
      <c r="F10" s="121">
        <v>47</v>
      </c>
      <c r="G10" s="121">
        <v>35</v>
      </c>
      <c r="H10" s="122">
        <v>34</v>
      </c>
      <c r="I10" s="233">
        <v>28</v>
      </c>
    </row>
    <row r="11" spans="2:9" ht="22.5" customHeight="1">
      <c r="B11" s="409" t="s">
        <v>164</v>
      </c>
      <c r="C11" s="410"/>
      <c r="D11" s="411"/>
      <c r="E11" s="123">
        <v>29</v>
      </c>
      <c r="F11" s="123">
        <v>21</v>
      </c>
      <c r="G11" s="123">
        <v>28</v>
      </c>
      <c r="H11" s="124">
        <v>24</v>
      </c>
      <c r="I11" s="234">
        <v>15</v>
      </c>
    </row>
    <row r="12" spans="2:5" ht="19.5" customHeight="1">
      <c r="B12" s="125"/>
      <c r="C12" s="125"/>
      <c r="D12" s="125"/>
      <c r="E12" s="125"/>
    </row>
    <row r="13" spans="1:7" ht="19.5" customHeight="1">
      <c r="A13" s="320" t="s">
        <v>194</v>
      </c>
      <c r="B13" s="320"/>
      <c r="C13" s="320"/>
      <c r="D13" s="320"/>
      <c r="E13" s="320"/>
      <c r="F13" s="320"/>
      <c r="G13" s="320"/>
    </row>
    <row r="14" spans="1:7" s="115" customFormat="1" ht="37.5" customHeight="1">
      <c r="A14" s="281" t="s">
        <v>152</v>
      </c>
      <c r="B14" s="281"/>
      <c r="C14" s="281"/>
      <c r="D14" s="281"/>
      <c r="E14" s="281"/>
      <c r="F14" s="281"/>
      <c r="G14" s="281"/>
    </row>
    <row r="15" spans="1:7" s="115" customFormat="1" ht="15" customHeight="1">
      <c r="A15" s="126"/>
      <c r="B15" s="126"/>
      <c r="C15" s="126"/>
      <c r="D15" s="126"/>
      <c r="E15" s="126"/>
      <c r="F15" s="126"/>
      <c r="G15" s="126"/>
    </row>
    <row r="16" spans="1:7" ht="19.5" customHeight="1">
      <c r="A16" s="400" t="s">
        <v>195</v>
      </c>
      <c r="B16" s="400"/>
      <c r="C16" s="400"/>
      <c r="D16" s="400"/>
      <c r="E16" s="400"/>
      <c r="F16" s="400"/>
      <c r="G16" s="400"/>
    </row>
    <row r="17" spans="2:9" ht="22.5" customHeight="1">
      <c r="B17" s="401" t="s">
        <v>196</v>
      </c>
      <c r="C17" s="402"/>
      <c r="D17" s="405" t="s">
        <v>197</v>
      </c>
      <c r="E17" s="407"/>
      <c r="F17" s="407"/>
      <c r="G17" s="407"/>
      <c r="H17" s="407"/>
      <c r="I17" s="182"/>
    </row>
    <row r="18" spans="2:9" ht="22.5" customHeight="1">
      <c r="B18" s="403"/>
      <c r="C18" s="404"/>
      <c r="D18" s="406"/>
      <c r="E18" s="57" t="s">
        <v>31</v>
      </c>
      <c r="F18" s="129" t="s">
        <v>245</v>
      </c>
      <c r="G18" s="129" t="s">
        <v>190</v>
      </c>
      <c r="H18" s="129" t="s">
        <v>227</v>
      </c>
      <c r="I18" s="235" t="s">
        <v>249</v>
      </c>
    </row>
    <row r="19" spans="2:9" ht="22.5" customHeight="1">
      <c r="B19" s="395" t="s">
        <v>34</v>
      </c>
      <c r="C19" s="127" t="s">
        <v>198</v>
      </c>
      <c r="D19" s="192">
        <v>16</v>
      </c>
      <c r="E19" s="130">
        <v>22</v>
      </c>
      <c r="F19" s="131">
        <v>22</v>
      </c>
      <c r="G19" s="131">
        <v>51</v>
      </c>
      <c r="H19" s="131">
        <v>27</v>
      </c>
      <c r="I19" s="236">
        <v>27</v>
      </c>
    </row>
    <row r="20" spans="2:9" ht="22.5" customHeight="1">
      <c r="B20" s="396"/>
      <c r="C20" s="132" t="s">
        <v>199</v>
      </c>
      <c r="D20" s="193">
        <v>2</v>
      </c>
      <c r="E20" s="133">
        <v>90</v>
      </c>
      <c r="F20" s="134">
        <v>112</v>
      </c>
      <c r="G20" s="134">
        <v>100</v>
      </c>
      <c r="H20" s="134">
        <v>100</v>
      </c>
      <c r="I20" s="237">
        <v>98</v>
      </c>
    </row>
    <row r="21" spans="2:9" ht="22.5" customHeight="1">
      <c r="B21" s="396"/>
      <c r="C21" s="132" t="s">
        <v>27</v>
      </c>
      <c r="D21" s="193">
        <v>22</v>
      </c>
      <c r="E21" s="133">
        <v>771</v>
      </c>
      <c r="F21" s="134">
        <v>1021</v>
      </c>
      <c r="G21" s="134">
        <v>877</v>
      </c>
      <c r="H21" s="134">
        <v>828</v>
      </c>
      <c r="I21" s="237">
        <v>792</v>
      </c>
    </row>
    <row r="22" spans="2:9" ht="22.5" customHeight="1">
      <c r="B22" s="396"/>
      <c r="C22" s="132" t="s">
        <v>52</v>
      </c>
      <c r="D22" s="193">
        <v>23</v>
      </c>
      <c r="E22" s="133">
        <v>821</v>
      </c>
      <c r="F22" s="134">
        <v>1076</v>
      </c>
      <c r="G22" s="134">
        <v>933</v>
      </c>
      <c r="H22" s="134">
        <v>877</v>
      </c>
      <c r="I22" s="237">
        <v>845</v>
      </c>
    </row>
    <row r="23" spans="2:9" ht="22.5" customHeight="1">
      <c r="B23" s="396"/>
      <c r="C23" s="132" t="s">
        <v>41</v>
      </c>
      <c r="D23" s="193">
        <v>5</v>
      </c>
      <c r="E23" s="133">
        <v>6</v>
      </c>
      <c r="F23" s="134">
        <v>5</v>
      </c>
      <c r="G23" s="134">
        <v>16</v>
      </c>
      <c r="H23" s="134">
        <v>13</v>
      </c>
      <c r="I23" s="237">
        <v>32</v>
      </c>
    </row>
    <row r="24" spans="2:9" ht="39.75" customHeight="1">
      <c r="B24" s="396"/>
      <c r="C24" s="132" t="s">
        <v>200</v>
      </c>
      <c r="D24" s="193">
        <v>11</v>
      </c>
      <c r="E24" s="133">
        <v>19</v>
      </c>
      <c r="F24" s="134">
        <v>14</v>
      </c>
      <c r="G24" s="134">
        <v>37</v>
      </c>
      <c r="H24" s="134">
        <v>16</v>
      </c>
      <c r="I24" s="237">
        <v>15</v>
      </c>
    </row>
    <row r="25" spans="2:9" ht="22.5" customHeight="1">
      <c r="B25" s="397"/>
      <c r="C25" s="128" t="s">
        <v>201</v>
      </c>
      <c r="D25" s="194">
        <f>SUM(D19:D24)</f>
        <v>79</v>
      </c>
      <c r="E25" s="135">
        <v>1729</v>
      </c>
      <c r="F25" s="136">
        <v>2250</v>
      </c>
      <c r="G25" s="136">
        <v>2014</v>
      </c>
      <c r="H25" s="136">
        <v>1861</v>
      </c>
      <c r="I25" s="238">
        <f>SUM(I19:I24)</f>
        <v>1809</v>
      </c>
    </row>
    <row r="26" spans="2:9" ht="22.5" customHeight="1">
      <c r="B26" s="395" t="s">
        <v>102</v>
      </c>
      <c r="C26" s="127" t="s">
        <v>86</v>
      </c>
      <c r="D26" s="192">
        <v>22</v>
      </c>
      <c r="E26" s="130">
        <v>744</v>
      </c>
      <c r="F26" s="131">
        <v>1010</v>
      </c>
      <c r="G26" s="131">
        <v>907</v>
      </c>
      <c r="H26" s="131">
        <v>866</v>
      </c>
      <c r="I26" s="239">
        <v>860</v>
      </c>
    </row>
    <row r="27" spans="2:9" ht="22.5" customHeight="1">
      <c r="B27" s="396"/>
      <c r="C27" s="132" t="s">
        <v>202</v>
      </c>
      <c r="D27" s="193">
        <v>6</v>
      </c>
      <c r="E27" s="133">
        <v>253</v>
      </c>
      <c r="F27" s="134">
        <v>338</v>
      </c>
      <c r="G27" s="134">
        <v>305</v>
      </c>
      <c r="H27" s="134">
        <v>272</v>
      </c>
      <c r="I27" s="237">
        <v>246</v>
      </c>
    </row>
    <row r="28" spans="2:9" ht="22.5" customHeight="1">
      <c r="B28" s="396"/>
      <c r="C28" s="132" t="s">
        <v>203</v>
      </c>
      <c r="D28" s="193">
        <v>7</v>
      </c>
      <c r="E28" s="133">
        <v>357</v>
      </c>
      <c r="F28" s="134">
        <v>395</v>
      </c>
      <c r="G28" s="134">
        <v>359</v>
      </c>
      <c r="H28" s="134">
        <v>322</v>
      </c>
      <c r="I28" s="237">
        <v>296</v>
      </c>
    </row>
    <row r="29" spans="2:9" ht="39.75" customHeight="1">
      <c r="B29" s="396"/>
      <c r="C29" s="137" t="s">
        <v>68</v>
      </c>
      <c r="D29" s="193">
        <v>56</v>
      </c>
      <c r="E29" s="133">
        <v>1291</v>
      </c>
      <c r="F29" s="134">
        <v>1759</v>
      </c>
      <c r="G29" s="134">
        <v>1559</v>
      </c>
      <c r="H29" s="134">
        <v>1468</v>
      </c>
      <c r="I29" s="240">
        <v>36</v>
      </c>
    </row>
    <row r="30" spans="2:9" ht="22.5" customHeight="1">
      <c r="B30" s="397"/>
      <c r="C30" s="128" t="s">
        <v>201</v>
      </c>
      <c r="D30" s="194">
        <f>SUM(D26:D29)</f>
        <v>91</v>
      </c>
      <c r="E30" s="135">
        <v>2645</v>
      </c>
      <c r="F30" s="136">
        <v>3502</v>
      </c>
      <c r="G30" s="136">
        <v>3130</v>
      </c>
      <c r="H30" s="136">
        <v>2928</v>
      </c>
      <c r="I30" s="241">
        <f>SUM(I26:I29)</f>
        <v>1438</v>
      </c>
    </row>
    <row r="31" spans="2:9" ht="22.5" customHeight="1">
      <c r="B31" s="398" t="s">
        <v>204</v>
      </c>
      <c r="C31" s="399"/>
      <c r="D31" s="195">
        <f>D25+D30</f>
        <v>170</v>
      </c>
      <c r="E31" s="138">
        <v>4374</v>
      </c>
      <c r="F31" s="139">
        <v>5752</v>
      </c>
      <c r="G31" s="139">
        <v>5144</v>
      </c>
      <c r="H31" s="139">
        <v>4789</v>
      </c>
      <c r="I31" s="242">
        <f>I25+I30</f>
        <v>3247</v>
      </c>
    </row>
  </sheetData>
  <sheetProtection/>
  <mergeCells count="20">
    <mergeCell ref="A1:G1"/>
    <mergeCell ref="B2:D2"/>
    <mergeCell ref="B3:D3"/>
    <mergeCell ref="B4:D4"/>
    <mergeCell ref="B5:D5"/>
    <mergeCell ref="B6:D6"/>
    <mergeCell ref="B7:D7"/>
    <mergeCell ref="B8:D8"/>
    <mergeCell ref="B9:D9"/>
    <mergeCell ref="B10:D10"/>
    <mergeCell ref="B11:D11"/>
    <mergeCell ref="A13:G13"/>
    <mergeCell ref="B26:B30"/>
    <mergeCell ref="B31:C31"/>
    <mergeCell ref="A14:G14"/>
    <mergeCell ref="A16:G16"/>
    <mergeCell ref="B17:C18"/>
    <mergeCell ref="D17:D18"/>
    <mergeCell ref="E17:H17"/>
    <mergeCell ref="B19:B25"/>
  </mergeCells>
  <printOptions horizontalCentered="1" verticalCentered="1"/>
  <pageMargins left="0.5905511811023623" right="0.3937007874015748" top="0.984251968503937" bottom="0.984251968503937" header="0.5118110236220472" footer="0.5118110236220472"/>
  <pageSetup firstPageNumber="167"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I39"/>
  <sheetViews>
    <sheetView showGridLines="0" view="pageBreakPreview" zoomScale="85" zoomScaleSheetLayoutView="85" zoomScalePageLayoutView="0" workbookViewId="0" topLeftCell="A1">
      <pane xSplit="8" ySplit="11" topLeftCell="K12" activePane="bottomRight" state="frozen"/>
      <selection pane="topLeft" activeCell="F14" sqref="F14"/>
      <selection pane="topRight" activeCell="F14" sqref="F14"/>
      <selection pane="bottomLeft" activeCell="F14" sqref="F14"/>
      <selection pane="bottomRight" activeCell="A1" sqref="A1:R1"/>
    </sheetView>
  </sheetViews>
  <sheetFormatPr defaultColWidth="9.00390625" defaultRowHeight="13.5"/>
  <cols>
    <col min="1" max="1" width="1.625" style="2" customWidth="1"/>
    <col min="2" max="2" width="20.625" style="2" customWidth="1"/>
    <col min="3" max="7" width="7.00390625" style="2" hidden="1" customWidth="1"/>
    <col min="8" max="11" width="8.25390625" style="2" customWidth="1"/>
    <col min="12" max="17" width="5.625" style="2" customWidth="1"/>
    <col min="18" max="20" width="5.125" style="2" customWidth="1"/>
    <col min="21" max="21" width="5.25390625" style="2" customWidth="1"/>
    <col min="22" max="22" width="7.00390625" style="2" customWidth="1"/>
    <col min="23" max="24" width="5.25390625" style="2" customWidth="1"/>
    <col min="25" max="25" width="7.375" style="2" customWidth="1"/>
    <col min="26" max="34" width="5.125" style="2" customWidth="1"/>
    <col min="35" max="16384" width="9.00390625" style="2" customWidth="1"/>
  </cols>
  <sheetData>
    <row r="1" spans="1:34" s="7" customFormat="1" ht="19.5" customHeight="1">
      <c r="A1" s="320" t="s">
        <v>205</v>
      </c>
      <c r="B1" s="320"/>
      <c r="C1" s="320"/>
      <c r="D1" s="320"/>
      <c r="E1" s="320"/>
      <c r="F1" s="320"/>
      <c r="G1" s="320"/>
      <c r="H1" s="320"/>
      <c r="I1" s="320"/>
      <c r="J1" s="320"/>
      <c r="K1" s="320"/>
      <c r="L1" s="320"/>
      <c r="M1" s="320"/>
      <c r="N1" s="320"/>
      <c r="O1" s="320"/>
      <c r="P1" s="320"/>
      <c r="Q1" s="320"/>
      <c r="R1" s="320"/>
      <c r="AH1" s="141"/>
    </row>
    <row r="2" spans="2:35" s="66" customFormat="1" ht="19.5" customHeight="1">
      <c r="B2" s="432" t="s">
        <v>119</v>
      </c>
      <c r="C2" s="417" t="s">
        <v>122</v>
      </c>
      <c r="D2" s="417" t="s">
        <v>206</v>
      </c>
      <c r="E2" s="417" t="s">
        <v>207</v>
      </c>
      <c r="F2" s="417" t="s">
        <v>213</v>
      </c>
      <c r="G2" s="435" t="s">
        <v>208</v>
      </c>
      <c r="H2" s="417" t="s">
        <v>169</v>
      </c>
      <c r="I2" s="417" t="s">
        <v>241</v>
      </c>
      <c r="J2" s="440" t="s">
        <v>242</v>
      </c>
      <c r="K2" s="443" t="s">
        <v>243</v>
      </c>
      <c r="L2" s="428" t="s">
        <v>125</v>
      </c>
      <c r="M2" s="420" t="s">
        <v>126</v>
      </c>
      <c r="N2" s="420" t="s">
        <v>127</v>
      </c>
      <c r="O2" s="431" t="s">
        <v>128</v>
      </c>
      <c r="P2" s="431"/>
      <c r="Q2" s="431"/>
      <c r="R2" s="431"/>
      <c r="S2" s="420" t="s">
        <v>228</v>
      </c>
      <c r="T2" s="420" t="s">
        <v>229</v>
      </c>
      <c r="U2" s="420" t="s">
        <v>14</v>
      </c>
      <c r="V2" s="420" t="s">
        <v>230</v>
      </c>
      <c r="W2" s="420" t="s">
        <v>132</v>
      </c>
      <c r="X2" s="420" t="s">
        <v>231</v>
      </c>
      <c r="Y2" s="420" t="s">
        <v>232</v>
      </c>
      <c r="Z2" s="420" t="s">
        <v>134</v>
      </c>
      <c r="AA2" s="420" t="s">
        <v>135</v>
      </c>
      <c r="AB2" s="420" t="s">
        <v>88</v>
      </c>
      <c r="AC2" s="420" t="s">
        <v>136</v>
      </c>
      <c r="AD2" s="420" t="s">
        <v>137</v>
      </c>
      <c r="AE2" s="420" t="s">
        <v>138</v>
      </c>
      <c r="AF2" s="420" t="s">
        <v>74</v>
      </c>
      <c r="AG2" s="420" t="s">
        <v>139</v>
      </c>
      <c r="AH2" s="423" t="s">
        <v>140</v>
      </c>
      <c r="AI2" s="69"/>
    </row>
    <row r="3" spans="2:35" s="66" customFormat="1" ht="19.5" customHeight="1">
      <c r="B3" s="433"/>
      <c r="C3" s="418"/>
      <c r="D3" s="418"/>
      <c r="E3" s="418"/>
      <c r="F3" s="418"/>
      <c r="G3" s="436"/>
      <c r="H3" s="438"/>
      <c r="I3" s="438"/>
      <c r="J3" s="441"/>
      <c r="K3" s="444"/>
      <c r="L3" s="429"/>
      <c r="M3" s="421"/>
      <c r="N3" s="421"/>
      <c r="O3" s="426" t="s">
        <v>141</v>
      </c>
      <c r="P3" s="421" t="s">
        <v>233</v>
      </c>
      <c r="Q3" s="421" t="s">
        <v>234</v>
      </c>
      <c r="R3" s="421" t="s">
        <v>145</v>
      </c>
      <c r="S3" s="421"/>
      <c r="T3" s="421"/>
      <c r="U3" s="421"/>
      <c r="V3" s="421"/>
      <c r="W3" s="421"/>
      <c r="X3" s="421"/>
      <c r="Y3" s="421"/>
      <c r="Z3" s="421"/>
      <c r="AA3" s="421"/>
      <c r="AB3" s="421"/>
      <c r="AC3" s="421"/>
      <c r="AD3" s="421"/>
      <c r="AE3" s="421"/>
      <c r="AF3" s="421"/>
      <c r="AG3" s="421"/>
      <c r="AH3" s="424"/>
      <c r="AI3" s="69"/>
    </row>
    <row r="4" spans="2:35" s="66" customFormat="1" ht="19.5" customHeight="1">
      <c r="B4" s="433"/>
      <c r="C4" s="418"/>
      <c r="D4" s="418"/>
      <c r="E4" s="418"/>
      <c r="F4" s="418"/>
      <c r="G4" s="436"/>
      <c r="H4" s="438"/>
      <c r="I4" s="438"/>
      <c r="J4" s="441"/>
      <c r="K4" s="444"/>
      <c r="L4" s="429"/>
      <c r="M4" s="421"/>
      <c r="N4" s="421"/>
      <c r="O4" s="426"/>
      <c r="P4" s="421"/>
      <c r="Q4" s="421"/>
      <c r="R4" s="421"/>
      <c r="S4" s="421"/>
      <c r="T4" s="421"/>
      <c r="U4" s="421"/>
      <c r="V4" s="421"/>
      <c r="W4" s="421"/>
      <c r="X4" s="421"/>
      <c r="Y4" s="421"/>
      <c r="Z4" s="421"/>
      <c r="AA4" s="421"/>
      <c r="AB4" s="421"/>
      <c r="AC4" s="421"/>
      <c r="AD4" s="421"/>
      <c r="AE4" s="421"/>
      <c r="AF4" s="421"/>
      <c r="AG4" s="421"/>
      <c r="AH4" s="424"/>
      <c r="AI4" s="69"/>
    </row>
    <row r="5" spans="2:35" s="66" customFormat="1" ht="19.5" customHeight="1">
      <c r="B5" s="433"/>
      <c r="C5" s="418"/>
      <c r="D5" s="418"/>
      <c r="E5" s="418"/>
      <c r="F5" s="418"/>
      <c r="G5" s="436"/>
      <c r="H5" s="438"/>
      <c r="I5" s="438"/>
      <c r="J5" s="441"/>
      <c r="K5" s="444"/>
      <c r="L5" s="429"/>
      <c r="M5" s="421"/>
      <c r="N5" s="421"/>
      <c r="O5" s="426"/>
      <c r="P5" s="421"/>
      <c r="Q5" s="421"/>
      <c r="R5" s="421"/>
      <c r="S5" s="421"/>
      <c r="T5" s="421"/>
      <c r="U5" s="421"/>
      <c r="V5" s="421"/>
      <c r="W5" s="421"/>
      <c r="X5" s="421"/>
      <c r="Y5" s="421"/>
      <c r="Z5" s="421"/>
      <c r="AA5" s="421"/>
      <c r="AB5" s="421"/>
      <c r="AC5" s="421"/>
      <c r="AD5" s="421"/>
      <c r="AE5" s="421"/>
      <c r="AF5" s="421"/>
      <c r="AG5" s="421"/>
      <c r="AH5" s="424"/>
      <c r="AI5" s="69"/>
    </row>
    <row r="6" spans="2:35" s="66" customFormat="1" ht="19.5" customHeight="1">
      <c r="B6" s="433"/>
      <c r="C6" s="418"/>
      <c r="D6" s="418"/>
      <c r="E6" s="418"/>
      <c r="F6" s="418"/>
      <c r="G6" s="436"/>
      <c r="H6" s="438"/>
      <c r="I6" s="438"/>
      <c r="J6" s="441"/>
      <c r="K6" s="444"/>
      <c r="L6" s="429"/>
      <c r="M6" s="421"/>
      <c r="N6" s="421"/>
      <c r="O6" s="426"/>
      <c r="P6" s="421"/>
      <c r="Q6" s="421"/>
      <c r="R6" s="421"/>
      <c r="S6" s="421"/>
      <c r="T6" s="421"/>
      <c r="U6" s="421"/>
      <c r="V6" s="421"/>
      <c r="W6" s="421"/>
      <c r="X6" s="421"/>
      <c r="Y6" s="421"/>
      <c r="Z6" s="421"/>
      <c r="AA6" s="421"/>
      <c r="AB6" s="421"/>
      <c r="AC6" s="421"/>
      <c r="AD6" s="421"/>
      <c r="AE6" s="421"/>
      <c r="AF6" s="421"/>
      <c r="AG6" s="421"/>
      <c r="AH6" s="424"/>
      <c r="AI6" s="69"/>
    </row>
    <row r="7" spans="2:35" s="66" customFormat="1" ht="19.5" customHeight="1">
      <c r="B7" s="433"/>
      <c r="C7" s="418"/>
      <c r="D7" s="418"/>
      <c r="E7" s="418"/>
      <c r="F7" s="418"/>
      <c r="G7" s="436"/>
      <c r="H7" s="438"/>
      <c r="I7" s="438"/>
      <c r="J7" s="441"/>
      <c r="K7" s="444"/>
      <c r="L7" s="429"/>
      <c r="M7" s="421"/>
      <c r="N7" s="421"/>
      <c r="O7" s="426"/>
      <c r="P7" s="421"/>
      <c r="Q7" s="421"/>
      <c r="R7" s="421"/>
      <c r="S7" s="421"/>
      <c r="T7" s="421"/>
      <c r="U7" s="421"/>
      <c r="V7" s="421"/>
      <c r="W7" s="421"/>
      <c r="X7" s="421"/>
      <c r="Y7" s="421"/>
      <c r="Z7" s="421"/>
      <c r="AA7" s="421"/>
      <c r="AB7" s="421"/>
      <c r="AC7" s="421"/>
      <c r="AD7" s="421"/>
      <c r="AE7" s="421"/>
      <c r="AF7" s="421"/>
      <c r="AG7" s="421"/>
      <c r="AH7" s="424"/>
      <c r="AI7" s="69"/>
    </row>
    <row r="8" spans="2:35" s="66" customFormat="1" ht="19.5" customHeight="1">
      <c r="B8" s="433"/>
      <c r="C8" s="418"/>
      <c r="D8" s="418"/>
      <c r="E8" s="418"/>
      <c r="F8" s="418"/>
      <c r="G8" s="436"/>
      <c r="H8" s="438"/>
      <c r="I8" s="438"/>
      <c r="J8" s="441"/>
      <c r="K8" s="444"/>
      <c r="L8" s="429"/>
      <c r="M8" s="421"/>
      <c r="N8" s="421"/>
      <c r="O8" s="426"/>
      <c r="P8" s="421"/>
      <c r="Q8" s="421"/>
      <c r="R8" s="421"/>
      <c r="S8" s="421"/>
      <c r="T8" s="421"/>
      <c r="U8" s="421"/>
      <c r="V8" s="421"/>
      <c r="W8" s="421"/>
      <c r="X8" s="421"/>
      <c r="Y8" s="421"/>
      <c r="Z8" s="421"/>
      <c r="AA8" s="421"/>
      <c r="AB8" s="421"/>
      <c r="AC8" s="421"/>
      <c r="AD8" s="421"/>
      <c r="AE8" s="421"/>
      <c r="AF8" s="421"/>
      <c r="AG8" s="421"/>
      <c r="AH8" s="424"/>
      <c r="AI8" s="69"/>
    </row>
    <row r="9" spans="2:35" s="66" customFormat="1" ht="19.5" customHeight="1">
      <c r="B9" s="433"/>
      <c r="C9" s="418"/>
      <c r="D9" s="418"/>
      <c r="E9" s="418"/>
      <c r="F9" s="418"/>
      <c r="G9" s="436"/>
      <c r="H9" s="438"/>
      <c r="I9" s="438"/>
      <c r="J9" s="441"/>
      <c r="K9" s="444"/>
      <c r="L9" s="429"/>
      <c r="M9" s="421"/>
      <c r="N9" s="421"/>
      <c r="O9" s="426"/>
      <c r="P9" s="421"/>
      <c r="Q9" s="421"/>
      <c r="R9" s="421"/>
      <c r="S9" s="421"/>
      <c r="T9" s="421"/>
      <c r="U9" s="421"/>
      <c r="V9" s="421"/>
      <c r="W9" s="421"/>
      <c r="X9" s="421"/>
      <c r="Y9" s="421"/>
      <c r="Z9" s="421"/>
      <c r="AA9" s="421"/>
      <c r="AB9" s="421"/>
      <c r="AC9" s="421"/>
      <c r="AD9" s="421"/>
      <c r="AE9" s="421"/>
      <c r="AF9" s="421"/>
      <c r="AG9" s="421"/>
      <c r="AH9" s="424"/>
      <c r="AI9" s="69"/>
    </row>
    <row r="10" spans="2:35" s="66" customFormat="1" ht="19.5" customHeight="1">
      <c r="B10" s="433"/>
      <c r="C10" s="418"/>
      <c r="D10" s="418"/>
      <c r="E10" s="418"/>
      <c r="F10" s="418"/>
      <c r="G10" s="436"/>
      <c r="H10" s="438"/>
      <c r="I10" s="438"/>
      <c r="J10" s="441"/>
      <c r="K10" s="444"/>
      <c r="L10" s="429"/>
      <c r="M10" s="421"/>
      <c r="N10" s="421"/>
      <c r="O10" s="426"/>
      <c r="P10" s="421"/>
      <c r="Q10" s="421"/>
      <c r="R10" s="421"/>
      <c r="S10" s="421"/>
      <c r="T10" s="421"/>
      <c r="U10" s="421"/>
      <c r="V10" s="421"/>
      <c r="W10" s="421"/>
      <c r="X10" s="421"/>
      <c r="Y10" s="421"/>
      <c r="Z10" s="421"/>
      <c r="AA10" s="421"/>
      <c r="AB10" s="421"/>
      <c r="AC10" s="421"/>
      <c r="AD10" s="421"/>
      <c r="AE10" s="421"/>
      <c r="AF10" s="421"/>
      <c r="AG10" s="421"/>
      <c r="AH10" s="424"/>
      <c r="AI10" s="69"/>
    </row>
    <row r="11" spans="2:34" s="66" customFormat="1" ht="19.5" customHeight="1">
      <c r="B11" s="434"/>
      <c r="C11" s="419"/>
      <c r="D11" s="419"/>
      <c r="E11" s="419"/>
      <c r="F11" s="419"/>
      <c r="G11" s="437"/>
      <c r="H11" s="439"/>
      <c r="I11" s="439"/>
      <c r="J11" s="442"/>
      <c r="K11" s="445"/>
      <c r="L11" s="430"/>
      <c r="M11" s="422"/>
      <c r="N11" s="422"/>
      <c r="O11" s="427"/>
      <c r="P11" s="422"/>
      <c r="Q11" s="422"/>
      <c r="R11" s="422"/>
      <c r="S11" s="422"/>
      <c r="T11" s="422"/>
      <c r="U11" s="422"/>
      <c r="V11" s="422"/>
      <c r="W11" s="422"/>
      <c r="X11" s="422"/>
      <c r="Y11" s="422"/>
      <c r="Z11" s="422"/>
      <c r="AA11" s="422"/>
      <c r="AB11" s="422"/>
      <c r="AC11" s="422"/>
      <c r="AD11" s="422"/>
      <c r="AE11" s="422"/>
      <c r="AF11" s="422"/>
      <c r="AG11" s="422"/>
      <c r="AH11" s="425"/>
    </row>
    <row r="12" spans="2:34" s="140" customFormat="1" ht="19.5" customHeight="1">
      <c r="B12" s="144" t="s">
        <v>146</v>
      </c>
      <c r="C12" s="49">
        <v>170</v>
      </c>
      <c r="D12" s="49">
        <v>168</v>
      </c>
      <c r="E12" s="49">
        <v>161</v>
      </c>
      <c r="F12" s="49">
        <v>175</v>
      </c>
      <c r="G12" s="168">
        <v>171</v>
      </c>
      <c r="H12" s="43">
        <v>156</v>
      </c>
      <c r="I12" s="37">
        <v>161</v>
      </c>
      <c r="J12" s="243">
        <v>142</v>
      </c>
      <c r="K12" s="244">
        <f aca="true" t="shared" si="0" ref="K12:K32">SUM(L12:AH12)</f>
        <v>120</v>
      </c>
      <c r="L12" s="168"/>
      <c r="M12" s="37"/>
      <c r="N12" s="37">
        <v>61</v>
      </c>
      <c r="O12" s="37"/>
      <c r="P12" s="37"/>
      <c r="Q12" s="37"/>
      <c r="R12" s="37"/>
      <c r="S12" s="37"/>
      <c r="T12" s="37"/>
      <c r="U12" s="37"/>
      <c r="V12" s="37"/>
      <c r="W12" s="37"/>
      <c r="X12" s="37"/>
      <c r="Y12" s="37">
        <v>59</v>
      </c>
      <c r="Z12" s="37"/>
      <c r="AA12" s="37"/>
      <c r="AB12" s="37"/>
      <c r="AC12" s="37"/>
      <c r="AD12" s="37"/>
      <c r="AE12" s="37"/>
      <c r="AF12" s="37"/>
      <c r="AG12" s="37"/>
      <c r="AH12" s="245"/>
    </row>
    <row r="13" spans="2:34" s="140" customFormat="1" ht="19.5" customHeight="1">
      <c r="B13" s="145" t="s">
        <v>144</v>
      </c>
      <c r="C13" s="47">
        <v>0</v>
      </c>
      <c r="D13" s="47">
        <v>0</v>
      </c>
      <c r="E13" s="47">
        <v>1</v>
      </c>
      <c r="F13" s="47">
        <v>0</v>
      </c>
      <c r="G13" s="169">
        <v>1</v>
      </c>
      <c r="H13" s="146">
        <v>0</v>
      </c>
      <c r="I13" s="246">
        <v>0</v>
      </c>
      <c r="J13" s="247">
        <v>0</v>
      </c>
      <c r="K13" s="248">
        <f t="shared" si="0"/>
        <v>3</v>
      </c>
      <c r="L13" s="169"/>
      <c r="M13" s="47"/>
      <c r="N13" s="47">
        <v>3</v>
      </c>
      <c r="O13" s="47"/>
      <c r="P13" s="47"/>
      <c r="Q13" s="47"/>
      <c r="R13" s="47"/>
      <c r="S13" s="47"/>
      <c r="T13" s="47"/>
      <c r="U13" s="47"/>
      <c r="V13" s="47"/>
      <c r="W13" s="47"/>
      <c r="X13" s="47"/>
      <c r="Y13" s="47"/>
      <c r="Z13" s="47"/>
      <c r="AA13" s="47"/>
      <c r="AB13" s="47"/>
      <c r="AC13" s="47"/>
      <c r="AD13" s="47"/>
      <c r="AE13" s="47"/>
      <c r="AF13" s="47"/>
      <c r="AG13" s="47"/>
      <c r="AH13" s="249"/>
    </row>
    <row r="14" spans="2:34" s="140" customFormat="1" ht="19.5" customHeight="1">
      <c r="B14" s="147" t="s">
        <v>59</v>
      </c>
      <c r="C14" s="148">
        <v>13366</v>
      </c>
      <c r="D14" s="148">
        <v>18736</v>
      </c>
      <c r="E14" s="148">
        <v>21808</v>
      </c>
      <c r="F14" s="148">
        <f>SUM(F15:F35)</f>
        <v>21911</v>
      </c>
      <c r="G14" s="170">
        <v>20451</v>
      </c>
      <c r="H14" s="148">
        <v>13147</v>
      </c>
      <c r="I14" s="148">
        <v>16254</v>
      </c>
      <c r="J14" s="250">
        <v>19606</v>
      </c>
      <c r="K14" s="251">
        <f t="shared" si="0"/>
        <v>14014</v>
      </c>
      <c r="L14" s="170">
        <f aca="true" t="shared" si="1" ref="L14:AH14">SUM(L15:L35)</f>
        <v>0</v>
      </c>
      <c r="M14" s="148">
        <f t="shared" si="1"/>
        <v>0</v>
      </c>
      <c r="N14" s="148">
        <f t="shared" si="1"/>
        <v>292</v>
      </c>
      <c r="O14" s="148">
        <f t="shared" si="1"/>
        <v>0</v>
      </c>
      <c r="P14" s="148">
        <f t="shared" si="1"/>
        <v>0</v>
      </c>
      <c r="Q14" s="148">
        <f t="shared" si="1"/>
        <v>0</v>
      </c>
      <c r="R14" s="148">
        <f t="shared" si="1"/>
        <v>0</v>
      </c>
      <c r="S14" s="148">
        <f t="shared" si="1"/>
        <v>0</v>
      </c>
      <c r="T14" s="148">
        <f t="shared" si="1"/>
        <v>0</v>
      </c>
      <c r="U14" s="148">
        <f t="shared" si="1"/>
        <v>0</v>
      </c>
      <c r="V14" s="148">
        <f t="shared" si="1"/>
        <v>0</v>
      </c>
      <c r="W14" s="148">
        <f t="shared" si="1"/>
        <v>0</v>
      </c>
      <c r="X14" s="148">
        <f t="shared" si="1"/>
        <v>0</v>
      </c>
      <c r="Y14" s="148">
        <f t="shared" si="1"/>
        <v>13722</v>
      </c>
      <c r="Z14" s="148">
        <f t="shared" si="1"/>
        <v>0</v>
      </c>
      <c r="AA14" s="148">
        <f t="shared" si="1"/>
        <v>0</v>
      </c>
      <c r="AB14" s="148">
        <f t="shared" si="1"/>
        <v>0</v>
      </c>
      <c r="AC14" s="148">
        <f t="shared" si="1"/>
        <v>0</v>
      </c>
      <c r="AD14" s="148">
        <f t="shared" si="1"/>
        <v>0</v>
      </c>
      <c r="AE14" s="148">
        <f t="shared" si="1"/>
        <v>0</v>
      </c>
      <c r="AF14" s="148">
        <f t="shared" si="1"/>
        <v>0</v>
      </c>
      <c r="AG14" s="148">
        <f t="shared" si="1"/>
        <v>0</v>
      </c>
      <c r="AH14" s="252">
        <f t="shared" si="1"/>
        <v>0</v>
      </c>
    </row>
    <row r="15" spans="2:34" s="140" customFormat="1" ht="19.5" customHeight="1">
      <c r="B15" s="144" t="s">
        <v>147</v>
      </c>
      <c r="C15" s="37">
        <v>43</v>
      </c>
      <c r="D15" s="37">
        <v>49</v>
      </c>
      <c r="E15" s="37">
        <v>44</v>
      </c>
      <c r="F15" s="37">
        <v>54</v>
      </c>
      <c r="G15" s="168">
        <v>55</v>
      </c>
      <c r="H15" s="37">
        <v>48</v>
      </c>
      <c r="I15" s="37">
        <v>52</v>
      </c>
      <c r="J15" s="243">
        <v>36</v>
      </c>
      <c r="K15" s="244">
        <f t="shared" si="0"/>
        <v>41</v>
      </c>
      <c r="L15" s="168"/>
      <c r="M15" s="37"/>
      <c r="N15" s="37">
        <v>41</v>
      </c>
      <c r="O15" s="37"/>
      <c r="P15" s="37"/>
      <c r="Q15" s="37"/>
      <c r="R15" s="37"/>
      <c r="S15" s="37"/>
      <c r="T15" s="37"/>
      <c r="U15" s="37"/>
      <c r="V15" s="37"/>
      <c r="W15" s="37"/>
      <c r="X15" s="37"/>
      <c r="Y15" s="37"/>
      <c r="Z15" s="37"/>
      <c r="AA15" s="37"/>
      <c r="AB15" s="37"/>
      <c r="AC15" s="37"/>
      <c r="AD15" s="37"/>
      <c r="AE15" s="37"/>
      <c r="AF15" s="37"/>
      <c r="AG15" s="37"/>
      <c r="AH15" s="245"/>
    </row>
    <row r="16" spans="2:34" s="140" customFormat="1" ht="19.5" customHeight="1">
      <c r="B16" s="142" t="s">
        <v>148</v>
      </c>
      <c r="C16" s="43">
        <v>0</v>
      </c>
      <c r="D16" s="43">
        <v>0</v>
      </c>
      <c r="E16" s="43">
        <v>0</v>
      </c>
      <c r="F16" s="149">
        <v>0</v>
      </c>
      <c r="G16" s="171">
        <f>SUM(L16:AH16)</f>
        <v>0</v>
      </c>
      <c r="H16" s="43">
        <v>0</v>
      </c>
      <c r="I16" s="43">
        <v>0</v>
      </c>
      <c r="J16" s="253">
        <v>0</v>
      </c>
      <c r="K16" s="254">
        <f t="shared" si="0"/>
        <v>0</v>
      </c>
      <c r="L16" s="171"/>
      <c r="M16" s="43"/>
      <c r="N16" s="43"/>
      <c r="O16" s="43"/>
      <c r="P16" s="43"/>
      <c r="Q16" s="43"/>
      <c r="R16" s="43"/>
      <c r="S16" s="43"/>
      <c r="T16" s="43"/>
      <c r="U16" s="43"/>
      <c r="V16" s="43"/>
      <c r="W16" s="43"/>
      <c r="X16" s="43"/>
      <c r="Y16" s="43"/>
      <c r="Z16" s="43"/>
      <c r="AA16" s="43"/>
      <c r="AB16" s="43"/>
      <c r="AC16" s="43"/>
      <c r="AD16" s="43"/>
      <c r="AE16" s="43"/>
      <c r="AF16" s="43"/>
      <c r="AG16" s="43"/>
      <c r="AH16" s="255"/>
    </row>
    <row r="17" spans="2:34" s="140" customFormat="1" ht="19.5" customHeight="1">
      <c r="B17" s="142" t="s">
        <v>235</v>
      </c>
      <c r="C17" s="43">
        <v>43</v>
      </c>
      <c r="D17" s="43">
        <v>49</v>
      </c>
      <c r="E17" s="43">
        <v>44</v>
      </c>
      <c r="F17" s="43">
        <v>54</v>
      </c>
      <c r="G17" s="171">
        <v>55</v>
      </c>
      <c r="H17" s="43">
        <v>48</v>
      </c>
      <c r="I17" s="43">
        <v>52</v>
      </c>
      <c r="J17" s="253">
        <v>36</v>
      </c>
      <c r="K17" s="254">
        <f t="shared" si="0"/>
        <v>41</v>
      </c>
      <c r="L17" s="171"/>
      <c r="M17" s="43"/>
      <c r="N17" s="43">
        <v>41</v>
      </c>
      <c r="O17" s="43"/>
      <c r="P17" s="43"/>
      <c r="Q17" s="43"/>
      <c r="R17" s="43"/>
      <c r="S17" s="43"/>
      <c r="T17" s="43"/>
      <c r="U17" s="43"/>
      <c r="V17" s="43"/>
      <c r="W17" s="43"/>
      <c r="X17" s="43"/>
      <c r="Y17" s="43"/>
      <c r="Z17" s="43"/>
      <c r="AA17" s="43"/>
      <c r="AB17" s="43"/>
      <c r="AC17" s="43"/>
      <c r="AD17" s="43"/>
      <c r="AE17" s="43"/>
      <c r="AF17" s="43"/>
      <c r="AG17" s="43"/>
      <c r="AH17" s="255"/>
    </row>
    <row r="18" spans="2:34" s="140" customFormat="1" ht="19.5" customHeight="1">
      <c r="B18" s="86" t="s">
        <v>5</v>
      </c>
      <c r="C18" s="43">
        <v>0</v>
      </c>
      <c r="D18" s="43">
        <v>0</v>
      </c>
      <c r="E18" s="43">
        <v>0</v>
      </c>
      <c r="F18" s="43">
        <v>0</v>
      </c>
      <c r="G18" s="171">
        <f>SUM(L18:AH18)</f>
        <v>0</v>
      </c>
      <c r="H18" s="149">
        <v>0</v>
      </c>
      <c r="I18" s="149">
        <v>0</v>
      </c>
      <c r="J18" s="253">
        <v>0</v>
      </c>
      <c r="K18" s="254">
        <f t="shared" si="0"/>
        <v>0</v>
      </c>
      <c r="L18" s="171"/>
      <c r="M18" s="43"/>
      <c r="N18" s="43"/>
      <c r="O18" s="43"/>
      <c r="P18" s="43"/>
      <c r="Q18" s="43"/>
      <c r="R18" s="43"/>
      <c r="S18" s="43"/>
      <c r="T18" s="43"/>
      <c r="U18" s="43"/>
      <c r="V18" s="43"/>
      <c r="W18" s="43"/>
      <c r="X18" s="43"/>
      <c r="Y18" s="43"/>
      <c r="Z18" s="43"/>
      <c r="AA18" s="43"/>
      <c r="AB18" s="43"/>
      <c r="AC18" s="43"/>
      <c r="AD18" s="43"/>
      <c r="AE18" s="43"/>
      <c r="AF18" s="43"/>
      <c r="AG18" s="43"/>
      <c r="AH18" s="255"/>
    </row>
    <row r="19" spans="2:34" s="140" customFormat="1" ht="19.5" customHeight="1">
      <c r="B19" s="88" t="s">
        <v>236</v>
      </c>
      <c r="C19" s="43">
        <v>16</v>
      </c>
      <c r="D19" s="43">
        <v>14</v>
      </c>
      <c r="E19" s="43">
        <v>12</v>
      </c>
      <c r="F19" s="43">
        <v>19</v>
      </c>
      <c r="G19" s="171">
        <v>19</v>
      </c>
      <c r="H19" s="43">
        <v>6</v>
      </c>
      <c r="I19" s="43">
        <v>11</v>
      </c>
      <c r="J19" s="253">
        <v>10</v>
      </c>
      <c r="K19" s="254">
        <f t="shared" si="0"/>
        <v>9</v>
      </c>
      <c r="L19" s="171"/>
      <c r="M19" s="43"/>
      <c r="N19" s="43">
        <v>9</v>
      </c>
      <c r="O19" s="43"/>
      <c r="P19" s="43"/>
      <c r="Q19" s="43"/>
      <c r="R19" s="43"/>
      <c r="S19" s="43"/>
      <c r="T19" s="43"/>
      <c r="U19" s="43"/>
      <c r="V19" s="43"/>
      <c r="W19" s="43"/>
      <c r="X19" s="43"/>
      <c r="Y19" s="43"/>
      <c r="Z19" s="43"/>
      <c r="AA19" s="43"/>
      <c r="AB19" s="43"/>
      <c r="AC19" s="43"/>
      <c r="AD19" s="43"/>
      <c r="AE19" s="43"/>
      <c r="AF19" s="43"/>
      <c r="AG19" s="43"/>
      <c r="AH19" s="255"/>
    </row>
    <row r="20" spans="2:34" s="140" customFormat="1" ht="19.5" customHeight="1">
      <c r="B20" s="142" t="s">
        <v>151</v>
      </c>
      <c r="C20" s="43">
        <v>43</v>
      </c>
      <c r="D20" s="43">
        <v>49</v>
      </c>
      <c r="E20" s="43">
        <v>44</v>
      </c>
      <c r="F20" s="43">
        <v>54</v>
      </c>
      <c r="G20" s="171">
        <v>55</v>
      </c>
      <c r="H20" s="43">
        <v>49</v>
      </c>
      <c r="I20" s="43">
        <v>52</v>
      </c>
      <c r="J20" s="253">
        <v>36</v>
      </c>
      <c r="K20" s="254">
        <f t="shared" si="0"/>
        <v>41</v>
      </c>
      <c r="L20" s="171"/>
      <c r="M20" s="43"/>
      <c r="N20" s="43">
        <v>41</v>
      </c>
      <c r="O20" s="43"/>
      <c r="P20" s="43"/>
      <c r="Q20" s="43"/>
      <c r="R20" s="43"/>
      <c r="S20" s="43"/>
      <c r="T20" s="43"/>
      <c r="U20" s="43"/>
      <c r="V20" s="43"/>
      <c r="W20" s="43"/>
      <c r="X20" s="43"/>
      <c r="Y20" s="43"/>
      <c r="Z20" s="43"/>
      <c r="AA20" s="43"/>
      <c r="AB20" s="43"/>
      <c r="AC20" s="43"/>
      <c r="AD20" s="43"/>
      <c r="AE20" s="43"/>
      <c r="AF20" s="43"/>
      <c r="AG20" s="43"/>
      <c r="AH20" s="255"/>
    </row>
    <row r="21" spans="2:34" s="140" customFormat="1" ht="19.5" customHeight="1">
      <c r="B21" s="150" t="s">
        <v>153</v>
      </c>
      <c r="C21" s="151">
        <v>0</v>
      </c>
      <c r="D21" s="151">
        <v>0</v>
      </c>
      <c r="E21" s="151">
        <v>0</v>
      </c>
      <c r="F21" s="152">
        <v>0</v>
      </c>
      <c r="G21" s="172">
        <f>SUM(L21:AH21)</f>
        <v>0</v>
      </c>
      <c r="H21" s="152">
        <v>0</v>
      </c>
      <c r="I21" s="152">
        <v>0</v>
      </c>
      <c r="J21" s="256">
        <v>0</v>
      </c>
      <c r="K21" s="257">
        <f t="shared" si="0"/>
        <v>0</v>
      </c>
      <c r="L21" s="172"/>
      <c r="M21" s="151"/>
      <c r="N21" s="151"/>
      <c r="O21" s="151"/>
      <c r="P21" s="151"/>
      <c r="Q21" s="151"/>
      <c r="R21" s="151"/>
      <c r="S21" s="151"/>
      <c r="T21" s="151"/>
      <c r="U21" s="151"/>
      <c r="V21" s="151"/>
      <c r="W21" s="151"/>
      <c r="X21" s="151"/>
      <c r="Y21" s="151"/>
      <c r="Z21" s="151"/>
      <c r="AA21" s="151"/>
      <c r="AB21" s="151"/>
      <c r="AC21" s="151"/>
      <c r="AD21" s="151"/>
      <c r="AE21" s="151"/>
      <c r="AF21" s="151"/>
      <c r="AG21" s="151"/>
      <c r="AH21" s="258"/>
    </row>
    <row r="22" spans="2:34" s="140" customFormat="1" ht="19.5" customHeight="1">
      <c r="B22" s="144" t="s">
        <v>118</v>
      </c>
      <c r="C22" s="37">
        <v>27</v>
      </c>
      <c r="D22" s="37">
        <v>24</v>
      </c>
      <c r="E22" s="37">
        <v>27</v>
      </c>
      <c r="F22" s="37">
        <v>30</v>
      </c>
      <c r="G22" s="168">
        <v>30</v>
      </c>
      <c r="H22" s="37">
        <v>0</v>
      </c>
      <c r="I22" s="37">
        <v>0</v>
      </c>
      <c r="J22" s="243">
        <v>0</v>
      </c>
      <c r="K22" s="244">
        <f t="shared" si="0"/>
        <v>0</v>
      </c>
      <c r="L22" s="168"/>
      <c r="M22" s="37"/>
      <c r="N22" s="37"/>
      <c r="O22" s="37"/>
      <c r="P22" s="37"/>
      <c r="Q22" s="37"/>
      <c r="R22" s="37"/>
      <c r="S22" s="37"/>
      <c r="T22" s="37"/>
      <c r="U22" s="37"/>
      <c r="V22" s="37"/>
      <c r="W22" s="37"/>
      <c r="X22" s="37"/>
      <c r="Y22" s="37"/>
      <c r="Z22" s="37"/>
      <c r="AA22" s="37"/>
      <c r="AB22" s="37"/>
      <c r="AC22" s="37"/>
      <c r="AD22" s="37"/>
      <c r="AE22" s="37"/>
      <c r="AF22" s="37"/>
      <c r="AG22" s="37"/>
      <c r="AH22" s="245"/>
    </row>
    <row r="23" spans="2:34" s="140" customFormat="1" ht="19.5" customHeight="1">
      <c r="B23" s="142" t="s">
        <v>154</v>
      </c>
      <c r="C23" s="43">
        <v>7</v>
      </c>
      <c r="D23" s="43">
        <v>8</v>
      </c>
      <c r="E23" s="43">
        <v>10</v>
      </c>
      <c r="F23" s="43">
        <v>8</v>
      </c>
      <c r="G23" s="171">
        <v>21</v>
      </c>
      <c r="H23" s="43">
        <v>0</v>
      </c>
      <c r="I23" s="43">
        <v>0</v>
      </c>
      <c r="J23" s="253">
        <v>0</v>
      </c>
      <c r="K23" s="254">
        <f t="shared" si="0"/>
        <v>0</v>
      </c>
      <c r="L23" s="171"/>
      <c r="M23" s="43"/>
      <c r="N23" s="43"/>
      <c r="O23" s="43"/>
      <c r="P23" s="43"/>
      <c r="Q23" s="43"/>
      <c r="R23" s="43"/>
      <c r="S23" s="43"/>
      <c r="T23" s="43"/>
      <c r="U23" s="43"/>
      <c r="V23" s="43"/>
      <c r="W23" s="43"/>
      <c r="X23" s="43"/>
      <c r="Y23" s="43"/>
      <c r="Z23" s="43"/>
      <c r="AA23" s="43"/>
      <c r="AB23" s="43"/>
      <c r="AC23" s="43"/>
      <c r="AD23" s="43"/>
      <c r="AE23" s="43"/>
      <c r="AF23" s="43"/>
      <c r="AG23" s="43"/>
      <c r="AH23" s="255"/>
    </row>
    <row r="24" spans="2:34" s="140" customFormat="1" ht="19.5" customHeight="1">
      <c r="B24" s="142" t="s">
        <v>155</v>
      </c>
      <c r="C24" s="43">
        <v>9</v>
      </c>
      <c r="D24" s="43">
        <v>7</v>
      </c>
      <c r="E24" s="43">
        <v>9</v>
      </c>
      <c r="F24" s="43">
        <v>10</v>
      </c>
      <c r="G24" s="171">
        <v>15</v>
      </c>
      <c r="H24" s="43">
        <v>0</v>
      </c>
      <c r="I24" s="43">
        <v>0</v>
      </c>
      <c r="J24" s="253">
        <v>0</v>
      </c>
      <c r="K24" s="254">
        <f t="shared" si="0"/>
        <v>0</v>
      </c>
      <c r="L24" s="171"/>
      <c r="M24" s="43"/>
      <c r="N24" s="43"/>
      <c r="O24" s="43"/>
      <c r="P24" s="43"/>
      <c r="Q24" s="43"/>
      <c r="R24" s="43"/>
      <c r="S24" s="43"/>
      <c r="T24" s="43"/>
      <c r="U24" s="43"/>
      <c r="V24" s="43"/>
      <c r="W24" s="43"/>
      <c r="X24" s="43"/>
      <c r="Y24" s="43"/>
      <c r="Z24" s="43"/>
      <c r="AA24" s="43"/>
      <c r="AB24" s="43"/>
      <c r="AC24" s="43"/>
      <c r="AD24" s="43"/>
      <c r="AE24" s="43"/>
      <c r="AF24" s="43"/>
      <c r="AG24" s="43"/>
      <c r="AH24" s="255"/>
    </row>
    <row r="25" spans="2:34" s="140" customFormat="1" ht="19.5" customHeight="1">
      <c r="B25" s="142" t="s">
        <v>55</v>
      </c>
      <c r="C25" s="43">
        <v>3</v>
      </c>
      <c r="D25" s="43">
        <v>5</v>
      </c>
      <c r="E25" s="43">
        <v>2</v>
      </c>
      <c r="F25" s="43">
        <v>3</v>
      </c>
      <c r="G25" s="171">
        <v>2</v>
      </c>
      <c r="H25" s="43">
        <v>0</v>
      </c>
      <c r="I25" s="149">
        <v>0</v>
      </c>
      <c r="J25" s="253">
        <v>0</v>
      </c>
      <c r="K25" s="254">
        <f t="shared" si="0"/>
        <v>0</v>
      </c>
      <c r="L25" s="171"/>
      <c r="M25" s="43"/>
      <c r="N25" s="43"/>
      <c r="O25" s="43"/>
      <c r="P25" s="43"/>
      <c r="Q25" s="43"/>
      <c r="R25" s="43"/>
      <c r="S25" s="43"/>
      <c r="T25" s="43"/>
      <c r="U25" s="43"/>
      <c r="V25" s="43"/>
      <c r="W25" s="43"/>
      <c r="X25" s="43"/>
      <c r="Y25" s="43"/>
      <c r="Z25" s="43"/>
      <c r="AA25" s="43"/>
      <c r="AB25" s="43"/>
      <c r="AC25" s="43"/>
      <c r="AD25" s="43"/>
      <c r="AE25" s="43"/>
      <c r="AF25" s="43"/>
      <c r="AG25" s="43"/>
      <c r="AH25" s="255"/>
    </row>
    <row r="26" spans="2:34" s="140" customFormat="1" ht="19.5" customHeight="1">
      <c r="B26" s="142" t="s">
        <v>156</v>
      </c>
      <c r="C26" s="43">
        <v>1</v>
      </c>
      <c r="D26" s="43">
        <v>1</v>
      </c>
      <c r="E26" s="43">
        <v>1</v>
      </c>
      <c r="F26" s="43">
        <v>0</v>
      </c>
      <c r="G26" s="171">
        <f>SUM(L26:AH26)</f>
        <v>0</v>
      </c>
      <c r="H26" s="43">
        <v>0</v>
      </c>
      <c r="I26" s="149">
        <v>0</v>
      </c>
      <c r="J26" s="253">
        <v>0</v>
      </c>
      <c r="K26" s="254">
        <f t="shared" si="0"/>
        <v>0</v>
      </c>
      <c r="L26" s="171"/>
      <c r="M26" s="43"/>
      <c r="N26" s="43"/>
      <c r="O26" s="43"/>
      <c r="P26" s="43"/>
      <c r="Q26" s="43"/>
      <c r="R26" s="43"/>
      <c r="S26" s="43"/>
      <c r="T26" s="43"/>
      <c r="U26" s="43"/>
      <c r="V26" s="43"/>
      <c r="W26" s="43"/>
      <c r="X26" s="43"/>
      <c r="Y26" s="43"/>
      <c r="Z26" s="43"/>
      <c r="AA26" s="43"/>
      <c r="AB26" s="43"/>
      <c r="AC26" s="43"/>
      <c r="AD26" s="43"/>
      <c r="AE26" s="43"/>
      <c r="AF26" s="43"/>
      <c r="AG26" s="43"/>
      <c r="AH26" s="255"/>
    </row>
    <row r="27" spans="2:34" s="140" customFormat="1" ht="19.5" customHeight="1">
      <c r="B27" s="142" t="s">
        <v>53</v>
      </c>
      <c r="C27" s="43">
        <v>0</v>
      </c>
      <c r="D27" s="43">
        <v>0</v>
      </c>
      <c r="E27" s="43">
        <v>0</v>
      </c>
      <c r="F27" s="43">
        <v>0</v>
      </c>
      <c r="G27" s="171">
        <f>SUM(L27:AH27)</f>
        <v>0</v>
      </c>
      <c r="H27" s="43">
        <v>0</v>
      </c>
      <c r="I27" s="149">
        <v>0</v>
      </c>
      <c r="J27" s="253">
        <v>0</v>
      </c>
      <c r="K27" s="254">
        <f t="shared" si="0"/>
        <v>0</v>
      </c>
      <c r="L27" s="171"/>
      <c r="M27" s="43"/>
      <c r="N27" s="43"/>
      <c r="O27" s="43"/>
      <c r="P27" s="43"/>
      <c r="Q27" s="43"/>
      <c r="R27" s="43"/>
      <c r="S27" s="43"/>
      <c r="T27" s="43"/>
      <c r="U27" s="43"/>
      <c r="V27" s="43"/>
      <c r="W27" s="43"/>
      <c r="X27" s="43"/>
      <c r="Y27" s="43"/>
      <c r="Z27" s="43"/>
      <c r="AA27" s="43"/>
      <c r="AB27" s="43"/>
      <c r="AC27" s="43"/>
      <c r="AD27" s="43"/>
      <c r="AE27" s="43"/>
      <c r="AF27" s="43"/>
      <c r="AG27" s="43"/>
      <c r="AH27" s="255"/>
    </row>
    <row r="28" spans="2:34" s="140" customFormat="1" ht="19.5" customHeight="1">
      <c r="B28" s="142" t="s">
        <v>157</v>
      </c>
      <c r="C28" s="43">
        <v>0</v>
      </c>
      <c r="D28" s="43">
        <v>0</v>
      </c>
      <c r="E28" s="43">
        <v>0</v>
      </c>
      <c r="F28" s="43">
        <v>0</v>
      </c>
      <c r="G28" s="171">
        <f>SUM(L28:AH28)</f>
        <v>0</v>
      </c>
      <c r="H28" s="43">
        <v>0</v>
      </c>
      <c r="I28" s="149">
        <v>0</v>
      </c>
      <c r="J28" s="253">
        <v>0</v>
      </c>
      <c r="K28" s="254">
        <f t="shared" si="0"/>
        <v>0</v>
      </c>
      <c r="L28" s="171"/>
      <c r="M28" s="43"/>
      <c r="N28" s="43"/>
      <c r="O28" s="43"/>
      <c r="P28" s="43"/>
      <c r="Q28" s="43"/>
      <c r="R28" s="43"/>
      <c r="S28" s="43"/>
      <c r="T28" s="43"/>
      <c r="U28" s="171"/>
      <c r="V28" s="43"/>
      <c r="W28" s="43"/>
      <c r="X28" s="43"/>
      <c r="Y28" s="43"/>
      <c r="Z28" s="43"/>
      <c r="AA28" s="43"/>
      <c r="AB28" s="43"/>
      <c r="AC28" s="43"/>
      <c r="AD28" s="43"/>
      <c r="AE28" s="43"/>
      <c r="AF28" s="43"/>
      <c r="AG28" s="43"/>
      <c r="AH28" s="255"/>
    </row>
    <row r="29" spans="2:34" s="140" customFormat="1" ht="19.5" customHeight="1">
      <c r="B29" s="142" t="s">
        <v>158</v>
      </c>
      <c r="C29" s="43">
        <v>36</v>
      </c>
      <c r="D29" s="43">
        <v>32</v>
      </c>
      <c r="E29" s="43">
        <v>36</v>
      </c>
      <c r="F29" s="43">
        <v>40</v>
      </c>
      <c r="G29" s="171">
        <v>52</v>
      </c>
      <c r="H29" s="43">
        <v>56</v>
      </c>
      <c r="I29" s="149">
        <v>56</v>
      </c>
      <c r="J29" s="253">
        <v>60</v>
      </c>
      <c r="K29" s="254">
        <f t="shared" si="0"/>
        <v>72</v>
      </c>
      <c r="L29" s="171"/>
      <c r="M29" s="43"/>
      <c r="N29" s="43"/>
      <c r="O29" s="43"/>
      <c r="P29" s="43"/>
      <c r="Q29" s="43"/>
      <c r="R29" s="43"/>
      <c r="S29" s="43"/>
      <c r="T29" s="37"/>
      <c r="U29" s="43"/>
      <c r="V29" s="43"/>
      <c r="W29" s="43"/>
      <c r="X29" s="43"/>
      <c r="Y29" s="43">
        <v>72</v>
      </c>
      <c r="Z29" s="43"/>
      <c r="AA29" s="43"/>
      <c r="AB29" s="43"/>
      <c r="AC29" s="43"/>
      <c r="AD29" s="43"/>
      <c r="AE29" s="43"/>
      <c r="AF29" s="43"/>
      <c r="AG29" s="43"/>
      <c r="AH29" s="255"/>
    </row>
    <row r="30" spans="2:34" s="140" customFormat="1" ht="19.5" customHeight="1">
      <c r="B30" s="86" t="s">
        <v>21</v>
      </c>
      <c r="C30" s="43">
        <v>0</v>
      </c>
      <c r="D30" s="43">
        <v>0</v>
      </c>
      <c r="E30" s="43">
        <v>0</v>
      </c>
      <c r="F30" s="43">
        <v>0</v>
      </c>
      <c r="G30" s="171">
        <f>SUM(L30:AH30)</f>
        <v>0</v>
      </c>
      <c r="H30" s="43">
        <v>0</v>
      </c>
      <c r="I30" s="149"/>
      <c r="J30" s="253">
        <v>0</v>
      </c>
      <c r="K30" s="254">
        <f t="shared" si="0"/>
        <v>0</v>
      </c>
      <c r="L30" s="171"/>
      <c r="M30" s="43"/>
      <c r="N30" s="43"/>
      <c r="O30" s="43"/>
      <c r="P30" s="43"/>
      <c r="Q30" s="43"/>
      <c r="R30" s="43"/>
      <c r="S30" s="43"/>
      <c r="T30" s="43"/>
      <c r="U30" s="43"/>
      <c r="V30" s="43"/>
      <c r="W30" s="43"/>
      <c r="X30" s="43"/>
      <c r="Y30" s="43"/>
      <c r="Z30" s="43"/>
      <c r="AA30" s="43"/>
      <c r="AB30" s="43"/>
      <c r="AC30" s="43"/>
      <c r="AD30" s="43"/>
      <c r="AE30" s="43"/>
      <c r="AF30" s="43"/>
      <c r="AG30" s="43"/>
      <c r="AH30" s="255"/>
    </row>
    <row r="31" spans="2:34" s="140" customFormat="1" ht="19.5" customHeight="1">
      <c r="B31" s="142" t="s">
        <v>159</v>
      </c>
      <c r="C31" s="43">
        <v>12825</v>
      </c>
      <c r="D31" s="43">
        <v>18230</v>
      </c>
      <c r="E31" s="43">
        <v>21350</v>
      </c>
      <c r="F31" s="43">
        <v>21350</v>
      </c>
      <c r="G31" s="171">
        <v>19880</v>
      </c>
      <c r="H31" s="43">
        <v>12670</v>
      </c>
      <c r="I31" s="149">
        <v>15750</v>
      </c>
      <c r="J31" s="253">
        <v>19180</v>
      </c>
      <c r="K31" s="254">
        <f t="shared" si="0"/>
        <v>13650</v>
      </c>
      <c r="L31" s="171"/>
      <c r="M31" s="43"/>
      <c r="N31" s="43"/>
      <c r="O31" s="43"/>
      <c r="P31" s="43"/>
      <c r="Q31" s="43"/>
      <c r="R31" s="43"/>
      <c r="S31" s="43"/>
      <c r="T31" s="43"/>
      <c r="U31" s="43"/>
      <c r="V31" s="43"/>
      <c r="W31" s="43"/>
      <c r="X31" s="43"/>
      <c r="Y31" s="43">
        <v>13650</v>
      </c>
      <c r="Z31" s="43"/>
      <c r="AA31" s="43"/>
      <c r="AB31" s="43"/>
      <c r="AC31" s="43"/>
      <c r="AD31" s="43"/>
      <c r="AE31" s="43"/>
      <c r="AF31" s="43"/>
      <c r="AG31" s="43"/>
      <c r="AH31" s="255"/>
    </row>
    <row r="32" spans="2:34" s="140" customFormat="1" ht="19.5" customHeight="1">
      <c r="B32" s="86" t="s">
        <v>160</v>
      </c>
      <c r="C32" s="43">
        <v>263</v>
      </c>
      <c r="D32" s="43">
        <v>218</v>
      </c>
      <c r="E32" s="43">
        <v>179</v>
      </c>
      <c r="F32" s="43">
        <v>214</v>
      </c>
      <c r="G32" s="171">
        <v>217</v>
      </c>
      <c r="H32" s="43">
        <v>220</v>
      </c>
      <c r="I32" s="149">
        <v>231</v>
      </c>
      <c r="J32" s="253">
        <v>198</v>
      </c>
      <c r="K32" s="254">
        <f t="shared" si="0"/>
        <v>110</v>
      </c>
      <c r="L32" s="171"/>
      <c r="M32" s="43"/>
      <c r="N32" s="43">
        <v>110</v>
      </c>
      <c r="O32" s="43"/>
      <c r="P32" s="43"/>
      <c r="Q32" s="43"/>
      <c r="R32" s="43"/>
      <c r="S32" s="43"/>
      <c r="T32" s="43"/>
      <c r="U32" s="43"/>
      <c r="V32" s="43"/>
      <c r="W32" s="43"/>
      <c r="X32" s="43"/>
      <c r="Y32" s="43"/>
      <c r="Z32" s="43"/>
      <c r="AA32" s="43"/>
      <c r="AB32" s="43"/>
      <c r="AC32" s="43"/>
      <c r="AD32" s="43"/>
      <c r="AE32" s="43"/>
      <c r="AF32" s="43"/>
      <c r="AG32" s="43"/>
      <c r="AH32" s="255"/>
    </row>
    <row r="33" spans="2:34" s="140" customFormat="1" ht="19.5" customHeight="1">
      <c r="B33" s="86" t="s">
        <v>161</v>
      </c>
      <c r="C33" s="43">
        <v>0</v>
      </c>
      <c r="D33" s="43">
        <v>0</v>
      </c>
      <c r="E33" s="43">
        <v>0</v>
      </c>
      <c r="F33" s="149">
        <v>0</v>
      </c>
      <c r="G33" s="171">
        <f>SUM(L33:AH33)</f>
        <v>0</v>
      </c>
      <c r="H33" s="43">
        <v>0</v>
      </c>
      <c r="I33" s="149">
        <v>0</v>
      </c>
      <c r="J33" s="253">
        <v>0</v>
      </c>
      <c r="K33" s="254">
        <f>SUM(L33:AH33)</f>
        <v>0</v>
      </c>
      <c r="L33" s="171"/>
      <c r="M33" s="43"/>
      <c r="N33" s="43"/>
      <c r="O33" s="43"/>
      <c r="P33" s="43"/>
      <c r="Q33" s="43"/>
      <c r="R33" s="43"/>
      <c r="S33" s="43"/>
      <c r="T33" s="43"/>
      <c r="U33" s="43"/>
      <c r="V33" s="43"/>
      <c r="W33" s="43"/>
      <c r="X33" s="43"/>
      <c r="Y33" s="43"/>
      <c r="Z33" s="43"/>
      <c r="AA33" s="43"/>
      <c r="AB33" s="43"/>
      <c r="AC33" s="43"/>
      <c r="AD33" s="43"/>
      <c r="AE33" s="43"/>
      <c r="AF33" s="43"/>
      <c r="AG33" s="43"/>
      <c r="AH33" s="255"/>
    </row>
    <row r="34" spans="2:34" s="140" customFormat="1" ht="19.5" customHeight="1">
      <c r="B34" s="142" t="s">
        <v>162</v>
      </c>
      <c r="C34" s="43">
        <v>20</v>
      </c>
      <c r="D34" s="43">
        <v>20</v>
      </c>
      <c r="E34" s="43">
        <v>20</v>
      </c>
      <c r="F34" s="43">
        <v>30</v>
      </c>
      <c r="G34" s="171">
        <v>20</v>
      </c>
      <c r="H34" s="43">
        <v>20</v>
      </c>
      <c r="I34" s="149">
        <v>20</v>
      </c>
      <c r="J34" s="253">
        <v>20</v>
      </c>
      <c r="K34" s="254">
        <f>SUM(L34:AH34)</f>
        <v>20</v>
      </c>
      <c r="L34" s="171"/>
      <c r="M34" s="43"/>
      <c r="N34" s="43">
        <v>20</v>
      </c>
      <c r="O34" s="43"/>
      <c r="P34" s="43"/>
      <c r="Q34" s="43"/>
      <c r="R34" s="43"/>
      <c r="S34" s="43"/>
      <c r="T34" s="43"/>
      <c r="U34" s="43"/>
      <c r="V34" s="43"/>
      <c r="W34" s="43"/>
      <c r="X34" s="43"/>
      <c r="Y34" s="43"/>
      <c r="Z34" s="43"/>
      <c r="AA34" s="43"/>
      <c r="AB34" s="43"/>
      <c r="AC34" s="43"/>
      <c r="AD34" s="43"/>
      <c r="AE34" s="43"/>
      <c r="AF34" s="43"/>
      <c r="AG34" s="43"/>
      <c r="AH34" s="255"/>
    </row>
    <row r="35" spans="2:34" s="140" customFormat="1" ht="19.5" customHeight="1">
      <c r="B35" s="142" t="s">
        <v>163</v>
      </c>
      <c r="C35" s="43">
        <v>30</v>
      </c>
      <c r="D35" s="43">
        <v>30</v>
      </c>
      <c r="E35" s="43">
        <v>30</v>
      </c>
      <c r="F35" s="43">
        <v>45</v>
      </c>
      <c r="G35" s="171">
        <v>30</v>
      </c>
      <c r="H35" s="43">
        <v>30</v>
      </c>
      <c r="I35" s="149">
        <v>30</v>
      </c>
      <c r="J35" s="253">
        <v>30</v>
      </c>
      <c r="K35" s="254">
        <f>SUM(L35:AH35)</f>
        <v>30</v>
      </c>
      <c r="L35" s="171"/>
      <c r="M35" s="43"/>
      <c r="N35" s="43">
        <v>30</v>
      </c>
      <c r="O35" s="43"/>
      <c r="P35" s="43"/>
      <c r="Q35" s="43"/>
      <c r="R35" s="43"/>
      <c r="S35" s="43"/>
      <c r="T35" s="43"/>
      <c r="U35" s="43"/>
      <c r="V35" s="43"/>
      <c r="W35" s="43"/>
      <c r="X35" s="43"/>
      <c r="Y35" s="43"/>
      <c r="Z35" s="43"/>
      <c r="AA35" s="43"/>
      <c r="AB35" s="43"/>
      <c r="AC35" s="43"/>
      <c r="AD35" s="43"/>
      <c r="AE35" s="43"/>
      <c r="AF35" s="43"/>
      <c r="AG35" s="43"/>
      <c r="AH35" s="255"/>
    </row>
    <row r="36" spans="2:34" s="140" customFormat="1" ht="19.5" customHeight="1">
      <c r="B36" s="143" t="s">
        <v>164</v>
      </c>
      <c r="C36" s="146">
        <v>0</v>
      </c>
      <c r="D36" s="146">
        <v>0</v>
      </c>
      <c r="E36" s="146">
        <v>0</v>
      </c>
      <c r="F36" s="146">
        <v>0</v>
      </c>
      <c r="G36" s="173">
        <f>SUM(L36:AH36)</f>
        <v>0</v>
      </c>
      <c r="H36" s="146">
        <v>0</v>
      </c>
      <c r="I36" s="246">
        <v>0</v>
      </c>
      <c r="J36" s="259">
        <v>0</v>
      </c>
      <c r="K36" s="260">
        <f>SUM(L36:AH36)</f>
        <v>0</v>
      </c>
      <c r="L36" s="173"/>
      <c r="M36" s="146"/>
      <c r="N36" s="146"/>
      <c r="O36" s="146"/>
      <c r="P36" s="146"/>
      <c r="Q36" s="146"/>
      <c r="R36" s="146"/>
      <c r="S36" s="146"/>
      <c r="T36" s="146"/>
      <c r="U36" s="146"/>
      <c r="V36" s="146"/>
      <c r="W36" s="146"/>
      <c r="X36" s="146"/>
      <c r="Y36" s="146"/>
      <c r="Z36" s="146"/>
      <c r="AA36" s="146"/>
      <c r="AB36" s="146"/>
      <c r="AC36" s="146"/>
      <c r="AD36" s="146"/>
      <c r="AE36" s="146"/>
      <c r="AF36" s="146"/>
      <c r="AG36" s="146"/>
      <c r="AH36" s="261"/>
    </row>
    <row r="37" spans="2:34" ht="13.5">
      <c r="B37" s="153"/>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row>
    <row r="39" ht="13.5">
      <c r="R39" s="153"/>
    </row>
  </sheetData>
  <sheetProtection/>
  <mergeCells count="35">
    <mergeCell ref="A1:R1"/>
    <mergeCell ref="B2:B11"/>
    <mergeCell ref="C2:C11"/>
    <mergeCell ref="D2:D11"/>
    <mergeCell ref="E2:E11"/>
    <mergeCell ref="G2:G11"/>
    <mergeCell ref="H2:H11"/>
    <mergeCell ref="I2:I11"/>
    <mergeCell ref="J2:J11"/>
    <mergeCell ref="K2:K11"/>
    <mergeCell ref="L2:L11"/>
    <mergeCell ref="M2:M11"/>
    <mergeCell ref="N2:N11"/>
    <mergeCell ref="O2:R2"/>
    <mergeCell ref="S2:S11"/>
    <mergeCell ref="T2:T11"/>
    <mergeCell ref="AD2:AD11"/>
    <mergeCell ref="AE2:AE11"/>
    <mergeCell ref="AF2:AF11"/>
    <mergeCell ref="U2:U11"/>
    <mergeCell ref="V2:V11"/>
    <mergeCell ref="W2:W11"/>
    <mergeCell ref="X2:X11"/>
    <mergeCell ref="Y2:Y11"/>
    <mergeCell ref="Z2:Z11"/>
    <mergeCell ref="F2:F11"/>
    <mergeCell ref="AG2:AG11"/>
    <mergeCell ref="AH2:AH11"/>
    <mergeCell ref="O3:O11"/>
    <mergeCell ref="P3:P11"/>
    <mergeCell ref="Q3:Q11"/>
    <mergeCell ref="R3:R11"/>
    <mergeCell ref="AA2:AA11"/>
    <mergeCell ref="AB2:AB11"/>
    <mergeCell ref="AC2:AC11"/>
  </mergeCells>
  <printOptions horizontalCentered="1"/>
  <pageMargins left="0.5905511811023623" right="0.3937007874015748" top="0.984251968503937" bottom="0.984251968503937" header="0.5118110236220472" footer="0.5118110236220472"/>
  <pageSetup firstPageNumber="168" useFirstPageNumber="1" fitToWidth="2" fitToHeight="1" horizontalDpi="600" verticalDpi="600" orientation="landscape" paperSize="9" scale="69" r:id="rId1"/>
  <headerFooter alignWithMargins="0">
    <oddFooter>&amp;C&amp;P</oddFooter>
  </headerFooter>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2020-12-23T05:04:29Z</cp:lastPrinted>
  <dcterms:created xsi:type="dcterms:W3CDTF">1997-01-08T22:48:59Z</dcterms:created>
  <dcterms:modified xsi:type="dcterms:W3CDTF">2020-12-23T05:04:37Z</dcterms:modified>
  <cp:category/>
  <cp:version/>
  <cp:contentType/>
  <cp:contentStatus/>
</cp:coreProperties>
</file>