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2045" windowHeight="8070" tabRatio="599" firstSheet="7" activeTab="8"/>
  </bookViews>
  <sheets>
    <sheet name="0保健衛生" sheetId="1" r:id="rId1"/>
    <sheet name="1母子保健概要" sheetId="2" r:id="rId2"/>
    <sheet name="2妊娠母子手帳,3妊婦保健指導" sheetId="3" r:id="rId3"/>
    <sheet name="4妊産婦健診 " sheetId="4" r:id="rId4"/>
    <sheet name="5a乳幼児健診概要" sheetId="5" r:id="rId5"/>
    <sheet name="5b医療機関委託 " sheetId="6" r:id="rId6"/>
    <sheet name="5c３か月児" sheetId="7" r:id="rId7"/>
    <sheet name="5d１歳６か月児" sheetId="8" r:id="rId8"/>
    <sheet name="5e３歳児" sheetId="9" r:id="rId9"/>
    <sheet name="6訪問指導" sheetId="10" r:id="rId10"/>
    <sheet name="７母子健康教育・教室" sheetId="11" r:id="rId11"/>
    <sheet name="8母子健康相談" sheetId="12" r:id="rId12"/>
    <sheet name="9母子電話相談" sheetId="13" r:id="rId13"/>
    <sheet name="10安心出産育児支援" sheetId="14" r:id="rId14"/>
    <sheet name="11不妊手術,12人工妊娠中絶" sheetId="15" r:id="rId15"/>
    <sheet name="13こども広場" sheetId="16" r:id="rId16"/>
  </sheets>
  <definedNames>
    <definedName name="_xlnm.Print_Area" localSheetId="13">'10安心出産育児支援'!$A$1:$J$35</definedName>
    <definedName name="_xlnm.Print_Area" localSheetId="14">'11不妊手術,12人工妊娠中絶'!$A$1:$Q$23</definedName>
    <definedName name="_xlnm.Print_Area" localSheetId="15">'13こども広場'!$A$1:$K$21</definedName>
    <definedName name="_xlnm.Print_Area" localSheetId="1">'1母子保健概要'!$A$1:$Z$50</definedName>
    <definedName name="_xlnm.Print_Area" localSheetId="2">'2妊娠母子手帳,3妊婦保健指導'!$A$1:$K$35</definedName>
    <definedName name="_xlnm.Print_Area" localSheetId="4">'5a乳幼児健診概要'!$A$1:$G$22</definedName>
    <definedName name="_xlnm.Print_Area" localSheetId="5">'5b医療機関委託 '!$A$1:$I$54</definedName>
    <definedName name="_xlnm.Print_Area" localSheetId="6">'5c３か月児'!$A$1:$N$135</definedName>
    <definedName name="_xlnm.Print_Area" localSheetId="7">'5d１歳６か月児'!$A$1:$N$161</definedName>
    <definedName name="_xlnm.Print_Area" localSheetId="8">'5e３歳児'!$A$1:$M$165</definedName>
    <definedName name="_xlnm.Print_Area" localSheetId="9">'6訪問指導'!$A$1:$I$39</definedName>
    <definedName name="_xlnm.Print_Area" localSheetId="10">'７母子健康教育・教室'!$A$1:$N$36</definedName>
    <definedName name="_xlnm.Print_Area" localSheetId="12">'9母子電話相談'!$A$1:$H$65</definedName>
    <definedName name="_xlnm.Print_Titles" localSheetId="5">'5b医療機関委託 '!$2:$3</definedName>
    <definedName name="_xlnm.Print_Titles" localSheetId="6">'5c３か月児'!$2:$2</definedName>
    <definedName name="_xlnm.Print_Titles" localSheetId="7">'5d１歳６か月児'!$2:$2</definedName>
    <definedName name="_xlnm.Print_Titles" localSheetId="8">'5e３歳児'!$2:$2</definedName>
  </definedNames>
  <calcPr fullCalcOnLoad="1"/>
</workbook>
</file>

<file path=xl/sharedStrings.xml><?xml version="1.0" encoding="utf-8"?>
<sst xmlns="http://schemas.openxmlformats.org/spreadsheetml/2006/main" count="1772" uniqueCount="777">
  <si>
    <t>　小児科医師、保健師、管理栄養士による乳幼児の発育発達状況の確認や育児・栄養面での健康相談を実施している。</t>
  </si>
  <si>
    <t>注：（　）内に延件数を再掲</t>
  </si>
  <si>
    <t>　福祉健康センターでは、随時市民からの電話相談に応じている。</t>
  </si>
  <si>
    <t>総数</t>
  </si>
  <si>
    <t>開設回数</t>
  </si>
  <si>
    <t>元町</t>
  </si>
  <si>
    <t>駅西</t>
  </si>
  <si>
    <t>1～２歳</t>
  </si>
  <si>
    <t>４歳以上</t>
  </si>
  <si>
    <t>中枢性協調障害</t>
  </si>
  <si>
    <t>歯科保健</t>
  </si>
  <si>
    <t>2-1-6　訪問指導</t>
  </si>
  <si>
    <t>2-1-6-a　妊産婦訪問指導（母子保健法第17条）</t>
  </si>
  <si>
    <t>2-1-7　健康教育・健康教室</t>
  </si>
  <si>
    <t>2-1-8　母子健康相談</t>
  </si>
  <si>
    <t>2-1-8-a　乳幼児健康相談</t>
  </si>
  <si>
    <t>2-1-9-a-1　相談件数</t>
  </si>
  <si>
    <t>2-1-13　こども広場</t>
  </si>
  <si>
    <t>2-1-13-a　利用状況</t>
  </si>
  <si>
    <t>2-1-13-b　子育て相談件数</t>
  </si>
  <si>
    <t>染色体異常</t>
  </si>
  <si>
    <t>奇形</t>
  </si>
  <si>
    <t>泉野</t>
  </si>
  <si>
    <t>精神発達遅滞</t>
  </si>
  <si>
    <t>他機関への紹介</t>
  </si>
  <si>
    <t>他機関で管理中</t>
  </si>
  <si>
    <t>参加実人員</t>
  </si>
  <si>
    <t>参加延人員</t>
  </si>
  <si>
    <t>注：（　）内は延件数を再掲</t>
  </si>
  <si>
    <t>区分</t>
  </si>
  <si>
    <t>幼児</t>
  </si>
  <si>
    <t>泉野</t>
  </si>
  <si>
    <t>元町</t>
  </si>
  <si>
    <t>終了</t>
  </si>
  <si>
    <t>経過観察</t>
  </si>
  <si>
    <t>精神
障害</t>
  </si>
  <si>
    <t>血族
結婚</t>
  </si>
  <si>
    <t>口唇裂・</t>
  </si>
  <si>
    <t>収縮期</t>
  </si>
  <si>
    <t>ロビン</t>
  </si>
  <si>
    <t>未満</t>
  </si>
  <si>
    <t>件</t>
  </si>
  <si>
    <t>産婦検診受診者数</t>
  </si>
  <si>
    <t>ＥＰＤＳ実施数</t>
  </si>
  <si>
    <t>乳幼児の発育・発達</t>
  </si>
  <si>
    <t>育児</t>
  </si>
  <si>
    <t>病気</t>
  </si>
  <si>
    <t>離乳食・食事</t>
  </si>
  <si>
    <t>母親自身の相談</t>
  </si>
  <si>
    <t>予防接種</t>
  </si>
  <si>
    <t>その他（健診・制度など）</t>
  </si>
  <si>
    <t>件数</t>
  </si>
  <si>
    <t>相談内容</t>
  </si>
  <si>
    <t>件数</t>
  </si>
  <si>
    <t>相談対象</t>
  </si>
  <si>
    <t>妊婦</t>
  </si>
  <si>
    <t>生活習慣</t>
  </si>
  <si>
    <t>発育・発達</t>
  </si>
  <si>
    <t>生活環境</t>
  </si>
  <si>
    <t>利用組数</t>
  </si>
  <si>
    <t>利用者</t>
  </si>
  <si>
    <t>子ども</t>
  </si>
  <si>
    <t>大人
（保護者）</t>
  </si>
  <si>
    <t>すくすく母乳育児支援事業</t>
  </si>
  <si>
    <t xml:space="preserve">            支援事例検討会</t>
  </si>
  <si>
    <t>　健康診査や各種相談より、成長・発達や養育環境などにおいて要経過観察となった児および集団健康診査を受診しなかった児に訪問指導を実施している。</t>
  </si>
  <si>
    <t>福祉健康ｾﾝﾀｰ</t>
  </si>
  <si>
    <t>身体発育</t>
  </si>
  <si>
    <t>身体面</t>
  </si>
  <si>
    <t>回数</t>
  </si>
  <si>
    <t>停留睾丸</t>
  </si>
  <si>
    <t>Ｏ脚・Ｘ脚</t>
  </si>
  <si>
    <t>脳性小児麻痺</t>
  </si>
  <si>
    <t>運動発達の問題</t>
  </si>
  <si>
    <t>言語発達の問題</t>
  </si>
  <si>
    <t>精神発達の問題</t>
  </si>
  <si>
    <t>尿検査</t>
  </si>
  <si>
    <t>糖</t>
  </si>
  <si>
    <t>心理相談数</t>
  </si>
  <si>
    <t>問題ありの内訳
（延人員）</t>
  </si>
  <si>
    <t>要指導</t>
  </si>
  <si>
    <t>要経過観察</t>
  </si>
  <si>
    <t>要精密健康診査</t>
  </si>
  <si>
    <t>管理中</t>
  </si>
  <si>
    <t>要医療</t>
  </si>
  <si>
    <t>精密健康診査</t>
  </si>
  <si>
    <t>精検結果</t>
  </si>
  <si>
    <t>異常なし</t>
  </si>
  <si>
    <t>異常あり</t>
  </si>
  <si>
    <t>注:</t>
  </si>
  <si>
    <t>１）各疾患及び問題の中で、主要疾患について再掲</t>
  </si>
  <si>
    <t>斜視</t>
  </si>
  <si>
    <t>難聴・難聴疑い</t>
  </si>
  <si>
    <t>栄養方法</t>
  </si>
  <si>
    <t>母乳</t>
  </si>
  <si>
    <t>混合</t>
  </si>
  <si>
    <t>人工</t>
  </si>
  <si>
    <t>　少子高齢化や核家族化が進み、地域や家庭の中で子育ての不安が増大し、育児不安から虐待等の複雑な問題も浮上してきている。金沢市では、妊娠届け・母子健康手帳の交付に始まる一連の母子保健事業の中で、様々な施策を展開し、必要な家庭へのきめ細やかな支援を継続している。</t>
  </si>
  <si>
    <t>区分</t>
  </si>
  <si>
    <t>乳児</t>
  </si>
  <si>
    <t>幼児</t>
  </si>
  <si>
    <t>対象者数</t>
  </si>
  <si>
    <t>受診者数</t>
  </si>
  <si>
    <t>受診率</t>
  </si>
  <si>
    <t>身体的異常・問題</t>
  </si>
  <si>
    <t>身体的発育</t>
  </si>
  <si>
    <t>体重増加不良・やせ</t>
  </si>
  <si>
    <t>他</t>
  </si>
  <si>
    <t>皮膚</t>
  </si>
  <si>
    <t>湿疹</t>
  </si>
  <si>
    <t>循環器</t>
  </si>
  <si>
    <t>心雑音</t>
  </si>
  <si>
    <t>呼吸器</t>
  </si>
  <si>
    <t>消化器</t>
  </si>
  <si>
    <t>そけいヘルニア</t>
  </si>
  <si>
    <t>眼科的</t>
  </si>
  <si>
    <t>耳鼻咽喉科的</t>
  </si>
  <si>
    <t>腎・泌尿器</t>
  </si>
  <si>
    <t>停留睾丸</t>
  </si>
  <si>
    <t>整形外科的</t>
  </si>
  <si>
    <t>股関節異常</t>
  </si>
  <si>
    <t>神経・筋</t>
  </si>
  <si>
    <t>筋緊張異常</t>
  </si>
  <si>
    <t>内分泌･代謝</t>
  </si>
  <si>
    <t>血液</t>
  </si>
  <si>
    <t>貧血</t>
  </si>
  <si>
    <t>その他</t>
  </si>
  <si>
    <t>身体問題あり（実人数）</t>
  </si>
  <si>
    <t>歯科</t>
  </si>
  <si>
    <t>異常あり</t>
  </si>
  <si>
    <t>検尿</t>
  </si>
  <si>
    <t>所見あり</t>
  </si>
  <si>
    <t>運動・精神発達遅延</t>
  </si>
  <si>
    <t>発達問題あり（実人数）</t>
  </si>
  <si>
    <t>育児</t>
  </si>
  <si>
    <t>問題あり</t>
  </si>
  <si>
    <t>主治医判定</t>
  </si>
  <si>
    <t>出産</t>
  </si>
  <si>
    <t>６か月</t>
  </si>
  <si>
    <t>医療援護・その他</t>
  </si>
  <si>
    <t>健康診査等</t>
  </si>
  <si>
    <t>保健指導</t>
  </si>
  <si>
    <t>２歳</t>
  </si>
  <si>
    <t>１歳６か月</t>
  </si>
  <si>
    <t>＊妊婦精密診査</t>
  </si>
  <si>
    <t>妊産婦相談</t>
  </si>
  <si>
    <t>妊娠</t>
  </si>
  <si>
    <t>思春期</t>
  </si>
  <si>
    <t>結婚</t>
  </si>
  <si>
    <t>　　　＊６か月児健康診査</t>
  </si>
  <si>
    <t>妊娠の届出</t>
  </si>
  <si>
    <t>母子健康手帳の交付</t>
  </si>
  <si>
    <t>乳幼児健康相談</t>
  </si>
  <si>
    <t>妊産婦訪問指導</t>
  </si>
  <si>
    <t>安心出産育児支援ネットワーク事業</t>
  </si>
  <si>
    <t>多胎児教室</t>
  </si>
  <si>
    <t>乳幼児訪問指導</t>
  </si>
  <si>
    <t>ダウン症児発達相談</t>
  </si>
  <si>
    <t>歯の衛生週間行事</t>
  </si>
  <si>
    <t>育児教室</t>
  </si>
  <si>
    <t>こども広場事業</t>
  </si>
  <si>
    <t>未熟児養育医療給付</t>
  </si>
  <si>
    <t>乳幼児医療費助成</t>
  </si>
  <si>
    <t>身体障害児の育成医療給付</t>
  </si>
  <si>
    <t>小児慢性特定疾患医療給付</t>
  </si>
  <si>
    <t>小児慢性特定疾患の治療に要する経費の一部助成</t>
  </si>
  <si>
    <t>母子栄養強化</t>
  </si>
  <si>
    <t>　　　１歳６か月児健康診査</t>
  </si>
  <si>
    <t>　　　＊精密健康診査</t>
  </si>
  <si>
    <t>幼児精神発達相談</t>
  </si>
  <si>
    <t>１　歳</t>
  </si>
  <si>
    <t>実人員</t>
  </si>
  <si>
    <t>実人員</t>
  </si>
  <si>
    <t>延人員</t>
  </si>
  <si>
    <t>延人員</t>
  </si>
  <si>
    <t>産婦</t>
  </si>
  <si>
    <t>４歳</t>
  </si>
  <si>
    <t>　　＊２歳児健康診査</t>
  </si>
  <si>
    <t>妊産婦</t>
  </si>
  <si>
    <t>泉野</t>
  </si>
  <si>
    <t>元町</t>
  </si>
  <si>
    <t>駅西</t>
  </si>
  <si>
    <t>支援事例検討会</t>
  </si>
  <si>
    <t>＊妊婦健康診査</t>
  </si>
  <si>
    <t>11週以内</t>
  </si>
  <si>
    <t>12週～19週</t>
  </si>
  <si>
    <t>20週～27週</t>
  </si>
  <si>
    <t>　また、妊婦連絡票による保健指導や、ハイリスク妊産婦及び医療機関から依頼があった場合に保健指導を実施している。</t>
  </si>
  <si>
    <t>多胎妊婦</t>
  </si>
  <si>
    <t>妊娠届出数</t>
  </si>
  <si>
    <t>2-1-1　母子保健事業の概要</t>
  </si>
  <si>
    <t>２－１　母子保健</t>
  </si>
  <si>
    <t>2-1-2　妊娠の届出及び母子健康手帳の交付（母子保健法第15条、第16条）</t>
  </si>
  <si>
    <t>2-1-3　妊婦保健指導</t>
  </si>
  <si>
    <t>2-1-4-c　妊婦超音波検査</t>
  </si>
  <si>
    <t>2-1-4-d　Ｂ型肝炎母子感染防止事業</t>
  </si>
  <si>
    <t>2-1-4-e　エジンバラ式産後うつ病自己評価票（ＥＰＤＳ）による産婦問診</t>
  </si>
  <si>
    <t>2-1-5　乳幼児の健康診査</t>
  </si>
  <si>
    <t>2-1-5-a　概要</t>
  </si>
  <si>
    <t>2-1-5-b　医療機関委託の乳幼児健康診査</t>
  </si>
  <si>
    <t>通知時期</t>
  </si>
  <si>
    <t>受診場所</t>
  </si>
  <si>
    <t>医療機関</t>
  </si>
  <si>
    <t>元町：水pm</t>
  </si>
  <si>
    <t>（個別通知）</t>
  </si>
  <si>
    <t>駅西：火pm</t>
  </si>
  <si>
    <t>元町：金am</t>
  </si>
  <si>
    <t>泉野：木pm</t>
  </si>
  <si>
    <t>駅西：木am</t>
  </si>
  <si>
    <t>金沢健康プラン</t>
  </si>
  <si>
    <t>栄養改善</t>
  </si>
  <si>
    <t>ハイリスク妊産婦：</t>
  </si>
  <si>
    <t>若年妊産婦、高齢初妊婦・初産婦、多胎妊娠の妊産婦、</t>
  </si>
  <si>
    <t>疾病・障害のある妊産婦　等</t>
  </si>
  <si>
    <t>　　注：家庭訪問を除く面接・電話等の保健指導数を計上</t>
  </si>
  <si>
    <t>・保育士による手遊びなどの指導</t>
  </si>
  <si>
    <t>・検尿</t>
  </si>
  <si>
    <t>・歯科検診　　　　　　　　　　　　　　　</t>
  </si>
  <si>
    <t>・保育士による絵本紹介など</t>
  </si>
  <si>
    <t>各センター　　１回/月</t>
  </si>
  <si>
    <t>遺伝専門医</t>
  </si>
  <si>
    <t>児童精神科医・保健師</t>
  </si>
  <si>
    <t>　結婚や妊娠、出産に際して家系的な遺伝疾患に不安を持つ者に対して、専門医が適切な助言指導を行う。</t>
  </si>
  <si>
    <t>　ダウン症児を対象に個別の保健・栄養相談及び親同士の話し合いを通し、ダウン症児に対する認識を深め、親の悩み、不安の緩和を図り、その障害を受容できるよう支援をしている。</t>
  </si>
  <si>
    <t>区分</t>
  </si>
  <si>
    <t>＊産婦健康診査</t>
  </si>
  <si>
    <t>３歳</t>
  </si>
  <si>
    <t>６歳</t>
  </si>
  <si>
    <t>＊１歳児健康診査</t>
  </si>
  <si>
    <t>３歳児健康診査</t>
  </si>
  <si>
    <t>＊乳児精密健康診査</t>
  </si>
  <si>
    <t>＊先天性代謝異常等検査</t>
  </si>
  <si>
    <t>＊精密健康診査</t>
  </si>
  <si>
    <t>３か月児健康診査</t>
  </si>
  <si>
    <t>区　　分</t>
  </si>
  <si>
    <t>妊娠届出数</t>
  </si>
  <si>
    <t>妊　　娠　　週　　数</t>
  </si>
  <si>
    <t>不　詳</t>
  </si>
  <si>
    <t>総　数</t>
  </si>
  <si>
    <t>泉　野</t>
  </si>
  <si>
    <t>元　町</t>
  </si>
  <si>
    <t>駅　西</t>
  </si>
  <si>
    <t>実　人　員</t>
  </si>
  <si>
    <t>延　人　員</t>
  </si>
  <si>
    <t>ＨＢｓ抗原検査件数</t>
  </si>
  <si>
    <t>ＨＢｓ抗原陽性</t>
  </si>
  <si>
    <t>区 分</t>
  </si>
  <si>
    <t>対象者数</t>
  </si>
  <si>
    <t>受診者数</t>
  </si>
  <si>
    <t>受診率</t>
  </si>
  <si>
    <t>血圧</t>
  </si>
  <si>
    <t>尿蛋白</t>
  </si>
  <si>
    <t>尿糖</t>
  </si>
  <si>
    <t>血色素</t>
  </si>
  <si>
    <t>浮腫</t>
  </si>
  <si>
    <t>医師判定（異常あり）</t>
  </si>
  <si>
    <t>その他</t>
  </si>
  <si>
    <t>計</t>
  </si>
  <si>
    <t>総 数</t>
  </si>
  <si>
    <t>陽性者数</t>
  </si>
  <si>
    <t>医師判定（異常あり）</t>
  </si>
  <si>
    <t>件 数</t>
  </si>
  <si>
    <t>総数</t>
  </si>
  <si>
    <t>計</t>
  </si>
  <si>
    <t>聴覚
障害</t>
  </si>
  <si>
    <t>対　    象</t>
  </si>
  <si>
    <t>内　　　　容</t>
  </si>
  <si>
    <t>参加組数</t>
  </si>
  <si>
    <t>子育てサークル支援</t>
  </si>
  <si>
    <t>父と子のふれあい教室</t>
  </si>
  <si>
    <t>育児教室</t>
  </si>
  <si>
    <t>多胎児教室</t>
  </si>
  <si>
    <t>未熟児教室</t>
  </si>
  <si>
    <t>地区依頼教室</t>
  </si>
  <si>
    <t>総合判定</t>
  </si>
  <si>
    <t>区　分</t>
  </si>
  <si>
    <t>外国人妊産婦、妊娠20週以降に妊娠届けのあった妊産婦、</t>
  </si>
  <si>
    <t>高齢妊娠</t>
  </si>
  <si>
    <t>福祉健康センターへの訪問・指導依頼件数</t>
  </si>
  <si>
    <t>視力障害</t>
  </si>
  <si>
    <t>他</t>
  </si>
  <si>
    <t>聴力障害</t>
  </si>
  <si>
    <t>発達</t>
  </si>
  <si>
    <t>要経観・要精検・要治療、治療中の合計</t>
  </si>
  <si>
    <t>妊娠高血圧症</t>
  </si>
  <si>
    <t>貧血</t>
  </si>
  <si>
    <t>元気に育て！赤ちゃん訪問事業（新生児全数訪問）</t>
  </si>
  <si>
    <t>（未熟児訪問指導）</t>
  </si>
  <si>
    <t>参加組数</t>
  </si>
  <si>
    <t>2-1-11　不妊手術実施報告数</t>
  </si>
  <si>
    <t>20歳未満</t>
  </si>
  <si>
    <t>50歳以上</t>
  </si>
  <si>
    <t>2-1-12　人工妊娠中絶実施報告数（年齢階級、妊娠週数別）</t>
  </si>
  <si>
    <t>15歳未満</t>
  </si>
  <si>
    <t>8週～11週</t>
  </si>
  <si>
    <t>12週～15週</t>
  </si>
  <si>
    <t>16週～19週</t>
  </si>
  <si>
    <t>20週～21週</t>
  </si>
  <si>
    <t>不　　　詳</t>
  </si>
  <si>
    <t>介護予防</t>
  </si>
  <si>
    <t>妊娠高血圧症候群等療養援護</t>
  </si>
  <si>
    <t>４．</t>
  </si>
  <si>
    <t>特定疾患・疾病対策</t>
  </si>
  <si>
    <t>５．</t>
  </si>
  <si>
    <t>精神保健福祉</t>
  </si>
  <si>
    <t>６．</t>
  </si>
  <si>
    <t>医療費助成等</t>
  </si>
  <si>
    <t>７．</t>
  </si>
  <si>
    <t>８．</t>
  </si>
  <si>
    <t>９．</t>
  </si>
  <si>
    <t>１０．</t>
  </si>
  <si>
    <t>・眼科及び耳鼻科疾患の問診/検査</t>
  </si>
  <si>
    <t>しっかり食べよう教室</t>
  </si>
  <si>
    <t>健康増進</t>
  </si>
  <si>
    <t>小児科医・保健師・管理栄養士</t>
  </si>
  <si>
    <t>保健師・管理栄養士</t>
  </si>
  <si>
    <t>性感染症予防講座</t>
  </si>
  <si>
    <t>（全１４回、歯科）</t>
  </si>
  <si>
    <t>昭和６３年</t>
  </si>
  <si>
    <t>昭和５３年</t>
  </si>
  <si>
    <t>・離乳食指導</t>
  </si>
  <si>
    <t>　平成11年度から専用電話回線を設け、妊娠から子育て期にわたる各種相談を匿名で受け付け助言・指導している。</t>
  </si>
  <si>
    <t>2-1-10-ｃ　すくすく母乳育児支援事業実績</t>
  </si>
  <si>
    <t>初回</t>
  </si>
  <si>
    <t>継続</t>
  </si>
  <si>
    <t>駅　　　　　西</t>
  </si>
  <si>
    <t>2-1-8-ｂ　乳幼児整形外科相談</t>
  </si>
  <si>
    <t>2-1-8-ｃ　遺伝相談</t>
  </si>
  <si>
    <t>2-1-8-ｄ　幼児精神発達相談</t>
  </si>
  <si>
    <t>2-1-8-ｅ　ダウン症児発達相談</t>
  </si>
  <si>
    <t>正常範囲</t>
  </si>
  <si>
    <t>構音障害</t>
  </si>
  <si>
    <t>吃音</t>
  </si>
  <si>
    <t>診断名</t>
  </si>
  <si>
    <t>言語発達遅滞</t>
  </si>
  <si>
    <t>（妊婦再掲）</t>
  </si>
  <si>
    <t>　平成１９年度より、乳児家庭全戸訪問事業を開始。従来の新生児・未熟児訪問指導に加え、もっとも不安の強い生後間もない時期から生後３か月までの全出生世帯を対象に、子育ての強化、育児不安の解消を図り、虐待予防や母子の健康増進を目的に保健師と委嘱訪問指導員（主に助産師）の専門職が訪問している。</t>
  </si>
  <si>
    <t>未熟児（再掲）</t>
  </si>
  <si>
    <t>対象人員</t>
  </si>
  <si>
    <t>※乳児全戸訪問事業は児童福祉法に位置づけられるが、母子保健法と併せて実施。</t>
  </si>
  <si>
    <t>2-1-6-ｃ　乳幼児訪問指導</t>
  </si>
  <si>
    <t>2-1-6-b 　乳児家庭全戸訪問事業（元気に育て！赤ちゃん訪問事業）</t>
  </si>
  <si>
    <t>・股関節の診察（必要時XP）</t>
  </si>
  <si>
    <t>・歯科検診（歯科衛生士による歯科保健指導）</t>
  </si>
  <si>
    <t>・心理相談（必要に応じて心理相談員による相談）</t>
  </si>
  <si>
    <t>内容（計測・診察・保健指導に加えて）</t>
  </si>
  <si>
    <r>
      <t>元気に育て！赤ちゃん訪問事業研修会・連絡会</t>
    </r>
    <r>
      <rPr>
        <sz val="11"/>
        <rFont val="HGPｺﾞｼｯｸM"/>
        <family val="3"/>
      </rPr>
      <t>　　　　　　　　　　　　　　　　　　　　　　　　　　　　　　　　　　　　　委嘱訪問指導員の研修会や意見交換の機会を設け、事業の円滑な運営を図る事を目的に年２回開催している。</t>
    </r>
  </si>
  <si>
    <t>３．</t>
  </si>
  <si>
    <t>年　　　　度</t>
  </si>
  <si>
    <t>28週～分娩</t>
  </si>
  <si>
    <t>分娩後</t>
  </si>
  <si>
    <t>元町：木pm</t>
  </si>
  <si>
    <t>第２章　保健衛生</t>
  </si>
  <si>
    <t>１．</t>
  </si>
  <si>
    <t>母子保健</t>
  </si>
  <si>
    <t>２．</t>
  </si>
  <si>
    <t>妊婦は「金沢市母子保健のしおり」に綴じ込みの受診票を利用して、計14回（21年3月までは５回）、産婦人科医療機関で健康診査を受けている。医療機関から支援が必要と連絡のあった妊婦に対しては、福祉健康センター保健師等が個別支援を実施している。</t>
  </si>
  <si>
    <t>歯　　　　　　　　　　　　　　　科</t>
  </si>
  <si>
    <t>育　　　　　　　　　　　     　　　　児</t>
  </si>
  <si>
    <t>病　　　　　　     　　　　　　　　　気</t>
  </si>
  <si>
    <t>乳　　　     　　　　　　　児</t>
  </si>
  <si>
    <t>幼　　     　　　　　　　　児</t>
  </si>
  <si>
    <t>学　　　　　     　　　　　童</t>
  </si>
  <si>
    <t>妊　   産　   婦</t>
  </si>
  <si>
    <t>そ　の　他　（　確認せず含む　）</t>
  </si>
  <si>
    <t>育　　　　　　　　　　　　　　　　　　　　児</t>
  </si>
  <si>
    <t>病　　　　　　　　　　　　　　　　　　　　気</t>
  </si>
  <si>
    <t>歯　　　　　　　　　　　　　　　　　　　　　科</t>
  </si>
  <si>
    <t>予　　　防　　　接　　　種</t>
  </si>
  <si>
    <t>乳　　　　　　　　　　　　　　　児</t>
  </si>
  <si>
    <t>幼　　　　　　　　　　　　　　　児</t>
  </si>
  <si>
    <t>学　　　　　　　　　　　　　　　童</t>
  </si>
  <si>
    <t>そ　　の　　他　（　確認せず含む　）</t>
  </si>
  <si>
    <t>妊　　　 　産　　　　 婦</t>
  </si>
  <si>
    <t>泉　　　　　野</t>
  </si>
  <si>
    <t>＊１か月児健康診査</t>
  </si>
  <si>
    <t>新生児聴覚スクリーニング検査による聴覚障害早期発見・支援</t>
  </si>
  <si>
    <t>　妊娠届出時に、母子健康手帳交付とあわせて保健指導を行っている。また、ハイリスク妊婦や医療機関から連絡票等で連絡があった妊婦に対し、随時保健指導を実施している。</t>
  </si>
  <si>
    <t>平成10年度</t>
  </si>
  <si>
    <t>若年妊婦</t>
  </si>
  <si>
    <t>高齢初産</t>
  </si>
  <si>
    <t>赤ちゃん訪問対象児</t>
  </si>
  <si>
    <t>2-1-9-a-2　相談内容別内訳（複数回答）</t>
  </si>
  <si>
    <t>25～29</t>
  </si>
  <si>
    <t>35～39</t>
  </si>
  <si>
    <r>
      <t>乳児</t>
    </r>
    <r>
      <rPr>
        <sz val="8"/>
        <rFont val="HGPｺﾞｼｯｸM"/>
        <family val="3"/>
      </rPr>
      <t>（赤ちゃん訪問対象児除く）</t>
    </r>
  </si>
  <si>
    <t>実人員</t>
  </si>
  <si>
    <t>延人員</t>
  </si>
  <si>
    <t>骨・関節</t>
  </si>
  <si>
    <t>循環器</t>
  </si>
  <si>
    <t>呼吸器</t>
  </si>
  <si>
    <t>消化器</t>
  </si>
  <si>
    <t>神経・筋</t>
  </si>
  <si>
    <t>耳鼻・咽喉</t>
  </si>
  <si>
    <t>眼</t>
  </si>
  <si>
    <t>皮膚</t>
  </si>
  <si>
    <t>腎・泌尿器・性器</t>
  </si>
  <si>
    <t>代謝・内分泌</t>
  </si>
  <si>
    <t>血液</t>
  </si>
  <si>
    <t>染色体</t>
  </si>
  <si>
    <t>低身長</t>
  </si>
  <si>
    <t>小計</t>
  </si>
  <si>
    <t>疾病</t>
  </si>
  <si>
    <t>異常の有無（実人員）</t>
  </si>
  <si>
    <t>多動傾向中心の問題</t>
  </si>
  <si>
    <t>自閉傾向中心の問題</t>
  </si>
  <si>
    <t>疾病・発達状況</t>
  </si>
  <si>
    <t>要観察</t>
  </si>
  <si>
    <t>支援不要（実人員）</t>
  </si>
  <si>
    <t>要支援（実人員）</t>
  </si>
  <si>
    <t>要支援の内訳（延人員）</t>
  </si>
  <si>
    <t>強い育児不安・育児疲れ、孤立</t>
  </si>
  <si>
    <t>虐待・虐待疑い</t>
  </si>
  <si>
    <t>不適切な育児行動（マルトリートメント）</t>
  </si>
  <si>
    <t>若年の親</t>
  </si>
  <si>
    <t>ひとり親</t>
  </si>
  <si>
    <t>外国人の母親</t>
  </si>
  <si>
    <t>親の疾患・性格、薬物</t>
  </si>
  <si>
    <t>経済・生活状況の不安定さ</t>
  </si>
  <si>
    <t>DV・家庭の問題</t>
  </si>
  <si>
    <t>児の疾患や障害</t>
  </si>
  <si>
    <t>育児支援の要否</t>
  </si>
  <si>
    <t>２）尿検査は最終結果で計上</t>
  </si>
  <si>
    <t>受診件数</t>
  </si>
  <si>
    <t>臼蓋形成不全・疑い</t>
  </si>
  <si>
    <t>股関節脱臼・亜脱臼</t>
  </si>
  <si>
    <t>股関節開排制限</t>
  </si>
  <si>
    <t>内反足・外反足</t>
  </si>
  <si>
    <t>ばち指</t>
  </si>
  <si>
    <t>下腿内捻</t>
  </si>
  <si>
    <t>内旋筋拘縮</t>
  </si>
  <si>
    <t>骨関節</t>
  </si>
  <si>
    <t>心雑音</t>
  </si>
  <si>
    <t>先天性心疾患</t>
  </si>
  <si>
    <t>不整脈</t>
  </si>
  <si>
    <t>喘息</t>
  </si>
  <si>
    <t>呼吸器</t>
  </si>
  <si>
    <t>臍ヘルニア</t>
  </si>
  <si>
    <t>筋緊張異常</t>
  </si>
  <si>
    <t>斜頸</t>
  </si>
  <si>
    <t>二分脊椎症</t>
  </si>
  <si>
    <t>痙攣性疾患</t>
  </si>
  <si>
    <t>中耳炎</t>
  </si>
  <si>
    <t>外耳炎</t>
  </si>
  <si>
    <t>耳管狭窄症</t>
  </si>
  <si>
    <t>副鼻腔炎</t>
  </si>
  <si>
    <t>扁桃肥大</t>
  </si>
  <si>
    <t>舌小帯短縮症</t>
  </si>
  <si>
    <t>耳鼻咽喉</t>
  </si>
  <si>
    <t>遠視</t>
  </si>
  <si>
    <t>近視</t>
  </si>
  <si>
    <t>弱視</t>
  </si>
  <si>
    <t>乱視</t>
  </si>
  <si>
    <t>眼位異常（斜視）</t>
  </si>
  <si>
    <t>眼位異常（斜位）</t>
  </si>
  <si>
    <t>眼振</t>
  </si>
  <si>
    <t>屈折異常</t>
  </si>
  <si>
    <t>眼瞼下垂</t>
  </si>
  <si>
    <t>過斜筋過動症</t>
  </si>
  <si>
    <t>調整緊張</t>
  </si>
  <si>
    <t>角膜炎</t>
  </si>
  <si>
    <t>結膜炎</t>
  </si>
  <si>
    <t>睫毛、眼瞼内反、外反</t>
  </si>
  <si>
    <t>白内障</t>
  </si>
  <si>
    <t>判定保留</t>
  </si>
  <si>
    <t>鼻涙管閉塞</t>
  </si>
  <si>
    <t>湿疹</t>
  </si>
  <si>
    <t>アトピー性皮膚炎</t>
  </si>
  <si>
    <t>血管腫・母斑</t>
  </si>
  <si>
    <t>陰嚢水腫</t>
  </si>
  <si>
    <t>包茎</t>
  </si>
  <si>
    <t>移動性睾丸</t>
  </si>
  <si>
    <t>精索水腫</t>
  </si>
  <si>
    <t>尿所見のみ</t>
  </si>
  <si>
    <t>腎疾患</t>
  </si>
  <si>
    <t>尿路感染症</t>
  </si>
  <si>
    <t>腎・泌尿器・性器</t>
  </si>
  <si>
    <t>ダウン症</t>
  </si>
  <si>
    <t>外表奇形</t>
  </si>
  <si>
    <t>運動発達遅滞</t>
  </si>
  <si>
    <t>社会性発達の障害</t>
  </si>
  <si>
    <t>骨・関節及び骨格異常</t>
  </si>
  <si>
    <t>股関節開排異常（再掲）</t>
  </si>
  <si>
    <t>消化器</t>
  </si>
  <si>
    <t>運動・精神発達（再掲）</t>
  </si>
  <si>
    <t>問題の有無（実人員）</t>
  </si>
  <si>
    <t>多動傾向中心の問題（再掲）</t>
  </si>
  <si>
    <t>自閉傾向中心の問題（再掲）</t>
  </si>
  <si>
    <t>問題の有無（実人員）</t>
  </si>
  <si>
    <t>問題ありの内訳（延人員）</t>
  </si>
  <si>
    <t>問題ありの内訳（延人員）</t>
  </si>
  <si>
    <t>問題の有無
（実人員）</t>
  </si>
  <si>
    <t>社会性発達の問題</t>
  </si>
  <si>
    <t>問題の有無　　　　（実人員）</t>
  </si>
  <si>
    <t>問題の有無　　　（実人員）</t>
  </si>
  <si>
    <t>問題の有無　　　　（実人員）</t>
  </si>
  <si>
    <t>問題ありの内訳　（実人員）</t>
  </si>
  <si>
    <t>要精密検査</t>
  </si>
  <si>
    <t>（参考）</t>
  </si>
  <si>
    <t>問題の有無     （実人員）</t>
  </si>
  <si>
    <t>身体面</t>
  </si>
  <si>
    <t>発達面</t>
  </si>
  <si>
    <t>2-1-5-e-1　３歳児一般健康診査</t>
  </si>
  <si>
    <t>2-1-5-e-2　３歳児精密健康診査受診結果</t>
  </si>
  <si>
    <t>2-1-5-d-1　１歳６か月児一般健康診査</t>
  </si>
  <si>
    <t>2-1-5-ｄ-2　１歳6か月児精密健康診査受診結果</t>
  </si>
  <si>
    <t>2-1-5-c-2　３か月児精密健康診査受診結果</t>
  </si>
  <si>
    <t>異常の有無　　　　（実人員）</t>
  </si>
  <si>
    <t>分娩麻痺　　　　　　　　　　</t>
  </si>
  <si>
    <t>その他　　　　　　　　　　　　　　　　</t>
  </si>
  <si>
    <t>小計　　　　　　　　　　　　　　　　</t>
  </si>
  <si>
    <t>包茎　　</t>
  </si>
  <si>
    <t>陰嚢水腫　　　　　　　　　　　　　　</t>
  </si>
  <si>
    <t>股関節開排制限　　　　　　　　</t>
  </si>
  <si>
    <t>心雑音　　　　　　　　　　　　　　　</t>
  </si>
  <si>
    <t>喘息　　　　　　　　　　　　　　　　　</t>
  </si>
  <si>
    <t>その他　　　　　　　　　　　　　　　</t>
  </si>
  <si>
    <t>小計　　　　　　　　　　　　　　　　　</t>
  </si>
  <si>
    <t>筋緊張異常　　　　　　　　　　　　</t>
  </si>
  <si>
    <t>脳性小児麻痺　　　　　　　　　　</t>
  </si>
  <si>
    <t>斜頸　　　　　　　　　　　　　　　　</t>
  </si>
  <si>
    <t>痙攣性疾患　　　　　　　　　　　</t>
  </si>
  <si>
    <t>難聴・難聴疑い　　　　　　　　　　</t>
  </si>
  <si>
    <t>中耳炎　　　　　　　　　　　　　　　</t>
  </si>
  <si>
    <t>遠視　　　　　　　　　　　　　　　　　</t>
  </si>
  <si>
    <t>近視　　　　　　　　　　　　　　　　</t>
  </si>
  <si>
    <t>眼位異常（斜位）　　　　　　　　　</t>
  </si>
  <si>
    <t>眼振　　　　　　　　　　　　　　　　　</t>
  </si>
  <si>
    <t>屈折異常　　　　　　　　　　　　　　</t>
  </si>
  <si>
    <t>眼瞼下垂　　　　　　　　　　　　　　</t>
  </si>
  <si>
    <t>睫毛、眼瞼内反、外反　　　　　　</t>
  </si>
  <si>
    <t>白内障　　　　　　　　　　　　　　　</t>
  </si>
  <si>
    <t>鼻涙管閉塞　　　　　　　　　　　　</t>
  </si>
  <si>
    <t>アトピー性皮膚炎　　　　　　　　　</t>
  </si>
  <si>
    <t>血管腫・母斑　　　　　　　　　　　　</t>
  </si>
  <si>
    <t>停留睾丸　　　　　　　　　　　　　　</t>
  </si>
  <si>
    <t>乱視　　　　　　　　　　　　　　　　</t>
  </si>
  <si>
    <t>（母子保健法第10・11・１７・19条，児童福祉法第６条の３第４項）</t>
  </si>
  <si>
    <t>2-1-4-f　妊婦精密検査（医療機関委託）</t>
  </si>
  <si>
    <t>（単位：件）</t>
  </si>
  <si>
    <t>申請件数</t>
  </si>
  <si>
    <t>精密検査結果</t>
  </si>
  <si>
    <t>要再検査</t>
  </si>
  <si>
    <t>未受診</t>
  </si>
  <si>
    <t>精密検査（医療機関委託）</t>
  </si>
  <si>
    <t>低身長　　　　　　　　　　　　　　　</t>
  </si>
  <si>
    <t>内反足・外反足　　　　　　　　　</t>
  </si>
  <si>
    <t>不整脈　　　　　　　　　　　　　　　　</t>
  </si>
  <si>
    <t>中枢性協調障害　　　　　　　　　</t>
  </si>
  <si>
    <t>二分脊椎症　　　　　　　　　　　</t>
  </si>
  <si>
    <t>その他　　　　　　　　　　　　　　　　　</t>
  </si>
  <si>
    <t>湿疹　　　　　　　　　　　　　　　　　</t>
  </si>
  <si>
    <t>ダウン症（再掲）</t>
  </si>
  <si>
    <t>-</t>
  </si>
  <si>
    <t>再掲</t>
  </si>
  <si>
    <t>泉　野</t>
  </si>
  <si>
    <t>総　数</t>
  </si>
  <si>
    <t>元　町</t>
  </si>
  <si>
    <t>駅　西</t>
  </si>
  <si>
    <t>精密検査対象件数</t>
  </si>
  <si>
    <t>問題ありの内訳
（実人員）</t>
  </si>
  <si>
    <t>要治療</t>
  </si>
  <si>
    <t>20～24</t>
  </si>
  <si>
    <t>40～44</t>
  </si>
  <si>
    <t>45～49</t>
  </si>
  <si>
    <t>平成26年度</t>
  </si>
  <si>
    <t>糖尿病</t>
  </si>
  <si>
    <t>妊娠
悪阻</t>
  </si>
  <si>
    <t>出血</t>
  </si>
  <si>
    <t>11か月から3歳１１か月児と保護者</t>
  </si>
  <si>
    <t>　１歳６か月児及び３歳児健康診査の結果、言語、行動、情緒などの発達に遅れが疑われる児に対し、児童精神科医による発達相談を実施している。</t>
  </si>
  <si>
    <t>相談件数</t>
  </si>
  <si>
    <t>　関係諸機関の連携強化のために、連絡会・検討会を開催している。出席者は、児童相談所、保育所、幼稚園、小学校、中学校、医療機関、市役所福祉関連の部署、児童養護施設、乳児院。助言者として精神科医、臨床心理士に参加を依頼。</t>
  </si>
  <si>
    <t>ハッピーファミリー教室</t>
  </si>
  <si>
    <t>2-1-9-b　女性の健康ほっとライン</t>
  </si>
  <si>
    <t>　平成２７年7月から専用電話回線を設け、女性特有の症状や病気などの相談を匿名で受け付け助言・指導している。</t>
  </si>
  <si>
    <t>2-1-9-ｃ　妊娠・出産ほっとライン</t>
  </si>
  <si>
    <t>　平成２７年7月から専用電話回線を設け、妊娠、出産、不妊、産後の不安などの相談を匿名で受け付け助言・指導している。</t>
  </si>
  <si>
    <t>2-1-9-ｄ　電話相談</t>
  </si>
  <si>
    <t>2-1-9-ｄ-1　相談件数</t>
  </si>
  <si>
    <t>2-1-9-ｄ-2　相談内容別内訳（複数回答）</t>
  </si>
  <si>
    <t>平成28年度</t>
  </si>
  <si>
    <t>遺伝相談</t>
  </si>
  <si>
    <t>ヘルシー食生活相談</t>
  </si>
  <si>
    <t>健康相談（来所・電話）</t>
  </si>
  <si>
    <t>（子育て、女性の健康、</t>
  </si>
  <si>
    <t>　　　　　　　　妊娠・出産）</t>
  </si>
  <si>
    <t>30～34</t>
  </si>
  <si>
    <t>45～49</t>
  </si>
  <si>
    <t>平成27年度</t>
  </si>
  <si>
    <t>25～29</t>
  </si>
  <si>
    <t>30～34</t>
  </si>
  <si>
    <t>35～39</t>
  </si>
  <si>
    <t>40～44</t>
  </si>
  <si>
    <t>平成28年度</t>
  </si>
  <si>
    <t>2-1-4-a　妊婦健康診査 （医療機関委託）</t>
  </si>
  <si>
    <t>計</t>
  </si>
  <si>
    <t>～</t>
  </si>
  <si>
    <t>異常・問題・所見あり（実人数）</t>
  </si>
  <si>
    <t>平成29年度</t>
  </si>
  <si>
    <t>　妊娠届出時に主に初妊婦及び多胎妊婦の保健指導を行っている。また、妊婦連絡票による保健指導や、ハイリスク妊産婦及び医療機関から依頼があった場合に保健指導を実施している。</t>
  </si>
  <si>
    <t>健康政策</t>
  </si>
  <si>
    <t>受診率</t>
  </si>
  <si>
    <t>※委嘱訪問指導員には年間3,300件を上限として委託。</t>
  </si>
  <si>
    <t>　ハイリスク妊産婦を妊娠届出書で把握し、保健指導を実施している。また医療機関から妊産婦保健指導票により連絡があった妊産婦に対して、保健指導を実施している。</t>
  </si>
  <si>
    <t>妊婦（妊娠中期）とパートナー</t>
  </si>
  <si>
    <t>妊娠中の過ごし方や新生児の特徴、栄養と食事についての講話や体験</t>
  </si>
  <si>
    <t>子どもの発達や子育て、離乳食の進め方などの講話や個別相談、交流</t>
  </si>
  <si>
    <t>多胎児を妊娠中または育児中の保護者同士の子育てについての情報交換や交流</t>
  </si>
  <si>
    <t>父親が積極的に子どもと関わるための親子遊びや絵本の読み聞かせなどの体験</t>
  </si>
  <si>
    <t>回数</t>
  </si>
  <si>
    <t>a．乳幼児健康相談</t>
  </si>
  <si>
    <t>ｂ．乳幼児整形外科相談</t>
  </si>
  <si>
    <t>ｄ．幼児精神発達相談</t>
  </si>
  <si>
    <t>e.  ダウン症児発達相談</t>
  </si>
  <si>
    <t>　口蓋裂</t>
  </si>
  <si>
    <t>2-1-9　母子電話相談</t>
  </si>
  <si>
    <t>2-1-9-a　子育てほっとライン</t>
  </si>
  <si>
    <t>2-1-9-a-3　相談対象別内訳（延）</t>
  </si>
  <si>
    <t>2-1-9-ｄ-3　相談対象別内訳（延）</t>
  </si>
  <si>
    <t>2-1-10　安心出産育児支援ネットワーク事業　</t>
  </si>
  <si>
    <t>2-1-10-a　ハイリスク妊産婦・ハイリスク児保健医療連携支援状況</t>
  </si>
  <si>
    <t>駅西</t>
  </si>
  <si>
    <t>2-1-10-b　連絡会等の開催状況</t>
  </si>
  <si>
    <t>　母子保健法第15条による妊娠の届出は、妊娠を早期に把握し、妊婦から産婦、乳幼児へと一環した母子保健対策を実施するため大切なものであり、早期の届出が肝要である。金沢市では、市役所、福祉健康センターで妊娠届けを行った市民に対し、母子健康手帳を交付している。</t>
  </si>
  <si>
    <t>＊印は医療機関実施事項を示す</t>
  </si>
  <si>
    <t>ほっとライン</t>
  </si>
  <si>
    <t>2-1-5-c-1　３か月児健康診査</t>
  </si>
  <si>
    <t>受診者数</t>
  </si>
  <si>
    <t>なし</t>
  </si>
  <si>
    <t>あり</t>
  </si>
  <si>
    <t>そけいヘルニア</t>
  </si>
  <si>
    <t>問題の有無     （実人員）</t>
  </si>
  <si>
    <t>アデノイド</t>
  </si>
  <si>
    <t>金沢市食育推進計画（第３次）</t>
  </si>
  <si>
    <t>-</t>
  </si>
  <si>
    <t>平成29年度</t>
  </si>
  <si>
    <t>2-1-4　妊産婦の健康診査</t>
  </si>
  <si>
    <t>計</t>
  </si>
  <si>
    <t>&gt;（＋）</t>
  </si>
  <si>
    <t>&gt;（±）</t>
  </si>
  <si>
    <t>ヘモグ</t>
  </si>
  <si>
    <t>あり</t>
  </si>
  <si>
    <t>&gt;140</t>
  </si>
  <si>
    <t>拡張期</t>
  </si>
  <si>
    <t>10.5g/dl</t>
  </si>
  <si>
    <t>（％）</t>
  </si>
  <si>
    <t>&gt;90</t>
  </si>
  <si>
    <t>梅毒検査</t>
  </si>
  <si>
    <t>検査件数</t>
  </si>
  <si>
    <t xml:space="preserve">    </t>
  </si>
  <si>
    <t>2-1-4-b　産婦健康診査 （医療機関委託）</t>
  </si>
  <si>
    <t>ヘモグ</t>
  </si>
  <si>
    <t>拡張期</t>
  </si>
  <si>
    <t>（％）</t>
  </si>
  <si>
    <t>～</t>
  </si>
  <si>
    <t>－</t>
  </si>
  <si>
    <t>ー</t>
  </si>
  <si>
    <t>* 若年妊婦：20歳未満、高齢初産：35歳以上</t>
  </si>
  <si>
    <t>平成28年度</t>
  </si>
  <si>
    <t>受診率</t>
  </si>
  <si>
    <t>なし</t>
  </si>
  <si>
    <t>あり</t>
  </si>
  <si>
    <t>あり</t>
  </si>
  <si>
    <t>そけいヘルニア</t>
  </si>
  <si>
    <t>　　　　　　　　</t>
  </si>
  <si>
    <t>受診者数</t>
  </si>
  <si>
    <t>受診率</t>
  </si>
  <si>
    <t>なし</t>
  </si>
  <si>
    <t>あり</t>
  </si>
  <si>
    <t>あり</t>
  </si>
  <si>
    <t>なし</t>
  </si>
  <si>
    <t>　　　心理相談数</t>
  </si>
  <si>
    <t>なし</t>
  </si>
  <si>
    <t>そけいヘルニア</t>
  </si>
  <si>
    <t>＋－以上</t>
  </si>
  <si>
    <t>なし</t>
  </si>
  <si>
    <t>蛋白</t>
  </si>
  <si>
    <t>＋以上</t>
  </si>
  <si>
    <t>なし</t>
  </si>
  <si>
    <t>あり</t>
  </si>
  <si>
    <t>平成２９年度</t>
  </si>
  <si>
    <t>区分</t>
  </si>
  <si>
    <t>総数</t>
  </si>
  <si>
    <t>泉野</t>
  </si>
  <si>
    <t>元町</t>
  </si>
  <si>
    <t>回数</t>
  </si>
  <si>
    <t>ｃ．遺伝相談</t>
  </si>
  <si>
    <t>連携した医療機関数</t>
  </si>
  <si>
    <t>元　　　　　町</t>
  </si>
  <si>
    <t>28年度</t>
  </si>
  <si>
    <t>＊駅西は平成29年7月～平成30年1月14日までリニューアル工事のため閉鎖。</t>
  </si>
  <si>
    <t>　母子保健法（昭和40年）に基づき、金沢市では集団での乳幼児健康診査として昭和36年より３歳児健診、53年より１歳６か月児健診、55年より３か月児健診を開始した。精密検査が必要な乳幼児に対しては、専門医療機関へ紹介している。また、医療機関委託健診は昭和48年より行っている。
　平成29年8月から３歳児健診の対象時期を３歳６か月に変更し行っている。</t>
  </si>
  <si>
    <t>元町  　　　 　１回/月</t>
  </si>
  <si>
    <t xml:space="preserve"> 泉野  　　　 　１回/2月</t>
  </si>
  <si>
    <t>30年 度</t>
  </si>
  <si>
    <t>平成30年度</t>
  </si>
  <si>
    <t>平成29年度</t>
  </si>
  <si>
    <t>30年 度</t>
  </si>
  <si>
    <t>受診率
(３０年度)</t>
  </si>
  <si>
    <t>泉野：火am</t>
  </si>
  <si>
    <t>泉野：水am</t>
  </si>
  <si>
    <t>駅西：金pm</t>
  </si>
  <si>
    <t>30 年 度</t>
  </si>
  <si>
    <t>平成３０年度</t>
  </si>
  <si>
    <t>駅西会場で一括開催</t>
  </si>
  <si>
    <t>（平成３０年度）</t>
  </si>
  <si>
    <t>29年度</t>
  </si>
  <si>
    <t>30年度</t>
  </si>
  <si>
    <t>29年度</t>
  </si>
  <si>
    <t>３ﾊﾟｰｾﾝﾀｲﾙ以下</t>
  </si>
  <si>
    <t>３～97ﾊﾟｰｾﾝﾀｲﾙ</t>
  </si>
  <si>
    <t>97ﾊﾟｰｾﾝﾀｲﾙ以上</t>
  </si>
  <si>
    <t>内分泌・代謝</t>
  </si>
  <si>
    <t>３～97ﾊﾟｰｾﾝﾀｲﾙ</t>
  </si>
  <si>
    <t>97ﾊﾟｰｾﾝﾀｲﾙ以上</t>
  </si>
  <si>
    <t>H29年度で終了</t>
  </si>
  <si>
    <t>12(12)</t>
  </si>
  <si>
    <t>知的発達遅滞</t>
  </si>
  <si>
    <t>自閉症スペクトラム障害</t>
  </si>
  <si>
    <t>注意欠陥多動障害</t>
  </si>
  <si>
    <t>ハッピーファミリー教室・ふぁみりーはぐくみクラブ</t>
  </si>
  <si>
    <t>ベビースペース『hug』による育児支援事業
産後ケア事業</t>
  </si>
  <si>
    <t>339（9.7％）</t>
  </si>
  <si>
    <t>320（9.1％）</t>
  </si>
  <si>
    <t>285（8.7％）</t>
  </si>
  <si>
    <t>食習慣や歯の健康づくりなどの生活習慣についての講話や個別相談（離乳食、幼児食の２コース）</t>
  </si>
  <si>
    <t>　整形外科医師による診察、保健師による保健指導を行っている。乳幼児健康診査における二次健診として、整形外科的に不安のある乳幼児に受診をすすめている。（平成２１年度からは、駅西福祉健康センターのみで実施）29年度で相談終了。</t>
  </si>
  <si>
    <t>16(16)</t>
  </si>
  <si>
    <t>平成30年度</t>
  </si>
  <si>
    <t>29年度</t>
  </si>
  <si>
    <t>父親と幼児（概ね3歳まで）</t>
  </si>
  <si>
    <t>3か月</t>
  </si>
  <si>
    <t>4か月</t>
  </si>
  <si>
    <t>1か月児</t>
  </si>
  <si>
    <t>3か月児</t>
  </si>
  <si>
    <t>6か月児</t>
  </si>
  <si>
    <t>1歳児</t>
  </si>
  <si>
    <t>1歳6か月児</t>
  </si>
  <si>
    <t>2歳児</t>
  </si>
  <si>
    <t>3歳児</t>
  </si>
  <si>
    <t>3歳5か月</t>
  </si>
  <si>
    <t>1歳6か月</t>
  </si>
  <si>
    <t>7か月</t>
  </si>
  <si>
    <t>1回目</t>
  </si>
  <si>
    <t>8回目</t>
  </si>
  <si>
    <t>注：妊婦の対象者数は、29年度中の「母子健康手帳」交付者数を計上
　　1回目は妊娠8週頃、8回目は妊娠30週頃受診</t>
  </si>
  <si>
    <t>（1回目のみ）</t>
  </si>
  <si>
    <t>　平成21年4月から、妊婦健康診査の8回目と11回目に超音波検査を実施。
　平成27年4月から、妊婦健康診査の1回目に超音波検査を実施。
　平成28年4月から、妊婦健康診査の4回目に超音波検査を実施。
（平成20年度までは、出産予定日において35歳以上の妊婦を対象に、妊婦健診４回目受診時に１回超音波検査を実施していた。）</t>
  </si>
  <si>
    <t>　妊娠中にＢ型肝炎ウイルスの検査（HBs抗原）を妊婦健診（医療機関委託）に併せて実施し、陽性の妊婦に対し、平成7年4月より保険診療にてＨＢｅ抗原・抗体検査を行っている。陽性の妊婦より出生した乳児に対しては、ワクチンやガンマグロブリンを投与して母子感染予防措置を勧めている。</t>
  </si>
  <si>
    <t>　産後うつの早期発見と支援を目的に、平成15年8月より、エジンバラ式産後うつ病自己評価票（ＥＰＤＳ）による問診を産婦健診（医療機関委託）に併せて実施している。スコアが9点以上の産婦に対しては、医療機関との連携の上、福祉健康センター保健師による支援を行っている。</t>
  </si>
  <si>
    <t>9点以上</t>
  </si>
  <si>
    <t xml:space="preserve">　多胎や若年、育児不安・産後うつ等のハイリスク妊産婦や未熟児等のハイリスク児に対し、育児不安の軽減、虐待予防を図るため、医療機関から福祉健康センターへ連絡票を介して情報提供を受け、早期に訪問支援を行っている。　支援状況は医療機関に報告し、連携しながら継続支援を行っている。また、医療機関等との連携強化と事業を効果的に推進するために、連絡会や研修会を開催している。平成17年度からは事業を拡大し、助産師の訪問指導による「すくすく母乳育児支援事業」の支援も併せて実施している。 平成28年度からは妊婦および産後3か月頃までの母子を対象に安心して過ごせる場の提供し、助産師に相談できることで育児不安や孤立感の解消を図るため、ベビースペース「ｈug」を開設している。産後ケア事業は平成30年度から開始し、退院直後の母子を対象に、心身のケア等の支援を行っている。                                                                      </t>
  </si>
  <si>
    <t>平成
30年度</t>
  </si>
  <si>
    <t>　　　　※うち4カ所は妊産婦と乳児両方の連携あり</t>
  </si>
  <si>
    <t>7週以前</t>
  </si>
  <si>
    <t>　福祉健康センター所内には、こども広場が併設されており、月曜日から金曜日（祝日は休み）の午前10時から午後4時まで開所し、保育士2名が常駐している。利用対象者は、0歳児から就学前の乳幼児とその保護者で､親子が一緒に遊びながらコミニューケションを深め、また家庭が抱える子育ての不安や悩みを解消できるよう、子どもとのかかわり方や親子遊びの指導、子育ての情報を提供し、関係機関とのネットワークを図りながら、子育てを援助している。
　</t>
  </si>
  <si>
    <t>1か月児</t>
  </si>
  <si>
    <t>6か月児</t>
  </si>
  <si>
    <t>1歳児</t>
  </si>
  <si>
    <t>2歳児</t>
  </si>
  <si>
    <t>内分泌
・代謝</t>
  </si>
  <si>
    <t>多胎妊婦と2歳未満の多胎児を持つ保護者</t>
  </si>
  <si>
    <t>痙攣性疾患</t>
  </si>
  <si>
    <t>二分脊椎症</t>
  </si>
  <si>
    <t>-</t>
  </si>
  <si>
    <t>-</t>
  </si>
  <si>
    <t>-</t>
  </si>
  <si>
    <t>-</t>
  </si>
  <si>
    <t>-</t>
  </si>
  <si>
    <t>-</t>
  </si>
  <si>
    <t>-</t>
  </si>
  <si>
    <t>-</t>
  </si>
  <si>
    <t>-</t>
  </si>
  <si>
    <t>-</t>
  </si>
  <si>
    <t>-</t>
  </si>
  <si>
    <t>7～8か月の乳児をもつ保護者</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</si>
</sst>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quot;Yes&quot;;&quot;Yes&quot;;&quot;No&quot;"/>
    <numFmt numFmtId="180" formatCode="&quot;True&quot;;&quot;True&quot;;&quot;False&quot;"/>
    <numFmt numFmtId="181" formatCode="&quot;On&quot;;&quot;On&quot;;&quot;Off&quot;"/>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0.0;\(#,##0\);&quot;-&quot;;@"/>
    <numFmt numFmtId="198" formatCode="0_);[Red]\(0\)"/>
    <numFmt numFmtId="199" formatCode="#,##0.000;[Red]\-#,##0.000"/>
    <numFmt numFmtId="200" formatCode="#,##0.0000;[Red]\-#,##0.0000"/>
    <numFmt numFmtId="201" formatCode="#,##0.00000;[Red]\-#,##0.00000"/>
    <numFmt numFmtId="202" formatCode="0.000%"/>
    <numFmt numFmtId="203" formatCode="\(0\)"/>
    <numFmt numFmtId="204" formatCode="\(0.0\)"/>
    <numFmt numFmtId="205" formatCode="#,##0.0_ ;[Red]\-#,##0.0\ "/>
    <numFmt numFmtId="206" formatCode="\-"/>
    <numFmt numFmtId="207" formatCode="\-\ "/>
    <numFmt numFmtId="208" formatCode="&quot;¥&quot;#,##0_);[Red]\(&quot;¥&quot;#,##0\)"/>
  </numFmts>
  <fonts count="71">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2"/>
      <name val="ＭＳ Ｐ明朝"/>
      <family val="1"/>
    </font>
    <font>
      <b/>
      <sz val="12"/>
      <name val="ＭＳ Ｐゴシック"/>
      <family val="3"/>
    </font>
    <font>
      <b/>
      <sz val="16"/>
      <name val="ＭＳ Ｐ明朝"/>
      <family val="1"/>
    </font>
    <font>
      <sz val="11"/>
      <name val="ＭＳ Ｐ明朝"/>
      <family val="1"/>
    </font>
    <font>
      <sz val="10.5"/>
      <name val="Century"/>
      <family val="1"/>
    </font>
    <font>
      <sz val="14"/>
      <name val="ＭＳ 明朝"/>
      <family val="1"/>
    </font>
    <font>
      <sz val="11"/>
      <name val="Century"/>
      <family val="1"/>
    </font>
    <font>
      <sz val="24"/>
      <name val="ＭＳ Ｐゴシック"/>
      <family val="3"/>
    </font>
    <font>
      <b/>
      <sz val="16"/>
      <name val="ＭＳ Ｐゴシック"/>
      <family val="3"/>
    </font>
    <font>
      <b/>
      <sz val="11"/>
      <name val="ＭＳ Ｐゴシック"/>
      <family val="3"/>
    </font>
    <font>
      <sz val="11"/>
      <name val="HGPｺﾞｼｯｸM"/>
      <family val="3"/>
    </font>
    <font>
      <sz val="12"/>
      <name val="HGPｺﾞｼｯｸM"/>
      <family val="3"/>
    </font>
    <font>
      <b/>
      <sz val="11"/>
      <name val="HGPｺﾞｼｯｸM"/>
      <family val="3"/>
    </font>
    <font>
      <b/>
      <sz val="12"/>
      <name val="HGPｺﾞｼｯｸM"/>
      <family val="3"/>
    </font>
    <font>
      <b/>
      <sz val="24"/>
      <name val="HGPｺﾞｼｯｸM"/>
      <family val="3"/>
    </font>
    <font>
      <sz val="18"/>
      <name val="HGPｺﾞｼｯｸM"/>
      <family val="3"/>
    </font>
    <font>
      <strike/>
      <sz val="11"/>
      <name val="HGPｺﾞｼｯｸM"/>
      <family val="3"/>
    </font>
    <font>
      <sz val="10"/>
      <name val="HGPｺﾞｼｯｸM"/>
      <family val="3"/>
    </font>
    <font>
      <strike/>
      <sz val="10"/>
      <name val="HGPｺﾞｼｯｸM"/>
      <family val="3"/>
    </font>
    <font>
      <sz val="8"/>
      <name val="HGPｺﾞｼｯｸM"/>
      <family val="3"/>
    </font>
    <font>
      <sz val="16"/>
      <name val="HGPｺﾞｼｯｸM"/>
      <family val="3"/>
    </font>
    <font>
      <sz val="10"/>
      <name val="ＭＳ Ｐ明朝"/>
      <family val="1"/>
    </font>
    <font>
      <sz val="9"/>
      <name val="HGPｺﾞｼｯｸM"/>
      <family val="3"/>
    </font>
    <font>
      <sz val="7"/>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HGPｺﾞｼｯｸM"/>
      <family val="3"/>
    </font>
    <font>
      <sz val="12"/>
      <color indexed="10"/>
      <name val="ＭＳ Ｐ明朝"/>
      <family val="1"/>
    </font>
    <font>
      <sz val="10"/>
      <color indexed="10"/>
      <name val="HGPｺﾞｼｯｸM"/>
      <family val="3"/>
    </font>
    <font>
      <sz val="11"/>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0"/>
      <color rgb="FFFF0000"/>
      <name val="HGPｺﾞｼｯｸM"/>
      <family val="3"/>
    </font>
    <font>
      <sz val="12"/>
      <color rgb="FFFF0000"/>
      <name val="ＭＳ Ｐ明朝"/>
      <family val="1"/>
    </font>
    <font>
      <sz val="10"/>
      <color rgb="FFFF0000"/>
      <name val="HGPｺﾞｼｯｸM"/>
      <family val="3"/>
    </font>
    <font>
      <sz val="11"/>
      <color rgb="FFFF0000"/>
      <name val="HGPｺﾞｼｯｸM"/>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thin"/>
      <right>
        <color indexed="63"/>
      </right>
      <top>
        <color indexed="63"/>
      </top>
      <bottom style="thin"/>
    </border>
    <border>
      <left style="hair"/>
      <right style="hair"/>
      <top>
        <color indexed="63"/>
      </top>
      <bottom style="thin"/>
    </border>
    <border>
      <left style="thin"/>
      <right style="thin"/>
      <top style="thin"/>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style="thin"/>
      <bottom style="hair"/>
    </border>
    <border>
      <left>
        <color indexed="63"/>
      </left>
      <right style="thin"/>
      <top style="hair"/>
      <bottom style="hair"/>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thin"/>
      <top>
        <color indexed="63"/>
      </top>
      <bottom style="thin"/>
    </border>
    <border>
      <left style="thin"/>
      <right style="hair"/>
      <top style="hair"/>
      <bottom style="hair"/>
    </border>
    <border>
      <left style="hair"/>
      <right>
        <color indexed="63"/>
      </right>
      <top style="thin"/>
      <bottom style="hair"/>
    </border>
    <border>
      <left style="hair"/>
      <right>
        <color indexed="63"/>
      </right>
      <top style="hair"/>
      <bottom style="thin"/>
    </border>
    <border>
      <left style="thin"/>
      <right style="thin"/>
      <top style="hair"/>
      <bottom style="thin"/>
    </border>
    <border>
      <left style="hair"/>
      <right style="hair"/>
      <top style="thin"/>
      <bottom>
        <color indexed="63"/>
      </bottom>
    </border>
    <border>
      <left>
        <color indexed="63"/>
      </left>
      <right style="thin"/>
      <top style="thin"/>
      <bottom style="thin"/>
    </border>
    <border>
      <left>
        <color indexed="63"/>
      </left>
      <right style="hair"/>
      <top style="thin"/>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hair"/>
      <right style="thin"/>
      <top style="thin"/>
      <bottom>
        <color indexed="63"/>
      </bottom>
    </border>
    <border>
      <left>
        <color indexed="63"/>
      </left>
      <right style="thin"/>
      <top>
        <color indexed="63"/>
      </top>
      <bottom style="hair"/>
    </border>
    <border>
      <left style="thin"/>
      <right style="hair"/>
      <top style="thin"/>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thin"/>
      <bottom style="hair"/>
    </border>
    <border>
      <left style="hair"/>
      <right>
        <color indexed="63"/>
      </right>
      <top>
        <color indexed="63"/>
      </top>
      <bottom style="hair"/>
    </border>
    <border>
      <left>
        <color indexed="63"/>
      </left>
      <right style="thin"/>
      <top style="hair"/>
      <bottom style="thin"/>
    </border>
    <border>
      <left style="thin"/>
      <right>
        <color indexed="63"/>
      </right>
      <top style="thin"/>
      <bottom>
        <color indexed="63"/>
      </bottom>
    </border>
    <border>
      <left style="thin"/>
      <right style="hair"/>
      <top style="thin"/>
      <bottom>
        <color indexed="63"/>
      </bottom>
    </border>
    <border>
      <left>
        <color indexed="63"/>
      </left>
      <right>
        <color indexed="63"/>
      </right>
      <top style="hair"/>
      <bottom>
        <color indexed="63"/>
      </bottom>
    </border>
    <border>
      <left style="double"/>
      <right style="hair"/>
      <top>
        <color indexed="63"/>
      </top>
      <bottom style="thin"/>
    </border>
    <border>
      <left style="thin"/>
      <right style="hair"/>
      <top style="hair"/>
      <bottom style="thin"/>
    </border>
    <border>
      <left>
        <color indexed="63"/>
      </left>
      <right style="hair"/>
      <top style="hair"/>
      <bottom style="thin"/>
    </border>
    <border>
      <left style="thin"/>
      <right>
        <color indexed="63"/>
      </right>
      <top style="hair"/>
      <bottom style="hair"/>
    </border>
    <border>
      <left style="thin"/>
      <right style="hair"/>
      <top>
        <color indexed="63"/>
      </top>
      <bottom style="hair"/>
    </border>
    <border>
      <left style="thin"/>
      <right style="hair"/>
      <top>
        <color indexed="63"/>
      </top>
      <bottom>
        <color indexed="63"/>
      </bottom>
    </border>
    <border>
      <left style="thin"/>
      <right style="hair"/>
      <top>
        <color indexed="63"/>
      </top>
      <bottom style="thin"/>
    </border>
    <border>
      <left>
        <color indexed="63"/>
      </left>
      <right style="thin"/>
      <top>
        <color indexed="63"/>
      </top>
      <bottom style="thin"/>
    </border>
    <border>
      <left>
        <color indexed="63"/>
      </left>
      <right style="hair"/>
      <top>
        <color indexed="63"/>
      </top>
      <bottom style="hair"/>
    </border>
    <border>
      <left style="hair"/>
      <right style="double"/>
      <top style="hair"/>
      <bottom style="hair"/>
    </border>
    <border>
      <left style="double"/>
      <right style="hair"/>
      <top style="hair"/>
      <bottom style="hair"/>
    </border>
    <border>
      <left style="thin"/>
      <right>
        <color indexed="63"/>
      </right>
      <top>
        <color indexed="63"/>
      </top>
      <bottom style="hair"/>
    </border>
    <border>
      <left style="thin"/>
      <right style="hair"/>
      <top style="hair"/>
      <bottom>
        <color indexed="63"/>
      </bottom>
    </border>
    <border>
      <left>
        <color indexed="63"/>
      </left>
      <right style="hair"/>
      <top style="thin"/>
      <bottom style="hair"/>
    </border>
    <border>
      <left>
        <color indexed="63"/>
      </left>
      <right>
        <color indexed="63"/>
      </right>
      <top style="hair"/>
      <bottom style="thin"/>
    </border>
    <border>
      <left style="thin"/>
      <right>
        <color indexed="63"/>
      </right>
      <top style="hair"/>
      <bottom>
        <color indexed="63"/>
      </bottom>
    </border>
    <border>
      <left>
        <color indexed="63"/>
      </left>
      <right style="hair"/>
      <top style="hair"/>
      <bottom>
        <color indexed="63"/>
      </bottom>
    </border>
    <border>
      <left style="hair"/>
      <right style="double"/>
      <top>
        <color indexed="63"/>
      </top>
      <bottom style="thin"/>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hair"/>
      <bottom>
        <color indexed="63"/>
      </bottom>
    </border>
    <border>
      <left>
        <color indexed="63"/>
      </left>
      <right style="double"/>
      <top style="thin"/>
      <bottom style="thin"/>
    </border>
    <border>
      <left style="double"/>
      <right style="hair"/>
      <top style="thin"/>
      <bottom style="thin"/>
    </border>
    <border diagonalUp="1">
      <left style="thin"/>
      <right>
        <color indexed="63"/>
      </right>
      <top style="hair"/>
      <bottom>
        <color indexed="63"/>
      </bottom>
      <diagonal style="hair"/>
    </border>
    <border diagonalUp="1">
      <left>
        <color indexed="63"/>
      </left>
      <right style="hair"/>
      <top style="hair"/>
      <bottom>
        <color indexed="63"/>
      </bottom>
      <diagonal style="hair"/>
    </border>
    <border diagonalUp="1">
      <left style="thin"/>
      <right>
        <color indexed="63"/>
      </right>
      <top>
        <color indexed="63"/>
      </top>
      <bottom style="thin"/>
      <diagonal style="hair"/>
    </border>
    <border diagonalUp="1">
      <left>
        <color indexed="63"/>
      </left>
      <right style="hair"/>
      <top>
        <color indexed="63"/>
      </top>
      <bottom style="thin"/>
      <diagonal style="hair"/>
    </border>
    <border diagonalUp="1">
      <left style="hair"/>
      <right>
        <color indexed="63"/>
      </right>
      <top style="hair"/>
      <bottom>
        <color indexed="63"/>
      </bottom>
      <diagonal style="hair"/>
    </border>
    <border diagonalUp="1">
      <left style="hair"/>
      <right>
        <color indexed="63"/>
      </right>
      <top>
        <color indexed="63"/>
      </top>
      <bottom style="thin"/>
      <diagonal style="hair"/>
    </border>
    <border diagonalUp="1">
      <left>
        <color indexed="63"/>
      </left>
      <right style="thin"/>
      <top style="hair"/>
      <bottom>
        <color indexed="63"/>
      </bottom>
      <diagonal style="hair"/>
    </border>
    <border diagonalUp="1">
      <left>
        <color indexed="63"/>
      </left>
      <right style="thin"/>
      <top>
        <color indexed="63"/>
      </top>
      <bottom style="thin"/>
      <diagonal style="hair"/>
    </border>
    <border diagonalUp="1">
      <left style="thin"/>
      <right>
        <color indexed="63"/>
      </right>
      <top style="thin"/>
      <bottom style="hair"/>
      <diagonal style="hair"/>
    </border>
    <border diagonalUp="1">
      <left>
        <color indexed="63"/>
      </left>
      <right style="hair"/>
      <top style="thin"/>
      <bottom style="hair"/>
      <diagonal style="hair"/>
    </border>
    <border diagonalUp="1">
      <left style="hair"/>
      <right>
        <color indexed="63"/>
      </right>
      <top style="thin"/>
      <bottom style="hair"/>
      <diagonal style="hair"/>
    </border>
    <border diagonalUp="1">
      <left>
        <color indexed="63"/>
      </left>
      <right style="thin"/>
      <top style="thin"/>
      <bottom style="hair"/>
      <diagonal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protection/>
    </xf>
    <xf numFmtId="0" fontId="50" fillId="0" borderId="0">
      <alignment vertical="center"/>
      <protection/>
    </xf>
    <xf numFmtId="0" fontId="4" fillId="0" borderId="0" applyNumberFormat="0" applyFill="0" applyBorder="0" applyAlignment="0" applyProtection="0"/>
    <xf numFmtId="0" fontId="66" fillId="31" borderId="0" applyNumberFormat="0" applyBorder="0" applyAlignment="0" applyProtection="0"/>
  </cellStyleXfs>
  <cellXfs count="1326">
    <xf numFmtId="0" fontId="0" fillId="0" borderId="0" xfId="0" applyAlignment="1">
      <alignment/>
    </xf>
    <xf numFmtId="0" fontId="5" fillId="0" borderId="0" xfId="0" applyFont="1" applyFill="1" applyAlignment="1">
      <alignment vertical="center"/>
    </xf>
    <xf numFmtId="0" fontId="9" fillId="0" borderId="0" xfId="0" applyFont="1" applyAlignment="1">
      <alignment horizontal="left"/>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distributed" vertical="center"/>
    </xf>
    <xf numFmtId="0" fontId="10" fillId="0" borderId="0" xfId="0" applyFont="1" applyAlignment="1">
      <alignment horizontal="distributed" vertical="center"/>
    </xf>
    <xf numFmtId="49" fontId="10" fillId="0" borderId="0" xfId="0" applyNumberFormat="1" applyFont="1" applyAlignment="1">
      <alignment horizontal="distributed" vertical="center"/>
    </xf>
    <xf numFmtId="0" fontId="6" fillId="0" borderId="0" xfId="0" applyNumberFormat="1" applyFont="1" applyFill="1" applyAlignment="1">
      <alignment vertical="center"/>
    </xf>
    <xf numFmtId="0" fontId="5" fillId="0" borderId="0" xfId="0" applyFont="1" applyFill="1" applyAlignment="1">
      <alignment/>
    </xf>
    <xf numFmtId="0" fontId="5" fillId="0" borderId="0" xfId="0" applyFont="1" applyFill="1" applyAlignment="1">
      <alignment horizontal="center"/>
    </xf>
    <xf numFmtId="176" fontId="5" fillId="0" borderId="0" xfId="0" applyNumberFormat="1" applyFont="1" applyFill="1" applyAlignment="1">
      <alignment/>
    </xf>
    <xf numFmtId="0" fontId="6" fillId="32" borderId="0" xfId="0" applyFont="1" applyFill="1" applyAlignment="1">
      <alignment vertical="center"/>
    </xf>
    <xf numFmtId="0" fontId="5" fillId="32" borderId="0" xfId="0" applyFont="1" applyFill="1" applyAlignment="1">
      <alignment vertical="center"/>
    </xf>
    <xf numFmtId="0" fontId="5" fillId="32" borderId="0" xfId="0" applyFont="1" applyFill="1" applyBorder="1" applyAlignment="1">
      <alignment horizontal="center" vertical="center"/>
    </xf>
    <xf numFmtId="0" fontId="6" fillId="32" borderId="0" xfId="0" applyFont="1" applyFill="1" applyBorder="1" applyAlignment="1">
      <alignment horizontal="center" vertical="center"/>
    </xf>
    <xf numFmtId="0" fontId="5" fillId="32" borderId="0" xfId="0" applyFont="1" applyFill="1" applyAlignment="1">
      <alignment/>
    </xf>
    <xf numFmtId="0" fontId="2" fillId="32" borderId="0" xfId="0" applyFont="1" applyFill="1" applyAlignment="1">
      <alignment/>
    </xf>
    <xf numFmtId="0" fontId="5" fillId="32" borderId="0" xfId="0" applyFont="1" applyFill="1" applyBorder="1" applyAlignment="1">
      <alignment horizontal="distributed" vertical="center"/>
    </xf>
    <xf numFmtId="0" fontId="5" fillId="32" borderId="0" xfId="0" applyFont="1" applyFill="1" applyBorder="1" applyAlignment="1">
      <alignment horizontal="center"/>
    </xf>
    <xf numFmtId="0" fontId="6" fillId="32" borderId="0" xfId="0" applyFont="1" applyFill="1" applyAlignment="1">
      <alignment horizontal="left"/>
    </xf>
    <xf numFmtId="0" fontId="5" fillId="32" borderId="0" xfId="0" applyFont="1" applyFill="1" applyBorder="1" applyAlignment="1">
      <alignment/>
    </xf>
    <xf numFmtId="0" fontId="6" fillId="0" borderId="0" xfId="0" applyFont="1" applyFill="1" applyAlignment="1">
      <alignment vertical="center"/>
    </xf>
    <xf numFmtId="0" fontId="0" fillId="0" borderId="0" xfId="0" applyFont="1" applyAlignment="1">
      <alignment/>
    </xf>
    <xf numFmtId="0" fontId="0" fillId="0" borderId="0" xfId="0" applyFont="1" applyAlignment="1">
      <alignment/>
    </xf>
    <xf numFmtId="0" fontId="15" fillId="32" borderId="0" xfId="0" applyFont="1" applyFill="1" applyAlignment="1">
      <alignment vertical="center" wrapText="1"/>
    </xf>
    <xf numFmtId="0" fontId="15" fillId="32" borderId="0" xfId="0" applyFont="1" applyFill="1" applyAlignment="1">
      <alignment vertical="center"/>
    </xf>
    <xf numFmtId="0" fontId="15" fillId="32" borderId="10" xfId="0" applyFont="1" applyFill="1" applyBorder="1" applyAlignment="1">
      <alignment horizontal="center" vertical="center"/>
    </xf>
    <xf numFmtId="0" fontId="15" fillId="32" borderId="11" xfId="0" applyFont="1" applyFill="1" applyBorder="1" applyAlignment="1">
      <alignment horizontal="center" vertical="center"/>
    </xf>
    <xf numFmtId="0" fontId="15" fillId="32" borderId="12" xfId="0" applyFont="1" applyFill="1" applyBorder="1" applyAlignment="1">
      <alignment horizontal="center" vertical="center"/>
    </xf>
    <xf numFmtId="0" fontId="17" fillId="32" borderId="0" xfId="0" applyFont="1" applyFill="1" applyAlignment="1">
      <alignment vertical="center"/>
    </xf>
    <xf numFmtId="0" fontId="15" fillId="32" borderId="0" xfId="0" applyFont="1" applyFill="1" applyBorder="1" applyAlignment="1">
      <alignment horizontal="center" vertical="center"/>
    </xf>
    <xf numFmtId="176" fontId="15" fillId="32" borderId="0" xfId="0" applyNumberFormat="1" applyFont="1" applyFill="1" applyBorder="1" applyAlignment="1">
      <alignment vertical="center"/>
    </xf>
    <xf numFmtId="0" fontId="15" fillId="32" borderId="0" xfId="0" applyNumberFormat="1" applyFont="1" applyFill="1" applyBorder="1" applyAlignment="1">
      <alignment vertical="center"/>
    </xf>
    <xf numFmtId="0" fontId="15" fillId="32" borderId="0" xfId="0" applyFont="1" applyFill="1" applyBorder="1" applyAlignment="1">
      <alignment vertical="center"/>
    </xf>
    <xf numFmtId="0" fontId="15" fillId="32" borderId="0" xfId="0" applyFont="1" applyFill="1" applyAlignment="1">
      <alignment horizontal="left" vertical="center" wrapText="1"/>
    </xf>
    <xf numFmtId="0" fontId="17" fillId="32" borderId="0" xfId="0" applyFont="1" applyFill="1" applyAlignment="1">
      <alignment horizontal="left" vertical="center"/>
    </xf>
    <xf numFmtId="0" fontId="15" fillId="0" borderId="13" xfId="0" applyFont="1" applyFill="1" applyBorder="1" applyAlignment="1">
      <alignment horizontal="center" vertical="center"/>
    </xf>
    <xf numFmtId="0" fontId="15" fillId="32" borderId="14" xfId="0" applyFont="1" applyFill="1" applyBorder="1" applyAlignment="1">
      <alignment horizontal="center" vertical="center"/>
    </xf>
    <xf numFmtId="0" fontId="15" fillId="32" borderId="15" xfId="0" applyFont="1" applyFill="1" applyBorder="1" applyAlignment="1">
      <alignment horizontal="center" vertical="center"/>
    </xf>
    <xf numFmtId="0" fontId="15" fillId="0" borderId="0" xfId="0" applyFont="1" applyFill="1" applyAlignment="1">
      <alignment vertical="center"/>
    </xf>
    <xf numFmtId="0" fontId="15" fillId="0" borderId="16"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8" xfId="0" applyFont="1" applyFill="1" applyBorder="1" applyAlignment="1">
      <alignment vertical="center" shrinkToFit="1"/>
    </xf>
    <xf numFmtId="0" fontId="15" fillId="0" borderId="19" xfId="0" applyFont="1" applyFill="1" applyBorder="1" applyAlignment="1">
      <alignment vertical="center" shrinkToFit="1"/>
    </xf>
    <xf numFmtId="0" fontId="15" fillId="0" borderId="20" xfId="0" applyFont="1" applyFill="1" applyBorder="1" applyAlignment="1">
      <alignment horizontal="center" vertical="center"/>
    </xf>
    <xf numFmtId="0" fontId="15" fillId="0" borderId="21" xfId="0" applyFont="1" applyFill="1" applyBorder="1" applyAlignment="1">
      <alignment vertical="center" shrinkToFit="1"/>
    </xf>
    <xf numFmtId="0" fontId="15" fillId="0" borderId="2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38" fontId="15" fillId="0" borderId="0" xfId="49" applyFont="1" applyFill="1" applyBorder="1" applyAlignment="1">
      <alignment vertical="center"/>
    </xf>
    <xf numFmtId="0" fontId="15" fillId="0" borderId="23" xfId="0" applyFont="1" applyFill="1" applyBorder="1" applyAlignment="1">
      <alignment vertical="center" wrapText="1"/>
    </xf>
    <xf numFmtId="0" fontId="15" fillId="0" borderId="24" xfId="0" applyFont="1" applyFill="1" applyBorder="1" applyAlignment="1">
      <alignment vertical="center" shrinkToFit="1"/>
    </xf>
    <xf numFmtId="0" fontId="15" fillId="0" borderId="25"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1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Alignment="1">
      <alignment/>
    </xf>
    <xf numFmtId="0" fontId="15" fillId="0" borderId="27" xfId="0" applyFont="1" applyFill="1" applyBorder="1" applyAlignment="1">
      <alignment horizontal="center" vertical="center"/>
    </xf>
    <xf numFmtId="0" fontId="15" fillId="0" borderId="28" xfId="0" applyFont="1" applyFill="1" applyBorder="1" applyAlignment="1">
      <alignment vertical="center"/>
    </xf>
    <xf numFmtId="0" fontId="15" fillId="0" borderId="28" xfId="0" applyFont="1" applyFill="1" applyBorder="1" applyAlignment="1">
      <alignment horizontal="center" vertical="center"/>
    </xf>
    <xf numFmtId="0" fontId="15" fillId="0" borderId="29" xfId="0" applyFont="1" applyFill="1" applyBorder="1" applyAlignment="1">
      <alignment vertical="center"/>
    </xf>
    <xf numFmtId="0" fontId="15" fillId="0" borderId="30" xfId="0" applyFont="1" applyFill="1" applyBorder="1" applyAlignment="1">
      <alignment horizontal="center" vertical="center"/>
    </xf>
    <xf numFmtId="0" fontId="15" fillId="0" borderId="31" xfId="0" applyFont="1" applyFill="1" applyBorder="1" applyAlignment="1">
      <alignment vertical="center"/>
    </xf>
    <xf numFmtId="0" fontId="15" fillId="0" borderId="32" xfId="0" applyFont="1" applyFill="1" applyBorder="1" applyAlignment="1">
      <alignment vertical="center"/>
    </xf>
    <xf numFmtId="0" fontId="15" fillId="0" borderId="33" xfId="0" applyFont="1" applyFill="1" applyBorder="1" applyAlignment="1">
      <alignment horizontal="center" vertical="center"/>
    </xf>
    <xf numFmtId="176" fontId="15" fillId="0" borderId="34" xfId="0" applyNumberFormat="1"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vertical="center"/>
    </xf>
    <xf numFmtId="0" fontId="15" fillId="0" borderId="35" xfId="0" applyFont="1" applyFill="1" applyBorder="1" applyAlignment="1">
      <alignment vertical="center"/>
    </xf>
    <xf numFmtId="0" fontId="15" fillId="0" borderId="21" xfId="0" applyFont="1" applyFill="1" applyBorder="1" applyAlignment="1">
      <alignment horizontal="center" vertical="center"/>
    </xf>
    <xf numFmtId="0" fontId="15" fillId="0" borderId="37" xfId="0" applyFont="1" applyFill="1" applyBorder="1" applyAlignment="1">
      <alignment vertical="center"/>
    </xf>
    <xf numFmtId="0" fontId="15" fillId="0" borderId="0" xfId="0" applyFont="1" applyFill="1" applyAlignment="1">
      <alignment horizontal="center"/>
    </xf>
    <xf numFmtId="176" fontId="15" fillId="0" borderId="0" xfId="0" applyNumberFormat="1" applyFont="1" applyFill="1" applyAlignment="1">
      <alignment/>
    </xf>
    <xf numFmtId="0" fontId="16" fillId="0" borderId="0" xfId="0" applyFont="1" applyFill="1" applyAlignment="1">
      <alignment vertical="center"/>
    </xf>
    <xf numFmtId="0" fontId="15" fillId="0" borderId="0" xfId="0" applyFont="1" applyFill="1" applyAlignment="1">
      <alignment horizontal="right" vertical="top"/>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38" xfId="0" applyFont="1" applyFill="1" applyBorder="1" applyAlignment="1">
      <alignment vertical="center" wrapText="1"/>
    </xf>
    <xf numFmtId="0" fontId="15" fillId="0" borderId="35" xfId="0" applyFont="1" applyFill="1" applyBorder="1" applyAlignment="1">
      <alignment vertical="center" wrapText="1"/>
    </xf>
    <xf numFmtId="0" fontId="17" fillId="0" borderId="36" xfId="0" applyFont="1" applyFill="1" applyBorder="1" applyAlignment="1">
      <alignment vertical="center" shrinkToFit="1"/>
    </xf>
    <xf numFmtId="0" fontId="15" fillId="0" borderId="36" xfId="0" applyFont="1" applyFill="1" applyBorder="1" applyAlignment="1">
      <alignment vertical="center" shrinkToFit="1"/>
    </xf>
    <xf numFmtId="0" fontId="17" fillId="0" borderId="29" xfId="0" applyFont="1" applyFill="1" applyBorder="1" applyAlignment="1">
      <alignment vertical="center" shrinkToFit="1"/>
    </xf>
    <xf numFmtId="0" fontId="15" fillId="32" borderId="39" xfId="0" applyFont="1" applyFill="1" applyBorder="1" applyAlignment="1">
      <alignment horizontal="center" vertical="center"/>
    </xf>
    <xf numFmtId="0" fontId="15" fillId="32" borderId="40" xfId="0" applyFont="1" applyFill="1" applyBorder="1" applyAlignment="1">
      <alignment horizontal="center" vertical="center"/>
    </xf>
    <xf numFmtId="0" fontId="15" fillId="32" borderId="11" xfId="0" applyFont="1" applyFill="1" applyBorder="1" applyAlignment="1">
      <alignment horizontal="distributed" vertical="center"/>
    </xf>
    <xf numFmtId="0" fontId="15" fillId="32" borderId="12" xfId="0" applyFont="1" applyFill="1" applyBorder="1" applyAlignment="1">
      <alignment horizontal="distributed" vertical="center"/>
    </xf>
    <xf numFmtId="0" fontId="15" fillId="32" borderId="0" xfId="0" applyFont="1" applyFill="1" applyAlignment="1">
      <alignment/>
    </xf>
    <xf numFmtId="0" fontId="16" fillId="32" borderId="0" xfId="0" applyFont="1" applyFill="1" applyAlignment="1">
      <alignment vertical="center"/>
    </xf>
    <xf numFmtId="0" fontId="15" fillId="32" borderId="15" xfId="0" applyFont="1" applyFill="1" applyBorder="1" applyAlignment="1">
      <alignment horizontal="distributed" vertical="center"/>
    </xf>
    <xf numFmtId="0" fontId="16" fillId="32" borderId="0" xfId="0" applyFont="1" applyFill="1" applyAlignment="1">
      <alignment/>
    </xf>
    <xf numFmtId="0" fontId="15" fillId="32" borderId="22" xfId="0" applyFont="1" applyFill="1" applyBorder="1" applyAlignment="1">
      <alignment vertical="center"/>
    </xf>
    <xf numFmtId="0" fontId="15" fillId="32" borderId="33" xfId="0" applyFont="1" applyFill="1" applyBorder="1" applyAlignment="1">
      <alignment horizontal="distributed" vertical="center"/>
    </xf>
    <xf numFmtId="0" fontId="15" fillId="32" borderId="41" xfId="0" applyFont="1" applyFill="1" applyBorder="1" applyAlignment="1">
      <alignment horizontal="distributed" vertical="center" shrinkToFit="1"/>
    </xf>
    <xf numFmtId="0" fontId="15" fillId="32" borderId="0" xfId="0" applyFont="1" applyFill="1" applyAlignment="1">
      <alignment wrapText="1"/>
    </xf>
    <xf numFmtId="0" fontId="15" fillId="32" borderId="42"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0" fontId="15" fillId="32" borderId="43" xfId="0" applyFont="1" applyFill="1" applyBorder="1" applyAlignment="1">
      <alignment horizontal="distributed" vertical="center"/>
    </xf>
    <xf numFmtId="0" fontId="15" fillId="32" borderId="15" xfId="0" applyFont="1" applyFill="1" applyBorder="1" applyAlignment="1">
      <alignment horizontal="center" vertical="center" shrinkToFit="1"/>
    </xf>
    <xf numFmtId="0" fontId="15" fillId="32" borderId="22" xfId="0" applyFont="1" applyFill="1" applyBorder="1" applyAlignment="1">
      <alignment horizontal="distributed" vertical="center"/>
    </xf>
    <xf numFmtId="0" fontId="15" fillId="32" borderId="44" xfId="0" applyFont="1" applyFill="1" applyBorder="1" applyAlignment="1">
      <alignment horizontal="distributed" vertical="center"/>
    </xf>
    <xf numFmtId="0" fontId="16" fillId="0" borderId="0" xfId="0" applyFont="1" applyFill="1" applyAlignment="1">
      <alignment/>
    </xf>
    <xf numFmtId="0" fontId="15" fillId="0" borderId="11" xfId="0" applyFont="1" applyFill="1" applyBorder="1" applyAlignment="1">
      <alignment horizontal="distributed" vertical="center" wrapText="1"/>
    </xf>
    <xf numFmtId="0" fontId="15" fillId="0" borderId="45" xfId="0" applyFont="1" applyFill="1" applyBorder="1" applyAlignment="1">
      <alignment horizontal="distributed" vertical="center"/>
    </xf>
    <xf numFmtId="0" fontId="15" fillId="0" borderId="46" xfId="0" applyFont="1" applyFill="1" applyBorder="1" applyAlignment="1">
      <alignment horizontal="distributed" vertical="center"/>
    </xf>
    <xf numFmtId="0" fontId="15" fillId="0" borderId="15" xfId="0" applyFont="1" applyFill="1" applyBorder="1" applyAlignment="1">
      <alignment horizontal="distributed" vertical="center"/>
    </xf>
    <xf numFmtId="49" fontId="20" fillId="0" borderId="0" xfId="0" applyNumberFormat="1"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xf>
    <xf numFmtId="0" fontId="15" fillId="0" borderId="0" xfId="0" applyFont="1" applyAlignment="1">
      <alignment horizontal="justify"/>
    </xf>
    <xf numFmtId="0" fontId="15" fillId="0" borderId="0" xfId="0" applyFont="1" applyFill="1" applyAlignment="1">
      <alignment/>
    </xf>
    <xf numFmtId="0" fontId="15" fillId="0" borderId="0" xfId="0" applyFont="1" applyFill="1" applyBorder="1" applyAlignment="1">
      <alignment/>
    </xf>
    <xf numFmtId="41" fontId="15" fillId="32" borderId="0" xfId="0" applyNumberFormat="1" applyFont="1" applyFill="1" applyAlignment="1">
      <alignment/>
    </xf>
    <xf numFmtId="41" fontId="16" fillId="0" borderId="0" xfId="0" applyNumberFormat="1" applyFont="1" applyFill="1" applyAlignment="1">
      <alignment vertical="center"/>
    </xf>
    <xf numFmtId="0" fontId="21" fillId="32" borderId="0" xfId="0" applyFont="1" applyFill="1" applyAlignment="1">
      <alignment/>
    </xf>
    <xf numFmtId="0" fontId="5" fillId="33" borderId="0" xfId="0" applyFont="1" applyFill="1" applyAlignment="1">
      <alignment vertical="center"/>
    </xf>
    <xf numFmtId="0" fontId="5"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Alignment="1">
      <alignment vertical="top" wrapText="1"/>
    </xf>
    <xf numFmtId="0" fontId="22" fillId="33" borderId="0" xfId="0" applyFont="1" applyFill="1" applyBorder="1" applyAlignment="1">
      <alignment vertical="center"/>
    </xf>
    <xf numFmtId="0" fontId="22" fillId="33" borderId="47" xfId="0" applyFont="1" applyFill="1" applyBorder="1" applyAlignment="1">
      <alignment vertical="center"/>
    </xf>
    <xf numFmtId="0" fontId="22" fillId="33" borderId="47" xfId="0" applyFont="1" applyFill="1" applyBorder="1" applyAlignment="1">
      <alignment horizontal="center" vertical="center"/>
    </xf>
    <xf numFmtId="0" fontId="22" fillId="33" borderId="0" xfId="0" applyFont="1" applyFill="1" applyAlignment="1">
      <alignment vertical="center"/>
    </xf>
    <xf numFmtId="0" fontId="22" fillId="33" borderId="18" xfId="0" applyFont="1" applyFill="1" applyBorder="1" applyAlignment="1">
      <alignment vertical="center"/>
    </xf>
    <xf numFmtId="0" fontId="22" fillId="33" borderId="48" xfId="0" applyFont="1" applyFill="1" applyBorder="1" applyAlignment="1">
      <alignment vertical="center"/>
    </xf>
    <xf numFmtId="0" fontId="22" fillId="33" borderId="49" xfId="0" applyFont="1" applyFill="1" applyBorder="1" applyAlignment="1">
      <alignment vertical="center"/>
    </xf>
    <xf numFmtId="0" fontId="22" fillId="33" borderId="50" xfId="0" applyFont="1" applyFill="1" applyBorder="1" applyAlignment="1">
      <alignment vertical="center"/>
    </xf>
    <xf numFmtId="0" fontId="22" fillId="33" borderId="32" xfId="0" applyFont="1" applyFill="1" applyBorder="1" applyAlignment="1">
      <alignment vertical="center"/>
    </xf>
    <xf numFmtId="0" fontId="22" fillId="33" borderId="23" xfId="0" applyFont="1" applyFill="1" applyBorder="1" applyAlignment="1">
      <alignment vertical="center"/>
    </xf>
    <xf numFmtId="0" fontId="22" fillId="33" borderId="24" xfId="0" applyFont="1" applyFill="1" applyBorder="1" applyAlignment="1">
      <alignment vertical="center"/>
    </xf>
    <xf numFmtId="0" fontId="22" fillId="33" borderId="51" xfId="0" applyFont="1" applyFill="1" applyBorder="1" applyAlignment="1">
      <alignment vertical="center"/>
    </xf>
    <xf numFmtId="0" fontId="22" fillId="33" borderId="37" xfId="0" applyFont="1" applyFill="1" applyBorder="1" applyAlignment="1">
      <alignment vertical="center"/>
    </xf>
    <xf numFmtId="0" fontId="23" fillId="33" borderId="0" xfId="0" applyFont="1" applyFill="1" applyAlignment="1">
      <alignment vertical="center"/>
    </xf>
    <xf numFmtId="0" fontId="22" fillId="33" borderId="52" xfId="0" applyFont="1" applyFill="1" applyBorder="1" applyAlignment="1">
      <alignment vertical="center"/>
    </xf>
    <xf numFmtId="0" fontId="22" fillId="33" borderId="0" xfId="0" applyFont="1" applyFill="1" applyBorder="1" applyAlignment="1">
      <alignment horizontal="distributed" vertical="center"/>
    </xf>
    <xf numFmtId="0" fontId="22" fillId="33" borderId="0" xfId="0" applyFont="1" applyFill="1" applyAlignment="1">
      <alignment horizontal="distributed" vertical="center"/>
    </xf>
    <xf numFmtId="0" fontId="22" fillId="33" borderId="53" xfId="0" applyFont="1" applyFill="1" applyBorder="1" applyAlignment="1">
      <alignment vertical="center"/>
    </xf>
    <xf numFmtId="0" fontId="22" fillId="33" borderId="54" xfId="0" applyFont="1" applyFill="1" applyBorder="1" applyAlignment="1">
      <alignment vertical="center"/>
    </xf>
    <xf numFmtId="0" fontId="22" fillId="33" borderId="55" xfId="0" applyFont="1" applyFill="1" applyBorder="1" applyAlignment="1">
      <alignment vertical="center"/>
    </xf>
    <xf numFmtId="0" fontId="8" fillId="33" borderId="0" xfId="0" applyFont="1" applyFill="1" applyBorder="1" applyAlignment="1">
      <alignment vertical="center"/>
    </xf>
    <xf numFmtId="0" fontId="23" fillId="33" borderId="51" xfId="0" applyFont="1" applyFill="1" applyBorder="1" applyAlignment="1">
      <alignment horizontal="right" vertical="center"/>
    </xf>
    <xf numFmtId="196" fontId="15" fillId="32" borderId="38" xfId="0" applyNumberFormat="1" applyFont="1" applyFill="1" applyBorder="1" applyAlignment="1">
      <alignment horizontal="right" vertical="center"/>
    </xf>
    <xf numFmtId="196" fontId="15" fillId="32" borderId="16" xfId="0" applyNumberFormat="1" applyFont="1" applyFill="1" applyBorder="1" applyAlignment="1">
      <alignment horizontal="right" vertical="center"/>
    </xf>
    <xf numFmtId="176" fontId="15" fillId="32" borderId="17" xfId="0" applyNumberFormat="1" applyFont="1" applyFill="1" applyBorder="1" applyAlignment="1">
      <alignment vertical="center"/>
    </xf>
    <xf numFmtId="41" fontId="15" fillId="32" borderId="56" xfId="0" applyNumberFormat="1" applyFont="1" applyFill="1" applyBorder="1" applyAlignment="1">
      <alignment vertical="center"/>
    </xf>
    <xf numFmtId="176" fontId="15" fillId="32" borderId="35" xfId="0" applyNumberFormat="1" applyFont="1" applyFill="1" applyBorder="1" applyAlignment="1">
      <alignment vertical="center"/>
    </xf>
    <xf numFmtId="176" fontId="15" fillId="32" borderId="36" xfId="0" applyNumberFormat="1" applyFont="1" applyFill="1" applyBorder="1" applyAlignment="1">
      <alignment vertical="center"/>
    </xf>
    <xf numFmtId="0" fontId="15" fillId="0" borderId="0" xfId="0" applyFont="1" applyFill="1" applyAlignment="1">
      <alignment vertical="center" wrapText="1"/>
    </xf>
    <xf numFmtId="0" fontId="18" fillId="0" borderId="0" xfId="0" applyFont="1" applyFill="1" applyAlignment="1">
      <alignment horizontal="left" vertical="center"/>
    </xf>
    <xf numFmtId="0" fontId="22" fillId="33" borderId="22" xfId="0" applyFont="1" applyFill="1" applyBorder="1" applyAlignment="1">
      <alignment horizontal="center" vertical="center"/>
    </xf>
    <xf numFmtId="3" fontId="5" fillId="32" borderId="0" xfId="0" applyNumberFormat="1" applyFont="1" applyFill="1" applyBorder="1" applyAlignment="1">
      <alignment/>
    </xf>
    <xf numFmtId="0" fontId="15" fillId="32" borderId="57" xfId="0" applyFont="1" applyFill="1" applyBorder="1" applyAlignment="1">
      <alignment horizontal="center" vertical="center"/>
    </xf>
    <xf numFmtId="3" fontId="15" fillId="32" borderId="44" xfId="0" applyNumberFormat="1" applyFont="1" applyFill="1" applyBorder="1" applyAlignment="1">
      <alignment horizontal="distributed" vertical="center"/>
    </xf>
    <xf numFmtId="3" fontId="15" fillId="32" borderId="14" xfId="0" applyNumberFormat="1" applyFont="1" applyFill="1" applyBorder="1" applyAlignment="1">
      <alignment horizontal="distributed" vertical="center"/>
    </xf>
    <xf numFmtId="0" fontId="15" fillId="0" borderId="0" xfId="0" applyFont="1" applyFill="1" applyAlignment="1">
      <alignment horizontal="distributed" vertical="center"/>
    </xf>
    <xf numFmtId="196" fontId="15" fillId="32" borderId="0" xfId="0" applyNumberFormat="1" applyFont="1" applyFill="1" applyBorder="1" applyAlignment="1">
      <alignment horizontal="distributed" vertical="center"/>
    </xf>
    <xf numFmtId="0" fontId="25" fillId="0" borderId="0" xfId="0" applyFont="1" applyAlignment="1">
      <alignment horizontal="distributed" vertical="center"/>
    </xf>
    <xf numFmtId="0" fontId="15" fillId="0" borderId="57"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5" fillId="33" borderId="0" xfId="0" applyFont="1" applyFill="1" applyAlignment="1">
      <alignment horizontal="right" vertical="center"/>
    </xf>
    <xf numFmtId="0" fontId="0" fillId="0" borderId="0" xfId="0" applyFont="1" applyAlignment="1">
      <alignment/>
    </xf>
    <xf numFmtId="38" fontId="15" fillId="0" borderId="58" xfId="49" applyFont="1" applyFill="1" applyBorder="1" applyAlignment="1">
      <alignment vertical="center"/>
    </xf>
    <xf numFmtId="41" fontId="15" fillId="0" borderId="21" xfId="0" applyNumberFormat="1" applyFont="1" applyFill="1" applyBorder="1" applyAlignment="1">
      <alignment vertical="center"/>
    </xf>
    <xf numFmtId="38" fontId="5" fillId="32" borderId="0" xfId="49" applyFont="1" applyFill="1" applyAlignment="1">
      <alignment vertical="center"/>
    </xf>
    <xf numFmtId="38" fontId="15" fillId="32" borderId="0" xfId="49" applyFont="1" applyFill="1" applyBorder="1" applyAlignment="1">
      <alignment vertical="center"/>
    </xf>
    <xf numFmtId="38" fontId="15" fillId="32" borderId="0" xfId="49" applyFont="1" applyFill="1" applyAlignment="1">
      <alignment vertical="center"/>
    </xf>
    <xf numFmtId="38" fontId="15" fillId="32" borderId="53" xfId="49" applyFont="1" applyFill="1" applyBorder="1" applyAlignment="1">
      <alignment vertical="center"/>
    </xf>
    <xf numFmtId="38" fontId="15" fillId="0" borderId="58" xfId="49" applyFont="1" applyFill="1" applyBorder="1" applyAlignment="1">
      <alignment horizontal="left" vertical="center" wrapText="1"/>
    </xf>
    <xf numFmtId="38" fontId="15" fillId="0" borderId="59"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0" xfId="49" applyFont="1" applyFill="1" applyAlignment="1">
      <alignment vertical="center"/>
    </xf>
    <xf numFmtId="38" fontId="15" fillId="0" borderId="36" xfId="49" applyFont="1" applyFill="1" applyBorder="1" applyAlignment="1">
      <alignment vertical="center" wrapText="1"/>
    </xf>
    <xf numFmtId="38" fontId="15" fillId="0" borderId="58" xfId="49" applyFont="1" applyFill="1" applyBorder="1" applyAlignment="1">
      <alignment horizontal="left" vertical="center"/>
    </xf>
    <xf numFmtId="38" fontId="15" fillId="0" borderId="58"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26" xfId="49" applyFont="1" applyFill="1" applyBorder="1" applyAlignment="1">
      <alignment vertical="center" wrapText="1"/>
    </xf>
    <xf numFmtId="38" fontId="15" fillId="0" borderId="60" xfId="49" applyFont="1" applyFill="1" applyBorder="1" applyAlignment="1">
      <alignment vertical="center"/>
    </xf>
    <xf numFmtId="38" fontId="15" fillId="0" borderId="26" xfId="49" applyFont="1" applyFill="1" applyBorder="1" applyAlignment="1">
      <alignment vertical="center" shrinkToFit="1"/>
    </xf>
    <xf numFmtId="38" fontId="15" fillId="0" borderId="29" xfId="49" applyFont="1" applyFill="1" applyBorder="1" applyAlignment="1">
      <alignment vertical="center" shrinkToFit="1"/>
    </xf>
    <xf numFmtId="38" fontId="15" fillId="0" borderId="29" xfId="49" applyFont="1" applyFill="1" applyBorder="1" applyAlignment="1">
      <alignment horizontal="left" vertical="center" shrinkToFit="1"/>
    </xf>
    <xf numFmtId="38" fontId="15" fillId="0" borderId="56" xfId="49" applyFont="1" applyFill="1" applyBorder="1" applyAlignment="1">
      <alignment horizontal="left" vertical="center" shrinkToFit="1"/>
    </xf>
    <xf numFmtId="38" fontId="15" fillId="0" borderId="61" xfId="49" applyFont="1" applyFill="1" applyBorder="1" applyAlignment="1">
      <alignment horizontal="left" vertical="center" shrinkToFit="1"/>
    </xf>
    <xf numFmtId="38" fontId="15" fillId="0" borderId="56" xfId="49" applyFont="1" applyFill="1" applyBorder="1" applyAlignment="1">
      <alignment vertical="center" wrapText="1"/>
    </xf>
    <xf numFmtId="38" fontId="15" fillId="0" borderId="62" xfId="49" applyFont="1" applyFill="1" applyBorder="1" applyAlignment="1">
      <alignment vertical="center" wrapText="1"/>
    </xf>
    <xf numFmtId="38" fontId="15" fillId="0" borderId="39" xfId="49" applyFont="1" applyFill="1" applyBorder="1" applyAlignment="1">
      <alignment horizontal="left" vertical="center"/>
    </xf>
    <xf numFmtId="38" fontId="15" fillId="0" borderId="63" xfId="49" applyFont="1" applyFill="1" applyBorder="1" applyAlignment="1">
      <alignment horizontal="left" vertical="center" shrinkToFit="1"/>
    </xf>
    <xf numFmtId="38" fontId="15" fillId="0" borderId="25" xfId="49" applyFont="1" applyFill="1" applyBorder="1" applyAlignment="1">
      <alignment horizontal="left" vertical="center" shrinkToFit="1"/>
    </xf>
    <xf numFmtId="38" fontId="15" fillId="0" borderId="64" xfId="49" applyFont="1" applyFill="1" applyBorder="1" applyAlignment="1">
      <alignment horizontal="left" vertical="center"/>
    </xf>
    <xf numFmtId="38" fontId="15" fillId="0" borderId="61" xfId="49" applyFont="1" applyFill="1" applyBorder="1" applyAlignment="1">
      <alignment horizontal="left" vertical="center"/>
    </xf>
    <xf numFmtId="38" fontId="15" fillId="0" borderId="56" xfId="49" applyFont="1" applyFill="1" applyBorder="1" applyAlignment="1">
      <alignment horizontal="left" vertical="center"/>
    </xf>
    <xf numFmtId="38" fontId="15" fillId="0" borderId="40" xfId="49" applyFont="1" applyFill="1" applyBorder="1" applyAlignment="1">
      <alignment vertical="center"/>
    </xf>
    <xf numFmtId="38" fontId="15" fillId="0" borderId="0" xfId="49" applyFont="1" applyFill="1" applyBorder="1" applyAlignment="1">
      <alignment horizontal="right" vertical="center"/>
    </xf>
    <xf numFmtId="38" fontId="5" fillId="0" borderId="0" xfId="49" applyFont="1" applyFill="1" applyAlignment="1">
      <alignment vertical="center"/>
    </xf>
    <xf numFmtId="38" fontId="15" fillId="0" borderId="60" xfId="49" applyFont="1" applyFill="1" applyBorder="1" applyAlignment="1">
      <alignment horizontal="left" vertical="center" wrapText="1"/>
    </xf>
    <xf numFmtId="38" fontId="15" fillId="0" borderId="62" xfId="49" applyFont="1" applyFill="1" applyBorder="1" applyAlignment="1">
      <alignment horizontal="left" vertical="center" wrapText="1"/>
    </xf>
    <xf numFmtId="38" fontId="15" fillId="0" borderId="35" xfId="49" applyFont="1" applyFill="1" applyBorder="1" applyAlignment="1">
      <alignment horizontal="center" vertical="center" shrinkToFit="1"/>
    </xf>
    <xf numFmtId="38" fontId="15" fillId="0" borderId="59" xfId="49" applyFont="1" applyFill="1" applyBorder="1" applyAlignment="1">
      <alignment vertical="center" shrinkToFit="1"/>
    </xf>
    <xf numFmtId="38" fontId="15" fillId="0" borderId="48" xfId="49" applyFont="1" applyFill="1" applyBorder="1" applyAlignment="1">
      <alignment vertical="center" shrinkToFit="1"/>
    </xf>
    <xf numFmtId="38" fontId="15" fillId="0" borderId="64" xfId="49" applyFont="1" applyFill="1" applyBorder="1" applyAlignment="1">
      <alignment vertical="center" shrinkToFit="1"/>
    </xf>
    <xf numFmtId="38" fontId="5" fillId="0" borderId="54" xfId="49" applyFont="1" applyFill="1" applyBorder="1" applyAlignment="1">
      <alignment vertical="center"/>
    </xf>
    <xf numFmtId="38" fontId="15" fillId="0" borderId="28" xfId="49" applyFont="1" applyFill="1" applyBorder="1" applyAlignment="1">
      <alignment vertical="center" shrinkToFit="1"/>
    </xf>
    <xf numFmtId="38" fontId="15" fillId="0" borderId="25" xfId="49" applyFont="1" applyFill="1" applyBorder="1" applyAlignment="1">
      <alignment vertical="center"/>
    </xf>
    <xf numFmtId="38" fontId="15" fillId="0" borderId="53" xfId="49" applyFont="1" applyFill="1" applyBorder="1" applyAlignment="1">
      <alignment vertical="center"/>
    </xf>
    <xf numFmtId="38" fontId="15" fillId="0" borderId="65" xfId="49" applyFont="1" applyFill="1" applyBorder="1" applyAlignment="1">
      <alignment vertical="center" wrapText="1"/>
    </xf>
    <xf numFmtId="38" fontId="15" fillId="0" borderId="60" xfId="49" applyFont="1" applyFill="1" applyBorder="1" applyAlignment="1">
      <alignment horizontal="left" vertical="center"/>
    </xf>
    <xf numFmtId="38" fontId="15" fillId="0" borderId="59" xfId="49" applyFont="1" applyFill="1" applyBorder="1" applyAlignment="1">
      <alignment vertical="center" wrapText="1"/>
    </xf>
    <xf numFmtId="38" fontId="15" fillId="0" borderId="58" xfId="49" applyFont="1" applyFill="1" applyBorder="1" applyAlignment="1">
      <alignment vertical="center" wrapText="1"/>
    </xf>
    <xf numFmtId="38" fontId="15" fillId="0" borderId="30" xfId="49" applyFont="1" applyFill="1" applyBorder="1" applyAlignment="1">
      <alignment horizontal="center" vertical="center" shrinkToFit="1"/>
    </xf>
    <xf numFmtId="0" fontId="15" fillId="0" borderId="12" xfId="0" applyFont="1" applyFill="1" applyBorder="1" applyAlignment="1">
      <alignment horizontal="center" vertical="center"/>
    </xf>
    <xf numFmtId="0" fontId="15" fillId="0" borderId="0" xfId="0" applyFont="1" applyFill="1" applyBorder="1" applyAlignment="1">
      <alignment horizontal="distributed" vertical="center"/>
    </xf>
    <xf numFmtId="41" fontId="15" fillId="0" borderId="0" xfId="0" applyNumberFormat="1" applyFont="1" applyFill="1" applyBorder="1" applyAlignment="1">
      <alignment vertical="center"/>
    </xf>
    <xf numFmtId="0" fontId="15" fillId="0" borderId="66" xfId="0" applyFont="1" applyFill="1" applyBorder="1" applyAlignment="1">
      <alignment horizontal="distributed" vertical="center"/>
    </xf>
    <xf numFmtId="0" fontId="15" fillId="0" borderId="67" xfId="0" applyFont="1" applyFill="1" applyBorder="1" applyAlignment="1">
      <alignment horizontal="distributed" vertical="center"/>
    </xf>
    <xf numFmtId="0" fontId="15" fillId="0" borderId="43" xfId="0" applyFont="1" applyFill="1" applyBorder="1" applyAlignment="1">
      <alignment horizontal="distributed" vertical="center"/>
    </xf>
    <xf numFmtId="38" fontId="15" fillId="0" borderId="64" xfId="49" applyFont="1" applyFill="1" applyBorder="1" applyAlignment="1">
      <alignment vertical="center" wrapText="1"/>
    </xf>
    <xf numFmtId="38" fontId="15" fillId="0" borderId="60" xfId="49" applyFont="1" applyFill="1" applyBorder="1" applyAlignment="1">
      <alignment vertical="center" wrapText="1"/>
    </xf>
    <xf numFmtId="38" fontId="15" fillId="0" borderId="68" xfId="49" applyFont="1" applyFill="1" applyBorder="1" applyAlignment="1">
      <alignment vertical="center" wrapText="1"/>
    </xf>
    <xf numFmtId="38" fontId="15" fillId="0" borderId="48" xfId="49" applyFont="1" applyFill="1" applyBorder="1" applyAlignment="1">
      <alignment vertical="center" wrapText="1"/>
    </xf>
    <xf numFmtId="38" fontId="15" fillId="0" borderId="61" xfId="49" applyFont="1" applyFill="1" applyBorder="1" applyAlignment="1">
      <alignment vertical="center"/>
    </xf>
    <xf numFmtId="38" fontId="15" fillId="0" borderId="56" xfId="49" applyFont="1" applyFill="1" applyBorder="1" applyAlignment="1">
      <alignment vertical="center"/>
    </xf>
    <xf numFmtId="38" fontId="15" fillId="0" borderId="64" xfId="49" applyFont="1" applyFill="1" applyBorder="1" applyAlignment="1">
      <alignment vertical="center"/>
    </xf>
    <xf numFmtId="0" fontId="15" fillId="0" borderId="36" xfId="0" applyFont="1" applyFill="1" applyBorder="1" applyAlignment="1">
      <alignment horizontal="center" vertical="center"/>
    </xf>
    <xf numFmtId="0" fontId="15" fillId="0" borderId="45" xfId="0" applyFont="1" applyFill="1" applyBorder="1" applyAlignment="1">
      <alignment vertical="center"/>
    </xf>
    <xf numFmtId="0" fontId="15" fillId="0" borderId="47" xfId="0" applyFont="1" applyFill="1" applyBorder="1" applyAlignment="1">
      <alignment vertical="center"/>
    </xf>
    <xf numFmtId="0" fontId="15" fillId="0" borderId="43" xfId="0" applyFont="1" applyFill="1" applyBorder="1" applyAlignment="1">
      <alignment vertical="center"/>
    </xf>
    <xf numFmtId="0" fontId="15" fillId="0" borderId="44" xfId="0" applyFont="1" applyFill="1" applyBorder="1" applyAlignment="1">
      <alignment horizontal="distributed" vertical="center"/>
    </xf>
    <xf numFmtId="0" fontId="15" fillId="0" borderId="15" xfId="0" applyFont="1" applyFill="1" applyBorder="1" applyAlignment="1">
      <alignment horizontal="center" vertical="center" shrinkToFit="1"/>
    </xf>
    <xf numFmtId="0" fontId="15" fillId="0" borderId="22" xfId="0" applyFont="1" applyFill="1" applyBorder="1" applyAlignment="1">
      <alignment horizontal="distributed" vertical="center"/>
    </xf>
    <xf numFmtId="0" fontId="16" fillId="0" borderId="0" xfId="0" applyFont="1" applyFill="1" applyAlignment="1">
      <alignment horizontal="distributed" vertical="center"/>
    </xf>
    <xf numFmtId="41" fontId="15" fillId="0" borderId="52" xfId="0" applyNumberFormat="1" applyFont="1" applyFill="1" applyBorder="1" applyAlignment="1">
      <alignment vertical="center"/>
    </xf>
    <xf numFmtId="41" fontId="15" fillId="0" borderId="52" xfId="0" applyNumberFormat="1" applyFont="1" applyFill="1" applyBorder="1" applyAlignment="1">
      <alignment vertical="center"/>
    </xf>
    <xf numFmtId="0" fontId="16" fillId="0" borderId="54" xfId="0" applyFont="1" applyFill="1" applyBorder="1" applyAlignment="1">
      <alignment horizontal="distributed" vertical="center"/>
    </xf>
    <xf numFmtId="0" fontId="16" fillId="0" borderId="0" xfId="0" applyFont="1" applyFill="1" applyBorder="1" applyAlignment="1">
      <alignment horizontal="distributed" vertical="center"/>
    </xf>
    <xf numFmtId="41" fontId="16" fillId="0" borderId="0" xfId="0" applyNumberFormat="1" applyFont="1" applyFill="1" applyBorder="1" applyAlignment="1">
      <alignment vertical="center"/>
    </xf>
    <xf numFmtId="0" fontId="15" fillId="0" borderId="14" xfId="0" applyFont="1" applyFill="1" applyBorder="1" applyAlignment="1">
      <alignment horizontal="distributed" vertical="center"/>
    </xf>
    <xf numFmtId="0" fontId="15" fillId="0" borderId="42"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49" xfId="0" applyFont="1" applyFill="1" applyBorder="1" applyAlignment="1">
      <alignment horizontal="distributed" vertical="center"/>
    </xf>
    <xf numFmtId="0" fontId="15" fillId="0" borderId="55" xfId="0" applyFont="1" applyFill="1" applyBorder="1" applyAlignment="1">
      <alignment horizontal="distributed" vertical="center"/>
    </xf>
    <xf numFmtId="0" fontId="15" fillId="0" borderId="15" xfId="0" applyFont="1" applyFill="1" applyBorder="1" applyAlignment="1">
      <alignment horizontal="distributed" vertical="center" wrapText="1"/>
    </xf>
    <xf numFmtId="0" fontId="15" fillId="0" borderId="0" xfId="0" applyFont="1" applyFill="1" applyBorder="1" applyAlignment="1">
      <alignment vertical="center"/>
    </xf>
    <xf numFmtId="41" fontId="15" fillId="0" borderId="37" xfId="0" applyNumberFormat="1" applyFont="1" applyFill="1" applyBorder="1" applyAlignment="1">
      <alignment horizontal="right" vertical="center"/>
    </xf>
    <xf numFmtId="0" fontId="15" fillId="0" borderId="0" xfId="0" applyFont="1" applyFill="1" applyAlignment="1">
      <alignment wrapText="1"/>
    </xf>
    <xf numFmtId="0" fontId="15" fillId="0" borderId="24" xfId="0" applyFont="1" applyFill="1" applyBorder="1" applyAlignment="1">
      <alignment horizontal="distributed" vertical="center"/>
    </xf>
    <xf numFmtId="0" fontId="5" fillId="0" borderId="0" xfId="0" applyFont="1" applyFill="1" applyBorder="1" applyAlignment="1">
      <alignment/>
    </xf>
    <xf numFmtId="0" fontId="5" fillId="0" borderId="0" xfId="0" applyFont="1" applyFill="1" applyBorder="1" applyAlignment="1">
      <alignment horizontal="distributed" vertical="center"/>
    </xf>
    <xf numFmtId="41" fontId="5"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14" fillId="0" borderId="0" xfId="0" applyFont="1" applyFill="1" applyAlignment="1">
      <alignment vertical="center"/>
    </xf>
    <xf numFmtId="0" fontId="15" fillId="0" borderId="13" xfId="0" applyFont="1" applyFill="1" applyBorder="1" applyAlignment="1">
      <alignment horizontal="distributed" vertical="center"/>
    </xf>
    <xf numFmtId="0" fontId="15" fillId="0" borderId="37" xfId="0" applyFont="1" applyFill="1" applyBorder="1" applyAlignment="1">
      <alignment horizontal="distributed" vertical="center"/>
    </xf>
    <xf numFmtId="0" fontId="15" fillId="0" borderId="69" xfId="0" applyFont="1" applyFill="1" applyBorder="1" applyAlignment="1">
      <alignment horizontal="distributed" vertical="center"/>
    </xf>
    <xf numFmtId="0" fontId="15" fillId="0" borderId="0" xfId="0" applyFont="1" applyFill="1" applyBorder="1" applyAlignment="1">
      <alignment horizontal="left" vertical="center"/>
    </xf>
    <xf numFmtId="0" fontId="21" fillId="0" borderId="0" xfId="0" applyFont="1" applyFill="1" applyBorder="1" applyAlignment="1">
      <alignment horizontal="left" vertical="center"/>
    </xf>
    <xf numFmtId="38" fontId="15" fillId="34" borderId="0" xfId="49" applyFont="1" applyFill="1" applyAlignment="1">
      <alignment vertical="center"/>
    </xf>
    <xf numFmtId="38" fontId="5" fillId="34" borderId="0" xfId="49" applyFont="1" applyFill="1" applyAlignment="1">
      <alignment vertical="center"/>
    </xf>
    <xf numFmtId="38" fontId="5" fillId="34" borderId="54" xfId="49" applyFont="1" applyFill="1" applyBorder="1" applyAlignment="1">
      <alignment vertical="center"/>
    </xf>
    <xf numFmtId="0" fontId="15" fillId="0" borderId="70" xfId="0" applyFont="1" applyFill="1" applyBorder="1" applyAlignment="1">
      <alignment horizontal="distributed" vertical="center"/>
    </xf>
    <xf numFmtId="41" fontId="15" fillId="0" borderId="35" xfId="0" applyNumberFormat="1" applyFont="1" applyFill="1" applyBorder="1" applyAlignment="1">
      <alignment vertical="center"/>
    </xf>
    <xf numFmtId="0" fontId="15" fillId="0" borderId="57" xfId="0" applyFont="1" applyFill="1" applyBorder="1" applyAlignment="1">
      <alignment horizontal="distributed" vertical="center"/>
    </xf>
    <xf numFmtId="3" fontId="15" fillId="32" borderId="35" xfId="0" applyNumberFormat="1" applyFont="1" applyFill="1" applyBorder="1" applyAlignment="1">
      <alignment horizontal="right" vertical="center"/>
    </xf>
    <xf numFmtId="0" fontId="15" fillId="32" borderId="35" xfId="0" applyFont="1" applyFill="1" applyBorder="1" applyAlignment="1">
      <alignment horizontal="right" vertical="center"/>
    </xf>
    <xf numFmtId="38" fontId="15" fillId="32" borderId="35" xfId="49" applyFont="1" applyFill="1" applyBorder="1" applyAlignment="1">
      <alignment vertical="center"/>
    </xf>
    <xf numFmtId="38" fontId="15" fillId="0" borderId="36" xfId="49" applyFont="1" applyFill="1" applyBorder="1" applyAlignment="1">
      <alignment vertical="center"/>
    </xf>
    <xf numFmtId="41" fontId="15" fillId="0" borderId="36" xfId="0" applyNumberFormat="1" applyFont="1" applyFill="1" applyBorder="1" applyAlignment="1">
      <alignment vertical="center"/>
    </xf>
    <xf numFmtId="41" fontId="15" fillId="0" borderId="12" xfId="0" applyNumberFormat="1" applyFont="1" applyFill="1" applyBorder="1" applyAlignment="1">
      <alignment vertical="center"/>
    </xf>
    <xf numFmtId="41" fontId="15" fillId="0" borderId="41" xfId="0" applyNumberFormat="1" applyFont="1" applyFill="1" applyBorder="1" applyAlignment="1">
      <alignment vertical="center"/>
    </xf>
    <xf numFmtId="41" fontId="15" fillId="0" borderId="71" xfId="0" applyNumberFormat="1" applyFont="1" applyFill="1" applyBorder="1" applyAlignment="1">
      <alignment vertical="center"/>
    </xf>
    <xf numFmtId="41" fontId="15" fillId="0" borderId="57" xfId="0" applyNumberFormat="1" applyFont="1" applyFill="1" applyBorder="1" applyAlignment="1">
      <alignment vertical="center"/>
    </xf>
    <xf numFmtId="41" fontId="15" fillId="0" borderId="14" xfId="0" applyNumberFormat="1" applyFont="1" applyFill="1" applyBorder="1" applyAlignment="1">
      <alignment vertical="center"/>
    </xf>
    <xf numFmtId="41" fontId="15" fillId="0" borderId="15" xfId="0" applyNumberFormat="1" applyFont="1" applyFill="1" applyBorder="1" applyAlignment="1">
      <alignment vertical="center"/>
    </xf>
    <xf numFmtId="41" fontId="15" fillId="0" borderId="72" xfId="0" applyNumberFormat="1" applyFont="1" applyFill="1" applyBorder="1" applyAlignment="1">
      <alignment vertical="center"/>
    </xf>
    <xf numFmtId="41" fontId="15" fillId="0" borderId="46" xfId="0" applyNumberFormat="1" applyFont="1" applyFill="1" applyBorder="1" applyAlignment="1">
      <alignment vertical="center"/>
    </xf>
    <xf numFmtId="41" fontId="15" fillId="0" borderId="65" xfId="0" applyNumberFormat="1" applyFont="1" applyFill="1" applyBorder="1" applyAlignment="1">
      <alignment vertical="center"/>
    </xf>
    <xf numFmtId="41" fontId="15" fillId="0" borderId="45" xfId="49" applyNumberFormat="1" applyFont="1" applyFill="1" applyBorder="1" applyAlignment="1">
      <alignment vertical="center"/>
    </xf>
    <xf numFmtId="0" fontId="15" fillId="0" borderId="73" xfId="0" applyFont="1" applyFill="1" applyBorder="1" applyAlignment="1">
      <alignment horizontal="distributed" vertical="center"/>
    </xf>
    <xf numFmtId="0" fontId="15" fillId="0" borderId="38" xfId="0" applyFont="1" applyFill="1" applyBorder="1" applyAlignment="1">
      <alignment horizontal="distributed" vertical="center"/>
    </xf>
    <xf numFmtId="41" fontId="15" fillId="0" borderId="0" xfId="0" applyNumberFormat="1" applyFont="1" applyFill="1" applyAlignment="1">
      <alignment vertical="center"/>
    </xf>
    <xf numFmtId="0" fontId="15" fillId="0" borderId="0" xfId="0" applyFont="1" applyFill="1" applyBorder="1" applyAlignment="1">
      <alignment vertical="center" wrapText="1"/>
    </xf>
    <xf numFmtId="38" fontId="15" fillId="0" borderId="28" xfId="49" applyFont="1" applyFill="1" applyBorder="1" applyAlignment="1">
      <alignment horizontal="right" vertical="center" shrinkToFit="1"/>
    </xf>
    <xf numFmtId="38" fontId="15" fillId="0" borderId="35" xfId="49" applyFont="1" applyFill="1" applyBorder="1" applyAlignment="1">
      <alignment horizontal="right" vertical="center" shrinkToFit="1"/>
    </xf>
    <xf numFmtId="0" fontId="15" fillId="0" borderId="74" xfId="0" applyFont="1" applyFill="1" applyBorder="1" applyAlignment="1">
      <alignment vertical="center" shrinkToFit="1"/>
    </xf>
    <xf numFmtId="0" fontId="15" fillId="0" borderId="74" xfId="0" applyFont="1" applyFill="1" applyBorder="1" applyAlignment="1">
      <alignment horizontal="right" vertical="center" shrinkToFit="1"/>
    </xf>
    <xf numFmtId="0" fontId="15" fillId="0" borderId="75" xfId="0" applyFont="1" applyFill="1" applyBorder="1" applyAlignment="1">
      <alignment horizontal="right" vertical="center" shrinkToFit="1"/>
    </xf>
    <xf numFmtId="0" fontId="15" fillId="0" borderId="0" xfId="0" applyFont="1" applyFill="1" applyBorder="1" applyAlignment="1">
      <alignment vertical="center" shrinkToFit="1"/>
    </xf>
    <xf numFmtId="3" fontId="15" fillId="32" borderId="72" xfId="0" applyNumberFormat="1" applyFont="1" applyFill="1" applyBorder="1" applyAlignment="1">
      <alignment horizontal="right" vertical="center"/>
    </xf>
    <xf numFmtId="0" fontId="15" fillId="32" borderId="52" xfId="0" applyFont="1" applyFill="1" applyBorder="1" applyAlignment="1">
      <alignment vertical="center"/>
    </xf>
    <xf numFmtId="0" fontId="15" fillId="32" borderId="52" xfId="0" applyFont="1" applyFill="1" applyBorder="1" applyAlignment="1">
      <alignment/>
    </xf>
    <xf numFmtId="41" fontId="15" fillId="0" borderId="22" xfId="0" applyNumberFormat="1" applyFont="1" applyFill="1" applyBorder="1" applyAlignment="1">
      <alignment vertical="center"/>
    </xf>
    <xf numFmtId="202" fontId="15" fillId="32" borderId="0" xfId="42" applyNumberFormat="1" applyFont="1" applyFill="1" applyAlignment="1">
      <alignment vertical="center"/>
    </xf>
    <xf numFmtId="0" fontId="15" fillId="32" borderId="0" xfId="0" applyFont="1" applyFill="1" applyBorder="1" applyAlignment="1">
      <alignment/>
    </xf>
    <xf numFmtId="3" fontId="15" fillId="0" borderId="0" xfId="0" applyNumberFormat="1" applyFont="1" applyFill="1" applyBorder="1" applyAlignment="1">
      <alignment vertical="center"/>
    </xf>
    <xf numFmtId="38" fontId="15" fillId="0" borderId="58" xfId="49" applyFont="1" applyFill="1" applyBorder="1" applyAlignment="1">
      <alignment horizontal="center" vertical="center"/>
    </xf>
    <xf numFmtId="0" fontId="15" fillId="0" borderId="22" xfId="0" applyFont="1" applyFill="1" applyBorder="1" applyAlignment="1">
      <alignment horizontal="center" vertical="center" shrinkToFit="1"/>
    </xf>
    <xf numFmtId="0" fontId="18" fillId="0" borderId="0" xfId="0" applyFont="1" applyFill="1" applyAlignment="1">
      <alignment vertical="center"/>
    </xf>
    <xf numFmtId="0" fontId="15" fillId="0" borderId="65" xfId="0" applyFont="1" applyFill="1" applyBorder="1" applyAlignment="1">
      <alignment horizontal="right" vertical="center"/>
    </xf>
    <xf numFmtId="0" fontId="15" fillId="0" borderId="71"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22" xfId="0" applyFont="1" applyFill="1" applyBorder="1" applyAlignment="1">
      <alignment horizontal="center" vertical="center" wrapText="1"/>
    </xf>
    <xf numFmtId="41" fontId="15" fillId="0" borderId="19" xfId="0" applyNumberFormat="1" applyFont="1" applyFill="1" applyBorder="1" applyAlignment="1">
      <alignment horizontal="distributed" vertical="center" wrapText="1"/>
    </xf>
    <xf numFmtId="41" fontId="15" fillId="0" borderId="32" xfId="0" applyNumberFormat="1" applyFont="1" applyFill="1" applyBorder="1" applyAlignment="1">
      <alignment horizontal="distributed" vertical="center" wrapText="1"/>
    </xf>
    <xf numFmtId="38" fontId="15" fillId="0" borderId="68" xfId="49" applyFont="1" applyFill="1" applyBorder="1" applyAlignment="1">
      <alignment horizontal="left" vertical="center" shrinkToFit="1"/>
    </xf>
    <xf numFmtId="38" fontId="15" fillId="0" borderId="62" xfId="49" applyFont="1" applyFill="1" applyBorder="1" applyAlignment="1">
      <alignment horizontal="left" vertical="center" shrinkToFit="1"/>
    </xf>
    <xf numFmtId="41" fontId="15" fillId="0" borderId="44" xfId="0" applyNumberFormat="1" applyFont="1" applyFill="1" applyBorder="1" applyAlignment="1">
      <alignment vertical="center"/>
    </xf>
    <xf numFmtId="41" fontId="15" fillId="0" borderId="55" xfId="0" applyNumberFormat="1" applyFont="1" applyFill="1" applyBorder="1" applyAlignment="1">
      <alignment vertical="center"/>
    </xf>
    <xf numFmtId="41" fontId="15" fillId="0" borderId="66" xfId="49" applyNumberFormat="1" applyFont="1" applyFill="1" applyBorder="1" applyAlignment="1">
      <alignment vertical="center"/>
    </xf>
    <xf numFmtId="41" fontId="15" fillId="0" borderId="49" xfId="0" applyNumberFormat="1" applyFont="1" applyFill="1" applyBorder="1" applyAlignment="1">
      <alignment vertical="center"/>
    </xf>
    <xf numFmtId="0" fontId="15" fillId="0" borderId="26" xfId="0" applyFont="1" applyFill="1" applyBorder="1" applyAlignment="1">
      <alignment horizontal="center" vertical="center"/>
    </xf>
    <xf numFmtId="0" fontId="15" fillId="32" borderId="31" xfId="0" applyFont="1" applyFill="1" applyBorder="1" applyAlignment="1">
      <alignment horizontal="center" vertical="center"/>
    </xf>
    <xf numFmtId="41" fontId="15" fillId="0" borderId="45" xfId="0" applyNumberFormat="1" applyFont="1" applyFill="1" applyBorder="1" applyAlignment="1">
      <alignment vertical="center"/>
    </xf>
    <xf numFmtId="0" fontId="15" fillId="32" borderId="36" xfId="0" applyFont="1" applyFill="1" applyBorder="1" applyAlignment="1">
      <alignment horizontal="center" vertical="center"/>
    </xf>
    <xf numFmtId="0" fontId="15" fillId="0" borderId="0" xfId="0" applyFont="1" applyFill="1" applyBorder="1" applyAlignment="1">
      <alignment vertical="center"/>
    </xf>
    <xf numFmtId="0" fontId="15" fillId="32" borderId="0" xfId="0" applyFont="1" applyFill="1" applyBorder="1" applyAlignment="1">
      <alignment vertical="center" wrapText="1"/>
    </xf>
    <xf numFmtId="0" fontId="15" fillId="32" borderId="76" xfId="0" applyFont="1" applyFill="1" applyBorder="1" applyAlignment="1">
      <alignment horizontal="center" vertical="center" shrinkToFit="1"/>
    </xf>
    <xf numFmtId="38" fontId="15" fillId="0" borderId="22" xfId="49" applyFont="1" applyFill="1" applyBorder="1" applyAlignment="1">
      <alignment vertical="center" shrinkToFit="1"/>
    </xf>
    <xf numFmtId="177" fontId="15" fillId="0" borderId="22" xfId="49" applyNumberFormat="1" applyFont="1" applyFill="1" applyBorder="1" applyAlignment="1">
      <alignment vertical="center" shrinkToFit="1"/>
    </xf>
    <xf numFmtId="38" fontId="15" fillId="0" borderId="44" xfId="49" applyFont="1" applyFill="1" applyBorder="1" applyAlignment="1">
      <alignment vertical="center" shrinkToFit="1"/>
    </xf>
    <xf numFmtId="38" fontId="15" fillId="0" borderId="14" xfId="49" applyFont="1" applyFill="1" applyBorder="1" applyAlignment="1">
      <alignment vertical="center" shrinkToFit="1"/>
    </xf>
    <xf numFmtId="38" fontId="15" fillId="0" borderId="46" xfId="49" applyFont="1" applyFill="1" applyBorder="1" applyAlignment="1">
      <alignment vertical="center" shrinkToFit="1"/>
    </xf>
    <xf numFmtId="38" fontId="15" fillId="0" borderId="45" xfId="49" applyFont="1" applyFill="1" applyBorder="1" applyAlignment="1">
      <alignment vertical="center" shrinkToFit="1"/>
    </xf>
    <xf numFmtId="38" fontId="15" fillId="0" borderId="15" xfId="49" applyFont="1" applyFill="1" applyBorder="1" applyAlignment="1">
      <alignment vertical="center" shrinkToFit="1"/>
    </xf>
    <xf numFmtId="38" fontId="15" fillId="0" borderId="57" xfId="49" applyFont="1" applyFill="1" applyBorder="1" applyAlignment="1">
      <alignment vertical="center" shrinkToFit="1"/>
    </xf>
    <xf numFmtId="177" fontId="15" fillId="0" borderId="22" xfId="49" applyNumberFormat="1" applyFont="1" applyFill="1" applyBorder="1" applyAlignment="1">
      <alignment vertical="center"/>
    </xf>
    <xf numFmtId="38" fontId="15" fillId="0" borderId="57" xfId="49" applyFont="1" applyFill="1" applyBorder="1" applyAlignment="1">
      <alignment vertical="center"/>
    </xf>
    <xf numFmtId="38" fontId="15" fillId="0" borderId="14" xfId="49" applyFont="1" applyFill="1" applyBorder="1" applyAlignment="1">
      <alignment vertical="center"/>
    </xf>
    <xf numFmtId="38" fontId="15" fillId="0" borderId="14" xfId="0" applyNumberFormat="1" applyFont="1" applyFill="1" applyBorder="1" applyAlignment="1">
      <alignment vertical="center"/>
    </xf>
    <xf numFmtId="38" fontId="15" fillId="0" borderId="15" xfId="0" applyNumberFormat="1" applyFont="1" applyFill="1" applyBorder="1" applyAlignment="1">
      <alignment vertical="center"/>
    </xf>
    <xf numFmtId="41" fontId="15" fillId="0" borderId="77" xfId="0" applyNumberFormat="1" applyFont="1" applyFill="1" applyBorder="1" applyAlignment="1">
      <alignment horizontal="distributed" vertical="center"/>
    </xf>
    <xf numFmtId="41" fontId="15" fillId="0" borderId="28" xfId="0" applyNumberFormat="1" applyFont="1" applyFill="1" applyBorder="1" applyAlignment="1">
      <alignment horizontal="distributed" vertical="center"/>
    </xf>
    <xf numFmtId="41" fontId="15" fillId="0" borderId="29" xfId="0" applyNumberFormat="1" applyFont="1" applyFill="1" applyBorder="1" applyAlignment="1">
      <alignment horizontal="distributed" vertical="center"/>
    </xf>
    <xf numFmtId="41" fontId="15" fillId="0" borderId="34" xfId="0" applyNumberFormat="1" applyFont="1" applyFill="1" applyBorder="1" applyAlignment="1">
      <alignment horizontal="distributed" vertical="center"/>
    </xf>
    <xf numFmtId="41" fontId="15" fillId="0" borderId="35" xfId="0" applyNumberFormat="1" applyFont="1" applyFill="1" applyBorder="1" applyAlignment="1">
      <alignment horizontal="distributed" vertical="center"/>
    </xf>
    <xf numFmtId="41" fontId="15" fillId="0" borderId="36" xfId="0" applyNumberFormat="1" applyFont="1" applyFill="1" applyBorder="1" applyAlignment="1">
      <alignment horizontal="distributed" vertical="center"/>
    </xf>
    <xf numFmtId="195" fontId="15" fillId="0" borderId="71" xfId="0" applyNumberFormat="1" applyFont="1" applyFill="1" applyBorder="1" applyAlignment="1">
      <alignment horizontal="distributed" vertical="center"/>
    </xf>
    <xf numFmtId="195" fontId="15" fillId="0" borderId="12" xfId="0" applyNumberFormat="1" applyFont="1" applyFill="1" applyBorder="1" applyAlignment="1">
      <alignment horizontal="distributed" vertical="center"/>
    </xf>
    <xf numFmtId="41" fontId="17" fillId="0" borderId="35" xfId="0" applyNumberFormat="1" applyFont="1" applyFill="1" applyBorder="1" applyAlignment="1">
      <alignment horizontal="distributed" vertical="center"/>
    </xf>
    <xf numFmtId="41" fontId="17" fillId="0" borderId="34" xfId="0" applyNumberFormat="1" applyFont="1" applyFill="1" applyBorder="1" applyAlignment="1">
      <alignment horizontal="distributed" vertical="center"/>
    </xf>
    <xf numFmtId="41" fontId="17" fillId="0" borderId="36" xfId="0" applyNumberFormat="1" applyFont="1" applyFill="1" applyBorder="1" applyAlignment="1">
      <alignment horizontal="distributed" vertical="center"/>
    </xf>
    <xf numFmtId="41" fontId="15" fillId="0" borderId="71" xfId="0" applyNumberFormat="1" applyFont="1" applyFill="1" applyBorder="1" applyAlignment="1">
      <alignment horizontal="distributed" vertical="center"/>
    </xf>
    <xf numFmtId="41" fontId="15" fillId="0" borderId="11" xfId="0" applyNumberFormat="1" applyFont="1" applyFill="1" applyBorder="1" applyAlignment="1">
      <alignment horizontal="distributed" vertical="center"/>
    </xf>
    <xf numFmtId="41" fontId="15" fillId="0" borderId="12" xfId="0" applyNumberFormat="1" applyFont="1" applyFill="1" applyBorder="1" applyAlignment="1">
      <alignment horizontal="distributed" vertical="center"/>
    </xf>
    <xf numFmtId="41" fontId="15" fillId="0" borderId="33" xfId="0" applyNumberFormat="1" applyFont="1" applyFill="1" applyBorder="1" applyAlignment="1">
      <alignment vertical="center"/>
    </xf>
    <xf numFmtId="41" fontId="15" fillId="32" borderId="52" xfId="0" applyNumberFormat="1" applyFont="1" applyFill="1" applyBorder="1" applyAlignment="1">
      <alignment horizontal="left" vertical="center"/>
    </xf>
    <xf numFmtId="185" fontId="15" fillId="0" borderId="47" xfId="0" applyNumberFormat="1" applyFont="1" applyFill="1" applyBorder="1" applyAlignment="1">
      <alignment vertical="center"/>
    </xf>
    <xf numFmtId="41" fontId="15" fillId="0" borderId="26" xfId="0" applyNumberFormat="1" applyFont="1" applyFill="1" applyBorder="1" applyAlignment="1">
      <alignment vertical="center"/>
    </xf>
    <xf numFmtId="41" fontId="15" fillId="0" borderId="30" xfId="0" applyNumberFormat="1" applyFont="1" applyFill="1" applyBorder="1" applyAlignment="1">
      <alignment horizontal="distributed" vertical="center" wrapText="1"/>
    </xf>
    <xf numFmtId="41" fontId="15" fillId="0" borderId="31" xfId="0" applyNumberFormat="1" applyFont="1" applyFill="1" applyBorder="1" applyAlignment="1">
      <alignment horizontal="distributed" vertical="center" wrapText="1"/>
    </xf>
    <xf numFmtId="41" fontId="15" fillId="0" borderId="35" xfId="0" applyNumberFormat="1" applyFont="1" applyFill="1" applyBorder="1" applyAlignment="1">
      <alignment horizontal="distributed" vertical="center" wrapText="1"/>
    </xf>
    <xf numFmtId="41" fontId="15" fillId="0" borderId="36" xfId="0" applyNumberFormat="1" applyFont="1" applyFill="1" applyBorder="1" applyAlignment="1">
      <alignment horizontal="distributed" vertical="center" wrapText="1"/>
    </xf>
    <xf numFmtId="41" fontId="15" fillId="0" borderId="11" xfId="0" applyNumberFormat="1" applyFont="1" applyFill="1" applyBorder="1" applyAlignment="1">
      <alignment horizontal="distributed" vertical="center" wrapText="1"/>
    </xf>
    <xf numFmtId="41" fontId="15" fillId="0" borderId="12" xfId="0" applyNumberFormat="1" applyFont="1" applyFill="1" applyBorder="1" applyAlignment="1">
      <alignment horizontal="distributed" vertical="center" wrapText="1"/>
    </xf>
    <xf numFmtId="49" fontId="15" fillId="0" borderId="35"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38" fontId="15" fillId="0" borderId="30" xfId="49" applyFont="1" applyFill="1" applyBorder="1" applyAlignment="1">
      <alignment horizontal="center" vertical="center" wrapText="1"/>
    </xf>
    <xf numFmtId="38" fontId="15" fillId="0" borderId="28" xfId="49" applyFont="1" applyFill="1" applyBorder="1" applyAlignment="1">
      <alignment horizontal="center" vertical="center" wrapText="1"/>
    </xf>
    <xf numFmtId="196" fontId="15" fillId="0" borderId="74" xfId="0" applyNumberFormat="1" applyFont="1" applyFill="1" applyBorder="1" applyAlignment="1">
      <alignment horizontal="right" vertical="center"/>
    </xf>
    <xf numFmtId="3" fontId="15" fillId="0" borderId="19" xfId="0" applyNumberFormat="1" applyFont="1" applyFill="1" applyBorder="1" applyAlignment="1">
      <alignment vertical="center"/>
    </xf>
    <xf numFmtId="0" fontId="15" fillId="0" borderId="32" xfId="0" applyFont="1" applyFill="1" applyBorder="1" applyAlignment="1">
      <alignment vertical="center"/>
    </xf>
    <xf numFmtId="41" fontId="15" fillId="0" borderId="78" xfId="0" applyNumberFormat="1" applyFont="1" applyFill="1" applyBorder="1" applyAlignment="1">
      <alignment vertical="center"/>
    </xf>
    <xf numFmtId="41" fontId="15" fillId="0" borderId="79" xfId="0" applyNumberFormat="1" applyFont="1" applyFill="1" applyBorder="1" applyAlignment="1">
      <alignment vertical="center"/>
    </xf>
    <xf numFmtId="196" fontId="15" fillId="32" borderId="11" xfId="0" applyNumberFormat="1" applyFont="1" applyFill="1" applyBorder="1" applyAlignment="1">
      <alignment horizontal="right" vertical="center"/>
    </xf>
    <xf numFmtId="3" fontId="15" fillId="0" borderId="11" xfId="0" applyNumberFormat="1" applyFont="1" applyFill="1" applyBorder="1" applyAlignment="1">
      <alignment vertical="center"/>
    </xf>
    <xf numFmtId="0" fontId="15" fillId="0" borderId="12" xfId="0" applyFont="1" applyFill="1" applyBorder="1" applyAlignment="1">
      <alignment vertical="center"/>
    </xf>
    <xf numFmtId="176" fontId="15" fillId="0" borderId="44" xfId="0" applyNumberFormat="1" applyFont="1" applyFill="1" applyBorder="1" applyAlignment="1">
      <alignment horizontal="center" vertical="center" wrapText="1"/>
    </xf>
    <xf numFmtId="176" fontId="15" fillId="0" borderId="77" xfId="0" applyNumberFormat="1" applyFont="1" applyFill="1" applyBorder="1" applyAlignment="1">
      <alignment horizontal="center" vertical="center"/>
    </xf>
    <xf numFmtId="41" fontId="15" fillId="0" borderId="38" xfId="0" applyNumberFormat="1" applyFont="1" applyFill="1" applyBorder="1" applyAlignment="1">
      <alignment vertical="center"/>
    </xf>
    <xf numFmtId="0" fontId="15" fillId="0" borderId="13" xfId="0" applyFont="1" applyFill="1" applyBorder="1" applyAlignment="1">
      <alignment horizontal="center" vertical="top" wrapText="1"/>
    </xf>
    <xf numFmtId="0" fontId="67" fillId="33" borderId="48" xfId="0" applyFont="1" applyFill="1" applyBorder="1" applyAlignment="1">
      <alignment vertical="center"/>
    </xf>
    <xf numFmtId="0" fontId="67" fillId="33" borderId="0" xfId="0" applyFont="1" applyFill="1" applyAlignment="1">
      <alignment vertical="center"/>
    </xf>
    <xf numFmtId="0" fontId="68" fillId="0" borderId="0" xfId="0" applyFont="1" applyFill="1" applyAlignment="1">
      <alignment/>
    </xf>
    <xf numFmtId="0" fontId="17" fillId="32" borderId="0" xfId="0" applyFont="1" applyFill="1" applyBorder="1" applyAlignment="1">
      <alignment vertical="center"/>
    </xf>
    <xf numFmtId="41" fontId="15" fillId="0" borderId="66" xfId="0" applyNumberFormat="1" applyFont="1" applyFill="1" applyBorder="1" applyAlignment="1">
      <alignment vertical="center"/>
    </xf>
    <xf numFmtId="41" fontId="15" fillId="0" borderId="80" xfId="0" applyNumberFormat="1" applyFont="1" applyFill="1" applyBorder="1" applyAlignment="1">
      <alignment vertical="center"/>
    </xf>
    <xf numFmtId="41" fontId="15" fillId="0" borderId="81" xfId="0" applyNumberFormat="1" applyFont="1" applyFill="1" applyBorder="1" applyAlignment="1">
      <alignment vertical="center"/>
    </xf>
    <xf numFmtId="41" fontId="15" fillId="0" borderId="73" xfId="0" applyNumberFormat="1" applyFont="1" applyFill="1" applyBorder="1" applyAlignment="1">
      <alignment vertical="center"/>
    </xf>
    <xf numFmtId="41" fontId="15" fillId="0" borderId="80" xfId="49" applyNumberFormat="1" applyFont="1" applyFill="1" applyBorder="1" applyAlignment="1">
      <alignment vertical="center"/>
    </xf>
    <xf numFmtId="41" fontId="15" fillId="0" borderId="38" xfId="49" applyNumberFormat="1" applyFont="1" applyFill="1" applyBorder="1" applyAlignment="1">
      <alignment vertical="center"/>
    </xf>
    <xf numFmtId="41" fontId="15" fillId="0" borderId="39" xfId="0" applyNumberFormat="1" applyFont="1" applyFill="1" applyBorder="1" applyAlignment="1">
      <alignment vertical="center"/>
    </xf>
    <xf numFmtId="41" fontId="15" fillId="0" borderId="82" xfId="0" applyNumberFormat="1" applyFont="1" applyFill="1" applyBorder="1" applyAlignment="1">
      <alignment vertical="center"/>
    </xf>
    <xf numFmtId="41" fontId="15" fillId="0" borderId="72" xfId="0" applyNumberFormat="1" applyFont="1" applyFill="1" applyBorder="1" applyAlignment="1">
      <alignment horizontal="center" vertical="center"/>
    </xf>
    <xf numFmtId="41" fontId="15" fillId="0" borderId="58"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0" borderId="34" xfId="0" applyNumberFormat="1" applyFont="1" applyFill="1" applyBorder="1" applyAlignment="1">
      <alignment vertical="center"/>
    </xf>
    <xf numFmtId="38" fontId="15" fillId="0" borderId="83" xfId="49" applyFont="1" applyFill="1" applyBorder="1" applyAlignment="1">
      <alignment horizontal="right" vertical="center"/>
    </xf>
    <xf numFmtId="38" fontId="15" fillId="0" borderId="59" xfId="49" applyFont="1" applyFill="1" applyBorder="1" applyAlignment="1">
      <alignment horizontal="right" vertical="center"/>
    </xf>
    <xf numFmtId="41" fontId="15" fillId="0" borderId="34" xfId="49" applyNumberFormat="1" applyFont="1" applyFill="1" applyBorder="1" applyAlignment="1">
      <alignment vertical="center"/>
    </xf>
    <xf numFmtId="38" fontId="15" fillId="0" borderId="83" xfId="49" applyFont="1" applyFill="1" applyBorder="1" applyAlignment="1">
      <alignment vertical="center"/>
    </xf>
    <xf numFmtId="38" fontId="15" fillId="0" borderId="71" xfId="49" applyFont="1" applyFill="1" applyBorder="1" applyAlignment="1">
      <alignment vertical="center"/>
    </xf>
    <xf numFmtId="38" fontId="15" fillId="0" borderId="59" xfId="49" applyFont="1" applyFill="1" applyBorder="1" applyAlignment="1">
      <alignment vertical="center"/>
    </xf>
    <xf numFmtId="38" fontId="15" fillId="0" borderId="34" xfId="49" applyFont="1" applyFill="1" applyBorder="1" applyAlignment="1">
      <alignment vertical="center"/>
    </xf>
    <xf numFmtId="38" fontId="15" fillId="0" borderId="77" xfId="49" applyFont="1" applyFill="1" applyBorder="1" applyAlignment="1">
      <alignment vertical="center"/>
    </xf>
    <xf numFmtId="38" fontId="15" fillId="0" borderId="82" xfId="49" applyFont="1" applyFill="1" applyBorder="1" applyAlignment="1">
      <alignment vertical="center"/>
    </xf>
    <xf numFmtId="38" fontId="15" fillId="0" borderId="26" xfId="49" applyFont="1" applyFill="1" applyBorder="1" applyAlignment="1">
      <alignment vertical="center"/>
    </xf>
    <xf numFmtId="41" fontId="15" fillId="0" borderId="59" xfId="49" applyNumberFormat="1" applyFont="1" applyFill="1" applyBorder="1" applyAlignment="1">
      <alignment vertical="center"/>
    </xf>
    <xf numFmtId="38" fontId="15" fillId="34" borderId="61" xfId="49" applyFont="1" applyFill="1" applyBorder="1" applyAlignment="1">
      <alignment vertical="center"/>
    </xf>
    <xf numFmtId="41" fontId="15" fillId="0" borderId="75" xfId="0" applyNumberFormat="1" applyFont="1" applyFill="1" applyBorder="1" applyAlignment="1">
      <alignment vertical="center"/>
    </xf>
    <xf numFmtId="41" fontId="15" fillId="0" borderId="40" xfId="0" applyNumberFormat="1" applyFont="1" applyFill="1" applyBorder="1" applyAlignment="1">
      <alignment vertical="center"/>
    </xf>
    <xf numFmtId="41" fontId="15" fillId="0" borderId="84" xfId="0" applyNumberFormat="1" applyFont="1" applyFill="1" applyBorder="1" applyAlignment="1">
      <alignment horizontal="center" vertical="center"/>
    </xf>
    <xf numFmtId="0" fontId="15" fillId="0" borderId="72" xfId="0" applyNumberFormat="1" applyFont="1" applyFill="1" applyBorder="1" applyAlignment="1">
      <alignment horizontal="right" vertical="center"/>
    </xf>
    <xf numFmtId="0" fontId="15" fillId="0" borderId="35" xfId="0" applyNumberFormat="1" applyFont="1" applyFill="1" applyBorder="1" applyAlignment="1">
      <alignment horizontal="right" vertical="center"/>
    </xf>
    <xf numFmtId="0" fontId="15" fillId="0" borderId="26" xfId="0" applyNumberFormat="1" applyFont="1" applyFill="1" applyBorder="1" applyAlignment="1">
      <alignment horizontal="right" vertical="center"/>
    </xf>
    <xf numFmtId="0" fontId="15" fillId="0" borderId="38" xfId="0" applyNumberFormat="1" applyFont="1" applyFill="1" applyBorder="1" applyAlignment="1">
      <alignment horizontal="right" vertical="center"/>
    </xf>
    <xf numFmtId="0" fontId="15" fillId="0" borderId="70" xfId="0" applyNumberFormat="1" applyFont="1" applyFill="1" applyBorder="1" applyAlignment="1">
      <alignment horizontal="right" vertical="center"/>
    </xf>
    <xf numFmtId="0" fontId="15" fillId="0" borderId="11" xfId="0" applyNumberFormat="1" applyFont="1" applyFill="1" applyBorder="1" applyAlignment="1">
      <alignment horizontal="right" vertical="center"/>
    </xf>
    <xf numFmtId="0" fontId="15" fillId="0" borderId="40" xfId="0" applyNumberFormat="1" applyFont="1" applyFill="1" applyBorder="1" applyAlignment="1">
      <alignment horizontal="right" vertical="center"/>
    </xf>
    <xf numFmtId="0" fontId="15" fillId="0" borderId="12" xfId="0" applyNumberFormat="1" applyFont="1" applyFill="1" applyBorder="1" applyAlignment="1">
      <alignment horizontal="right" vertical="center"/>
    </xf>
    <xf numFmtId="196" fontId="15" fillId="0" borderId="11" xfId="0" applyNumberFormat="1" applyFont="1" applyFill="1" applyBorder="1" applyAlignment="1">
      <alignment horizontal="right" vertical="center"/>
    </xf>
    <xf numFmtId="176" fontId="15" fillId="0" borderId="11" xfId="0" applyNumberFormat="1" applyFont="1" applyFill="1" applyBorder="1" applyAlignment="1">
      <alignment vertical="center"/>
    </xf>
    <xf numFmtId="38" fontId="15" fillId="0" borderId="35" xfId="49" applyFont="1" applyFill="1" applyBorder="1" applyAlignment="1">
      <alignment vertical="center"/>
    </xf>
    <xf numFmtId="3" fontId="15" fillId="0" borderId="75" xfId="0" applyNumberFormat="1" applyFont="1" applyFill="1" applyBorder="1" applyAlignment="1">
      <alignment vertical="center"/>
    </xf>
    <xf numFmtId="38" fontId="15" fillId="0" borderId="37" xfId="0" applyNumberFormat="1" applyFont="1" applyFill="1" applyBorder="1" applyAlignment="1">
      <alignment vertical="center"/>
    </xf>
    <xf numFmtId="38" fontId="15" fillId="0" borderId="39" xfId="49" applyFont="1" applyFill="1" applyBorder="1" applyAlignment="1">
      <alignment vertical="center"/>
    </xf>
    <xf numFmtId="38" fontId="15" fillId="34" borderId="58" xfId="49" applyFont="1" applyFill="1" applyBorder="1" applyAlignment="1">
      <alignment vertical="center"/>
    </xf>
    <xf numFmtId="38" fontId="15" fillId="0" borderId="34" xfId="49" applyFont="1" applyFill="1" applyBorder="1" applyAlignment="1">
      <alignment horizontal="right" vertical="center"/>
    </xf>
    <xf numFmtId="38" fontId="15" fillId="0" borderId="26" xfId="49" applyFont="1" applyFill="1" applyBorder="1" applyAlignment="1">
      <alignment horizontal="right" vertical="center"/>
    </xf>
    <xf numFmtId="41" fontId="15" fillId="0" borderId="59" xfId="49" applyNumberFormat="1" applyFont="1" applyFill="1" applyBorder="1" applyAlignment="1">
      <alignment horizontal="right" vertical="center"/>
    </xf>
    <xf numFmtId="41" fontId="15" fillId="34" borderId="58" xfId="49" applyNumberFormat="1" applyFont="1" applyFill="1" applyBorder="1" applyAlignment="1">
      <alignment vertical="center"/>
    </xf>
    <xf numFmtId="41" fontId="15" fillId="0" borderId="34" xfId="49" applyNumberFormat="1" applyFont="1" applyFill="1" applyBorder="1" applyAlignment="1">
      <alignment horizontal="right" vertical="center"/>
    </xf>
    <xf numFmtId="41" fontId="15" fillId="0" borderId="26" xfId="49" applyNumberFormat="1" applyFont="1" applyFill="1" applyBorder="1" applyAlignment="1">
      <alignment horizontal="right" vertical="center"/>
    </xf>
    <xf numFmtId="38" fontId="15" fillId="0" borderId="65" xfId="49" applyFont="1" applyFill="1" applyBorder="1" applyAlignment="1">
      <alignment vertical="center"/>
    </xf>
    <xf numFmtId="38" fontId="15" fillId="0" borderId="58" xfId="49" applyFont="1" applyFill="1" applyBorder="1" applyAlignment="1">
      <alignment horizontal="right" vertical="center"/>
    </xf>
    <xf numFmtId="41" fontId="15" fillId="0" borderId="58" xfId="49" applyNumberFormat="1" applyFont="1" applyFill="1" applyBorder="1" applyAlignment="1">
      <alignment vertical="center"/>
    </xf>
    <xf numFmtId="41" fontId="15" fillId="0" borderId="61" xfId="49" applyNumberFormat="1" applyFont="1" applyFill="1" applyBorder="1" applyAlignment="1">
      <alignment vertical="center"/>
    </xf>
    <xf numFmtId="41" fontId="15" fillId="0" borderId="26" xfId="49" applyNumberFormat="1" applyFont="1" applyFill="1" applyBorder="1" applyAlignment="1">
      <alignment vertical="center"/>
    </xf>
    <xf numFmtId="38" fontId="5" fillId="0" borderId="40" xfId="49" applyFont="1" applyFill="1" applyBorder="1" applyAlignment="1">
      <alignment vertical="center"/>
    </xf>
    <xf numFmtId="38" fontId="15" fillId="0" borderId="85" xfId="49" applyFont="1" applyFill="1" applyBorder="1" applyAlignment="1">
      <alignment vertical="center"/>
    </xf>
    <xf numFmtId="38" fontId="15" fillId="0" borderId="64" xfId="49" applyFont="1" applyFill="1" applyBorder="1" applyAlignment="1">
      <alignment horizontal="right" vertical="center"/>
    </xf>
    <xf numFmtId="38" fontId="15" fillId="0" borderId="56" xfId="49" applyFont="1" applyFill="1" applyBorder="1" applyAlignment="1">
      <alignment horizontal="right" vertical="center"/>
    </xf>
    <xf numFmtId="38" fontId="15" fillId="0" borderId="40" xfId="49" applyFont="1" applyFill="1" applyBorder="1" applyAlignment="1">
      <alignment horizontal="right" vertical="center"/>
    </xf>
    <xf numFmtId="38" fontId="15" fillId="0" borderId="68" xfId="49" applyFont="1" applyFill="1" applyBorder="1" applyAlignment="1">
      <alignment vertical="center"/>
    </xf>
    <xf numFmtId="38" fontId="15" fillId="0" borderId="65" xfId="49" applyFont="1" applyFill="1" applyBorder="1" applyAlignment="1">
      <alignment horizontal="right" vertical="center"/>
    </xf>
    <xf numFmtId="38" fontId="15" fillId="0" borderId="61" xfId="49" applyFont="1" applyFill="1" applyBorder="1" applyAlignment="1">
      <alignment horizontal="right" vertical="center"/>
    </xf>
    <xf numFmtId="38" fontId="15" fillId="34" borderId="26" xfId="49" applyFont="1" applyFill="1" applyBorder="1" applyAlignment="1">
      <alignment vertical="center"/>
    </xf>
    <xf numFmtId="38" fontId="15" fillId="34" borderId="58" xfId="49" applyFont="1" applyFill="1" applyBorder="1" applyAlignment="1">
      <alignment horizontal="right" vertical="center"/>
    </xf>
    <xf numFmtId="38" fontId="15" fillId="34" borderId="26" xfId="49" applyFont="1" applyFill="1" applyBorder="1" applyAlignment="1">
      <alignment horizontal="right" vertical="center"/>
    </xf>
    <xf numFmtId="41" fontId="15" fillId="34" borderId="26" xfId="49" applyNumberFormat="1" applyFont="1" applyFill="1" applyBorder="1" applyAlignment="1">
      <alignment vertical="center"/>
    </xf>
    <xf numFmtId="38" fontId="15" fillId="34" borderId="64" xfId="49" applyFont="1" applyFill="1" applyBorder="1" applyAlignment="1">
      <alignment vertical="center"/>
    </xf>
    <xf numFmtId="38" fontId="15" fillId="34" borderId="59" xfId="49" applyFont="1" applyFill="1" applyBorder="1" applyAlignment="1">
      <alignment horizontal="right" vertical="center"/>
    </xf>
    <xf numFmtId="38" fontId="15" fillId="34" borderId="59" xfId="49" applyFont="1" applyFill="1" applyBorder="1" applyAlignment="1">
      <alignment vertical="center"/>
    </xf>
    <xf numFmtId="38" fontId="15" fillId="34" borderId="68" xfId="49" applyFont="1" applyFill="1" applyBorder="1" applyAlignment="1">
      <alignment vertical="center"/>
    </xf>
    <xf numFmtId="38" fontId="15" fillId="34" borderId="62" xfId="49" applyFont="1" applyFill="1" applyBorder="1" applyAlignment="1">
      <alignment vertical="center"/>
    </xf>
    <xf numFmtId="38" fontId="15" fillId="34" borderId="56" xfId="49" applyFont="1" applyFill="1" applyBorder="1" applyAlignment="1">
      <alignment vertical="center"/>
    </xf>
    <xf numFmtId="38" fontId="15" fillId="34" borderId="61" xfId="49" applyFont="1" applyFill="1" applyBorder="1" applyAlignment="1">
      <alignment horizontal="right" vertical="center"/>
    </xf>
    <xf numFmtId="38" fontId="15" fillId="34" borderId="56" xfId="49" applyFont="1" applyFill="1" applyBorder="1" applyAlignment="1">
      <alignment horizontal="right" vertical="center"/>
    </xf>
    <xf numFmtId="41" fontId="15" fillId="34" borderId="59" xfId="49" applyNumberFormat="1" applyFont="1" applyFill="1" applyBorder="1" applyAlignment="1">
      <alignment vertical="center"/>
    </xf>
    <xf numFmtId="38" fontId="15" fillId="34" borderId="83" xfId="49" applyFont="1" applyFill="1" applyBorder="1" applyAlignment="1">
      <alignment vertical="center"/>
    </xf>
    <xf numFmtId="38" fontId="15" fillId="34" borderId="65" xfId="49" applyFont="1" applyFill="1" applyBorder="1" applyAlignment="1">
      <alignment vertical="center"/>
    </xf>
    <xf numFmtId="41" fontId="15" fillId="0" borderId="70"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13" xfId="0" applyNumberFormat="1" applyFont="1" applyFill="1" applyBorder="1" applyAlignment="1">
      <alignment vertical="center"/>
    </xf>
    <xf numFmtId="41" fontId="15" fillId="0" borderId="20" xfId="0" applyNumberFormat="1" applyFont="1" applyFill="1" applyBorder="1" applyAlignment="1">
      <alignment vertical="center"/>
    </xf>
    <xf numFmtId="41" fontId="15" fillId="0" borderId="86" xfId="0" applyNumberFormat="1" applyFont="1" applyFill="1" applyBorder="1" applyAlignment="1">
      <alignment vertical="center"/>
    </xf>
    <xf numFmtId="41" fontId="15" fillId="0" borderId="69" xfId="0" applyNumberFormat="1" applyFont="1" applyFill="1" applyBorder="1" applyAlignment="1">
      <alignment vertical="center"/>
    </xf>
    <xf numFmtId="41" fontId="15" fillId="0" borderId="76" xfId="0" applyNumberFormat="1" applyFont="1" applyFill="1" applyBorder="1" applyAlignment="1">
      <alignment vertical="center"/>
    </xf>
    <xf numFmtId="41" fontId="15" fillId="0" borderId="77" xfId="0" applyNumberFormat="1" applyFont="1" applyFill="1" applyBorder="1" applyAlignment="1">
      <alignment vertical="center"/>
    </xf>
    <xf numFmtId="41" fontId="15" fillId="0" borderId="10" xfId="0" applyNumberFormat="1" applyFont="1" applyFill="1" applyBorder="1" applyAlignment="1">
      <alignment vertical="center"/>
    </xf>
    <xf numFmtId="41" fontId="15" fillId="0" borderId="48" xfId="0" applyNumberFormat="1" applyFont="1" applyFill="1" applyBorder="1" applyAlignment="1">
      <alignment horizontal="center" vertical="center"/>
    </xf>
    <xf numFmtId="41" fontId="15" fillId="0" borderId="87" xfId="0" applyNumberFormat="1" applyFont="1" applyFill="1" applyBorder="1" applyAlignment="1">
      <alignment vertical="center"/>
    </xf>
    <xf numFmtId="41" fontId="15" fillId="0" borderId="25" xfId="0" applyNumberFormat="1" applyFont="1" applyFill="1" applyBorder="1" applyAlignment="1">
      <alignment vertical="center"/>
    </xf>
    <xf numFmtId="41" fontId="15" fillId="0" borderId="88" xfId="0" applyNumberFormat="1" applyFont="1" applyFill="1" applyBorder="1" applyAlignment="1">
      <alignment vertical="center"/>
    </xf>
    <xf numFmtId="203" fontId="15" fillId="0" borderId="77" xfId="0" applyNumberFormat="1" applyFont="1" applyFill="1" applyBorder="1" applyAlignment="1">
      <alignment horizontal="center" vertical="center"/>
    </xf>
    <xf numFmtId="41" fontId="15" fillId="0" borderId="52" xfId="0" applyNumberFormat="1" applyFont="1" applyFill="1" applyBorder="1" applyAlignment="1">
      <alignment horizontal="center" vertical="center"/>
    </xf>
    <xf numFmtId="203" fontId="15" fillId="0" borderId="77" xfId="0" applyNumberFormat="1" applyFont="1" applyFill="1" applyBorder="1" applyAlignment="1">
      <alignment vertical="center"/>
    </xf>
    <xf numFmtId="185" fontId="15" fillId="0" borderId="26" xfId="0" applyNumberFormat="1" applyFont="1" applyFill="1" applyBorder="1" applyAlignment="1">
      <alignment horizontal="center" vertical="center"/>
    </xf>
    <xf numFmtId="185" fontId="15" fillId="0" borderId="59" xfId="0" applyNumberFormat="1" applyFont="1" applyFill="1" applyBorder="1" applyAlignment="1">
      <alignment vertical="center"/>
    </xf>
    <xf numFmtId="198" fontId="15" fillId="0" borderId="58" xfId="0" applyNumberFormat="1" applyFont="1" applyFill="1" applyBorder="1" applyAlignment="1">
      <alignment vertical="center"/>
    </xf>
    <xf numFmtId="198" fontId="15" fillId="0" borderId="59" xfId="0" applyNumberFormat="1" applyFont="1" applyFill="1" applyBorder="1" applyAlignment="1">
      <alignment vertical="center"/>
    </xf>
    <xf numFmtId="198" fontId="15" fillId="0" borderId="26" xfId="0" applyNumberFormat="1" applyFont="1" applyFill="1" applyBorder="1" applyAlignment="1">
      <alignment vertical="center"/>
    </xf>
    <xf numFmtId="198" fontId="15" fillId="0" borderId="58" xfId="0" applyNumberFormat="1" applyFont="1" applyFill="1" applyBorder="1" applyAlignment="1">
      <alignment horizontal="right" vertical="center"/>
    </xf>
    <xf numFmtId="198" fontId="15" fillId="0" borderId="59" xfId="0" applyNumberFormat="1" applyFont="1" applyFill="1" applyBorder="1" applyAlignment="1">
      <alignment horizontal="right" vertical="center"/>
    </xf>
    <xf numFmtId="198" fontId="15" fillId="0" borderId="26" xfId="0" applyNumberFormat="1" applyFont="1" applyFill="1" applyBorder="1" applyAlignment="1">
      <alignment horizontal="center" vertical="center"/>
    </xf>
    <xf numFmtId="189" fontId="15" fillId="0" borderId="59" xfId="0" applyNumberFormat="1" applyFont="1" applyFill="1" applyBorder="1" applyAlignment="1">
      <alignment vertical="center"/>
    </xf>
    <xf numFmtId="185" fontId="15" fillId="0" borderId="26" xfId="0" applyNumberFormat="1" applyFont="1" applyFill="1" applyBorder="1" applyAlignment="1">
      <alignment vertical="center"/>
    </xf>
    <xf numFmtId="185" fontId="15" fillId="0" borderId="34" xfId="0" applyNumberFormat="1" applyFont="1" applyFill="1" applyBorder="1" applyAlignment="1">
      <alignment vertical="center"/>
    </xf>
    <xf numFmtId="41" fontId="15" fillId="0" borderId="60" xfId="0" applyNumberFormat="1" applyFont="1" applyFill="1" applyBorder="1" applyAlignment="1">
      <alignment vertical="center"/>
    </xf>
    <xf numFmtId="41" fontId="15" fillId="0" borderId="31" xfId="0" applyNumberFormat="1" applyFont="1" applyFill="1" applyBorder="1" applyAlignment="1">
      <alignment vertical="center"/>
    </xf>
    <xf numFmtId="41" fontId="15" fillId="0" borderId="43" xfId="0" applyNumberFormat="1" applyFont="1" applyFill="1" applyBorder="1" applyAlignment="1">
      <alignment vertical="center"/>
    </xf>
    <xf numFmtId="41" fontId="15" fillId="0" borderId="89" xfId="0" applyNumberFormat="1" applyFont="1" applyFill="1" applyBorder="1" applyAlignment="1">
      <alignment vertical="center"/>
    </xf>
    <xf numFmtId="41" fontId="15" fillId="0" borderId="53" xfId="0" applyNumberFormat="1" applyFont="1" applyFill="1" applyBorder="1" applyAlignment="1">
      <alignment vertical="center"/>
    </xf>
    <xf numFmtId="41" fontId="15" fillId="0" borderId="28" xfId="0" applyNumberFormat="1" applyFont="1" applyFill="1" applyBorder="1" applyAlignment="1">
      <alignment vertical="center"/>
    </xf>
    <xf numFmtId="41" fontId="15" fillId="0" borderId="29" xfId="0" applyNumberFormat="1" applyFont="1" applyFill="1" applyBorder="1" applyAlignment="1">
      <alignment vertical="center"/>
    </xf>
    <xf numFmtId="41" fontId="15" fillId="0" borderId="35" xfId="0" applyNumberFormat="1" applyFont="1" applyFill="1" applyBorder="1" applyAlignment="1">
      <alignment horizontal="right" vertical="center"/>
    </xf>
    <xf numFmtId="41" fontId="15" fillId="0" borderId="0" xfId="0" applyNumberFormat="1" applyFont="1" applyFill="1" applyBorder="1" applyAlignment="1">
      <alignment horizontal="center" vertical="center"/>
    </xf>
    <xf numFmtId="41" fontId="15" fillId="0" borderId="46" xfId="49" applyNumberFormat="1" applyFont="1" applyFill="1" applyBorder="1" applyAlignment="1">
      <alignment vertical="center"/>
    </xf>
    <xf numFmtId="41" fontId="15" fillId="0" borderId="80" xfId="0" applyNumberFormat="1" applyFont="1" applyFill="1" applyBorder="1" applyAlignment="1">
      <alignment horizontal="right" vertical="center"/>
    </xf>
    <xf numFmtId="41" fontId="15" fillId="0" borderId="48" xfId="0" applyNumberFormat="1" applyFont="1" applyFill="1" applyBorder="1" applyAlignment="1">
      <alignment vertical="center"/>
    </xf>
    <xf numFmtId="41" fontId="15" fillId="0" borderId="32" xfId="0" applyNumberFormat="1" applyFont="1" applyFill="1" applyBorder="1" applyAlignment="1">
      <alignment vertical="center"/>
    </xf>
    <xf numFmtId="41" fontId="15" fillId="0" borderId="22" xfId="49" applyNumberFormat="1" applyFont="1" applyFill="1" applyBorder="1" applyAlignment="1">
      <alignment vertical="center"/>
    </xf>
    <xf numFmtId="41" fontId="15" fillId="0" borderId="64" xfId="0" applyNumberFormat="1" applyFont="1" applyFill="1" applyBorder="1" applyAlignment="1">
      <alignment vertical="center"/>
    </xf>
    <xf numFmtId="189" fontId="15" fillId="0" borderId="28" xfId="0" applyNumberFormat="1" applyFont="1" applyFill="1" applyBorder="1" applyAlignment="1">
      <alignment vertical="center"/>
    </xf>
    <xf numFmtId="185" fontId="15" fillId="0" borderId="62" xfId="0" applyNumberFormat="1" applyFont="1" applyFill="1" applyBorder="1" applyAlignment="1">
      <alignment horizontal="center" vertical="center"/>
    </xf>
    <xf numFmtId="185" fontId="15" fillId="0" borderId="68" xfId="0" applyNumberFormat="1" applyFont="1" applyFill="1" applyBorder="1" applyAlignment="1">
      <alignment horizontal="right" vertical="center"/>
    </xf>
    <xf numFmtId="203" fontId="15" fillId="0" borderId="85" xfId="0" applyNumberFormat="1" applyFont="1" applyFill="1" applyBorder="1" applyAlignment="1">
      <alignment vertical="center"/>
    </xf>
    <xf numFmtId="198" fontId="15" fillId="0" borderId="62" xfId="0" applyNumberFormat="1" applyFont="1" applyFill="1" applyBorder="1" applyAlignment="1">
      <alignment vertical="center"/>
    </xf>
    <xf numFmtId="0" fontId="26" fillId="0" borderId="0" xfId="0" applyFont="1" applyFill="1" applyBorder="1" applyAlignment="1">
      <alignment horizontal="center" vertical="center"/>
    </xf>
    <xf numFmtId="38" fontId="15" fillId="0" borderId="30" xfId="49" applyFont="1" applyFill="1" applyBorder="1" applyAlignment="1">
      <alignment horizontal="center" vertical="center" textRotation="255" wrapText="1" shrinkToFit="1"/>
    </xf>
    <xf numFmtId="41" fontId="15" fillId="0" borderId="58" xfId="0" applyNumberFormat="1" applyFont="1" applyFill="1" applyBorder="1" applyAlignment="1">
      <alignment horizontal="right" vertical="center"/>
    </xf>
    <xf numFmtId="41" fontId="15" fillId="34" borderId="61" xfId="49" applyNumberFormat="1" applyFont="1" applyFill="1" applyBorder="1" applyAlignment="1">
      <alignment vertical="center"/>
    </xf>
    <xf numFmtId="0" fontId="15" fillId="32" borderId="26" xfId="0" applyNumberFormat="1" applyFont="1" applyFill="1" applyBorder="1" applyAlignment="1">
      <alignment horizontal="right" vertical="center"/>
    </xf>
    <xf numFmtId="38" fontId="15" fillId="0" borderId="46" xfId="49" applyFont="1" applyFill="1" applyBorder="1" applyAlignment="1">
      <alignment horizontal="right" vertical="center" shrinkToFit="1"/>
    </xf>
    <xf numFmtId="42" fontId="15" fillId="0" borderId="34" xfId="49" applyNumberFormat="1" applyFont="1" applyFill="1" applyBorder="1" applyAlignment="1">
      <alignment horizontal="right" vertical="center"/>
    </xf>
    <xf numFmtId="42" fontId="15" fillId="0" borderId="26" xfId="49" applyNumberFormat="1" applyFont="1" applyFill="1" applyBorder="1" applyAlignment="1">
      <alignment horizontal="right" vertical="center"/>
    </xf>
    <xf numFmtId="42" fontId="15" fillId="0" borderId="58" xfId="49" applyNumberFormat="1" applyFont="1" applyFill="1" applyBorder="1" applyAlignment="1">
      <alignment horizontal="right" vertical="center"/>
    </xf>
    <xf numFmtId="42" fontId="15" fillId="0" borderId="59" xfId="49" applyNumberFormat="1" applyFont="1" applyFill="1" applyBorder="1" applyAlignment="1">
      <alignment horizontal="right" vertical="center"/>
    </xf>
    <xf numFmtId="42" fontId="15" fillId="0" borderId="61" xfId="49" applyNumberFormat="1" applyFont="1" applyFill="1" applyBorder="1" applyAlignment="1">
      <alignment horizontal="right" vertical="center"/>
    </xf>
    <xf numFmtId="42" fontId="15" fillId="0" borderId="83" xfId="49" applyNumberFormat="1" applyFont="1" applyFill="1" applyBorder="1" applyAlignment="1">
      <alignment horizontal="right" vertical="center"/>
    </xf>
    <xf numFmtId="42" fontId="5" fillId="0" borderId="65" xfId="49" applyNumberFormat="1" applyFont="1" applyFill="1" applyBorder="1" applyAlignment="1">
      <alignment horizontal="right" vertical="center"/>
    </xf>
    <xf numFmtId="42" fontId="15" fillId="0" borderId="23" xfId="49" applyNumberFormat="1" applyFont="1" applyFill="1" applyBorder="1" applyAlignment="1">
      <alignment horizontal="right" vertical="center"/>
    </xf>
    <xf numFmtId="42" fontId="15" fillId="0" borderId="71" xfId="49" applyNumberFormat="1" applyFont="1" applyFill="1" applyBorder="1" applyAlignment="1">
      <alignment horizontal="right" vertical="center"/>
    </xf>
    <xf numFmtId="41" fontId="15" fillId="0" borderId="71" xfId="49" applyNumberFormat="1" applyFont="1" applyFill="1" applyBorder="1" applyAlignment="1">
      <alignment horizontal="right" vertical="center"/>
    </xf>
    <xf numFmtId="42" fontId="15" fillId="0" borderId="77" xfId="49" applyNumberFormat="1" applyFont="1" applyFill="1" applyBorder="1" applyAlignment="1">
      <alignment horizontal="right" vertical="center"/>
    </xf>
    <xf numFmtId="42" fontId="15" fillId="0" borderId="56" xfId="49" applyNumberFormat="1" applyFont="1" applyFill="1" applyBorder="1" applyAlignment="1">
      <alignment horizontal="right" vertical="center"/>
    </xf>
    <xf numFmtId="41" fontId="15" fillId="0" borderId="77" xfId="49" applyNumberFormat="1" applyFont="1" applyFill="1" applyBorder="1" applyAlignment="1">
      <alignment vertical="center"/>
    </xf>
    <xf numFmtId="41" fontId="15" fillId="34" borderId="59" xfId="49" applyNumberFormat="1" applyFont="1" applyFill="1" applyBorder="1" applyAlignment="1">
      <alignment horizontal="right" vertical="center"/>
    </xf>
    <xf numFmtId="41" fontId="15" fillId="34" borderId="26" xfId="49" applyNumberFormat="1" applyFont="1" applyFill="1" applyBorder="1" applyAlignment="1">
      <alignment horizontal="right" vertical="center"/>
    </xf>
    <xf numFmtId="41" fontId="15" fillId="0" borderId="58" xfId="49" applyNumberFormat="1" applyFont="1" applyFill="1" applyBorder="1" applyAlignment="1">
      <alignment horizontal="right" vertical="center"/>
    </xf>
    <xf numFmtId="41" fontId="15" fillId="0" borderId="64" xfId="49" applyNumberFormat="1" applyFont="1" applyFill="1" applyBorder="1" applyAlignment="1">
      <alignment vertical="center"/>
    </xf>
    <xf numFmtId="41" fontId="15" fillId="34" borderId="68" xfId="49" applyNumberFormat="1" applyFont="1" applyFill="1" applyBorder="1" applyAlignment="1">
      <alignment vertical="center"/>
    </xf>
    <xf numFmtId="41" fontId="15" fillId="34" borderId="56" xfId="49" applyNumberFormat="1" applyFont="1" applyFill="1" applyBorder="1" applyAlignment="1">
      <alignment vertical="center"/>
    </xf>
    <xf numFmtId="41" fontId="15" fillId="0" borderId="85" xfId="49" applyNumberFormat="1" applyFont="1" applyFill="1" applyBorder="1" applyAlignment="1">
      <alignment vertical="center"/>
    </xf>
    <xf numFmtId="41" fontId="15" fillId="34" borderId="62" xfId="49" applyNumberFormat="1" applyFont="1" applyFill="1" applyBorder="1" applyAlignment="1">
      <alignment vertical="center"/>
    </xf>
    <xf numFmtId="41" fontId="15" fillId="0" borderId="84" xfId="0" applyNumberFormat="1" applyFont="1" applyFill="1" applyBorder="1" applyAlignment="1">
      <alignment vertical="center"/>
    </xf>
    <xf numFmtId="41" fontId="15" fillId="0" borderId="68" xfId="0" applyNumberFormat="1" applyFont="1" applyFill="1" applyBorder="1" applyAlignment="1">
      <alignment vertical="center"/>
    </xf>
    <xf numFmtId="41" fontId="15" fillId="0" borderId="73" xfId="0" applyNumberFormat="1" applyFont="1" applyFill="1" applyBorder="1" applyAlignment="1">
      <alignment vertical="center" shrinkToFit="1"/>
    </xf>
    <xf numFmtId="41" fontId="15" fillId="0" borderId="28" xfId="0" applyNumberFormat="1" applyFont="1" applyFill="1" applyBorder="1" applyAlignment="1">
      <alignment vertical="center" shrinkToFit="1"/>
    </xf>
    <xf numFmtId="41" fontId="15" fillId="0" borderId="29" xfId="0" applyNumberFormat="1" applyFont="1" applyFill="1" applyBorder="1" applyAlignment="1">
      <alignment vertical="center" shrinkToFit="1"/>
    </xf>
    <xf numFmtId="189" fontId="15" fillId="0" borderId="87" xfId="0" applyNumberFormat="1" applyFont="1" applyFill="1" applyBorder="1" applyAlignment="1">
      <alignment vertical="center" shrinkToFit="1"/>
    </xf>
    <xf numFmtId="189" fontId="15" fillId="0" borderId="17" xfId="0" applyNumberFormat="1" applyFont="1" applyFill="1" applyBorder="1" applyAlignment="1">
      <alignment vertical="center" shrinkToFit="1"/>
    </xf>
    <xf numFmtId="189" fontId="15" fillId="0" borderId="10" xfId="0" applyNumberFormat="1" applyFont="1" applyFill="1" applyBorder="1" applyAlignment="1">
      <alignment vertical="center" shrinkToFit="1"/>
    </xf>
    <xf numFmtId="189" fontId="15" fillId="0" borderId="73" xfId="0" applyNumberFormat="1" applyFont="1" applyFill="1" applyBorder="1" applyAlignment="1">
      <alignment vertical="center" shrinkToFit="1"/>
    </xf>
    <xf numFmtId="189" fontId="15" fillId="0" borderId="28" xfId="0" applyNumberFormat="1" applyFont="1" applyFill="1" applyBorder="1" applyAlignment="1">
      <alignment vertical="center" shrinkToFit="1"/>
    </xf>
    <xf numFmtId="189" fontId="15" fillId="0" borderId="29" xfId="0" applyNumberFormat="1" applyFont="1" applyFill="1" applyBorder="1" applyAlignment="1">
      <alignment vertical="center" shrinkToFit="1"/>
    </xf>
    <xf numFmtId="41" fontId="15" fillId="0" borderId="74" xfId="0" applyNumberFormat="1" applyFont="1" applyFill="1" applyBorder="1" applyAlignment="1">
      <alignment vertical="center" shrinkToFit="1"/>
    </xf>
    <xf numFmtId="41" fontId="15" fillId="0" borderId="19" xfId="0" applyNumberFormat="1" applyFont="1" applyFill="1" applyBorder="1" applyAlignment="1">
      <alignment vertical="center" shrinkToFit="1"/>
    </xf>
    <xf numFmtId="41" fontId="15" fillId="0" borderId="32" xfId="0" applyNumberFormat="1" applyFont="1" applyFill="1" applyBorder="1" applyAlignment="1">
      <alignment vertical="center" shrinkToFit="1"/>
    </xf>
    <xf numFmtId="41" fontId="15" fillId="0" borderId="35" xfId="49" applyNumberFormat="1" applyFont="1" applyFill="1" applyBorder="1" applyAlignment="1">
      <alignment horizontal="right" vertical="center" shrinkToFit="1"/>
    </xf>
    <xf numFmtId="41" fontId="15" fillId="0" borderId="11" xfId="49" applyNumberFormat="1" applyFont="1" applyFill="1" applyBorder="1" applyAlignment="1">
      <alignment horizontal="right" vertical="center" shrinkToFit="1"/>
    </xf>
    <xf numFmtId="41" fontId="15" fillId="0" borderId="12" xfId="49" applyNumberFormat="1" applyFont="1" applyFill="1" applyBorder="1" applyAlignment="1">
      <alignment horizontal="right" vertical="center" shrinkToFit="1"/>
    </xf>
    <xf numFmtId="41" fontId="15" fillId="0" borderId="36" xfId="49" applyNumberFormat="1" applyFont="1" applyFill="1" applyBorder="1" applyAlignment="1">
      <alignment horizontal="right" vertical="center" shrinkToFit="1"/>
    </xf>
    <xf numFmtId="0" fontId="19" fillId="0" borderId="47" xfId="0" applyFont="1" applyBorder="1" applyAlignment="1">
      <alignment horizontal="distributed" vertical="center"/>
    </xf>
    <xf numFmtId="0" fontId="69" fillId="33" borderId="0" xfId="0" applyFont="1" applyFill="1" applyBorder="1" applyAlignment="1">
      <alignment horizontal="center" vertical="center"/>
    </xf>
    <xf numFmtId="0" fontId="69" fillId="33" borderId="53" xfId="0" applyFont="1" applyFill="1" applyBorder="1" applyAlignment="1">
      <alignment horizontal="center" vertical="center"/>
    </xf>
    <xf numFmtId="0" fontId="27" fillId="33" borderId="48" xfId="0" applyFont="1" applyFill="1" applyBorder="1" applyAlignment="1">
      <alignment horizontal="left" vertical="center" shrinkToFit="1"/>
    </xf>
    <xf numFmtId="0" fontId="27" fillId="33" borderId="0" xfId="0" applyFont="1" applyFill="1" applyBorder="1" applyAlignment="1">
      <alignment horizontal="left" vertical="center" shrinkToFit="1"/>
    </xf>
    <xf numFmtId="0" fontId="22" fillId="33" borderId="48" xfId="0" applyFont="1" applyFill="1" applyBorder="1" applyAlignment="1">
      <alignment horizontal="left" vertical="center" shrinkToFit="1"/>
    </xf>
    <xf numFmtId="0" fontId="22" fillId="33" borderId="0" xfId="0" applyFont="1" applyFill="1" applyBorder="1" applyAlignment="1">
      <alignment horizontal="left" vertical="center" shrinkToFit="1"/>
    </xf>
    <xf numFmtId="0" fontId="22" fillId="33" borderId="47" xfId="0" applyFont="1" applyFill="1" applyBorder="1" applyAlignment="1">
      <alignment horizontal="center" vertical="center"/>
    </xf>
    <xf numFmtId="0" fontId="22" fillId="33" borderId="43" xfId="0" applyFont="1" applyFill="1" applyBorder="1" applyAlignment="1">
      <alignment horizontal="center" vertical="center"/>
    </xf>
    <xf numFmtId="0" fontId="22" fillId="33" borderId="90" xfId="0" applyFont="1" applyFill="1" applyBorder="1" applyAlignment="1">
      <alignment horizontal="center" vertical="distributed" textRotation="255"/>
    </xf>
    <xf numFmtId="0" fontId="22" fillId="33" borderId="91" xfId="0" applyFont="1" applyFill="1" applyBorder="1" applyAlignment="1">
      <alignment horizontal="center" vertical="distributed" textRotation="255"/>
    </xf>
    <xf numFmtId="0" fontId="22" fillId="33" borderId="13" xfId="0" applyFont="1" applyFill="1" applyBorder="1" applyAlignment="1">
      <alignment horizontal="center" vertical="distributed" textRotation="255"/>
    </xf>
    <xf numFmtId="0" fontId="22" fillId="33" borderId="90" xfId="0" applyFont="1" applyFill="1" applyBorder="1" applyAlignment="1">
      <alignment horizontal="center" vertical="center" textRotation="255" shrinkToFit="1"/>
    </xf>
    <xf numFmtId="0" fontId="22" fillId="33" borderId="91" xfId="0" applyFont="1" applyFill="1" applyBorder="1" applyAlignment="1">
      <alignment horizontal="center" vertical="center" textRotation="255" shrinkToFit="1"/>
    </xf>
    <xf numFmtId="0" fontId="22" fillId="33" borderId="13" xfId="0" applyFont="1" applyFill="1" applyBorder="1" applyAlignment="1">
      <alignment horizontal="center" vertical="center" textRotation="255" shrinkToFit="1"/>
    </xf>
    <xf numFmtId="0" fontId="22" fillId="33" borderId="48"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13" fillId="33" borderId="0" xfId="0" applyFont="1" applyFill="1" applyAlignment="1">
      <alignment vertical="center"/>
    </xf>
    <xf numFmtId="0" fontId="6" fillId="33" borderId="0" xfId="0" applyFont="1" applyFill="1" applyBorder="1" applyAlignment="1">
      <alignment vertical="center"/>
    </xf>
    <xf numFmtId="0" fontId="8" fillId="33" borderId="0" xfId="0" applyFont="1" applyFill="1" applyAlignment="1">
      <alignment horizontal="left" vertical="top" wrapText="1"/>
    </xf>
    <xf numFmtId="0" fontId="15" fillId="32" borderId="0" xfId="0" applyFont="1" applyFill="1" applyAlignment="1">
      <alignment horizontal="left" vertical="center" wrapText="1"/>
    </xf>
    <xf numFmtId="0" fontId="15" fillId="32" borderId="57" xfId="0" applyFont="1" applyFill="1" applyBorder="1" applyAlignment="1">
      <alignment horizontal="center" vertical="center"/>
    </xf>
    <xf numFmtId="0" fontId="15" fillId="32" borderId="15" xfId="0" applyFont="1" applyFill="1" applyBorder="1" applyAlignment="1">
      <alignment horizontal="center" vertical="center"/>
    </xf>
    <xf numFmtId="0" fontId="15" fillId="0" borderId="81"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88" xfId="0" applyFont="1" applyFill="1" applyBorder="1" applyAlignment="1">
      <alignment horizontal="center" vertical="center"/>
    </xf>
    <xf numFmtId="0" fontId="15" fillId="0" borderId="65" xfId="0" applyFont="1" applyFill="1" applyBorder="1" applyAlignment="1">
      <alignment horizontal="center" vertical="center"/>
    </xf>
    <xf numFmtId="0" fontId="15" fillId="32" borderId="88" xfId="0" applyFont="1" applyFill="1" applyBorder="1" applyAlignment="1">
      <alignment horizontal="center" vertical="center"/>
    </xf>
    <xf numFmtId="0" fontId="15" fillId="32" borderId="65"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53" xfId="0" applyFont="1" applyFill="1" applyBorder="1" applyAlignment="1">
      <alignment horizontal="center" vertical="center"/>
    </xf>
    <xf numFmtId="0" fontId="15" fillId="32" borderId="52" xfId="0" applyFont="1" applyFill="1" applyBorder="1" applyAlignment="1">
      <alignment horizontal="left" vertical="center" shrinkToFit="1"/>
    </xf>
    <xf numFmtId="0" fontId="15" fillId="32" borderId="0" xfId="0" applyFont="1" applyFill="1" applyAlignment="1">
      <alignment horizontal="left" vertical="center" shrinkToFit="1"/>
    </xf>
    <xf numFmtId="0" fontId="15" fillId="32" borderId="87" xfId="0" applyFont="1" applyFill="1" applyBorder="1" applyAlignment="1">
      <alignment horizontal="center" vertical="center"/>
    </xf>
    <xf numFmtId="0" fontId="15" fillId="32" borderId="25" xfId="0" applyFont="1" applyFill="1" applyBorder="1" applyAlignment="1">
      <alignment horizontal="center" vertical="center"/>
    </xf>
    <xf numFmtId="0" fontId="15" fillId="32" borderId="84" xfId="0" applyFont="1" applyFill="1" applyBorder="1" applyAlignment="1">
      <alignment horizontal="center" vertical="center"/>
    </xf>
    <xf numFmtId="0" fontId="15" fillId="32" borderId="26" xfId="0" applyFont="1" applyFill="1" applyBorder="1" applyAlignment="1">
      <alignment horizontal="center" vertical="center"/>
    </xf>
    <xf numFmtId="176" fontId="15" fillId="0" borderId="40" xfId="0" applyNumberFormat="1" applyFont="1" applyFill="1" applyBorder="1" applyAlignment="1">
      <alignment horizontal="right" vertical="center"/>
    </xf>
    <xf numFmtId="176" fontId="15" fillId="0" borderId="71" xfId="0" applyNumberFormat="1" applyFont="1" applyFill="1" applyBorder="1" applyAlignment="1">
      <alignment horizontal="right" vertical="center"/>
    </xf>
    <xf numFmtId="0" fontId="17" fillId="32" borderId="0" xfId="0" applyFont="1" applyFill="1" applyAlignment="1">
      <alignment horizontal="left" vertical="center"/>
    </xf>
    <xf numFmtId="176" fontId="15" fillId="32" borderId="39" xfId="0" applyNumberFormat="1" applyFont="1" applyFill="1" applyBorder="1" applyAlignment="1">
      <alignment horizontal="right" vertical="center"/>
    </xf>
    <xf numFmtId="176" fontId="15" fillId="32" borderId="82" xfId="0" applyNumberFormat="1" applyFont="1" applyFill="1" applyBorder="1" applyAlignment="1">
      <alignment horizontal="right" vertical="center"/>
    </xf>
    <xf numFmtId="0" fontId="15" fillId="32" borderId="45" xfId="0" applyFont="1" applyFill="1" applyBorder="1" applyAlignment="1">
      <alignment horizontal="center" vertical="center"/>
    </xf>
    <xf numFmtId="0" fontId="15" fillId="32" borderId="43" xfId="0" applyFont="1" applyFill="1" applyBorder="1" applyAlignment="1">
      <alignment horizontal="center" vertical="center"/>
    </xf>
    <xf numFmtId="0" fontId="6" fillId="32" borderId="0" xfId="0" applyFont="1" applyFill="1" applyAlignment="1">
      <alignment vertical="center"/>
    </xf>
    <xf numFmtId="0" fontId="15" fillId="32" borderId="0" xfId="0" applyFont="1" applyFill="1" applyAlignment="1">
      <alignment vertical="center" wrapText="1"/>
    </xf>
    <xf numFmtId="0" fontId="16" fillId="32" borderId="0" xfId="0" applyFont="1" applyFill="1" applyAlignment="1">
      <alignment vertical="center" wrapText="1"/>
    </xf>
    <xf numFmtId="0" fontId="15" fillId="32" borderId="17" xfId="0" applyFont="1" applyFill="1" applyBorder="1" applyAlignment="1">
      <alignment horizontal="center" vertical="center"/>
    </xf>
    <xf numFmtId="0" fontId="15" fillId="32" borderId="39" xfId="0" applyFont="1" applyFill="1" applyBorder="1" applyAlignment="1">
      <alignment horizontal="center" vertical="center"/>
    </xf>
    <xf numFmtId="0" fontId="15" fillId="32" borderId="10" xfId="0" applyFont="1" applyFill="1" applyBorder="1" applyAlignment="1">
      <alignment horizontal="center" vertical="center"/>
    </xf>
    <xf numFmtId="0" fontId="15" fillId="32" borderId="16" xfId="0" applyFont="1" applyFill="1" applyBorder="1" applyAlignment="1">
      <alignment horizontal="center" vertical="center"/>
    </xf>
    <xf numFmtId="0" fontId="15" fillId="32" borderId="70" xfId="0" applyFont="1" applyFill="1" applyBorder="1" applyAlignment="1">
      <alignment horizontal="center" vertical="center"/>
    </xf>
    <xf numFmtId="0" fontId="15" fillId="32" borderId="66" xfId="0" applyFont="1" applyFill="1" applyBorder="1" applyAlignment="1">
      <alignment horizontal="center" vertical="center"/>
    </xf>
    <xf numFmtId="0" fontId="15" fillId="32" borderId="92" xfId="0" applyFont="1" applyFill="1" applyBorder="1" applyAlignment="1">
      <alignment horizontal="center" vertical="center"/>
    </xf>
    <xf numFmtId="0" fontId="15" fillId="32" borderId="20" xfId="0" applyFont="1" applyFill="1" applyBorder="1" applyAlignment="1">
      <alignment horizontal="center" vertical="center"/>
    </xf>
    <xf numFmtId="0" fontId="15" fillId="32" borderId="76" xfId="0" applyFont="1" applyFill="1" applyBorder="1" applyAlignment="1">
      <alignment horizontal="center" vertical="center"/>
    </xf>
    <xf numFmtId="0" fontId="15" fillId="32" borderId="81" xfId="0" applyFont="1" applyFill="1" applyBorder="1" applyAlignment="1">
      <alignment horizontal="center" vertical="center" wrapText="1"/>
    </xf>
    <xf numFmtId="0" fontId="15" fillId="32" borderId="74" xfId="0" applyFont="1" applyFill="1" applyBorder="1" applyAlignment="1">
      <alignment horizontal="center" vertical="center" wrapText="1"/>
    </xf>
    <xf numFmtId="0" fontId="15" fillId="32" borderId="75" xfId="0" applyFont="1" applyFill="1" applyBorder="1" applyAlignment="1">
      <alignment horizontal="center" vertical="center" wrapText="1"/>
    </xf>
    <xf numFmtId="0" fontId="15" fillId="32" borderId="72" xfId="0" applyFont="1" applyFill="1" applyBorder="1" applyAlignment="1">
      <alignment horizontal="center" vertical="center"/>
    </xf>
    <xf numFmtId="176" fontId="15" fillId="32" borderId="58" xfId="0" applyNumberFormat="1" applyFont="1" applyFill="1" applyBorder="1" applyAlignment="1">
      <alignment horizontal="right" vertical="center"/>
    </xf>
    <xf numFmtId="176" fontId="15" fillId="32" borderId="34" xfId="0" applyNumberFormat="1" applyFont="1" applyFill="1" applyBorder="1" applyAlignment="1">
      <alignment horizontal="right" vertical="center"/>
    </xf>
    <xf numFmtId="0" fontId="15" fillId="32" borderId="0" xfId="0" applyFont="1" applyFill="1" applyAlignment="1">
      <alignment horizontal="right" vertical="center" wrapText="1"/>
    </xf>
    <xf numFmtId="0" fontId="6" fillId="0" borderId="0" xfId="0" applyFont="1" applyFill="1" applyAlignment="1">
      <alignment vertical="center"/>
    </xf>
    <xf numFmtId="0" fontId="15" fillId="0" borderId="23" xfId="0" applyFont="1" applyFill="1" applyBorder="1" applyAlignment="1">
      <alignment horizontal="left" vertical="center" wrapText="1"/>
    </xf>
    <xf numFmtId="0" fontId="15" fillId="0" borderId="9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90" xfId="0" applyFont="1" applyFill="1" applyBorder="1" applyAlignment="1">
      <alignment horizontal="center" vertical="center" textRotation="255"/>
    </xf>
    <xf numFmtId="0" fontId="15" fillId="0" borderId="91" xfId="0" applyFont="1" applyFill="1" applyBorder="1" applyAlignment="1">
      <alignment horizontal="center" vertical="center" textRotation="255"/>
    </xf>
    <xf numFmtId="0" fontId="15" fillId="0" borderId="13" xfId="0" applyFont="1" applyFill="1" applyBorder="1" applyAlignment="1">
      <alignment horizontal="center" vertical="center" textRotation="255"/>
    </xf>
    <xf numFmtId="0" fontId="15" fillId="0" borderId="49" xfId="0" applyFont="1" applyFill="1" applyBorder="1" applyAlignment="1">
      <alignment horizontal="center" vertical="center" textRotation="255" shrinkToFit="1"/>
    </xf>
    <xf numFmtId="0" fontId="15" fillId="0" borderId="92" xfId="0" applyFont="1" applyFill="1" applyBorder="1" applyAlignment="1">
      <alignment horizontal="center" vertical="center" textRotation="255" shrinkToFit="1"/>
    </xf>
    <xf numFmtId="0" fontId="15" fillId="0" borderId="48" xfId="0" applyFont="1" applyFill="1" applyBorder="1" applyAlignment="1">
      <alignment horizontal="center" vertical="center" textRotation="255" shrinkToFit="1"/>
    </xf>
    <xf numFmtId="0" fontId="15" fillId="0" borderId="53" xfId="0" applyFont="1" applyFill="1" applyBorder="1" applyAlignment="1">
      <alignment horizontal="center" vertical="center" textRotation="255" shrinkToFit="1"/>
    </xf>
    <xf numFmtId="0" fontId="15" fillId="0" borderId="51" xfId="0" applyFont="1" applyFill="1" applyBorder="1" applyAlignment="1">
      <alignment horizontal="center" vertical="center" textRotation="255" shrinkToFit="1"/>
    </xf>
    <xf numFmtId="0" fontId="15" fillId="0" borderId="76" xfId="0" applyFont="1" applyFill="1" applyBorder="1" applyAlignment="1">
      <alignment horizontal="center" vertical="center" textRotation="255" shrinkToFit="1"/>
    </xf>
    <xf numFmtId="0" fontId="15" fillId="0" borderId="45"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67" xfId="0" applyFont="1" applyFill="1" applyBorder="1" applyAlignment="1">
      <alignment horizontal="center" vertical="center" wrapText="1" shrinkToFit="1"/>
    </xf>
    <xf numFmtId="0" fontId="15" fillId="0" borderId="74" xfId="0" applyFont="1" applyFill="1" applyBorder="1" applyAlignment="1">
      <alignment horizontal="center" vertical="center" wrapText="1" shrinkToFit="1"/>
    </xf>
    <xf numFmtId="0" fontId="15" fillId="0" borderId="75" xfId="0" applyFont="1" applyFill="1" applyBorder="1" applyAlignment="1">
      <alignment horizontal="center" vertical="center" wrapText="1" shrinkToFit="1"/>
    </xf>
    <xf numFmtId="0" fontId="15" fillId="0" borderId="42" xfId="0" applyFont="1" applyFill="1" applyBorder="1" applyAlignment="1">
      <alignment horizontal="center" vertical="center" shrinkToFit="1"/>
    </xf>
    <xf numFmtId="0" fontId="15" fillId="0" borderId="42"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5" fillId="0" borderId="21" xfId="0" applyFont="1" applyFill="1" applyBorder="1" applyAlignment="1">
      <alignment horizontal="center" vertical="center" wrapText="1" shrinkToFit="1"/>
    </xf>
    <xf numFmtId="0" fontId="15" fillId="0" borderId="55"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38" fontId="15" fillId="0" borderId="46" xfId="49" applyFont="1" applyFill="1" applyBorder="1" applyAlignment="1">
      <alignment vertical="center" shrinkToFit="1"/>
    </xf>
    <xf numFmtId="38" fontId="15" fillId="0" borderId="43" xfId="49" applyFont="1" applyFill="1" applyBorder="1" applyAlignment="1">
      <alignment vertical="center" shrinkToFit="1"/>
    </xf>
    <xf numFmtId="0" fontId="15" fillId="0" borderId="54" xfId="0" applyFont="1" applyFill="1" applyBorder="1" applyAlignment="1">
      <alignment horizontal="left" vertical="top" wrapText="1"/>
    </xf>
    <xf numFmtId="0" fontId="15" fillId="0" borderId="92"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3" xfId="0" applyFont="1" applyFill="1" applyBorder="1" applyAlignment="1">
      <alignment horizontal="left" vertical="top" wrapText="1"/>
    </xf>
    <xf numFmtId="0" fontId="15" fillId="0" borderId="66"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92"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76" xfId="0" applyFont="1" applyFill="1" applyBorder="1" applyAlignment="1">
      <alignment horizontal="center" vertical="center"/>
    </xf>
    <xf numFmtId="38" fontId="15" fillId="0" borderId="45" xfId="49" applyFont="1" applyFill="1" applyBorder="1" applyAlignment="1">
      <alignment vertical="center"/>
    </xf>
    <xf numFmtId="38" fontId="15" fillId="0" borderId="44" xfId="49" applyFont="1" applyFill="1" applyBorder="1" applyAlignment="1">
      <alignment vertical="center"/>
    </xf>
    <xf numFmtId="38" fontId="15" fillId="0" borderId="46" xfId="49" applyFont="1" applyFill="1" applyBorder="1" applyAlignment="1">
      <alignment vertical="center"/>
    </xf>
    <xf numFmtId="38" fontId="15" fillId="0" borderId="43" xfId="49" applyFont="1" applyFill="1" applyBorder="1" applyAlignment="1">
      <alignment vertical="center"/>
    </xf>
    <xf numFmtId="0" fontId="15" fillId="0" borderId="55"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0" xfId="0" applyFont="1" applyFill="1" applyAlignment="1">
      <alignment vertical="center" wrapText="1"/>
    </xf>
    <xf numFmtId="0" fontId="15" fillId="0" borderId="87" xfId="0" applyFont="1" applyFill="1" applyBorder="1" applyAlignment="1">
      <alignment horizontal="center" vertical="center"/>
    </xf>
    <xf numFmtId="0" fontId="15" fillId="0" borderId="25" xfId="0" applyFont="1" applyFill="1" applyBorder="1" applyAlignment="1">
      <alignment horizontal="center" vertical="center"/>
    </xf>
    <xf numFmtId="38" fontId="15" fillId="0" borderId="87" xfId="49" applyFont="1" applyFill="1" applyBorder="1" applyAlignment="1">
      <alignment horizontal="right" vertical="center"/>
    </xf>
    <xf numFmtId="38" fontId="15" fillId="0" borderId="63" xfId="49" applyFont="1" applyFill="1" applyBorder="1" applyAlignment="1">
      <alignment horizontal="right" vertical="center"/>
    </xf>
    <xf numFmtId="0" fontId="15" fillId="0" borderId="72" xfId="0" applyFont="1" applyFill="1" applyBorder="1" applyAlignment="1">
      <alignment horizontal="center" vertical="center"/>
    </xf>
    <xf numFmtId="0" fontId="15" fillId="0" borderId="26" xfId="0" applyFont="1" applyFill="1" applyBorder="1" applyAlignment="1">
      <alignment horizontal="center" vertical="center"/>
    </xf>
    <xf numFmtId="38" fontId="15" fillId="0" borderId="72" xfId="49" applyFont="1" applyFill="1" applyBorder="1" applyAlignment="1">
      <alignment horizontal="right" vertical="center"/>
    </xf>
    <xf numFmtId="38" fontId="15" fillId="0" borderId="59" xfId="49" applyFont="1" applyFill="1" applyBorder="1" applyAlignment="1">
      <alignment horizontal="right" vertical="center"/>
    </xf>
    <xf numFmtId="38" fontId="15" fillId="0" borderId="88" xfId="49" applyFont="1" applyFill="1" applyBorder="1" applyAlignment="1">
      <alignment horizontal="right" vertical="center"/>
    </xf>
    <xf numFmtId="38" fontId="15" fillId="0" borderId="83" xfId="49" applyFont="1" applyFill="1" applyBorder="1" applyAlignment="1">
      <alignment horizontal="right" vertical="center"/>
    </xf>
    <xf numFmtId="0" fontId="15" fillId="0" borderId="47" xfId="0" applyFont="1" applyFill="1" applyBorder="1" applyAlignment="1">
      <alignment horizontal="center" vertical="center"/>
    </xf>
    <xf numFmtId="41" fontId="15" fillId="0" borderId="87" xfId="0" applyNumberFormat="1" applyFont="1" applyFill="1" applyBorder="1" applyAlignment="1">
      <alignment horizontal="center" vertical="center"/>
    </xf>
    <xf numFmtId="41" fontId="15" fillId="0" borderId="63" xfId="0" applyNumberFormat="1" applyFont="1" applyFill="1" applyBorder="1" applyAlignment="1">
      <alignment horizontal="center" vertical="center"/>
    </xf>
    <xf numFmtId="41" fontId="15" fillId="0" borderId="82" xfId="0" applyNumberFormat="1" applyFont="1" applyFill="1" applyBorder="1" applyAlignment="1">
      <alignment horizontal="center" vertical="center"/>
    </xf>
    <xf numFmtId="41" fontId="15" fillId="0" borderId="39" xfId="0" applyNumberFormat="1" applyFont="1" applyFill="1" applyBorder="1" applyAlignment="1">
      <alignment horizontal="center" vertical="center"/>
    </xf>
    <xf numFmtId="41" fontId="15" fillId="0" borderId="25" xfId="0" applyNumberFormat="1" applyFont="1" applyFill="1" applyBorder="1" applyAlignment="1">
      <alignment horizontal="center" vertical="center"/>
    </xf>
    <xf numFmtId="41" fontId="15" fillId="0" borderId="72" xfId="0" applyNumberFormat="1" applyFont="1" applyFill="1" applyBorder="1" applyAlignment="1">
      <alignment horizontal="center" vertical="center"/>
    </xf>
    <xf numFmtId="41" fontId="15" fillId="0" borderId="59" xfId="0" applyNumberFormat="1" applyFont="1" applyFill="1" applyBorder="1" applyAlignment="1">
      <alignment horizontal="center" vertical="center"/>
    </xf>
    <xf numFmtId="41" fontId="15" fillId="0" borderId="34" xfId="0" applyNumberFormat="1" applyFont="1" applyFill="1" applyBorder="1" applyAlignment="1">
      <alignment horizontal="center" vertical="center"/>
    </xf>
    <xf numFmtId="41" fontId="15" fillId="0" borderId="58" xfId="0" applyNumberFormat="1" applyFont="1" applyFill="1" applyBorder="1" applyAlignment="1">
      <alignment horizontal="center" vertical="center"/>
    </xf>
    <xf numFmtId="41" fontId="15" fillId="0" borderId="26" xfId="0" applyNumberFormat="1" applyFont="1" applyFill="1" applyBorder="1" applyAlignment="1">
      <alignment horizontal="center" vertical="center"/>
    </xf>
    <xf numFmtId="41" fontId="15" fillId="0" borderId="88" xfId="0" applyNumberFormat="1" applyFont="1" applyFill="1" applyBorder="1" applyAlignment="1">
      <alignment horizontal="center" vertical="center"/>
    </xf>
    <xf numFmtId="41" fontId="15" fillId="0" borderId="83" xfId="0" applyNumberFormat="1" applyFont="1" applyFill="1" applyBorder="1" applyAlignment="1">
      <alignment horizontal="center" vertical="center"/>
    </xf>
    <xf numFmtId="41" fontId="15" fillId="0" borderId="71" xfId="0" applyNumberFormat="1" applyFont="1" applyFill="1" applyBorder="1" applyAlignment="1">
      <alignment horizontal="center" vertical="center"/>
    </xf>
    <xf numFmtId="41" fontId="15" fillId="0" borderId="40" xfId="0" applyNumberFormat="1" applyFont="1" applyFill="1" applyBorder="1" applyAlignment="1">
      <alignment horizontal="center" vertical="center"/>
    </xf>
    <xf numFmtId="41" fontId="15" fillId="0" borderId="65" xfId="0" applyNumberFormat="1" applyFont="1" applyFill="1" applyBorder="1" applyAlignment="1">
      <alignment horizontal="center" vertical="center"/>
    </xf>
    <xf numFmtId="0" fontId="15" fillId="0" borderId="0" xfId="0" applyFont="1" applyFill="1" applyBorder="1" applyAlignment="1">
      <alignment horizontal="center" vertical="center"/>
    </xf>
    <xf numFmtId="41" fontId="15" fillId="0" borderId="39" xfId="0" applyNumberFormat="1" applyFont="1" applyFill="1" applyBorder="1" applyAlignment="1">
      <alignment vertical="center"/>
    </xf>
    <xf numFmtId="41" fontId="15" fillId="0" borderId="63" xfId="0" applyNumberFormat="1" applyFont="1" applyFill="1" applyBorder="1" applyAlignment="1">
      <alignment vertical="center"/>
    </xf>
    <xf numFmtId="41" fontId="15" fillId="0" borderId="82" xfId="0" applyNumberFormat="1" applyFont="1" applyFill="1" applyBorder="1" applyAlignment="1">
      <alignment vertical="center"/>
    </xf>
    <xf numFmtId="41" fontId="15" fillId="0" borderId="39" xfId="0" applyNumberFormat="1" applyFont="1" applyFill="1" applyBorder="1" applyAlignment="1">
      <alignment horizontal="right" vertical="center"/>
    </xf>
    <xf numFmtId="41" fontId="15" fillId="0" borderId="63" xfId="0" applyNumberFormat="1" applyFont="1" applyFill="1" applyBorder="1" applyAlignment="1">
      <alignment horizontal="right" vertical="center"/>
    </xf>
    <xf numFmtId="41" fontId="15" fillId="0" borderId="25" xfId="0" applyNumberFormat="1" applyFont="1" applyFill="1" applyBorder="1" applyAlignment="1">
      <alignment horizontal="right" vertical="center"/>
    </xf>
    <xf numFmtId="186" fontId="15" fillId="0" borderId="52" xfId="0" applyNumberFormat="1" applyFont="1" applyFill="1" applyBorder="1" applyAlignment="1">
      <alignment vertical="center"/>
    </xf>
    <xf numFmtId="186" fontId="15" fillId="0" borderId="0" xfId="0" applyNumberFormat="1" applyFont="1" applyFill="1" applyBorder="1" applyAlignment="1">
      <alignment vertical="center"/>
    </xf>
    <xf numFmtId="41" fontId="15" fillId="0" borderId="58"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0" borderId="34" xfId="0" applyNumberFormat="1" applyFont="1" applyFill="1" applyBorder="1" applyAlignment="1">
      <alignment vertical="center"/>
    </xf>
    <xf numFmtId="41" fontId="15" fillId="0" borderId="58" xfId="0" applyNumberFormat="1" applyFont="1" applyFill="1" applyBorder="1" applyAlignment="1">
      <alignment horizontal="right" vertical="center"/>
    </xf>
    <xf numFmtId="41" fontId="15" fillId="0" borderId="59" xfId="0" applyNumberFormat="1" applyFont="1" applyFill="1" applyBorder="1" applyAlignment="1">
      <alignment horizontal="right" vertical="center"/>
    </xf>
    <xf numFmtId="41" fontId="15" fillId="0" borderId="26" xfId="0" applyNumberFormat="1" applyFont="1" applyFill="1" applyBorder="1" applyAlignment="1">
      <alignment horizontal="right" vertical="center"/>
    </xf>
    <xf numFmtId="41" fontId="15" fillId="0" borderId="40" xfId="0" applyNumberFormat="1" applyFont="1" applyFill="1" applyBorder="1" applyAlignment="1">
      <alignment vertical="center"/>
    </xf>
    <xf numFmtId="41" fontId="15" fillId="0" borderId="83" xfId="0" applyNumberFormat="1" applyFont="1" applyFill="1" applyBorder="1" applyAlignment="1">
      <alignment vertical="center"/>
    </xf>
    <xf numFmtId="41" fontId="15" fillId="0" borderId="71" xfId="0" applyNumberFormat="1" applyFont="1" applyFill="1" applyBorder="1" applyAlignment="1">
      <alignment vertical="center"/>
    </xf>
    <xf numFmtId="41" fontId="15" fillId="0" borderId="40" xfId="0" applyNumberFormat="1" applyFont="1" applyFill="1" applyBorder="1" applyAlignment="1">
      <alignment horizontal="right" vertical="center"/>
    </xf>
    <xf numFmtId="41" fontId="15" fillId="0" borderId="83" xfId="0" applyNumberFormat="1" applyFont="1" applyFill="1" applyBorder="1" applyAlignment="1">
      <alignment horizontal="right" vertical="center"/>
    </xf>
    <xf numFmtId="41" fontId="15" fillId="0" borderId="65" xfId="0" applyNumberFormat="1" applyFont="1" applyFill="1" applyBorder="1" applyAlignment="1">
      <alignment horizontal="right" vertical="center"/>
    </xf>
    <xf numFmtId="0" fontId="5" fillId="0" borderId="66"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76" xfId="0" applyFont="1" applyFill="1" applyBorder="1" applyAlignment="1">
      <alignment horizontal="center" vertical="center"/>
    </xf>
    <xf numFmtId="41" fontId="15" fillId="0" borderId="66" xfId="0" applyNumberFormat="1" applyFont="1" applyFill="1" applyBorder="1" applyAlignment="1">
      <alignment horizontal="center" vertical="center"/>
    </xf>
    <xf numFmtId="41" fontId="15" fillId="0" borderId="54" xfId="0" applyNumberFormat="1" applyFont="1" applyFill="1" applyBorder="1" applyAlignment="1">
      <alignment horizontal="center" vertical="center"/>
    </xf>
    <xf numFmtId="41" fontId="15" fillId="0" borderId="20" xfId="0" applyNumberFormat="1" applyFont="1" applyFill="1" applyBorder="1" applyAlignment="1">
      <alignment horizontal="center" vertical="center"/>
    </xf>
    <xf numFmtId="41" fontId="15" fillId="0" borderId="23" xfId="0" applyNumberFormat="1" applyFont="1" applyFill="1" applyBorder="1" applyAlignment="1">
      <alignment horizontal="center" vertical="center"/>
    </xf>
    <xf numFmtId="41" fontId="15" fillId="0" borderId="45" xfId="0" applyNumberFormat="1" applyFont="1" applyFill="1" applyBorder="1" applyAlignment="1">
      <alignment horizontal="center" vertical="center"/>
    </xf>
    <xf numFmtId="41" fontId="15" fillId="0" borderId="47" xfId="0" applyNumberFormat="1" applyFont="1" applyFill="1" applyBorder="1" applyAlignment="1">
      <alignment horizontal="center" vertical="center"/>
    </xf>
    <xf numFmtId="41" fontId="15" fillId="0" borderId="43" xfId="0" applyNumberFormat="1" applyFont="1" applyFill="1" applyBorder="1" applyAlignment="1">
      <alignment horizontal="center" vertical="center"/>
    </xf>
    <xf numFmtId="41" fontId="15" fillId="0" borderId="46" xfId="0" applyNumberFormat="1" applyFont="1" applyFill="1" applyBorder="1" applyAlignment="1">
      <alignment horizontal="center" vertical="center"/>
    </xf>
    <xf numFmtId="0" fontId="15" fillId="0" borderId="93" xfId="0" applyFont="1" applyFill="1" applyBorder="1" applyAlignment="1">
      <alignment horizontal="center" vertical="center"/>
    </xf>
    <xf numFmtId="176" fontId="15" fillId="0" borderId="81" xfId="0" applyNumberFormat="1" applyFont="1" applyFill="1" applyBorder="1" applyAlignment="1">
      <alignment horizontal="center" vertical="center"/>
    </xf>
    <xf numFmtId="176" fontId="15" fillId="0" borderId="74" xfId="0" applyNumberFormat="1" applyFont="1" applyFill="1" applyBorder="1" applyAlignment="1">
      <alignment horizontal="center" vertical="center"/>
    </xf>
    <xf numFmtId="176" fontId="15" fillId="0" borderId="75" xfId="0" applyNumberFormat="1" applyFont="1" applyFill="1" applyBorder="1" applyAlignment="1">
      <alignment horizontal="center" vertical="center"/>
    </xf>
    <xf numFmtId="0" fontId="6" fillId="0" borderId="0" xfId="0" applyNumberFormat="1" applyFont="1" applyFill="1" applyAlignment="1">
      <alignment vertical="center"/>
    </xf>
    <xf numFmtId="0" fontId="15" fillId="0" borderId="0" xfId="0" applyFont="1" applyFill="1" applyAlignment="1">
      <alignment horizontal="left" vertical="center" wrapText="1"/>
    </xf>
    <xf numFmtId="0" fontId="15" fillId="0" borderId="27" xfId="0" applyFont="1" applyFill="1" applyBorder="1" applyAlignment="1">
      <alignment horizontal="center" vertical="center"/>
    </xf>
    <xf numFmtId="176" fontId="15" fillId="0" borderId="73" xfId="0" applyNumberFormat="1" applyFont="1" applyFill="1" applyBorder="1" applyAlignment="1">
      <alignment horizontal="center" vertical="center"/>
    </xf>
    <xf numFmtId="0" fontId="15" fillId="0" borderId="93" xfId="0" applyFont="1" applyFill="1" applyBorder="1" applyAlignment="1">
      <alignment horizontal="center" vertical="center" shrinkToFit="1"/>
    </xf>
    <xf numFmtId="0" fontId="15" fillId="0" borderId="91"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15" fillId="0" borderId="35" xfId="0" applyFont="1" applyFill="1" applyBorder="1" applyAlignment="1">
      <alignment vertical="center" wrapText="1"/>
    </xf>
    <xf numFmtId="0" fontId="15" fillId="0" borderId="36" xfId="0" applyFont="1" applyFill="1" applyBorder="1" applyAlignment="1">
      <alignment vertical="center" wrapText="1"/>
    </xf>
    <xf numFmtId="0" fontId="15" fillId="0" borderId="70" xfId="0" applyFont="1" applyFill="1" applyBorder="1" applyAlignment="1">
      <alignment vertical="center" wrapText="1"/>
    </xf>
    <xf numFmtId="0" fontId="15" fillId="0" borderId="11" xfId="0" applyFont="1" applyFill="1" applyBorder="1" applyAlignment="1">
      <alignment vertical="center" wrapText="1"/>
    </xf>
    <xf numFmtId="0" fontId="15" fillId="0" borderId="12" xfId="0" applyFont="1" applyFill="1" applyBorder="1" applyAlignment="1">
      <alignment vertical="center" wrapText="1"/>
    </xf>
    <xf numFmtId="0" fontId="15" fillId="0" borderId="54" xfId="0" applyFont="1" applyFill="1" applyBorder="1" applyAlignment="1">
      <alignment horizontal="left" vertical="top" shrinkToFit="1"/>
    </xf>
    <xf numFmtId="0" fontId="15" fillId="0" borderId="22" xfId="0" applyFont="1" applyFill="1" applyBorder="1" applyAlignment="1">
      <alignment horizontal="center" vertical="center"/>
    </xf>
    <xf numFmtId="0" fontId="15" fillId="0" borderId="74" xfId="0" applyFont="1" applyFill="1" applyBorder="1" applyAlignment="1">
      <alignment vertical="center" wrapText="1"/>
    </xf>
    <xf numFmtId="0" fontId="15" fillId="0" borderId="73" xfId="0" applyFont="1" applyFill="1" applyBorder="1" applyAlignment="1">
      <alignment vertical="center" wrapText="1"/>
    </xf>
    <xf numFmtId="0" fontId="15" fillId="0" borderId="28" xfId="0" applyFont="1" applyFill="1" applyBorder="1" applyAlignment="1">
      <alignment vertical="center" wrapText="1"/>
    </xf>
    <xf numFmtId="0" fontId="15" fillId="0" borderId="58" xfId="0" applyFont="1" applyFill="1" applyBorder="1" applyAlignment="1">
      <alignment vertical="center" wrapText="1"/>
    </xf>
    <xf numFmtId="0" fontId="15" fillId="0" borderId="26" xfId="0" applyFont="1" applyFill="1" applyBorder="1" applyAlignment="1">
      <alignment vertical="center" wrapText="1"/>
    </xf>
    <xf numFmtId="0" fontId="15" fillId="0" borderId="38" xfId="0" applyFont="1" applyFill="1" applyBorder="1" applyAlignment="1">
      <alignment vertical="center" wrapText="1"/>
    </xf>
    <xf numFmtId="0" fontId="15" fillId="0" borderId="29" xfId="0" applyFont="1" applyFill="1" applyBorder="1" applyAlignment="1">
      <alignment vertical="center" wrapText="1"/>
    </xf>
    <xf numFmtId="0" fontId="15" fillId="0" borderId="81" xfId="0" applyFont="1" applyFill="1" applyBorder="1" applyAlignment="1">
      <alignment vertical="center" wrapText="1"/>
    </xf>
    <xf numFmtId="0" fontId="15" fillId="0" borderId="3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30" xfId="0" applyFont="1" applyFill="1" applyBorder="1" applyAlignment="1">
      <alignment vertical="center" wrapText="1"/>
    </xf>
    <xf numFmtId="0" fontId="15" fillId="0" borderId="19" xfId="0" applyFont="1" applyFill="1" applyBorder="1" applyAlignment="1">
      <alignment vertical="center" wrapText="1"/>
    </xf>
    <xf numFmtId="0" fontId="5" fillId="0" borderId="23" xfId="0" applyFont="1" applyFill="1" applyBorder="1" applyAlignment="1">
      <alignment horizontal="right" vertical="center"/>
    </xf>
    <xf numFmtId="0" fontId="15" fillId="0" borderId="16" xfId="0" applyFont="1" applyFill="1" applyBorder="1" applyAlignment="1">
      <alignment horizontal="distributed" vertical="center"/>
    </xf>
    <xf numFmtId="0" fontId="15" fillId="0" borderId="17"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70"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82" xfId="0" applyFont="1" applyFill="1" applyBorder="1" applyAlignment="1">
      <alignment horizontal="distributed" vertical="center"/>
    </xf>
    <xf numFmtId="38" fontId="15" fillId="0" borderId="30" xfId="49" applyFont="1" applyFill="1" applyBorder="1" applyAlignment="1">
      <alignment horizontal="center" vertical="center" textRotation="255"/>
    </xf>
    <xf numFmtId="38" fontId="15" fillId="0" borderId="19" xfId="49" applyFont="1" applyFill="1" applyBorder="1" applyAlignment="1">
      <alignment horizontal="center" vertical="center" textRotation="255"/>
    </xf>
    <xf numFmtId="38" fontId="15" fillId="0" borderId="28" xfId="49" applyFont="1" applyFill="1" applyBorder="1" applyAlignment="1">
      <alignment horizontal="center" vertical="center" textRotation="255"/>
    </xf>
    <xf numFmtId="41" fontId="15" fillId="0" borderId="59" xfId="49" applyNumberFormat="1" applyFont="1" applyFill="1" applyBorder="1" applyAlignment="1">
      <alignment vertical="center"/>
    </xf>
    <xf numFmtId="41" fontId="15" fillId="0" borderId="34" xfId="49" applyNumberFormat="1" applyFont="1" applyFill="1" applyBorder="1" applyAlignment="1">
      <alignment vertical="center"/>
    </xf>
    <xf numFmtId="38" fontId="15" fillId="0" borderId="59" xfId="49" applyFont="1" applyFill="1" applyBorder="1" applyAlignment="1">
      <alignment vertical="center"/>
    </xf>
    <xf numFmtId="38" fontId="15" fillId="0" borderId="34" xfId="49" applyFont="1" applyFill="1" applyBorder="1" applyAlignment="1">
      <alignment vertical="center"/>
    </xf>
    <xf numFmtId="41" fontId="15" fillId="0" borderId="72" xfId="49" applyNumberFormat="1" applyFont="1" applyFill="1" applyBorder="1" applyAlignment="1">
      <alignment vertical="center"/>
    </xf>
    <xf numFmtId="38" fontId="15" fillId="0" borderId="64" xfId="49" applyFont="1" applyFill="1" applyBorder="1" applyAlignment="1">
      <alignment vertical="center"/>
    </xf>
    <xf numFmtId="38" fontId="15" fillId="0" borderId="77" xfId="49" applyFont="1" applyFill="1" applyBorder="1" applyAlignment="1">
      <alignment vertical="center"/>
    </xf>
    <xf numFmtId="38" fontId="15" fillId="0" borderId="83" xfId="49" applyFont="1" applyFill="1" applyBorder="1" applyAlignment="1">
      <alignment vertical="center"/>
    </xf>
    <xf numFmtId="38" fontId="15" fillId="0" borderId="65" xfId="49" applyFont="1" applyFill="1" applyBorder="1" applyAlignment="1">
      <alignment vertical="center"/>
    </xf>
    <xf numFmtId="38" fontId="15" fillId="0" borderId="58" xfId="49" applyFont="1" applyFill="1" applyBorder="1" applyAlignment="1">
      <alignment vertical="center"/>
    </xf>
    <xf numFmtId="38" fontId="15" fillId="0" borderId="26" xfId="49" applyFont="1" applyFill="1" applyBorder="1" applyAlignment="1">
      <alignment vertical="center"/>
    </xf>
    <xf numFmtId="38" fontId="15" fillId="0" borderId="56" xfId="49" applyFont="1" applyFill="1" applyBorder="1" applyAlignment="1">
      <alignment vertical="center"/>
    </xf>
    <xf numFmtId="38" fontId="15" fillId="0" borderId="60" xfId="49" applyFont="1" applyFill="1" applyBorder="1" applyAlignment="1">
      <alignment horizontal="left" vertical="center" wrapText="1"/>
    </xf>
    <xf numFmtId="38" fontId="15" fillId="0" borderId="68" xfId="49" applyFont="1" applyFill="1" applyBorder="1" applyAlignment="1">
      <alignment horizontal="left" vertical="center" wrapText="1"/>
    </xf>
    <xf numFmtId="38" fontId="15" fillId="0" borderId="62" xfId="49" applyFont="1" applyFill="1" applyBorder="1" applyAlignment="1">
      <alignment horizontal="left" vertical="center" wrapText="1"/>
    </xf>
    <xf numFmtId="38" fontId="15" fillId="0" borderId="72" xfId="49" applyFont="1" applyFill="1" applyBorder="1" applyAlignment="1">
      <alignment vertical="center"/>
    </xf>
    <xf numFmtId="38" fontId="15" fillId="0" borderId="72" xfId="49" applyFont="1" applyFill="1" applyBorder="1" applyAlignment="1">
      <alignment vertical="center" wrapText="1"/>
    </xf>
    <xf numFmtId="38" fontId="15" fillId="0" borderId="59" xfId="49" applyFont="1" applyFill="1" applyBorder="1" applyAlignment="1">
      <alignment vertical="center" wrapText="1"/>
    </xf>
    <xf numFmtId="38" fontId="15" fillId="0" borderId="26" xfId="49" applyFont="1" applyFill="1" applyBorder="1" applyAlignment="1">
      <alignment vertical="center" wrapText="1"/>
    </xf>
    <xf numFmtId="38" fontId="15" fillId="0" borderId="0" xfId="49" applyFont="1" applyFill="1" applyAlignment="1">
      <alignment vertical="center"/>
    </xf>
    <xf numFmtId="38" fontId="15" fillId="0" borderId="46" xfId="49" applyFont="1" applyFill="1" applyBorder="1" applyAlignment="1">
      <alignment horizontal="distributed" vertical="center"/>
    </xf>
    <xf numFmtId="38" fontId="15" fillId="0" borderId="44" xfId="49" applyFont="1" applyFill="1" applyBorder="1" applyAlignment="1">
      <alignment horizontal="distributed" vertical="center"/>
    </xf>
    <xf numFmtId="38" fontId="15" fillId="0" borderId="58" xfId="49" applyFont="1" applyFill="1" applyBorder="1" applyAlignment="1">
      <alignment horizontal="left" vertical="center" shrinkToFit="1"/>
    </xf>
    <xf numFmtId="38" fontId="15" fillId="0" borderId="59"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58" xfId="49" applyFont="1" applyFill="1" applyBorder="1" applyAlignment="1">
      <alignment horizontal="left" vertical="center" wrapText="1"/>
    </xf>
    <xf numFmtId="38" fontId="15" fillId="0" borderId="59"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58" xfId="49" applyFont="1" applyFill="1" applyBorder="1" applyAlignment="1">
      <alignment horizontal="left" vertical="center"/>
    </xf>
    <xf numFmtId="38" fontId="15" fillId="0" borderId="59" xfId="49" applyFont="1" applyFill="1" applyBorder="1" applyAlignment="1">
      <alignment horizontal="left" vertical="center"/>
    </xf>
    <xf numFmtId="38" fontId="15" fillId="0" borderId="26" xfId="49" applyFont="1" applyFill="1" applyBorder="1" applyAlignment="1">
      <alignment horizontal="left" vertical="center"/>
    </xf>
    <xf numFmtId="38" fontId="15" fillId="0" borderId="35" xfId="49" applyFont="1" applyFill="1" applyBorder="1" applyAlignment="1">
      <alignment vertical="center" wrapText="1"/>
    </xf>
    <xf numFmtId="38" fontId="15" fillId="0" borderId="36" xfId="49" applyFont="1" applyFill="1" applyBorder="1" applyAlignment="1">
      <alignment vertical="center" wrapText="1"/>
    </xf>
    <xf numFmtId="38" fontId="15" fillId="0" borderId="64" xfId="49" applyFont="1" applyFill="1" applyBorder="1" applyAlignment="1">
      <alignment horizontal="left" vertical="center" shrinkToFit="1"/>
    </xf>
    <xf numFmtId="38" fontId="15" fillId="0" borderId="61" xfId="49" applyFont="1" applyFill="1" applyBorder="1" applyAlignment="1">
      <alignment horizontal="left" vertical="center" shrinkToFit="1"/>
    </xf>
    <xf numFmtId="38" fontId="15" fillId="0" borderId="56" xfId="49" applyFont="1" applyFill="1" applyBorder="1" applyAlignment="1">
      <alignment horizontal="left" vertical="center" shrinkToFit="1"/>
    </xf>
    <xf numFmtId="38" fontId="15" fillId="0" borderId="81" xfId="49" applyFont="1" applyFill="1" applyBorder="1" applyAlignment="1">
      <alignment horizontal="center" vertical="center" textRotation="255"/>
    </xf>
    <xf numFmtId="38" fontId="15" fillId="0" borderId="74" xfId="49" applyFont="1" applyFill="1" applyBorder="1" applyAlignment="1">
      <alignment horizontal="center" vertical="center" textRotation="255"/>
    </xf>
    <xf numFmtId="38" fontId="15" fillId="0" borderId="73" xfId="49" applyFont="1" applyFill="1" applyBorder="1" applyAlignment="1">
      <alignment horizontal="center" vertical="center" textRotation="255"/>
    </xf>
    <xf numFmtId="38" fontId="15" fillId="0" borderId="85" xfId="49" applyFont="1" applyFill="1" applyBorder="1" applyAlignment="1">
      <alignment horizontal="center" vertical="center" textRotation="255"/>
    </xf>
    <xf numFmtId="38" fontId="15" fillId="0" borderId="18" xfId="49" applyFont="1" applyFill="1" applyBorder="1" applyAlignment="1">
      <alignment horizontal="center" vertical="center" textRotation="255"/>
    </xf>
    <xf numFmtId="38" fontId="15" fillId="0" borderId="77" xfId="49" applyFont="1" applyFill="1" applyBorder="1" applyAlignment="1">
      <alignment horizontal="center" vertical="center" textRotation="255"/>
    </xf>
    <xf numFmtId="38" fontId="15" fillId="0" borderId="64" xfId="49" applyFont="1" applyFill="1" applyBorder="1" applyAlignment="1">
      <alignment horizontal="left" vertical="center" wrapText="1"/>
    </xf>
    <xf numFmtId="38" fontId="15" fillId="0" borderId="61" xfId="49" applyFont="1" applyFill="1" applyBorder="1" applyAlignment="1">
      <alignment horizontal="left" vertical="center" wrapText="1"/>
    </xf>
    <xf numFmtId="38" fontId="15" fillId="0" borderId="56" xfId="49" applyFont="1" applyFill="1" applyBorder="1" applyAlignment="1">
      <alignment horizontal="left" vertical="center" wrapText="1"/>
    </xf>
    <xf numFmtId="38" fontId="15" fillId="0" borderId="80" xfId="49" applyFont="1" applyFill="1" applyBorder="1" applyAlignment="1">
      <alignment vertical="center" wrapText="1"/>
    </xf>
    <xf numFmtId="38" fontId="15" fillId="0" borderId="61" xfId="49" applyFont="1" applyFill="1" applyBorder="1" applyAlignment="1">
      <alignment vertical="center" wrapText="1"/>
    </xf>
    <xf numFmtId="38" fontId="15" fillId="0" borderId="56" xfId="49" applyFont="1" applyFill="1" applyBorder="1" applyAlignment="1">
      <alignment vertical="center" wrapText="1"/>
    </xf>
    <xf numFmtId="38" fontId="6" fillId="32" borderId="0" xfId="49" applyFont="1" applyFill="1" applyBorder="1" applyAlignment="1">
      <alignment horizontal="left" vertical="center" wrapText="1"/>
    </xf>
    <xf numFmtId="38" fontId="5" fillId="32" borderId="23" xfId="49" applyFont="1" applyFill="1" applyBorder="1" applyAlignment="1">
      <alignment horizontal="right" vertical="center" wrapText="1"/>
    </xf>
    <xf numFmtId="38" fontId="15" fillId="32" borderId="45" xfId="49" applyFont="1" applyFill="1" applyBorder="1" applyAlignment="1">
      <alignment horizontal="distributed" vertical="center"/>
    </xf>
    <xf numFmtId="38" fontId="15" fillId="32" borderId="47" xfId="49" applyFont="1" applyFill="1" applyBorder="1" applyAlignment="1">
      <alignment horizontal="distributed" vertical="center"/>
    </xf>
    <xf numFmtId="38" fontId="15" fillId="32" borderId="43" xfId="49" applyFont="1" applyFill="1" applyBorder="1" applyAlignment="1">
      <alignment horizontal="distributed" vertical="center"/>
    </xf>
    <xf numFmtId="38" fontId="15" fillId="32" borderId="44" xfId="49" applyFont="1" applyFill="1" applyBorder="1" applyAlignment="1">
      <alignment horizontal="distributed" vertical="center"/>
    </xf>
    <xf numFmtId="38" fontId="15" fillId="32" borderId="14" xfId="49" applyFont="1" applyFill="1" applyBorder="1" applyAlignment="1">
      <alignment horizontal="distributed" vertical="center"/>
    </xf>
    <xf numFmtId="38" fontId="15" fillId="32" borderId="46" xfId="49" applyFont="1" applyFill="1" applyBorder="1" applyAlignment="1">
      <alignment horizontal="distributed" vertical="center"/>
    </xf>
    <xf numFmtId="38" fontId="15" fillId="0" borderId="82" xfId="49" applyFont="1" applyFill="1" applyBorder="1" applyAlignment="1">
      <alignment horizontal="right" vertical="center"/>
    </xf>
    <xf numFmtId="38" fontId="15" fillId="0" borderId="39" xfId="49" applyFont="1" applyFill="1" applyBorder="1" applyAlignment="1">
      <alignment vertical="center"/>
    </xf>
    <xf numFmtId="38" fontId="15" fillId="0" borderId="82" xfId="49" applyFont="1" applyFill="1" applyBorder="1" applyAlignment="1">
      <alignment vertical="center"/>
    </xf>
    <xf numFmtId="38" fontId="15" fillId="0" borderId="61" xfId="49" applyFont="1" applyFill="1" applyBorder="1" applyAlignment="1">
      <alignment vertical="center"/>
    </xf>
    <xf numFmtId="38" fontId="15" fillId="0" borderId="88" xfId="49" applyFont="1" applyFill="1" applyBorder="1" applyAlignment="1">
      <alignment vertical="center" wrapText="1"/>
    </xf>
    <xf numFmtId="38" fontId="15" fillId="0" borderId="83" xfId="49" applyFont="1" applyFill="1" applyBorder="1" applyAlignment="1">
      <alignment vertical="center" wrapText="1"/>
    </xf>
    <xf numFmtId="38" fontId="15" fillId="0" borderId="65" xfId="49" applyFont="1" applyFill="1" applyBorder="1" applyAlignment="1">
      <alignment vertical="center" wrapText="1"/>
    </xf>
    <xf numFmtId="205" fontId="15" fillId="0" borderId="88" xfId="49" applyNumberFormat="1" applyFont="1" applyFill="1" applyBorder="1" applyAlignment="1">
      <alignment vertical="center"/>
    </xf>
    <xf numFmtId="205" fontId="15" fillId="0" borderId="71" xfId="49" applyNumberFormat="1" applyFont="1" applyFill="1" applyBorder="1" applyAlignment="1">
      <alignment vertical="center"/>
    </xf>
    <xf numFmtId="177" fontId="15" fillId="0" borderId="40" xfId="49" applyNumberFormat="1" applyFont="1" applyFill="1" applyBorder="1" applyAlignment="1">
      <alignment vertical="center"/>
    </xf>
    <xf numFmtId="177" fontId="15" fillId="0" borderId="71" xfId="49" applyNumberFormat="1" applyFont="1" applyFill="1" applyBorder="1" applyAlignment="1">
      <alignment vertical="center"/>
    </xf>
    <xf numFmtId="177" fontId="15" fillId="0" borderId="65" xfId="49" applyNumberFormat="1" applyFont="1" applyFill="1" applyBorder="1" applyAlignment="1">
      <alignment vertical="center"/>
    </xf>
    <xf numFmtId="38" fontId="15" fillId="0" borderId="73" xfId="49" applyFont="1" applyFill="1" applyBorder="1" applyAlignment="1">
      <alignment vertical="center" wrapText="1"/>
    </xf>
    <xf numFmtId="38" fontId="15" fillId="0" borderId="28" xfId="49" applyFont="1" applyFill="1" applyBorder="1" applyAlignment="1">
      <alignment vertical="center" wrapText="1"/>
    </xf>
    <xf numFmtId="38" fontId="15" fillId="0" borderId="38" xfId="49" applyFont="1" applyFill="1" applyBorder="1" applyAlignment="1">
      <alignment vertical="center" wrapText="1"/>
    </xf>
    <xf numFmtId="38" fontId="15" fillId="0" borderId="64" xfId="49" applyFont="1" applyFill="1" applyBorder="1" applyAlignment="1">
      <alignment vertical="center" wrapText="1"/>
    </xf>
    <xf numFmtId="38" fontId="15" fillId="0" borderId="87" xfId="49" applyFont="1" applyFill="1" applyBorder="1" applyAlignment="1">
      <alignment vertical="center"/>
    </xf>
    <xf numFmtId="38" fontId="15" fillId="0" borderId="58" xfId="49" applyFont="1" applyFill="1" applyBorder="1" applyAlignment="1">
      <alignment vertical="center" wrapText="1"/>
    </xf>
    <xf numFmtId="38" fontId="15" fillId="0" borderId="40" xfId="49" applyFont="1" applyFill="1" applyBorder="1" applyAlignment="1">
      <alignment vertical="center"/>
    </xf>
    <xf numFmtId="38" fontId="15" fillId="0" borderId="71" xfId="49" applyFont="1" applyFill="1" applyBorder="1" applyAlignment="1">
      <alignment vertical="center"/>
    </xf>
    <xf numFmtId="38" fontId="15" fillId="0" borderId="60" xfId="49" applyFont="1" applyFill="1" applyBorder="1" applyAlignment="1">
      <alignment horizontal="left" vertical="center" shrinkToFit="1"/>
    </xf>
    <xf numFmtId="38" fontId="15" fillId="0" borderId="68" xfId="49" applyFont="1" applyFill="1" applyBorder="1" applyAlignment="1">
      <alignment horizontal="left" vertical="center" shrinkToFit="1"/>
    </xf>
    <xf numFmtId="38" fontId="15" fillId="0" borderId="62" xfId="49" applyFont="1" applyFill="1" applyBorder="1" applyAlignment="1">
      <alignment horizontal="left" vertical="center" shrinkToFit="1"/>
    </xf>
    <xf numFmtId="42" fontId="15" fillId="0" borderId="58" xfId="49" applyNumberFormat="1" applyFont="1" applyFill="1" applyBorder="1" applyAlignment="1">
      <alignment horizontal="right" vertical="center"/>
    </xf>
    <xf numFmtId="42" fontId="15" fillId="0" borderId="34" xfId="49" applyNumberFormat="1" applyFont="1" applyFill="1" applyBorder="1" applyAlignment="1">
      <alignment horizontal="right" vertical="center"/>
    </xf>
    <xf numFmtId="38" fontId="15" fillId="0" borderId="35" xfId="49" applyFont="1" applyFill="1" applyBorder="1" applyAlignment="1">
      <alignment horizontal="center" vertical="center" textRotation="255"/>
    </xf>
    <xf numFmtId="38" fontId="15" fillId="0" borderId="43" xfId="49" applyFont="1" applyFill="1" applyBorder="1" applyAlignment="1">
      <alignment horizontal="distributed" vertical="center"/>
    </xf>
    <xf numFmtId="38" fontId="15" fillId="0" borderId="45" xfId="49" applyFont="1" applyFill="1" applyBorder="1" applyAlignment="1">
      <alignment horizontal="distributed" vertical="center"/>
    </xf>
    <xf numFmtId="38" fontId="15" fillId="0" borderId="47" xfId="49" applyFont="1" applyFill="1" applyBorder="1" applyAlignment="1">
      <alignment horizontal="distributed" vertical="center"/>
    </xf>
    <xf numFmtId="38" fontId="6" fillId="0" borderId="0" xfId="49" applyFont="1" applyFill="1" applyAlignment="1">
      <alignment vertical="center" wrapText="1"/>
    </xf>
    <xf numFmtId="38" fontId="15" fillId="0" borderId="81" xfId="49" applyFont="1" applyFill="1" applyBorder="1" applyAlignment="1">
      <alignment vertical="center" textRotation="255" wrapText="1"/>
    </xf>
    <xf numFmtId="38" fontId="15" fillId="0" borderId="74" xfId="49" applyFont="1" applyFill="1" applyBorder="1" applyAlignment="1">
      <alignment vertical="center" textRotation="255" wrapText="1"/>
    </xf>
    <xf numFmtId="38" fontId="15" fillId="0" borderId="75" xfId="49" applyFont="1" applyFill="1" applyBorder="1" applyAlignment="1">
      <alignment vertical="center" textRotation="255" wrapText="1"/>
    </xf>
    <xf numFmtId="38" fontId="15" fillId="0" borderId="85" xfId="49" applyFont="1" applyFill="1" applyBorder="1" applyAlignment="1">
      <alignment horizontal="left" vertical="center"/>
    </xf>
    <xf numFmtId="38" fontId="15" fillId="0" borderId="64" xfId="49" applyFont="1" applyFill="1" applyBorder="1" applyAlignment="1">
      <alignment horizontal="left" vertical="center"/>
    </xf>
    <xf numFmtId="38" fontId="15" fillId="0" borderId="77" xfId="49" applyFont="1" applyFill="1" applyBorder="1" applyAlignment="1">
      <alignment horizontal="left" vertical="center"/>
    </xf>
    <xf numFmtId="38" fontId="15" fillId="0" borderId="30" xfId="49" applyFont="1" applyFill="1" applyBorder="1" applyAlignment="1">
      <alignment vertical="center" wrapText="1"/>
    </xf>
    <xf numFmtId="38" fontId="15" fillId="0" borderId="19" xfId="49" applyFont="1" applyFill="1" applyBorder="1" applyAlignment="1">
      <alignment vertical="center" wrapText="1"/>
    </xf>
    <xf numFmtId="38" fontId="15" fillId="0" borderId="21" xfId="49" applyFont="1" applyFill="1" applyBorder="1" applyAlignment="1">
      <alignment vertical="center" wrapText="1"/>
    </xf>
    <xf numFmtId="38" fontId="15" fillId="0" borderId="11" xfId="49" applyFont="1" applyFill="1" applyBorder="1" applyAlignment="1">
      <alignment vertical="center" wrapText="1"/>
    </xf>
    <xf numFmtId="38" fontId="15" fillId="0" borderId="12" xfId="49" applyFont="1" applyFill="1" applyBorder="1" applyAlignment="1">
      <alignment vertical="center" wrapText="1"/>
    </xf>
    <xf numFmtId="38" fontId="15" fillId="0" borderId="52" xfId="49" applyFont="1" applyFill="1" applyBorder="1" applyAlignment="1">
      <alignment horizontal="center" vertical="center" textRotation="255" wrapText="1"/>
    </xf>
    <xf numFmtId="38" fontId="15" fillId="0" borderId="80" xfId="49" applyFont="1" applyFill="1" applyBorder="1" applyAlignment="1">
      <alignment horizontal="center" vertical="center" textRotation="255" wrapText="1"/>
    </xf>
    <xf numFmtId="38" fontId="15" fillId="0" borderId="81" xfId="49" applyFont="1" applyFill="1" applyBorder="1" applyAlignment="1">
      <alignment horizontal="center" vertical="center" textRotation="255" shrinkToFit="1"/>
    </xf>
    <xf numFmtId="38" fontId="15" fillId="0" borderId="74" xfId="49" applyFont="1" applyFill="1" applyBorder="1" applyAlignment="1">
      <alignment horizontal="center" vertical="center" textRotation="255" shrinkToFit="1"/>
    </xf>
    <xf numFmtId="38" fontId="15" fillId="0" borderId="75" xfId="49" applyFont="1" applyFill="1" applyBorder="1" applyAlignment="1">
      <alignment horizontal="center" vertical="center" textRotation="255" shrinkToFit="1"/>
    </xf>
    <xf numFmtId="38" fontId="15" fillId="0" borderId="39" xfId="49" applyFont="1" applyFill="1" applyBorder="1" applyAlignment="1">
      <alignment horizontal="right" vertical="center"/>
    </xf>
    <xf numFmtId="38" fontId="15" fillId="0" borderId="25" xfId="49" applyFont="1" applyFill="1" applyBorder="1" applyAlignment="1">
      <alignment horizontal="right" vertical="center"/>
    </xf>
    <xf numFmtId="38" fontId="15" fillId="0" borderId="54" xfId="49" applyFont="1" applyFill="1" applyBorder="1" applyAlignment="1">
      <alignment vertical="center"/>
    </xf>
    <xf numFmtId="38" fontId="15" fillId="0" borderId="88" xfId="49" applyFont="1" applyFill="1" applyBorder="1" applyAlignment="1">
      <alignment vertical="center"/>
    </xf>
    <xf numFmtId="38" fontId="15" fillId="0" borderId="58" xfId="49" applyFont="1" applyFill="1" applyBorder="1" applyAlignment="1">
      <alignment horizontal="right" vertical="center"/>
    </xf>
    <xf numFmtId="38" fontId="15" fillId="0" borderId="34" xfId="49" applyFont="1" applyFill="1" applyBorder="1" applyAlignment="1">
      <alignment horizontal="right" vertical="center"/>
    </xf>
    <xf numFmtId="38" fontId="15" fillId="0" borderId="14" xfId="49" applyFont="1" applyFill="1" applyBorder="1" applyAlignment="1">
      <alignment horizontal="distributed" vertical="center"/>
    </xf>
    <xf numFmtId="38" fontId="15" fillId="0" borderId="30" xfId="49" applyFont="1" applyFill="1" applyBorder="1" applyAlignment="1">
      <alignment horizontal="center" vertical="center"/>
    </xf>
    <xf numFmtId="38" fontId="15" fillId="0" borderId="21" xfId="49" applyFont="1" applyFill="1" applyBorder="1" applyAlignment="1">
      <alignment horizontal="center" vertical="center"/>
    </xf>
    <xf numFmtId="38" fontId="15" fillId="0" borderId="84" xfId="49" applyFont="1" applyFill="1" applyBorder="1" applyAlignment="1">
      <alignment horizontal="left" vertical="center" wrapText="1"/>
    </xf>
    <xf numFmtId="38" fontId="15" fillId="0" borderId="85" xfId="49" applyFont="1" applyFill="1" applyBorder="1" applyAlignment="1">
      <alignment horizontal="left" vertical="center" wrapText="1"/>
    </xf>
    <xf numFmtId="38" fontId="15" fillId="0" borderId="52" xfId="49" applyFont="1" applyFill="1" applyBorder="1" applyAlignment="1">
      <alignment horizontal="left" vertical="center" wrapText="1"/>
    </xf>
    <xf numFmtId="38" fontId="15" fillId="0" borderId="77" xfId="49" applyFont="1" applyFill="1" applyBorder="1" applyAlignment="1">
      <alignment horizontal="left" vertical="center" wrapText="1"/>
    </xf>
    <xf numFmtId="38" fontId="15" fillId="0" borderId="84" xfId="49" applyFont="1" applyFill="1" applyBorder="1" applyAlignment="1">
      <alignment horizontal="center" vertical="center" textRotation="255"/>
    </xf>
    <xf numFmtId="38" fontId="15" fillId="0" borderId="52" xfId="49" applyFont="1" applyFill="1" applyBorder="1" applyAlignment="1">
      <alignment horizontal="center" vertical="center" textRotation="255"/>
    </xf>
    <xf numFmtId="38" fontId="15" fillId="0" borderId="20" xfId="49" applyFont="1" applyFill="1" applyBorder="1" applyAlignment="1">
      <alignment horizontal="center" vertical="center" textRotation="255"/>
    </xf>
    <xf numFmtId="38" fontId="15" fillId="0" borderId="51" xfId="49" applyFont="1" applyFill="1" applyBorder="1" applyAlignment="1">
      <alignment horizontal="left" vertical="center"/>
    </xf>
    <xf numFmtId="38" fontId="15" fillId="0" borderId="23" xfId="49" applyFont="1" applyFill="1" applyBorder="1" applyAlignment="1">
      <alignment horizontal="left" vertical="center"/>
    </xf>
    <xf numFmtId="38" fontId="15" fillId="0" borderId="76" xfId="49" applyFont="1" applyFill="1" applyBorder="1" applyAlignment="1">
      <alignment horizontal="left" vertical="center"/>
    </xf>
    <xf numFmtId="41" fontId="15" fillId="0" borderId="88" xfId="49" applyNumberFormat="1" applyFont="1" applyFill="1" applyBorder="1" applyAlignment="1">
      <alignment vertical="center"/>
    </xf>
    <xf numFmtId="41" fontId="15" fillId="0" borderId="71" xfId="49" applyNumberFormat="1" applyFont="1" applyFill="1" applyBorder="1" applyAlignment="1">
      <alignment vertical="center"/>
    </xf>
    <xf numFmtId="38" fontId="15" fillId="0" borderId="66" xfId="49" applyFont="1" applyBorder="1" applyAlignment="1">
      <alignment horizontal="center" vertical="center" textRotation="255"/>
    </xf>
    <xf numFmtId="38" fontId="15" fillId="0" borderId="50" xfId="49" applyFont="1" applyBorder="1" applyAlignment="1">
      <alignment horizontal="center" vertical="center" textRotation="255"/>
    </xf>
    <xf numFmtId="38" fontId="15" fillId="0" borderId="52" xfId="49" applyFont="1" applyBorder="1" applyAlignment="1">
      <alignment horizontal="center" vertical="center" textRotation="255"/>
    </xf>
    <xf numFmtId="38" fontId="15" fillId="0" borderId="18" xfId="49" applyFont="1" applyBorder="1" applyAlignment="1">
      <alignment horizontal="center" vertical="center" textRotation="255"/>
    </xf>
    <xf numFmtId="38" fontId="15" fillId="0" borderId="80" xfId="49" applyFont="1" applyBorder="1" applyAlignment="1">
      <alignment horizontal="center" vertical="center" textRotation="255"/>
    </xf>
    <xf numFmtId="38" fontId="15" fillId="0" borderId="77" xfId="49" applyFont="1" applyBorder="1" applyAlignment="1">
      <alignment horizontal="center" vertical="center" textRotation="255"/>
    </xf>
    <xf numFmtId="41" fontId="15" fillId="0" borderId="61" xfId="49" applyNumberFormat="1" applyFont="1" applyFill="1" applyBorder="1" applyAlignment="1">
      <alignment vertical="center"/>
    </xf>
    <xf numFmtId="41" fontId="15" fillId="0" borderId="77" xfId="49" applyNumberFormat="1" applyFont="1" applyFill="1" applyBorder="1" applyAlignment="1">
      <alignment vertical="center"/>
    </xf>
    <xf numFmtId="41" fontId="15" fillId="34" borderId="61" xfId="49" applyNumberFormat="1" applyFont="1" applyFill="1" applyBorder="1" applyAlignment="1">
      <alignment vertical="center"/>
    </xf>
    <xf numFmtId="41" fontId="15" fillId="32" borderId="77" xfId="49" applyNumberFormat="1" applyFont="1" applyFill="1" applyBorder="1" applyAlignment="1">
      <alignment vertical="center"/>
    </xf>
    <xf numFmtId="38" fontId="15" fillId="34" borderId="23" xfId="49" applyFont="1" applyFill="1" applyBorder="1" applyAlignment="1">
      <alignment vertical="center"/>
    </xf>
    <xf numFmtId="38" fontId="15" fillId="32" borderId="24" xfId="49" applyFont="1" applyFill="1" applyBorder="1" applyAlignment="1">
      <alignment vertical="center"/>
    </xf>
    <xf numFmtId="38" fontId="15" fillId="34" borderId="61" xfId="49" applyFont="1" applyFill="1" applyBorder="1" applyAlignment="1">
      <alignment vertical="center"/>
    </xf>
    <xf numFmtId="38" fontId="15" fillId="32" borderId="77" xfId="49" applyFont="1" applyFill="1" applyBorder="1" applyAlignment="1">
      <alignment vertical="center"/>
    </xf>
    <xf numFmtId="41" fontId="15" fillId="34" borderId="61" xfId="49" applyNumberFormat="1" applyFont="1" applyFill="1" applyBorder="1" applyAlignment="1">
      <alignment horizontal="right" vertical="center"/>
    </xf>
    <xf numFmtId="41" fontId="15" fillId="32" borderId="77" xfId="49" applyNumberFormat="1" applyFont="1" applyFill="1" applyBorder="1" applyAlignment="1">
      <alignment horizontal="right" vertical="center"/>
    </xf>
    <xf numFmtId="38" fontId="15" fillId="0" borderId="74" xfId="49" applyFont="1" applyFill="1" applyBorder="1" applyAlignment="1">
      <alignment horizontal="center" vertical="center" textRotation="255" wrapText="1"/>
    </xf>
    <xf numFmtId="38" fontId="15" fillId="0" borderId="73" xfId="49" applyFont="1" applyFill="1" applyBorder="1" applyAlignment="1">
      <alignment horizontal="center" vertical="center" textRotation="255" wrapText="1"/>
    </xf>
    <xf numFmtId="38" fontId="15" fillId="0" borderId="40" xfId="49" applyFont="1" applyFill="1" applyBorder="1" applyAlignment="1">
      <alignment horizontal="left" vertical="center" wrapText="1"/>
    </xf>
    <xf numFmtId="38" fontId="15" fillId="0" borderId="65" xfId="49" applyFont="1" applyFill="1" applyBorder="1" applyAlignment="1">
      <alignment horizontal="left" vertical="center" wrapText="1"/>
    </xf>
    <xf numFmtId="38" fontId="15" fillId="0" borderId="21" xfId="49" applyFont="1" applyFill="1" applyBorder="1" applyAlignment="1">
      <alignment horizontal="center" vertical="center" textRotation="255"/>
    </xf>
    <xf numFmtId="38" fontId="15" fillId="0" borderId="40" xfId="49" applyFont="1" applyFill="1" applyBorder="1" applyAlignment="1">
      <alignment horizontal="left" vertical="center" shrinkToFit="1"/>
    </xf>
    <xf numFmtId="38" fontId="15" fillId="0" borderId="65" xfId="49" applyFont="1" applyFill="1" applyBorder="1" applyAlignment="1">
      <alignment horizontal="left" vertical="center" shrinkToFit="1"/>
    </xf>
    <xf numFmtId="38" fontId="15" fillId="0" borderId="39" xfId="49" applyFont="1" applyFill="1" applyBorder="1" applyAlignment="1">
      <alignment horizontal="left" vertical="center" wrapText="1"/>
    </xf>
    <xf numFmtId="38" fontId="15" fillId="0" borderId="25" xfId="49" applyFont="1" applyFill="1" applyBorder="1" applyAlignment="1">
      <alignment horizontal="left" vertical="center" wrapText="1"/>
    </xf>
    <xf numFmtId="38" fontId="15" fillId="32" borderId="88" xfId="49" applyFont="1" applyFill="1" applyBorder="1" applyAlignment="1">
      <alignment vertical="center"/>
    </xf>
    <xf numFmtId="38" fontId="15" fillId="32" borderId="71" xfId="49" applyFont="1" applyFill="1" applyBorder="1" applyAlignment="1">
      <alignment vertical="center"/>
    </xf>
    <xf numFmtId="38" fontId="6" fillId="32" borderId="0" xfId="49" applyFont="1" applyFill="1" applyBorder="1" applyAlignment="1">
      <alignment vertical="center" wrapText="1"/>
    </xf>
    <xf numFmtId="38" fontId="6" fillId="32" borderId="23" xfId="49" applyFont="1" applyFill="1" applyBorder="1" applyAlignment="1">
      <alignment vertical="center" wrapText="1"/>
    </xf>
    <xf numFmtId="177" fontId="15" fillId="34" borderId="72" xfId="49" applyNumberFormat="1" applyFont="1" applyFill="1" applyBorder="1" applyAlignment="1">
      <alignment vertical="center"/>
    </xf>
    <xf numFmtId="177" fontId="15" fillId="34" borderId="34" xfId="49" applyNumberFormat="1" applyFont="1" applyFill="1" applyBorder="1" applyAlignment="1">
      <alignment vertical="center"/>
    </xf>
    <xf numFmtId="177" fontId="15" fillId="0" borderId="58" xfId="49" applyNumberFormat="1" applyFont="1" applyFill="1" applyBorder="1" applyAlignment="1">
      <alignment vertical="center"/>
    </xf>
    <xf numFmtId="177" fontId="15" fillId="0" borderId="34" xfId="49" applyNumberFormat="1" applyFont="1" applyFill="1" applyBorder="1" applyAlignment="1">
      <alignment vertical="center"/>
    </xf>
    <xf numFmtId="177" fontId="15" fillId="0" borderId="26" xfId="49" applyNumberFormat="1" applyFont="1" applyFill="1" applyBorder="1" applyAlignment="1">
      <alignment vertical="center"/>
    </xf>
    <xf numFmtId="38" fontId="15" fillId="0" borderId="49" xfId="49" applyFont="1" applyFill="1" applyBorder="1" applyAlignment="1">
      <alignment horizontal="center" vertical="center" wrapText="1" shrinkToFit="1"/>
    </xf>
    <xf numFmtId="38" fontId="15" fillId="0" borderId="50" xfId="49" applyFont="1" applyFill="1" applyBorder="1" applyAlignment="1">
      <alignment horizontal="center" vertical="center" wrapText="1" shrinkToFit="1"/>
    </xf>
    <xf numFmtId="38" fontId="15" fillId="0" borderId="64" xfId="49" applyFont="1" applyFill="1" applyBorder="1" applyAlignment="1">
      <alignment horizontal="center" vertical="center" wrapText="1" shrinkToFit="1"/>
    </xf>
    <xf numFmtId="38" fontId="15" fillId="0" borderId="77" xfId="49" applyFont="1" applyFill="1" applyBorder="1" applyAlignment="1">
      <alignment horizontal="center" vertical="center" wrapText="1" shrinkToFit="1"/>
    </xf>
    <xf numFmtId="38" fontId="22" fillId="0" borderId="60" xfId="49" applyFont="1" applyFill="1" applyBorder="1" applyAlignment="1">
      <alignment horizontal="center" vertical="center" wrapText="1"/>
    </xf>
    <xf numFmtId="38" fontId="22" fillId="0" borderId="85" xfId="49" applyFont="1" applyFill="1" applyBorder="1" applyAlignment="1">
      <alignment horizontal="center" vertical="center" wrapText="1"/>
    </xf>
    <xf numFmtId="38" fontId="22" fillId="0" borderId="48" xfId="49" applyFont="1" applyFill="1" applyBorder="1" applyAlignment="1">
      <alignment horizontal="center" vertical="center" wrapText="1"/>
    </xf>
    <xf numFmtId="38" fontId="22" fillId="0" borderId="18" xfId="49" applyFont="1" applyFill="1" applyBorder="1" applyAlignment="1">
      <alignment horizontal="center" vertical="center" wrapText="1"/>
    </xf>
    <xf numFmtId="38" fontId="22" fillId="0" borderId="51" xfId="49" applyFont="1" applyFill="1" applyBorder="1" applyAlignment="1">
      <alignment horizontal="center" vertical="center" wrapText="1"/>
    </xf>
    <xf numFmtId="38" fontId="22" fillId="0" borderId="24" xfId="49" applyFont="1" applyFill="1" applyBorder="1" applyAlignment="1">
      <alignment horizontal="center" vertical="center" wrapText="1"/>
    </xf>
    <xf numFmtId="38" fontId="15" fillId="0" borderId="57" xfId="49" applyFont="1" applyFill="1" applyBorder="1" applyAlignment="1">
      <alignment horizontal="distributed" vertical="center"/>
    </xf>
    <xf numFmtId="38" fontId="15" fillId="0" borderId="60" xfId="49" applyFont="1" applyFill="1" applyBorder="1" applyAlignment="1">
      <alignment vertical="center"/>
    </xf>
    <xf numFmtId="38" fontId="15" fillId="0" borderId="85" xfId="49" applyFont="1" applyFill="1" applyBorder="1" applyAlignment="1">
      <alignment vertical="center"/>
    </xf>
    <xf numFmtId="38" fontId="15" fillId="0" borderId="25" xfId="49" applyFont="1" applyFill="1" applyBorder="1" applyAlignment="1">
      <alignment vertical="center"/>
    </xf>
    <xf numFmtId="38" fontId="15" fillId="0" borderId="15" xfId="49" applyFont="1" applyFill="1" applyBorder="1" applyAlignment="1">
      <alignment horizontal="distributed" vertical="center"/>
    </xf>
    <xf numFmtId="38" fontId="15" fillId="0" borderId="84" xfId="49" applyFont="1" applyFill="1" applyBorder="1" applyAlignment="1">
      <alignment horizontal="center" vertical="center" textRotation="255" wrapText="1"/>
    </xf>
    <xf numFmtId="38" fontId="15" fillId="0" borderId="85" xfId="49" applyFont="1" applyFill="1" applyBorder="1" applyAlignment="1">
      <alignment horizontal="center" vertical="center" textRotation="255" wrapText="1"/>
    </xf>
    <xf numFmtId="38" fontId="15" fillId="0" borderId="18" xfId="49" applyFont="1" applyFill="1" applyBorder="1" applyAlignment="1">
      <alignment horizontal="center" vertical="center" textRotation="255" wrapText="1"/>
    </xf>
    <xf numFmtId="38" fontId="15" fillId="0" borderId="20" xfId="49" applyFont="1" applyFill="1" applyBorder="1" applyAlignment="1">
      <alignment horizontal="center" vertical="center" textRotation="255" wrapText="1"/>
    </xf>
    <xf numFmtId="38" fontId="15" fillId="0" borderId="24" xfId="49" applyFont="1" applyFill="1" applyBorder="1" applyAlignment="1">
      <alignment horizontal="center" vertical="center" textRotation="255" wrapText="1"/>
    </xf>
    <xf numFmtId="38" fontId="15" fillId="0" borderId="51" xfId="49" applyFont="1" applyFill="1" applyBorder="1" applyAlignment="1">
      <alignment horizontal="left" vertical="center" wrapText="1"/>
    </xf>
    <xf numFmtId="38" fontId="15" fillId="0" borderId="24" xfId="49" applyFont="1" applyFill="1" applyBorder="1" applyAlignment="1">
      <alignment horizontal="left" vertical="center" wrapText="1"/>
    </xf>
    <xf numFmtId="38" fontId="15" fillId="0" borderId="60" xfId="49" applyFont="1" applyFill="1" applyBorder="1" applyAlignment="1">
      <alignment horizontal="center" vertical="center" wrapText="1"/>
    </xf>
    <xf numFmtId="38" fontId="15" fillId="0" borderId="85" xfId="49" applyFont="1" applyFill="1" applyBorder="1" applyAlignment="1">
      <alignment horizontal="center" vertical="center" wrapText="1"/>
    </xf>
    <xf numFmtId="38" fontId="15" fillId="0" borderId="64" xfId="49" applyFont="1" applyFill="1" applyBorder="1" applyAlignment="1">
      <alignment horizontal="center" vertical="center" wrapText="1"/>
    </xf>
    <xf numFmtId="38" fontId="15" fillId="0" borderId="77" xfId="49" applyFont="1" applyFill="1" applyBorder="1" applyAlignment="1">
      <alignment horizontal="center" vertical="center" wrapText="1"/>
    </xf>
    <xf numFmtId="38" fontId="15" fillId="0" borderId="81" xfId="49" applyFont="1" applyFill="1" applyBorder="1" applyAlignment="1">
      <alignment horizontal="center" vertical="center" textRotation="255" wrapText="1"/>
    </xf>
    <xf numFmtId="38" fontId="15" fillId="0" borderId="48" xfId="49" applyFont="1" applyFill="1" applyBorder="1" applyAlignment="1">
      <alignment horizontal="center" vertical="center" textRotation="255"/>
    </xf>
    <xf numFmtId="38" fontId="15" fillId="0" borderId="64" xfId="49" applyFont="1" applyFill="1" applyBorder="1" applyAlignment="1">
      <alignment horizontal="center" vertical="center" textRotation="255"/>
    </xf>
    <xf numFmtId="38" fontId="15" fillId="0" borderId="75" xfId="49" applyFont="1" applyFill="1" applyBorder="1" applyAlignment="1">
      <alignment horizontal="center" vertical="center" textRotation="255" wrapText="1"/>
    </xf>
    <xf numFmtId="38" fontId="15" fillId="0" borderId="16" xfId="49" applyFont="1" applyFill="1" applyBorder="1" applyAlignment="1">
      <alignment vertical="center" wrapText="1"/>
    </xf>
    <xf numFmtId="38" fontId="15" fillId="0" borderId="70" xfId="49" applyFont="1" applyFill="1" applyBorder="1" applyAlignment="1">
      <alignment vertical="center" wrapText="1"/>
    </xf>
    <xf numFmtId="38" fontId="15" fillId="0" borderId="64" xfId="49" applyFont="1" applyFill="1" applyBorder="1" applyAlignment="1">
      <alignment horizontal="right" vertical="center"/>
    </xf>
    <xf numFmtId="38" fontId="15" fillId="0" borderId="56" xfId="49" applyFont="1" applyFill="1" applyBorder="1" applyAlignment="1">
      <alignment horizontal="right" vertical="center"/>
    </xf>
    <xf numFmtId="38" fontId="15" fillId="0" borderId="30" xfId="49" applyFont="1" applyFill="1" applyBorder="1" applyAlignment="1">
      <alignment vertical="center"/>
    </xf>
    <xf numFmtId="38" fontId="15" fillId="0" borderId="48" xfId="49" applyFont="1" applyFill="1" applyBorder="1" applyAlignment="1">
      <alignment horizontal="center" vertical="center" textRotation="255" shrinkToFit="1"/>
    </xf>
    <xf numFmtId="38" fontId="15" fillId="0" borderId="18" xfId="49" applyFont="1" applyFill="1" applyBorder="1" applyAlignment="1">
      <alignment horizontal="center" vertical="center" textRotation="255" shrinkToFit="1"/>
    </xf>
    <xf numFmtId="38" fontId="15" fillId="0" borderId="51" xfId="49" applyFont="1" applyFill="1" applyBorder="1" applyAlignment="1">
      <alignment horizontal="center" vertical="center" textRotation="255" shrinkToFit="1"/>
    </xf>
    <xf numFmtId="38" fontId="15" fillId="0" borderId="24" xfId="49" applyFont="1" applyFill="1" applyBorder="1" applyAlignment="1">
      <alignment horizontal="center" vertical="center" textRotation="255" shrinkToFit="1"/>
    </xf>
    <xf numFmtId="38" fontId="15" fillId="0" borderId="48" xfId="49" applyFont="1" applyFill="1" applyBorder="1" applyAlignment="1">
      <alignment horizontal="right" vertical="center"/>
    </xf>
    <xf numFmtId="38" fontId="15" fillId="0" borderId="18" xfId="49" applyFont="1" applyFill="1" applyBorder="1" applyAlignment="1">
      <alignment horizontal="right" vertical="center"/>
    </xf>
    <xf numFmtId="38" fontId="15" fillId="0" borderId="77" xfId="49" applyFont="1" applyFill="1" applyBorder="1" applyAlignment="1">
      <alignment horizontal="right" vertical="center"/>
    </xf>
    <xf numFmtId="38" fontId="15" fillId="0" borderId="80" xfId="49" applyFont="1" applyFill="1" applyBorder="1" applyAlignment="1">
      <alignment horizontal="left" vertical="center" wrapText="1"/>
    </xf>
    <xf numFmtId="38" fontId="15" fillId="0" borderId="66" xfId="49" applyFont="1" applyFill="1" applyBorder="1" applyAlignment="1">
      <alignment horizontal="center" vertical="center" textRotation="255"/>
    </xf>
    <xf numFmtId="38" fontId="15" fillId="0" borderId="50" xfId="49" applyFont="1" applyFill="1" applyBorder="1" applyAlignment="1">
      <alignment horizontal="center" vertical="center" textRotation="255"/>
    </xf>
    <xf numFmtId="38" fontId="15" fillId="0" borderId="24" xfId="49" applyFont="1" applyFill="1" applyBorder="1" applyAlignment="1">
      <alignment horizontal="center" vertical="center" textRotation="255"/>
    </xf>
    <xf numFmtId="38" fontId="15" fillId="0" borderId="51" xfId="49" applyFont="1" applyFill="1" applyBorder="1" applyAlignment="1">
      <alignment horizontal="left" vertical="center" shrinkToFit="1"/>
    </xf>
    <xf numFmtId="38" fontId="15" fillId="0" borderId="23" xfId="49" applyFont="1" applyFill="1" applyBorder="1" applyAlignment="1">
      <alignment horizontal="left" vertical="center" shrinkToFit="1"/>
    </xf>
    <xf numFmtId="38" fontId="15" fillId="0" borderId="76" xfId="49" applyFont="1" applyFill="1" applyBorder="1" applyAlignment="1">
      <alignment horizontal="left" vertical="center" shrinkToFit="1"/>
    </xf>
    <xf numFmtId="38" fontId="15" fillId="0" borderId="81" xfId="49" applyFont="1" applyFill="1" applyBorder="1" applyAlignment="1">
      <alignment horizontal="center" vertical="center" wrapText="1"/>
    </xf>
    <xf numFmtId="38" fontId="15" fillId="0" borderId="74" xfId="49" applyFont="1" applyFill="1" applyBorder="1" applyAlignment="1">
      <alignment horizontal="center" vertical="center" wrapText="1"/>
    </xf>
    <xf numFmtId="38" fontId="15" fillId="0" borderId="73" xfId="49" applyFont="1" applyFill="1" applyBorder="1" applyAlignment="1">
      <alignment horizontal="center" vertical="center" wrapText="1"/>
    </xf>
    <xf numFmtId="38" fontId="15" fillId="34" borderId="14" xfId="49" applyFont="1" applyFill="1" applyBorder="1" applyAlignment="1">
      <alignment horizontal="distributed" vertical="center"/>
    </xf>
    <xf numFmtId="38" fontId="15" fillId="34" borderId="15" xfId="49" applyFont="1" applyFill="1" applyBorder="1" applyAlignment="1">
      <alignment horizontal="distributed" vertical="center"/>
    </xf>
    <xf numFmtId="38" fontId="6" fillId="32" borderId="0" xfId="49" applyFont="1" applyFill="1" applyAlignment="1">
      <alignment vertical="center" wrapText="1"/>
    </xf>
    <xf numFmtId="38" fontId="15" fillId="32" borderId="57" xfId="49" applyFont="1" applyFill="1" applyBorder="1" applyAlignment="1">
      <alignment horizontal="distributed" vertical="center"/>
    </xf>
    <xf numFmtId="38" fontId="15" fillId="34" borderId="64" xfId="49" applyFont="1" applyFill="1" applyBorder="1" applyAlignment="1">
      <alignment vertical="center"/>
    </xf>
    <xf numFmtId="38" fontId="15" fillId="34" borderId="56" xfId="49" applyFont="1" applyFill="1" applyBorder="1" applyAlignment="1">
      <alignment vertical="center"/>
    </xf>
    <xf numFmtId="38" fontId="15" fillId="34" borderId="58" xfId="49" applyFont="1" applyFill="1" applyBorder="1" applyAlignment="1">
      <alignment vertical="center"/>
    </xf>
    <xf numFmtId="38" fontId="15" fillId="34" borderId="26" xfId="49" applyFont="1" applyFill="1" applyBorder="1" applyAlignment="1">
      <alignment vertical="center"/>
    </xf>
    <xf numFmtId="38" fontId="15" fillId="32" borderId="80" xfId="49" applyFont="1" applyFill="1" applyBorder="1" applyAlignment="1">
      <alignment vertical="center" wrapText="1"/>
    </xf>
    <xf numFmtId="38" fontId="15" fillId="32" borderId="61" xfId="49" applyFont="1" applyFill="1" applyBorder="1" applyAlignment="1">
      <alignment vertical="center" wrapText="1"/>
    </xf>
    <xf numFmtId="38" fontId="15" fillId="32" borderId="56" xfId="49" applyFont="1" applyFill="1" applyBorder="1" applyAlignment="1">
      <alignment vertical="center" wrapText="1"/>
    </xf>
    <xf numFmtId="38" fontId="15" fillId="32" borderId="87" xfId="49" applyFont="1" applyFill="1" applyBorder="1" applyAlignment="1">
      <alignment vertical="center"/>
    </xf>
    <xf numFmtId="38" fontId="15" fillId="32" borderId="82" xfId="49" applyFont="1" applyFill="1" applyBorder="1" applyAlignment="1">
      <alignment vertical="center"/>
    </xf>
    <xf numFmtId="177" fontId="15" fillId="34" borderId="58" xfId="49" applyNumberFormat="1" applyFont="1" applyFill="1" applyBorder="1" applyAlignment="1">
      <alignment vertical="center"/>
    </xf>
    <xf numFmtId="177" fontId="15" fillId="34" borderId="26" xfId="49" applyNumberFormat="1" applyFont="1" applyFill="1" applyBorder="1" applyAlignment="1">
      <alignment vertical="center"/>
    </xf>
    <xf numFmtId="38" fontId="15" fillId="0" borderId="35" xfId="49" applyFont="1" applyFill="1" applyBorder="1" applyAlignment="1">
      <alignment vertical="center"/>
    </xf>
    <xf numFmtId="38" fontId="15" fillId="0" borderId="34" xfId="49" applyFont="1" applyFill="1" applyBorder="1" applyAlignment="1" quotePrefix="1">
      <alignment vertical="center" wrapText="1"/>
    </xf>
    <xf numFmtId="177" fontId="15" fillId="0" borderId="72" xfId="49" applyNumberFormat="1" applyFont="1" applyFill="1" applyBorder="1" applyAlignment="1">
      <alignment vertical="center"/>
    </xf>
    <xf numFmtId="38" fontId="15" fillId="0" borderId="0" xfId="49" applyFont="1" applyFill="1" applyBorder="1" applyAlignment="1">
      <alignment horizontal="left" vertical="center" wrapText="1"/>
    </xf>
    <xf numFmtId="38" fontId="15" fillId="0" borderId="35" xfId="49" applyFont="1" applyFill="1" applyBorder="1" applyAlignment="1" quotePrefix="1">
      <alignment vertical="center" wrapText="1"/>
    </xf>
    <xf numFmtId="41" fontId="15" fillId="0" borderId="58" xfId="49" applyNumberFormat="1" applyFont="1" applyFill="1" applyBorder="1" applyAlignment="1">
      <alignment vertical="center"/>
    </xf>
    <xf numFmtId="38" fontId="15" fillId="34" borderId="39" xfId="49" applyFont="1" applyFill="1" applyBorder="1" applyAlignment="1">
      <alignment vertical="center"/>
    </xf>
    <xf numFmtId="38" fontId="15" fillId="34" borderId="25" xfId="49" applyFont="1" applyFill="1" applyBorder="1" applyAlignment="1">
      <alignment vertical="center"/>
    </xf>
    <xf numFmtId="38" fontId="15" fillId="0" borderId="48" xfId="49" applyFont="1" applyFill="1" applyBorder="1" applyAlignment="1">
      <alignment horizontal="center" vertical="center" wrapText="1"/>
    </xf>
    <xf numFmtId="38" fontId="15" fillId="0" borderId="18" xfId="49" applyFont="1" applyFill="1" applyBorder="1" applyAlignment="1">
      <alignment horizontal="center" vertical="center" wrapText="1"/>
    </xf>
    <xf numFmtId="38" fontId="15" fillId="0" borderId="84" xfId="49" applyFont="1" applyFill="1" applyBorder="1" applyAlignment="1">
      <alignment horizontal="center" vertical="center" wrapText="1" shrinkToFit="1"/>
    </xf>
    <xf numFmtId="38" fontId="15" fillId="0" borderId="85" xfId="49" applyFont="1" applyFill="1" applyBorder="1" applyAlignment="1">
      <alignment horizontal="center" vertical="center" wrapText="1" shrinkToFit="1"/>
    </xf>
    <xf numFmtId="38" fontId="15" fillId="0" borderId="80" xfId="49" applyFont="1" applyFill="1" applyBorder="1" applyAlignment="1">
      <alignment horizontal="center" vertical="center" wrapText="1" shrinkToFit="1"/>
    </xf>
    <xf numFmtId="38" fontId="15" fillId="34" borderId="59" xfId="49" applyFont="1" applyFill="1" applyBorder="1" applyAlignment="1">
      <alignment horizontal="right" vertical="center"/>
    </xf>
    <xf numFmtId="38" fontId="15" fillId="34" borderId="26" xfId="49" applyFont="1" applyFill="1" applyBorder="1" applyAlignment="1">
      <alignment horizontal="right" vertical="center"/>
    </xf>
    <xf numFmtId="38" fontId="15" fillId="0" borderId="80" xfId="49" applyFont="1" applyFill="1" applyBorder="1" applyAlignment="1">
      <alignment vertical="center"/>
    </xf>
    <xf numFmtId="38" fontId="15" fillId="0" borderId="84" xfId="49" applyFont="1" applyFill="1" applyBorder="1" applyAlignment="1">
      <alignment horizontal="center" vertical="center" textRotation="255" shrinkToFit="1"/>
    </xf>
    <xf numFmtId="38" fontId="15" fillId="0" borderId="52" xfId="49" applyFont="1" applyFill="1" applyBorder="1" applyAlignment="1">
      <alignment horizontal="center" vertical="center" textRotation="255" shrinkToFit="1"/>
    </xf>
    <xf numFmtId="38" fontId="15" fillId="0" borderId="20" xfId="49" applyFont="1" applyFill="1" applyBorder="1" applyAlignment="1">
      <alignment horizontal="center" vertical="center" textRotation="255" shrinkToFit="1"/>
    </xf>
    <xf numFmtId="38" fontId="15" fillId="0" borderId="75" xfId="49" applyFont="1" applyFill="1" applyBorder="1" applyAlignment="1">
      <alignment horizontal="center" vertical="center" wrapText="1"/>
    </xf>
    <xf numFmtId="38" fontId="15" fillId="0" borderId="30" xfId="49" applyFont="1" applyFill="1" applyBorder="1" applyAlignment="1">
      <alignment horizontal="center" vertical="center" shrinkToFit="1"/>
    </xf>
    <xf numFmtId="38" fontId="15" fillId="0" borderId="28" xfId="49" applyFont="1" applyFill="1" applyBorder="1" applyAlignment="1">
      <alignment horizontal="center" vertical="center" shrinkToFit="1"/>
    </xf>
    <xf numFmtId="38" fontId="15" fillId="0" borderId="83" xfId="49" applyFont="1" applyFill="1" applyBorder="1" applyAlignment="1">
      <alignment horizontal="left" vertical="center" shrinkToFit="1"/>
    </xf>
    <xf numFmtId="38" fontId="15" fillId="0" borderId="26" xfId="49" applyFont="1" applyFill="1" applyBorder="1" applyAlignment="1">
      <alignment horizontal="right" vertical="center"/>
    </xf>
    <xf numFmtId="38" fontId="15" fillId="0" borderId="30" xfId="49" applyFont="1" applyFill="1" applyBorder="1" applyAlignment="1">
      <alignment horizontal="center" vertical="center" textRotation="255" shrinkToFit="1"/>
    </xf>
    <xf numFmtId="38" fontId="15" fillId="0" borderId="19" xfId="49" applyFont="1" applyFill="1" applyBorder="1" applyAlignment="1">
      <alignment horizontal="center" vertical="center" textRotation="255" shrinkToFit="1"/>
    </xf>
    <xf numFmtId="38" fontId="15" fillId="0" borderId="28" xfId="49" applyFont="1" applyFill="1" applyBorder="1" applyAlignment="1">
      <alignment horizontal="center" vertical="center" textRotation="255" shrinkToFit="1"/>
    </xf>
    <xf numFmtId="38" fontId="15" fillId="0" borderId="19" xfId="49" applyFont="1" applyFill="1" applyBorder="1" applyAlignment="1">
      <alignment horizontal="center" vertical="center" shrinkToFit="1"/>
    </xf>
    <xf numFmtId="38" fontId="15" fillId="0" borderId="21" xfId="49" applyFont="1" applyFill="1" applyBorder="1" applyAlignment="1">
      <alignment horizontal="center" vertical="center" shrinkToFit="1"/>
    </xf>
    <xf numFmtId="38" fontId="15" fillId="0" borderId="66" xfId="49" applyFont="1" applyFill="1" applyBorder="1" applyAlignment="1">
      <alignment horizontal="center" vertical="center" textRotation="255" wrapText="1"/>
    </xf>
    <xf numFmtId="0" fontId="0" fillId="0" borderId="82" xfId="0" applyFont="1" applyFill="1" applyBorder="1" applyAlignment="1">
      <alignment vertical="center"/>
    </xf>
    <xf numFmtId="0" fontId="18" fillId="32" borderId="0" xfId="0" applyFont="1" applyFill="1" applyAlignment="1">
      <alignment vertical="center"/>
    </xf>
    <xf numFmtId="0" fontId="15" fillId="32" borderId="17" xfId="0" applyFont="1" applyFill="1" applyBorder="1" applyAlignment="1">
      <alignment horizontal="distributed" vertical="center"/>
    </xf>
    <xf numFmtId="0" fontId="15" fillId="32" borderId="10" xfId="0" applyFont="1" applyFill="1" applyBorder="1" applyAlignment="1">
      <alignment horizontal="distributed" vertical="center"/>
    </xf>
    <xf numFmtId="0" fontId="18" fillId="32" borderId="0" xfId="0" applyFont="1" applyFill="1" applyBorder="1" applyAlignment="1">
      <alignment vertical="center"/>
    </xf>
    <xf numFmtId="0" fontId="15" fillId="32" borderId="23" xfId="0" applyFont="1" applyFill="1" applyBorder="1" applyAlignment="1">
      <alignment horizontal="left" vertical="center" wrapText="1"/>
    </xf>
    <xf numFmtId="0" fontId="17" fillId="32" borderId="23" xfId="0" applyFont="1" applyFill="1" applyBorder="1" applyAlignment="1">
      <alignment horizontal="left" vertical="center" wrapText="1"/>
    </xf>
    <xf numFmtId="0" fontId="15" fillId="32" borderId="66" xfId="0" applyFont="1" applyFill="1" applyBorder="1" applyAlignment="1">
      <alignment horizontal="distributed" vertical="center"/>
    </xf>
    <xf numFmtId="0" fontId="15" fillId="32" borderId="92" xfId="0" applyFont="1" applyFill="1" applyBorder="1" applyAlignment="1">
      <alignment horizontal="distributed" vertical="center"/>
    </xf>
    <xf numFmtId="0" fontId="15" fillId="32" borderId="20" xfId="0" applyFont="1" applyFill="1" applyBorder="1" applyAlignment="1">
      <alignment horizontal="distributed" vertical="center"/>
    </xf>
    <xf numFmtId="0" fontId="15" fillId="32" borderId="76" xfId="0" applyFont="1" applyFill="1" applyBorder="1" applyAlignment="1">
      <alignment horizontal="distributed" vertical="center"/>
    </xf>
    <xf numFmtId="0" fontId="21" fillId="0" borderId="54" xfId="0" applyFont="1" applyFill="1" applyBorder="1" applyAlignment="1">
      <alignment horizontal="left" vertical="center" wrapText="1"/>
    </xf>
    <xf numFmtId="0" fontId="15" fillId="0" borderId="54" xfId="0" applyFont="1" applyFill="1" applyBorder="1" applyAlignment="1">
      <alignment horizontal="left" vertical="center"/>
    </xf>
    <xf numFmtId="0" fontId="15" fillId="32" borderId="67" xfId="0" applyFont="1" applyFill="1" applyBorder="1" applyAlignment="1">
      <alignment horizontal="distributed" vertical="center"/>
    </xf>
    <xf numFmtId="0" fontId="15" fillId="32" borderId="75" xfId="0" applyFont="1" applyFill="1" applyBorder="1" applyAlignment="1">
      <alignment horizontal="distributed" vertical="center"/>
    </xf>
    <xf numFmtId="0" fontId="6"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0" xfId="0" applyFont="1" applyFill="1" applyAlignment="1">
      <alignment horizontal="left" wrapText="1"/>
    </xf>
    <xf numFmtId="0" fontId="15" fillId="0" borderId="66" xfId="0" applyFont="1" applyFill="1" applyBorder="1" applyAlignment="1">
      <alignment horizontal="distributed" vertical="center"/>
    </xf>
    <xf numFmtId="0" fontId="15" fillId="0" borderId="92" xfId="0" applyFont="1" applyFill="1" applyBorder="1" applyAlignment="1">
      <alignment horizontal="distributed" vertical="center"/>
    </xf>
    <xf numFmtId="0" fontId="15" fillId="0" borderId="20" xfId="0" applyFont="1" applyFill="1" applyBorder="1" applyAlignment="1">
      <alignment horizontal="distributed" vertical="center"/>
    </xf>
    <xf numFmtId="0" fontId="15" fillId="0" borderId="76" xfId="0" applyFont="1" applyFill="1" applyBorder="1" applyAlignment="1">
      <alignment horizontal="distributed" vertical="center"/>
    </xf>
    <xf numFmtId="0" fontId="15" fillId="0" borderId="94" xfId="0" applyFont="1" applyFill="1" applyBorder="1" applyAlignment="1">
      <alignment horizontal="center" vertical="center"/>
    </xf>
    <xf numFmtId="0" fontId="15" fillId="0" borderId="74" xfId="0" applyFont="1" applyFill="1" applyBorder="1" applyAlignment="1">
      <alignment/>
    </xf>
    <xf numFmtId="0" fontId="15" fillId="0" borderId="75" xfId="0" applyFont="1" applyFill="1" applyBorder="1" applyAlignment="1">
      <alignment/>
    </xf>
    <xf numFmtId="0" fontId="15" fillId="0" borderId="95"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57" xfId="0" applyFont="1" applyFill="1" applyBorder="1" applyAlignment="1">
      <alignment horizontal="distributed" vertical="center"/>
    </xf>
    <xf numFmtId="0" fontId="15" fillId="0" borderId="14" xfId="0" applyFont="1" applyFill="1" applyBorder="1" applyAlignment="1">
      <alignment horizontal="distributed" vertical="center"/>
    </xf>
    <xf numFmtId="0" fontId="18" fillId="0" borderId="0" xfId="0" applyFont="1" applyFill="1" applyAlignment="1">
      <alignment vertical="center"/>
    </xf>
    <xf numFmtId="0" fontId="15" fillId="0" borderId="23" xfId="0" applyFont="1" applyFill="1" applyBorder="1" applyAlignment="1">
      <alignment vertical="center" wrapText="1" shrinkToFi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28" xfId="0" applyFont="1" applyFill="1" applyBorder="1" applyAlignment="1">
      <alignment horizontal="distributed" vertical="center"/>
    </xf>
    <xf numFmtId="0" fontId="15" fillId="0" borderId="29" xfId="0" applyFont="1" applyFill="1" applyBorder="1" applyAlignment="1">
      <alignment horizontal="distributed" vertical="center"/>
    </xf>
    <xf numFmtId="0" fontId="15" fillId="0" borderId="35" xfId="0" applyFont="1" applyFill="1" applyBorder="1" applyAlignment="1">
      <alignment horizontal="distributed" vertical="center"/>
    </xf>
    <xf numFmtId="0" fontId="15" fillId="0" borderId="36" xfId="0" applyFont="1" applyFill="1" applyBorder="1" applyAlignment="1">
      <alignment horizontal="distributed" vertical="center"/>
    </xf>
    <xf numFmtId="0" fontId="17" fillId="0" borderId="0" xfId="0" applyFont="1" applyFill="1" applyBorder="1" applyAlignment="1">
      <alignment horizontal="left" vertical="center" wrapText="1"/>
    </xf>
    <xf numFmtId="0" fontId="15" fillId="0" borderId="54" xfId="0" applyFont="1" applyFill="1" applyBorder="1" applyAlignment="1">
      <alignment horizontal="left" vertical="center"/>
    </xf>
    <xf numFmtId="41" fontId="15" fillId="0" borderId="60" xfId="0" applyNumberFormat="1" applyFont="1" applyFill="1" applyBorder="1" applyAlignment="1">
      <alignment horizontal="center" vertical="center"/>
    </xf>
    <xf numFmtId="41" fontId="15" fillId="0" borderId="85" xfId="0" applyNumberFormat="1" applyFont="1" applyFill="1" applyBorder="1" applyAlignment="1">
      <alignment horizontal="center" vertical="center"/>
    </xf>
    <xf numFmtId="41" fontId="15" fillId="0" borderId="51" xfId="0" applyNumberFormat="1" applyFont="1" applyFill="1" applyBorder="1" applyAlignment="1">
      <alignment horizontal="center" vertical="center"/>
    </xf>
    <xf numFmtId="41" fontId="15" fillId="0" borderId="24" xfId="0" applyNumberFormat="1" applyFont="1" applyFill="1" applyBorder="1" applyAlignment="1">
      <alignment horizontal="center" vertical="center"/>
    </xf>
    <xf numFmtId="41" fontId="15" fillId="0" borderId="84" xfId="0" applyNumberFormat="1" applyFont="1" applyFill="1" applyBorder="1" applyAlignment="1">
      <alignment horizontal="center" vertical="center"/>
    </xf>
    <xf numFmtId="0" fontId="15" fillId="0" borderId="87" xfId="0" applyFont="1" applyFill="1" applyBorder="1" applyAlignment="1">
      <alignment horizontal="distributed" vertical="center"/>
    </xf>
    <xf numFmtId="0" fontId="15" fillId="0" borderId="63" xfId="0" applyFont="1" applyFill="1" applyBorder="1" applyAlignment="1">
      <alignment horizontal="distributed" vertical="center"/>
    </xf>
    <xf numFmtId="0" fontId="15" fillId="0" borderId="25" xfId="0" applyFont="1" applyFill="1" applyBorder="1" applyAlignment="1">
      <alignment horizontal="distributed" vertical="center"/>
    </xf>
    <xf numFmtId="0" fontId="15" fillId="0" borderId="88" xfId="0" applyFont="1" applyFill="1" applyBorder="1" applyAlignment="1">
      <alignment horizontal="distributed" vertical="center"/>
    </xf>
    <xf numFmtId="0" fontId="15" fillId="0" borderId="71" xfId="0" applyFont="1" applyFill="1" applyBorder="1" applyAlignment="1">
      <alignment horizontal="distributed" vertical="center"/>
    </xf>
    <xf numFmtId="41" fontId="15" fillId="0" borderId="62" xfId="0" applyNumberFormat="1" applyFont="1" applyFill="1" applyBorder="1" applyAlignment="1">
      <alignment horizontal="center" vertical="center"/>
    </xf>
    <xf numFmtId="41" fontId="15" fillId="0" borderId="76" xfId="0" applyNumberFormat="1" applyFont="1" applyFill="1" applyBorder="1" applyAlignment="1">
      <alignment horizontal="center" vertical="center"/>
    </xf>
    <xf numFmtId="41" fontId="15" fillId="0" borderId="96" xfId="0" applyNumberFormat="1" applyFont="1" applyFill="1" applyBorder="1" applyAlignment="1">
      <alignment horizontal="center" vertical="center"/>
    </xf>
    <xf numFmtId="41" fontId="15" fillId="0" borderId="97" xfId="0" applyNumberFormat="1" applyFont="1" applyFill="1" applyBorder="1" applyAlignment="1">
      <alignment horizontal="center" vertical="center"/>
    </xf>
    <xf numFmtId="41" fontId="15" fillId="0" borderId="98" xfId="0" applyNumberFormat="1" applyFont="1" applyFill="1" applyBorder="1" applyAlignment="1">
      <alignment horizontal="center" vertical="center"/>
    </xf>
    <xf numFmtId="41" fontId="15" fillId="0" borderId="99" xfId="0" applyNumberFormat="1" applyFont="1" applyFill="1" applyBorder="1" applyAlignment="1">
      <alignment horizontal="center" vertical="center"/>
    </xf>
    <xf numFmtId="41" fontId="15" fillId="0" borderId="100" xfId="0" applyNumberFormat="1" applyFont="1" applyFill="1" applyBorder="1" applyAlignment="1">
      <alignment horizontal="center" vertical="center"/>
    </xf>
    <xf numFmtId="41" fontId="15" fillId="0" borderId="101" xfId="0" applyNumberFormat="1" applyFont="1" applyFill="1" applyBorder="1" applyAlignment="1">
      <alignment horizontal="center" vertical="center"/>
    </xf>
    <xf numFmtId="41" fontId="15" fillId="0" borderId="102" xfId="0" applyNumberFormat="1" applyFont="1" applyFill="1" applyBorder="1" applyAlignment="1">
      <alignment horizontal="center" vertical="center"/>
    </xf>
    <xf numFmtId="41" fontId="15" fillId="0" borderId="103" xfId="0" applyNumberFormat="1" applyFont="1" applyFill="1" applyBorder="1" applyAlignment="1">
      <alignment horizontal="center" vertical="center"/>
    </xf>
    <xf numFmtId="0" fontId="15" fillId="32" borderId="70" xfId="0" applyFont="1" applyFill="1" applyBorder="1" applyAlignment="1">
      <alignment vertical="center" wrapText="1"/>
    </xf>
    <xf numFmtId="0" fontId="15" fillId="32" borderId="11" xfId="0" applyFont="1" applyFill="1" applyBorder="1" applyAlignment="1">
      <alignment vertical="center" wrapText="1"/>
    </xf>
    <xf numFmtId="0" fontId="15" fillId="32" borderId="12" xfId="0" applyFont="1" applyFill="1" applyBorder="1" applyAlignment="1">
      <alignment vertical="center" wrapText="1"/>
    </xf>
    <xf numFmtId="0" fontId="15" fillId="32" borderId="38" xfId="0" applyFont="1" applyFill="1" applyBorder="1" applyAlignment="1">
      <alignment horizontal="left" vertical="center" wrapText="1"/>
    </xf>
    <xf numFmtId="0" fontId="15" fillId="32" borderId="35" xfId="0" applyFont="1" applyFill="1" applyBorder="1" applyAlignment="1">
      <alignment horizontal="left" vertical="center" wrapText="1"/>
    </xf>
    <xf numFmtId="0" fontId="15" fillId="32" borderId="36" xfId="0" applyFont="1" applyFill="1" applyBorder="1" applyAlignment="1">
      <alignment horizontal="left" vertical="center" wrapText="1"/>
    </xf>
    <xf numFmtId="0" fontId="15" fillId="0" borderId="40" xfId="0" applyFont="1" applyFill="1" applyBorder="1" applyAlignment="1">
      <alignment horizontal="distributed" vertical="center"/>
    </xf>
    <xf numFmtId="0" fontId="15" fillId="32" borderId="38" xfId="0" applyFont="1" applyFill="1" applyBorder="1" applyAlignment="1">
      <alignment vertical="center" wrapText="1"/>
    </xf>
    <xf numFmtId="0" fontId="15" fillId="32" borderId="35" xfId="0" applyFont="1" applyFill="1" applyBorder="1" applyAlignment="1">
      <alignment vertical="center" wrapText="1"/>
    </xf>
    <xf numFmtId="41" fontId="15" fillId="0" borderId="64" xfId="0" applyNumberFormat="1" applyFont="1" applyFill="1" applyBorder="1" applyAlignment="1">
      <alignment horizontal="center" vertical="center"/>
    </xf>
    <xf numFmtId="41" fontId="15" fillId="0" borderId="77" xfId="0" applyNumberFormat="1" applyFont="1" applyFill="1" applyBorder="1" applyAlignment="1">
      <alignment horizontal="center" vertical="center"/>
    </xf>
    <xf numFmtId="0" fontId="15" fillId="0" borderId="65" xfId="0" applyFont="1" applyFill="1" applyBorder="1" applyAlignment="1">
      <alignment horizontal="distributed" vertical="center"/>
    </xf>
    <xf numFmtId="0" fontId="15" fillId="32" borderId="67" xfId="0" applyFont="1" applyFill="1" applyBorder="1" applyAlignment="1">
      <alignment horizontal="center" vertical="center"/>
    </xf>
    <xf numFmtId="0" fontId="15" fillId="32" borderId="74" xfId="0" applyFont="1" applyFill="1" applyBorder="1" applyAlignment="1">
      <alignment horizontal="center" vertical="center"/>
    </xf>
    <xf numFmtId="0" fontId="15" fillId="32" borderId="75" xfId="0" applyFont="1" applyFill="1" applyBorder="1" applyAlignment="1">
      <alignment horizontal="center" vertical="center"/>
    </xf>
    <xf numFmtId="0" fontId="15" fillId="32" borderId="31" xfId="0" applyFont="1" applyFill="1" applyBorder="1" applyAlignment="1">
      <alignment horizontal="center" vertical="center"/>
    </xf>
    <xf numFmtId="0" fontId="15" fillId="32" borderId="37" xfId="0" applyFont="1" applyFill="1" applyBorder="1" applyAlignment="1">
      <alignment horizontal="center" vertical="center"/>
    </xf>
    <xf numFmtId="0" fontId="15" fillId="0" borderId="66" xfId="0" applyFont="1" applyFill="1" applyBorder="1" applyAlignment="1">
      <alignment horizontal="center" vertical="center" shrinkToFit="1"/>
    </xf>
    <xf numFmtId="0" fontId="15" fillId="0" borderId="92"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76" xfId="0" applyFont="1" applyFill="1" applyBorder="1" applyAlignment="1">
      <alignment horizontal="center" vertical="center" shrinkToFit="1"/>
    </xf>
    <xf numFmtId="0" fontId="18" fillId="32" borderId="0" xfId="0" applyFont="1" applyFill="1" applyAlignment="1">
      <alignment horizontal="left" vertical="center"/>
    </xf>
    <xf numFmtId="0" fontId="15" fillId="32" borderId="14" xfId="0" applyFont="1" applyFill="1" applyBorder="1" applyAlignment="1">
      <alignment horizontal="center" vertical="center"/>
    </xf>
    <xf numFmtId="0" fontId="15" fillId="32" borderId="14"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36" xfId="0" applyFont="1" applyFill="1" applyBorder="1" applyAlignment="1">
      <alignment vertical="center" wrapText="1"/>
    </xf>
    <xf numFmtId="0" fontId="15" fillId="32" borderId="74" xfId="0" applyFont="1" applyFill="1" applyBorder="1" applyAlignment="1">
      <alignment horizontal="distributed" vertical="center"/>
    </xf>
    <xf numFmtId="41" fontId="15" fillId="0" borderId="49" xfId="0" applyNumberFormat="1" applyFont="1" applyFill="1" applyBorder="1" applyAlignment="1">
      <alignment horizontal="center" vertical="center"/>
    </xf>
    <xf numFmtId="41" fontId="15" fillId="0" borderId="92" xfId="0" applyNumberFormat="1" applyFont="1" applyFill="1" applyBorder="1" applyAlignment="1">
      <alignment horizontal="center" vertical="center"/>
    </xf>
    <xf numFmtId="41" fontId="15" fillId="0" borderId="48" xfId="0" applyNumberFormat="1" applyFont="1" applyFill="1" applyBorder="1" applyAlignment="1">
      <alignment horizontal="center" vertical="center"/>
    </xf>
    <xf numFmtId="41" fontId="15" fillId="0" borderId="0" xfId="0" applyNumberFormat="1" applyFont="1" applyFill="1" applyBorder="1" applyAlignment="1">
      <alignment horizontal="center" vertical="center"/>
    </xf>
    <xf numFmtId="41" fontId="15" fillId="0" borderId="53" xfId="0" applyNumberFormat="1" applyFont="1" applyFill="1" applyBorder="1" applyAlignment="1">
      <alignment horizontal="center" vertical="center"/>
    </xf>
    <xf numFmtId="41" fontId="15" fillId="0" borderId="104" xfId="0" applyNumberFormat="1" applyFont="1" applyFill="1" applyBorder="1" applyAlignment="1">
      <alignment horizontal="center" vertical="center"/>
    </xf>
    <xf numFmtId="41" fontId="15" fillId="0" borderId="105" xfId="0" applyNumberFormat="1" applyFont="1" applyFill="1" applyBorder="1" applyAlignment="1">
      <alignment horizontal="center" vertical="center"/>
    </xf>
    <xf numFmtId="41" fontId="15" fillId="0" borderId="106" xfId="0" applyNumberFormat="1" applyFont="1" applyFill="1" applyBorder="1" applyAlignment="1">
      <alignment horizontal="center" vertical="center"/>
    </xf>
    <xf numFmtId="41" fontId="15" fillId="0" borderId="107" xfId="0" applyNumberFormat="1" applyFont="1" applyFill="1" applyBorder="1" applyAlignment="1">
      <alignment horizontal="center" vertical="center"/>
    </xf>
    <xf numFmtId="41" fontId="15" fillId="0" borderId="52"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0" borderId="60" xfId="0" applyNumberFormat="1" applyFont="1" applyFill="1" applyBorder="1" applyAlignment="1">
      <alignment horizontal="center" vertical="center" wrapText="1"/>
    </xf>
    <xf numFmtId="41" fontId="15" fillId="0" borderId="62" xfId="0" applyNumberFormat="1" applyFont="1" applyFill="1" applyBorder="1" applyAlignment="1">
      <alignment horizontal="center" vertical="center" wrapText="1"/>
    </xf>
    <xf numFmtId="41" fontId="15" fillId="0" borderId="51" xfId="0" applyNumberFormat="1" applyFont="1" applyFill="1" applyBorder="1" applyAlignment="1">
      <alignment horizontal="center" vertical="center" wrapText="1"/>
    </xf>
    <xf numFmtId="41" fontId="15" fillId="0" borderId="76" xfId="0" applyNumberFormat="1" applyFont="1" applyFill="1" applyBorder="1" applyAlignment="1">
      <alignment horizontal="center" vertical="center" wrapText="1"/>
    </xf>
    <xf numFmtId="41" fontId="15" fillId="0" borderId="85" xfId="0" applyNumberFormat="1" applyFont="1" applyFill="1" applyBorder="1" applyAlignment="1">
      <alignment horizontal="center" vertical="center" wrapText="1"/>
    </xf>
    <xf numFmtId="41" fontId="15" fillId="0" borderId="24" xfId="0" applyNumberFormat="1" applyFont="1" applyFill="1" applyBorder="1" applyAlignment="1">
      <alignment horizontal="center" vertical="center" wrapText="1"/>
    </xf>
    <xf numFmtId="41" fontId="15" fillId="0" borderId="39" xfId="0" applyNumberFormat="1" applyFont="1" applyFill="1" applyBorder="1" applyAlignment="1">
      <alignment horizontal="center" vertical="center" wrapText="1"/>
    </xf>
    <xf numFmtId="41" fontId="15" fillId="0" borderId="82" xfId="0" applyNumberFormat="1" applyFont="1" applyFill="1" applyBorder="1" applyAlignment="1">
      <alignment horizontal="center" vertical="center" wrapText="1"/>
    </xf>
    <xf numFmtId="41" fontId="15" fillId="0" borderId="25" xfId="0" applyNumberFormat="1" applyFont="1" applyFill="1" applyBorder="1" applyAlignment="1">
      <alignment horizontal="center" vertical="center" wrapText="1"/>
    </xf>
    <xf numFmtId="41" fontId="15" fillId="0" borderId="56" xfId="0" applyNumberFormat="1" applyFont="1" applyFill="1" applyBorder="1" applyAlignment="1">
      <alignment horizontal="center" vertical="center"/>
    </xf>
    <xf numFmtId="41" fontId="15" fillId="0" borderId="80" xfId="0" applyNumberFormat="1" applyFont="1" applyFill="1" applyBorder="1" applyAlignment="1">
      <alignment horizontal="center" vertical="center"/>
    </xf>
    <xf numFmtId="0" fontId="15" fillId="0" borderId="16" xfId="0" applyNumberFormat="1" applyFont="1" applyFill="1" applyBorder="1" applyAlignment="1">
      <alignment horizontal="right" vertical="center" wrapText="1"/>
    </xf>
    <xf numFmtId="0" fontId="15" fillId="0" borderId="17" xfId="0" applyNumberFormat="1" applyFont="1" applyFill="1" applyBorder="1" applyAlignment="1">
      <alignment horizontal="right" vertical="center" wrapText="1"/>
    </xf>
    <xf numFmtId="41" fontId="15" fillId="0" borderId="16" xfId="0" applyNumberFormat="1" applyFont="1" applyFill="1" applyBorder="1" applyAlignment="1">
      <alignment horizontal="center" vertical="center" wrapText="1"/>
    </xf>
    <xf numFmtId="41" fontId="15" fillId="0" borderId="17" xfId="0" applyNumberFormat="1" applyFont="1" applyFill="1" applyBorder="1" applyAlignment="1">
      <alignment horizontal="center" vertical="center" wrapText="1"/>
    </xf>
    <xf numFmtId="0" fontId="15" fillId="0" borderId="84" xfId="0" applyNumberFormat="1" applyFont="1" applyFill="1" applyBorder="1" applyAlignment="1">
      <alignment horizontal="right" vertical="center" wrapText="1"/>
    </xf>
    <xf numFmtId="0" fontId="15" fillId="0" borderId="85" xfId="0" applyNumberFormat="1" applyFont="1" applyFill="1" applyBorder="1" applyAlignment="1">
      <alignment horizontal="right" vertical="center" wrapText="1"/>
    </xf>
    <xf numFmtId="0" fontId="15" fillId="0" borderId="20" xfId="0" applyNumberFormat="1" applyFont="1" applyFill="1" applyBorder="1" applyAlignment="1">
      <alignment horizontal="right" vertical="center" wrapText="1"/>
    </xf>
    <xf numFmtId="0" fontId="15" fillId="0" borderId="24" xfId="0" applyNumberFormat="1" applyFont="1" applyFill="1" applyBorder="1" applyAlignment="1">
      <alignment horizontal="right" vertical="center" wrapText="1"/>
    </xf>
    <xf numFmtId="41" fontId="15" fillId="0" borderId="84" xfId="0" applyNumberFormat="1" applyFont="1" applyFill="1" applyBorder="1" applyAlignment="1">
      <alignment horizontal="center" vertical="center" wrapText="1"/>
    </xf>
    <xf numFmtId="41" fontId="15" fillId="0" borderId="20" xfId="0" applyNumberFormat="1" applyFont="1" applyFill="1" applyBorder="1" applyAlignment="1">
      <alignment horizontal="center" vertical="center" wrapText="1"/>
    </xf>
    <xf numFmtId="41" fontId="15" fillId="0" borderId="68" xfId="0" applyNumberFormat="1" applyFont="1" applyFill="1" applyBorder="1" applyAlignment="1">
      <alignment horizontal="center" vertical="center" wrapText="1"/>
    </xf>
    <xf numFmtId="41" fontId="15" fillId="0" borderId="23" xfId="0" applyNumberFormat="1" applyFont="1" applyFill="1" applyBorder="1" applyAlignment="1">
      <alignment horizontal="center" vertical="center" wrapText="1"/>
    </xf>
    <xf numFmtId="41" fontId="15" fillId="0" borderId="10" xfId="0" applyNumberFormat="1" applyFont="1" applyFill="1" applyBorder="1" applyAlignment="1">
      <alignment horizontal="center" vertical="center" wrapText="1"/>
    </xf>
    <xf numFmtId="0" fontId="15" fillId="32" borderId="58" xfId="0" applyFont="1" applyFill="1" applyBorder="1" applyAlignment="1">
      <alignment horizontal="center" vertical="center"/>
    </xf>
    <xf numFmtId="0" fontId="15" fillId="32" borderId="59" xfId="0" applyFont="1" applyFill="1" applyBorder="1" applyAlignment="1">
      <alignment horizontal="center" vertical="center"/>
    </xf>
    <xf numFmtId="0" fontId="24" fillId="0" borderId="23" xfId="0" applyFont="1" applyFill="1" applyBorder="1" applyAlignment="1">
      <alignment horizontal="center" vertical="center"/>
    </xf>
    <xf numFmtId="0" fontId="15" fillId="32" borderId="66" xfId="0" applyFont="1" applyFill="1" applyBorder="1" applyAlignment="1">
      <alignment horizontal="distributed" vertical="center" wrapText="1"/>
    </xf>
    <xf numFmtId="0" fontId="15" fillId="32" borderId="54" xfId="0" applyFont="1" applyFill="1" applyBorder="1" applyAlignment="1">
      <alignment horizontal="distributed" vertical="center" wrapText="1"/>
    </xf>
    <xf numFmtId="0" fontId="15" fillId="32" borderId="92" xfId="0" applyFont="1" applyFill="1" applyBorder="1" applyAlignment="1">
      <alignment horizontal="distributed" vertical="center" wrapText="1"/>
    </xf>
    <xf numFmtId="0" fontId="15" fillId="32" borderId="20" xfId="0" applyFont="1" applyFill="1" applyBorder="1" applyAlignment="1">
      <alignment horizontal="distributed" vertical="center" wrapText="1"/>
    </xf>
    <xf numFmtId="0" fontId="15" fillId="32" borderId="23" xfId="0" applyFont="1" applyFill="1" applyBorder="1" applyAlignment="1">
      <alignment horizontal="distributed" vertical="center" wrapText="1"/>
    </xf>
    <xf numFmtId="0" fontId="15" fillId="32" borderId="76" xfId="0" applyFont="1" applyFill="1" applyBorder="1" applyAlignment="1">
      <alignment horizontal="distributed" vertical="center" wrapText="1"/>
    </xf>
    <xf numFmtId="0" fontId="15" fillId="32" borderId="38" xfId="0" applyFont="1" applyFill="1" applyBorder="1" applyAlignment="1">
      <alignment horizontal="left" vertical="center"/>
    </xf>
    <xf numFmtId="0" fontId="15" fillId="32" borderId="35" xfId="0" applyFont="1" applyFill="1" applyBorder="1" applyAlignment="1">
      <alignment horizontal="left" vertical="center"/>
    </xf>
    <xf numFmtId="185" fontId="15" fillId="0" borderId="45" xfId="0" applyNumberFormat="1" applyFont="1" applyFill="1" applyBorder="1" applyAlignment="1">
      <alignment horizontal="center" vertical="center"/>
    </xf>
    <xf numFmtId="185" fontId="15" fillId="0" borderId="43" xfId="0" applyNumberFormat="1" applyFont="1" applyFill="1" applyBorder="1" applyAlignment="1">
      <alignment horizontal="center" vertical="center"/>
    </xf>
    <xf numFmtId="41" fontId="15" fillId="0" borderId="13" xfId="0" applyNumberFormat="1" applyFont="1" applyFill="1" applyBorder="1" applyAlignment="1">
      <alignment vertical="center"/>
    </xf>
    <xf numFmtId="41" fontId="15" fillId="32" borderId="0" xfId="0" applyNumberFormat="1" applyFont="1" applyFill="1" applyBorder="1" applyAlignment="1">
      <alignment vertical="center"/>
    </xf>
    <xf numFmtId="0" fontId="15" fillId="32" borderId="87" xfId="0" applyFont="1" applyFill="1" applyBorder="1" applyAlignment="1">
      <alignment horizontal="distributed" vertical="center"/>
    </xf>
    <xf numFmtId="0" fontId="15" fillId="32" borderId="63" xfId="0" applyFont="1" applyFill="1" applyBorder="1" applyAlignment="1">
      <alignment horizontal="distributed" vertical="center"/>
    </xf>
    <xf numFmtId="0" fontId="15" fillId="32" borderId="25" xfId="0" applyFont="1" applyFill="1" applyBorder="1" applyAlignment="1">
      <alignment horizontal="distributed" vertical="center"/>
    </xf>
    <xf numFmtId="41" fontId="15" fillId="0" borderId="88" xfId="0" applyNumberFormat="1" applyFont="1" applyFill="1" applyBorder="1" applyAlignment="1">
      <alignment vertical="center"/>
    </xf>
    <xf numFmtId="0" fontId="15" fillId="32" borderId="66" xfId="0" applyFont="1" applyFill="1" applyBorder="1" applyAlignment="1">
      <alignment horizontal="center" vertical="center" shrinkToFit="1"/>
    </xf>
    <xf numFmtId="0" fontId="15" fillId="32" borderId="50" xfId="0" applyFont="1" applyFill="1" applyBorder="1" applyAlignment="1">
      <alignment horizontal="center" vertical="center" shrinkToFit="1"/>
    </xf>
    <xf numFmtId="0" fontId="15" fillId="32" borderId="20" xfId="0" applyFont="1" applyFill="1" applyBorder="1" applyAlignment="1">
      <alignment horizontal="center" vertical="center" shrinkToFit="1"/>
    </xf>
    <xf numFmtId="0" fontId="15" fillId="32" borderId="24" xfId="0" applyFont="1" applyFill="1" applyBorder="1" applyAlignment="1">
      <alignment horizontal="center" vertical="center" shrinkToFit="1"/>
    </xf>
    <xf numFmtId="0" fontId="15" fillId="32" borderId="42" xfId="0" applyFont="1" applyFill="1" applyBorder="1" applyAlignment="1">
      <alignment horizontal="center" vertical="center" wrapText="1" shrinkToFit="1"/>
    </xf>
    <xf numFmtId="0" fontId="15" fillId="32" borderId="21" xfId="0" applyFont="1" applyFill="1" applyBorder="1" applyAlignment="1">
      <alignment horizontal="center" vertical="center" wrapText="1" shrinkToFit="1"/>
    </xf>
    <xf numFmtId="0" fontId="15" fillId="0" borderId="0" xfId="0" applyFont="1" applyFill="1" applyBorder="1" applyAlignment="1">
      <alignment vertical="center" wrapText="1"/>
    </xf>
    <xf numFmtId="41" fontId="15" fillId="0" borderId="0" xfId="0" applyNumberFormat="1" applyFont="1" applyFill="1" applyBorder="1" applyAlignment="1">
      <alignment vertical="center"/>
    </xf>
    <xf numFmtId="0" fontId="15" fillId="32" borderId="88" xfId="0" applyFont="1" applyFill="1" applyBorder="1" applyAlignment="1">
      <alignment horizontal="distributed" vertical="center"/>
    </xf>
    <xf numFmtId="0" fontId="15" fillId="32" borderId="83" xfId="0" applyFont="1" applyFill="1" applyBorder="1" applyAlignment="1">
      <alignment horizontal="distributed" vertical="center"/>
    </xf>
    <xf numFmtId="0" fontId="15" fillId="32" borderId="65" xfId="0" applyFont="1" applyFill="1" applyBorder="1" applyAlignment="1">
      <alignment horizontal="distributed" vertical="center"/>
    </xf>
    <xf numFmtId="0" fontId="15" fillId="32" borderId="23" xfId="0" applyFont="1" applyFill="1" applyBorder="1" applyAlignment="1">
      <alignment vertical="center" wrapText="1"/>
    </xf>
    <xf numFmtId="0" fontId="15" fillId="32" borderId="72" xfId="0" applyFont="1" applyFill="1" applyBorder="1" applyAlignment="1">
      <alignment horizontal="left" vertical="center"/>
    </xf>
    <xf numFmtId="0" fontId="15" fillId="32" borderId="59" xfId="0" applyFont="1" applyFill="1" applyBorder="1" applyAlignment="1">
      <alignment horizontal="left" vertical="center"/>
    </xf>
    <xf numFmtId="0" fontId="15" fillId="32" borderId="34" xfId="0" applyFont="1" applyFill="1" applyBorder="1" applyAlignment="1">
      <alignment horizontal="left" vertical="center"/>
    </xf>
    <xf numFmtId="0" fontId="15" fillId="32" borderId="35" xfId="0" applyFont="1" applyFill="1" applyBorder="1" applyAlignment="1">
      <alignment horizontal="center" vertical="center"/>
    </xf>
    <xf numFmtId="41" fontId="15" fillId="0" borderId="33" xfId="0" applyNumberFormat="1" applyFont="1" applyFill="1" applyBorder="1" applyAlignment="1">
      <alignment vertical="center"/>
    </xf>
    <xf numFmtId="0" fontId="15" fillId="32" borderId="72" xfId="0" applyFont="1" applyFill="1" applyBorder="1" applyAlignment="1">
      <alignment horizontal="distributed" vertical="center"/>
    </xf>
    <xf numFmtId="0" fontId="15" fillId="32" borderId="59" xfId="0" applyFont="1" applyFill="1" applyBorder="1" applyAlignment="1">
      <alignment horizontal="distributed" vertical="center"/>
    </xf>
    <xf numFmtId="0" fontId="15" fillId="32" borderId="26" xfId="0" applyFont="1" applyFill="1" applyBorder="1" applyAlignment="1">
      <alignment horizontal="distributed" vertical="center"/>
    </xf>
    <xf numFmtId="0" fontId="15" fillId="0" borderId="52"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46" xfId="0" applyFont="1" applyFill="1" applyBorder="1" applyAlignment="1">
      <alignment horizontal="distributed" vertical="center" wrapText="1"/>
    </xf>
    <xf numFmtId="0" fontId="15" fillId="0" borderId="43" xfId="0" applyFont="1" applyFill="1" applyBorder="1" applyAlignment="1">
      <alignment horizontal="distributed" vertical="center" wrapText="1"/>
    </xf>
    <xf numFmtId="0" fontId="18" fillId="0" borderId="0" xfId="0" applyFont="1" applyFill="1" applyAlignment="1">
      <alignment horizontal="left" vertical="center"/>
    </xf>
    <xf numFmtId="0" fontId="15" fillId="0" borderId="58" xfId="0" applyFont="1" applyFill="1" applyBorder="1" applyAlignment="1">
      <alignment horizontal="center" vertical="center"/>
    </xf>
    <xf numFmtId="0" fontId="15" fillId="0" borderId="44" xfId="0" applyFont="1" applyFill="1" applyBorder="1" applyAlignment="1">
      <alignment horizontal="distributed" vertical="center" wrapText="1"/>
    </xf>
    <xf numFmtId="0" fontId="15" fillId="0" borderId="45" xfId="0" applyFont="1" applyFill="1" applyBorder="1" applyAlignment="1">
      <alignment horizontal="distributed" vertical="center" wrapText="1"/>
    </xf>
    <xf numFmtId="0" fontId="15" fillId="0" borderId="47" xfId="0" applyFont="1" applyFill="1" applyBorder="1" applyAlignment="1">
      <alignment horizontal="distributed" vertical="center" wrapText="1"/>
    </xf>
    <xf numFmtId="0" fontId="15" fillId="0" borderId="54" xfId="0" applyFont="1" applyFill="1" applyBorder="1" applyAlignment="1">
      <alignment vertical="top" wrapText="1"/>
    </xf>
    <xf numFmtId="0" fontId="15" fillId="0" borderId="60" xfId="0" applyFont="1" applyFill="1" applyBorder="1" applyAlignment="1">
      <alignment horizontal="center" vertical="center"/>
    </xf>
    <xf numFmtId="0" fontId="15" fillId="0" borderId="62"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26" xfId="0" applyFont="1" applyFill="1" applyBorder="1" applyAlignment="1">
      <alignment horizontal="center" vertical="center"/>
    </xf>
    <xf numFmtId="198" fontId="15" fillId="0" borderId="17" xfId="0" applyNumberFormat="1" applyFont="1" applyFill="1" applyBorder="1" applyAlignment="1">
      <alignment horizontal="right" vertical="center"/>
    </xf>
    <xf numFmtId="198" fontId="15" fillId="0" borderId="10" xfId="0" applyNumberFormat="1" applyFont="1" applyFill="1" applyBorder="1" applyAlignment="1">
      <alignment horizontal="right" vertical="center"/>
    </xf>
    <xf numFmtId="0" fontId="15" fillId="0" borderId="80" xfId="0" applyFont="1" applyFill="1" applyBorder="1" applyAlignment="1">
      <alignment horizontal="distributed" vertical="center"/>
    </xf>
    <xf numFmtId="0" fontId="15" fillId="0" borderId="61" xfId="0" applyFont="1" applyFill="1" applyBorder="1" applyAlignment="1">
      <alignment horizontal="distributed" vertical="center"/>
    </xf>
    <xf numFmtId="198" fontId="15" fillId="0" borderId="39" xfId="0" applyNumberFormat="1" applyFont="1" applyFill="1" applyBorder="1" applyAlignment="1">
      <alignment horizontal="right" vertical="center"/>
    </xf>
    <xf numFmtId="198" fontId="15" fillId="0" borderId="82" xfId="0" applyNumberFormat="1" applyFont="1" applyFill="1" applyBorder="1" applyAlignment="1">
      <alignment horizontal="right" vertical="center"/>
    </xf>
    <xf numFmtId="198" fontId="15" fillId="0" borderId="87" xfId="0" applyNumberFormat="1" applyFont="1" applyFill="1" applyBorder="1" applyAlignment="1">
      <alignment vertical="center"/>
    </xf>
    <xf numFmtId="198" fontId="15" fillId="0" borderId="82" xfId="0" applyNumberFormat="1" applyFont="1" applyFill="1" applyBorder="1" applyAlignment="1">
      <alignment vertical="center"/>
    </xf>
    <xf numFmtId="0" fontId="15" fillId="0" borderId="45" xfId="0" applyFont="1" applyFill="1" applyBorder="1" applyAlignment="1">
      <alignment horizontal="distributed" vertical="center"/>
    </xf>
    <xf numFmtId="0" fontId="15" fillId="0" borderId="43" xfId="0" applyFont="1" applyFill="1" applyBorder="1" applyAlignment="1">
      <alignment horizontal="distributed" vertical="center"/>
    </xf>
    <xf numFmtId="0" fontId="15" fillId="0" borderId="47" xfId="0" applyFont="1" applyFill="1" applyBorder="1" applyAlignment="1">
      <alignment horizontal="distributed" vertical="center"/>
    </xf>
    <xf numFmtId="198" fontId="15" fillId="0" borderId="35" xfId="0" applyNumberFormat="1" applyFont="1" applyFill="1" applyBorder="1" applyAlignment="1">
      <alignment horizontal="right" vertical="center"/>
    </xf>
    <xf numFmtId="198" fontId="15" fillId="0" borderId="36" xfId="0" applyNumberFormat="1" applyFont="1" applyFill="1" applyBorder="1" applyAlignment="1">
      <alignment horizontal="right" vertical="center"/>
    </xf>
    <xf numFmtId="0" fontId="15" fillId="0" borderId="72" xfId="0" applyFont="1" applyFill="1" applyBorder="1" applyAlignment="1">
      <alignment horizontal="distributed" vertical="center"/>
    </xf>
    <xf numFmtId="0" fontId="15" fillId="0" borderId="59" xfId="0" applyFont="1" applyFill="1" applyBorder="1" applyAlignment="1">
      <alignment horizontal="distributed" vertical="center"/>
    </xf>
    <xf numFmtId="41" fontId="15" fillId="0" borderId="72" xfId="0" applyNumberFormat="1" applyFont="1" applyFill="1" applyBorder="1" applyAlignment="1">
      <alignment vertical="center"/>
    </xf>
    <xf numFmtId="41" fontId="15" fillId="0" borderId="35" xfId="0" applyNumberFormat="1" applyFont="1" applyFill="1" applyBorder="1" applyAlignment="1">
      <alignment vertical="center"/>
    </xf>
    <xf numFmtId="0" fontId="15" fillId="0" borderId="57"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72"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198" fontId="15" fillId="0" borderId="80" xfId="0" applyNumberFormat="1" applyFont="1" applyFill="1" applyBorder="1" applyAlignment="1">
      <alignment vertical="center"/>
    </xf>
    <xf numFmtId="198" fontId="15" fillId="0" borderId="56" xfId="0" applyNumberFormat="1" applyFont="1" applyFill="1" applyBorder="1" applyAlignment="1">
      <alignment vertical="center"/>
    </xf>
    <xf numFmtId="198" fontId="15" fillId="0" borderId="72" xfId="0" applyNumberFormat="1" applyFont="1" applyFill="1" applyBorder="1" applyAlignment="1">
      <alignment vertical="center"/>
    </xf>
    <xf numFmtId="198" fontId="15" fillId="0" borderId="34" xfId="0" applyNumberFormat="1" applyFont="1" applyFill="1" applyBorder="1" applyAlignment="1">
      <alignment vertical="center"/>
    </xf>
    <xf numFmtId="41" fontId="15" fillId="0" borderId="21" xfId="0" applyNumberFormat="1" applyFont="1" applyFill="1" applyBorder="1" applyAlignment="1">
      <alignment horizontal="center" vertical="center"/>
    </xf>
    <xf numFmtId="41" fontId="15" fillId="0" borderId="37" xfId="0" applyNumberFormat="1" applyFont="1" applyFill="1" applyBorder="1" applyAlignment="1">
      <alignment horizontal="center" vertical="center"/>
    </xf>
    <xf numFmtId="41" fontId="15" fillId="0" borderId="45" xfId="0" applyNumberFormat="1" applyFont="1" applyFill="1" applyBorder="1" applyAlignment="1">
      <alignment vertical="center"/>
    </xf>
    <xf numFmtId="41" fontId="15" fillId="0" borderId="44" xfId="0" applyNumberFormat="1" applyFont="1" applyFill="1" applyBorder="1" applyAlignment="1">
      <alignment vertical="center"/>
    </xf>
    <xf numFmtId="0" fontId="15" fillId="0" borderId="23" xfId="0" applyFont="1" applyFill="1" applyBorder="1" applyAlignment="1">
      <alignment horizontal="distributed" vertical="center"/>
    </xf>
    <xf numFmtId="0" fontId="5" fillId="32" borderId="0" xfId="0" applyFont="1" applyFill="1" applyBorder="1" applyAlignment="1">
      <alignment vertical="center" wrapText="1"/>
    </xf>
    <xf numFmtId="41" fontId="15" fillId="0" borderId="75" xfId="0" applyNumberFormat="1" applyFont="1" applyFill="1" applyBorder="1" applyAlignment="1">
      <alignment vertical="center"/>
    </xf>
    <xf numFmtId="41" fontId="15" fillId="0" borderId="21" xfId="0" applyNumberFormat="1" applyFont="1" applyFill="1" applyBorder="1" applyAlignment="1">
      <alignment vertical="center"/>
    </xf>
    <xf numFmtId="0" fontId="15" fillId="0" borderId="83" xfId="0" applyFont="1" applyFill="1" applyBorder="1" applyAlignment="1">
      <alignment horizontal="distributed" vertical="center"/>
    </xf>
    <xf numFmtId="41" fontId="15" fillId="0" borderId="65" xfId="0" applyNumberFormat="1" applyFont="1" applyFill="1" applyBorder="1" applyAlignment="1">
      <alignment vertical="center"/>
    </xf>
    <xf numFmtId="41" fontId="15" fillId="0" borderId="71" xfId="0" applyNumberFormat="1" applyFont="1" applyFill="1" applyBorder="1" applyAlignment="1">
      <alignment horizontal="right" vertical="center"/>
    </xf>
    <xf numFmtId="0" fontId="15" fillId="32" borderId="42"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41" fontId="15" fillId="0" borderId="87" xfId="0" applyNumberFormat="1" applyFont="1" applyFill="1" applyBorder="1" applyAlignment="1">
      <alignment vertical="center"/>
    </xf>
    <xf numFmtId="41" fontId="15" fillId="0" borderId="25" xfId="0" applyNumberFormat="1" applyFont="1" applyFill="1" applyBorder="1" applyAlignment="1">
      <alignment vertical="center"/>
    </xf>
    <xf numFmtId="0" fontId="15" fillId="32" borderId="55" xfId="0" applyFont="1" applyFill="1" applyBorder="1" applyAlignment="1">
      <alignment horizontal="center" vertical="center" shrinkToFit="1"/>
    </xf>
    <xf numFmtId="0" fontId="15" fillId="32" borderId="37" xfId="0" applyFont="1" applyFill="1" applyBorder="1" applyAlignment="1">
      <alignment horizontal="center" vertical="center" shrinkToFit="1"/>
    </xf>
    <xf numFmtId="0" fontId="15" fillId="32" borderId="66" xfId="0" applyFont="1" applyFill="1" applyBorder="1" applyAlignment="1">
      <alignment horizontal="center" vertical="center" wrapText="1"/>
    </xf>
    <xf numFmtId="0" fontId="15" fillId="32" borderId="92" xfId="0" applyFont="1" applyFill="1" applyBorder="1" applyAlignment="1">
      <alignment horizontal="center" vertical="center" wrapText="1"/>
    </xf>
    <xf numFmtId="0" fontId="15" fillId="32" borderId="20" xfId="0" applyFont="1" applyFill="1" applyBorder="1" applyAlignment="1">
      <alignment horizontal="center" vertical="center" wrapText="1"/>
    </xf>
    <xf numFmtId="0" fontId="15" fillId="32" borderId="76" xfId="0" applyFont="1" applyFill="1" applyBorder="1" applyAlignment="1">
      <alignment horizontal="center" vertical="center" wrapText="1"/>
    </xf>
    <xf numFmtId="0" fontId="15" fillId="32" borderId="0" xfId="0" applyFont="1" applyFill="1" applyBorder="1" applyAlignment="1">
      <alignment horizontal="right" vertical="center"/>
    </xf>
    <xf numFmtId="0" fontId="15" fillId="32" borderId="0" xfId="0" applyFont="1" applyFill="1" applyBorder="1" applyAlignment="1">
      <alignment horizontal="distributed" vertical="center"/>
    </xf>
    <xf numFmtId="0" fontId="15" fillId="32" borderId="45" xfId="0" applyFont="1" applyFill="1" applyBorder="1" applyAlignment="1">
      <alignment horizontal="center" vertical="center" shrinkToFit="1"/>
    </xf>
    <xf numFmtId="0" fontId="15" fillId="32" borderId="43" xfId="0" applyFont="1" applyFill="1" applyBorder="1" applyAlignment="1">
      <alignment horizontal="center" vertical="center" shrinkToFit="1"/>
    </xf>
    <xf numFmtId="0" fontId="70" fillId="32" borderId="0" xfId="0" applyFont="1" applyFill="1" applyBorder="1" applyAlignment="1">
      <alignment horizontal="center" vertical="center"/>
    </xf>
    <xf numFmtId="0" fontId="15" fillId="32" borderId="54" xfId="0" applyFont="1" applyFill="1" applyBorder="1" applyAlignment="1">
      <alignment horizontal="distributed" vertical="center"/>
    </xf>
    <xf numFmtId="0" fontId="15" fillId="32" borderId="23" xfId="0" applyFont="1" applyFill="1" applyBorder="1" applyAlignment="1">
      <alignment horizontal="distributed" vertical="center"/>
    </xf>
    <xf numFmtId="0" fontId="15" fillId="32" borderId="70" xfId="0" applyFont="1" applyFill="1" applyBorder="1" applyAlignment="1">
      <alignment horizontal="left" vertical="center"/>
    </xf>
    <xf numFmtId="0" fontId="15" fillId="32" borderId="11" xfId="0" applyFont="1" applyFill="1" applyBorder="1" applyAlignment="1">
      <alignment horizontal="left" vertical="center"/>
    </xf>
    <xf numFmtId="0" fontId="70" fillId="32" borderId="0" xfId="0" applyFont="1" applyFill="1" applyBorder="1" applyAlignment="1">
      <alignment horizontal="left" vertical="center"/>
    </xf>
    <xf numFmtId="0" fontId="15" fillId="32" borderId="0" xfId="0" applyFont="1" applyFill="1" applyBorder="1" applyAlignment="1">
      <alignment horizontal="center" vertical="center" shrinkToFit="1"/>
    </xf>
    <xf numFmtId="0" fontId="15" fillId="32" borderId="45" xfId="0" applyFont="1" applyFill="1" applyBorder="1" applyAlignment="1">
      <alignment horizontal="distributed" vertical="center"/>
    </xf>
    <xf numFmtId="0" fontId="15" fillId="32" borderId="43" xfId="0" applyFont="1" applyFill="1" applyBorder="1" applyAlignment="1">
      <alignment horizontal="distributed" vertical="center"/>
    </xf>
    <xf numFmtId="0" fontId="15" fillId="32" borderId="36" xfId="0" applyFont="1" applyFill="1" applyBorder="1" applyAlignment="1">
      <alignment horizontal="left" vertical="center"/>
    </xf>
    <xf numFmtId="0" fontId="15" fillId="32" borderId="22" xfId="0" applyFont="1" applyFill="1" applyBorder="1" applyAlignment="1">
      <alignment horizontal="distributed" vertical="center"/>
    </xf>
    <xf numFmtId="0" fontId="15" fillId="32" borderId="0" xfId="0" applyFont="1" applyFill="1" applyAlignment="1">
      <alignment wrapText="1"/>
    </xf>
    <xf numFmtId="0" fontId="15" fillId="32" borderId="23" xfId="0" applyFont="1" applyFill="1" applyBorder="1" applyAlignment="1">
      <alignment horizontal="right" vertical="center"/>
    </xf>
    <xf numFmtId="0" fontId="15" fillId="32" borderId="12" xfId="0" applyFont="1" applyFill="1" applyBorder="1" applyAlignment="1">
      <alignment horizontal="left" vertical="center"/>
    </xf>
    <xf numFmtId="0" fontId="15" fillId="32" borderId="17" xfId="0" applyFont="1" applyFill="1" applyBorder="1" applyAlignment="1">
      <alignment horizontal="left" vertical="center"/>
    </xf>
    <xf numFmtId="0" fontId="15" fillId="32" borderId="10" xfId="0" applyFont="1" applyFill="1" applyBorder="1" applyAlignment="1">
      <alignment horizontal="left" vertical="center"/>
    </xf>
    <xf numFmtId="0" fontId="15" fillId="32" borderId="11" xfId="0" applyFont="1" applyFill="1" applyBorder="1" applyAlignment="1">
      <alignment horizontal="center" vertical="center"/>
    </xf>
    <xf numFmtId="0" fontId="15" fillId="32" borderId="16" xfId="0" applyFont="1" applyFill="1" applyBorder="1" applyAlignment="1">
      <alignment horizontal="left"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5" fillId="0" borderId="0" xfId="0" applyFont="1" applyFill="1" applyAlignment="1">
      <alignment vertical="top" wrapText="1"/>
    </xf>
    <xf numFmtId="0" fontId="15" fillId="0" borderId="84" xfId="0" applyFont="1" applyFill="1" applyBorder="1" applyAlignment="1">
      <alignment horizontal="distributed" vertical="center"/>
    </xf>
    <xf numFmtId="0" fontId="15" fillId="0" borderId="68" xfId="0" applyFont="1" applyFill="1" applyBorder="1" applyAlignment="1">
      <alignment horizontal="distributed" vertical="center"/>
    </xf>
    <xf numFmtId="0" fontId="18" fillId="0" borderId="0" xfId="0" applyFont="1" applyFill="1" applyBorder="1" applyAlignment="1">
      <alignment vertical="center"/>
    </xf>
    <xf numFmtId="0" fontId="15" fillId="0" borderId="84"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84" xfId="0" applyFont="1" applyFill="1" applyBorder="1" applyAlignment="1">
      <alignment horizontal="center" vertical="center"/>
    </xf>
    <xf numFmtId="0" fontId="15" fillId="32" borderId="0" xfId="0" applyFont="1" applyFill="1" applyAlignment="1">
      <alignment vertical="top" wrapText="1"/>
    </xf>
    <xf numFmtId="0" fontId="15" fillId="0" borderId="7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6" xfId="0" applyFont="1" applyFill="1" applyBorder="1" applyAlignment="1">
      <alignment horizontal="distributed" vertical="center"/>
    </xf>
    <xf numFmtId="0" fontId="15" fillId="0" borderId="90" xfId="0" applyFont="1" applyFill="1" applyBorder="1" applyAlignment="1">
      <alignment horizontal="center" vertical="center" wrapText="1"/>
    </xf>
    <xf numFmtId="0" fontId="15" fillId="0" borderId="9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54" xfId="0" applyFont="1" applyFill="1" applyBorder="1" applyAlignment="1">
      <alignment horizontal="right" vertical="center"/>
    </xf>
    <xf numFmtId="0" fontId="16" fillId="32" borderId="0" xfId="0" applyFont="1" applyFill="1" applyAlignment="1">
      <alignment horizontal="right" vertical="center"/>
    </xf>
    <xf numFmtId="0" fontId="15" fillId="32" borderId="47" xfId="0" applyFont="1" applyFill="1" applyBorder="1" applyAlignment="1">
      <alignment horizontal="distributed" vertical="center"/>
    </xf>
    <xf numFmtId="0" fontId="15" fillId="0" borderId="54" xfId="0" applyFont="1" applyFill="1" applyBorder="1" applyAlignment="1">
      <alignment horizontal="distributed" vertical="center"/>
    </xf>
    <xf numFmtId="41" fontId="15" fillId="0" borderId="20" xfId="0" applyNumberFormat="1" applyFont="1" applyFill="1" applyBorder="1" applyAlignment="1">
      <alignment vertical="center"/>
    </xf>
    <xf numFmtId="41" fontId="15" fillId="0" borderId="23" xfId="0" applyNumberFormat="1" applyFont="1" applyFill="1" applyBorder="1" applyAlignment="1">
      <alignment vertical="center"/>
    </xf>
    <xf numFmtId="41" fontId="15" fillId="0" borderId="76" xfId="0" applyNumberFormat="1" applyFont="1" applyFill="1" applyBorder="1" applyAlignment="1">
      <alignment vertical="center"/>
    </xf>
    <xf numFmtId="0" fontId="15" fillId="0" borderId="59" xfId="0" applyFont="1" applyFill="1" applyBorder="1" applyAlignment="1">
      <alignment horizontal="center" vertical="center"/>
    </xf>
    <xf numFmtId="0" fontId="15" fillId="0" borderId="90" xfId="0" applyFont="1" applyFill="1" applyBorder="1" applyAlignment="1">
      <alignment horizontal="distributed" vertical="center" wrapText="1"/>
    </xf>
    <xf numFmtId="0" fontId="15" fillId="0" borderId="91" xfId="0" applyFont="1" applyFill="1" applyBorder="1" applyAlignment="1">
      <alignment horizontal="distributed" vertical="center"/>
    </xf>
    <xf numFmtId="0" fontId="15" fillId="0" borderId="13" xfId="0" applyFont="1" applyFill="1" applyBorder="1" applyAlignment="1">
      <alignment horizontal="distributed" vertical="center"/>
    </xf>
    <xf numFmtId="0" fontId="15" fillId="0" borderId="88" xfId="0" applyFont="1" applyFill="1" applyBorder="1" applyAlignment="1">
      <alignment horizontal="center" vertical="center"/>
    </xf>
    <xf numFmtId="0" fontId="15" fillId="0" borderId="83" xfId="0" applyFont="1" applyFill="1" applyBorder="1" applyAlignment="1">
      <alignment horizontal="center" vertical="center"/>
    </xf>
    <xf numFmtId="0" fontId="15" fillId="0" borderId="65" xfId="0" applyFont="1" applyFill="1" applyBorder="1" applyAlignment="1">
      <alignment horizontal="center" vertical="center"/>
    </xf>
    <xf numFmtId="0" fontId="17" fillId="0" borderId="0" xfId="0" applyFont="1" applyFill="1" applyAlignment="1">
      <alignment/>
    </xf>
    <xf numFmtId="41" fontId="15" fillId="0" borderId="45" xfId="0" applyNumberFormat="1" applyFont="1" applyFill="1" applyBorder="1" applyAlignment="1">
      <alignment vertical="center"/>
    </xf>
    <xf numFmtId="41" fontId="15" fillId="0" borderId="47" xfId="0" applyNumberFormat="1" applyFont="1" applyFill="1" applyBorder="1" applyAlignment="1">
      <alignment vertical="center"/>
    </xf>
    <xf numFmtId="41" fontId="15" fillId="0" borderId="43" xfId="0" applyNumberFormat="1" applyFont="1" applyFill="1" applyBorder="1" applyAlignment="1">
      <alignment vertical="center"/>
    </xf>
    <xf numFmtId="49" fontId="15" fillId="0" borderId="81" xfId="0" applyNumberFormat="1" applyFont="1" applyFill="1" applyBorder="1" applyAlignment="1">
      <alignment horizontal="left" vertical="center" wrapText="1" indent="1"/>
    </xf>
    <xf numFmtId="49" fontId="15" fillId="0" borderId="30" xfId="0" applyNumberFormat="1" applyFont="1" applyFill="1" applyBorder="1" applyAlignment="1">
      <alignment horizontal="left" vertical="center" wrapText="1" indent="1"/>
    </xf>
    <xf numFmtId="49" fontId="15" fillId="0" borderId="73" xfId="0" applyNumberFormat="1" applyFont="1" applyFill="1" applyBorder="1" applyAlignment="1">
      <alignment horizontal="left" vertical="center" wrapText="1" indent="1"/>
    </xf>
    <xf numFmtId="49" fontId="15" fillId="0" borderId="38" xfId="0" applyNumberFormat="1" applyFont="1" applyFill="1" applyBorder="1" applyAlignment="1">
      <alignment horizontal="left" vertical="center" wrapText="1" indent="1"/>
    </xf>
    <xf numFmtId="49" fontId="15" fillId="0" borderId="70" xfId="0" applyNumberFormat="1" applyFont="1" applyFill="1" applyBorder="1" applyAlignment="1">
      <alignment horizontal="left" vertical="center" wrapText="1" indent="1"/>
    </xf>
    <xf numFmtId="0" fontId="15" fillId="0" borderId="55" xfId="0" applyFont="1" applyFill="1" applyBorder="1" applyAlignment="1">
      <alignment horizontal="center" vertical="center" wrapText="1" shrinkToFit="1"/>
    </xf>
    <xf numFmtId="0" fontId="15" fillId="0" borderId="37" xfId="0" applyFont="1" applyFill="1" applyBorder="1" applyAlignment="1">
      <alignment horizontal="center" vertical="center" wrapText="1" shrinkToFit="1"/>
    </xf>
    <xf numFmtId="49" fontId="15" fillId="0" borderId="72" xfId="0" applyNumberFormat="1" applyFont="1" applyFill="1" applyBorder="1" applyAlignment="1">
      <alignment horizontal="left" vertical="center" wrapText="1" indent="1"/>
    </xf>
    <xf numFmtId="49" fontId="15" fillId="0" borderId="34" xfId="0" applyNumberFormat="1" applyFont="1" applyFill="1" applyBorder="1" applyAlignment="1">
      <alignment horizontal="left" vertical="center" wrapText="1" indent="1"/>
    </xf>
    <xf numFmtId="0" fontId="15" fillId="0" borderId="42" xfId="0" applyFont="1" applyFill="1" applyBorder="1" applyAlignment="1">
      <alignment horizontal="center" vertical="center"/>
    </xf>
    <xf numFmtId="0" fontId="15" fillId="0" borderId="21" xfId="0" applyFont="1" applyBorder="1" applyAlignment="1">
      <alignment horizontal="center" vertical="center"/>
    </xf>
    <xf numFmtId="0" fontId="15" fillId="0" borderId="50" xfId="0" applyFont="1" applyFill="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5" fillId="0" borderId="55" xfId="0" applyFont="1" applyFill="1" applyBorder="1" applyAlignment="1">
      <alignment horizontal="center" vertical="center" wrapText="1"/>
    </xf>
    <xf numFmtId="0" fontId="15" fillId="0" borderId="37" xfId="0" applyFont="1" applyBorder="1" applyAlignment="1">
      <alignment horizontal="center" vertical="center" wrapText="1"/>
    </xf>
    <xf numFmtId="49" fontId="15" fillId="0" borderId="11" xfId="0" applyNumberFormat="1" applyFont="1" applyFill="1" applyBorder="1" applyAlignment="1">
      <alignment horizontal="left" vertical="center" wrapText="1" indent="1"/>
    </xf>
    <xf numFmtId="0" fontId="15" fillId="0" borderId="42" xfId="0" applyFont="1" applyFill="1" applyBorder="1" applyAlignment="1">
      <alignment horizontal="center" vertical="center" wrapText="1"/>
    </xf>
    <xf numFmtId="0" fontId="15" fillId="0" borderId="21" xfId="0" applyFont="1" applyBorder="1" applyAlignment="1">
      <alignment horizontal="center" vertical="center" wrapText="1"/>
    </xf>
    <xf numFmtId="49" fontId="15" fillId="0" borderId="74" xfId="0" applyNumberFormat="1" applyFont="1" applyFill="1" applyBorder="1" applyAlignment="1">
      <alignment horizontal="left" vertical="center" wrapText="1" indent="1"/>
    </xf>
    <xf numFmtId="49" fontId="15" fillId="0" borderId="19" xfId="0" applyNumberFormat="1" applyFont="1" applyFill="1" applyBorder="1" applyAlignment="1">
      <alignment horizontal="left" vertical="center" wrapText="1" indent="1"/>
    </xf>
    <xf numFmtId="0" fontId="15" fillId="0" borderId="50" xfId="0" applyFont="1" applyBorder="1" applyAlignment="1">
      <alignment horizontal="distributed"/>
    </xf>
    <xf numFmtId="0" fontId="15" fillId="0" borderId="20" xfId="0" applyFont="1" applyBorder="1" applyAlignment="1">
      <alignment horizontal="distributed"/>
    </xf>
    <xf numFmtId="0" fontId="15" fillId="0" borderId="24" xfId="0" applyFont="1" applyBorder="1" applyAlignment="1">
      <alignment horizontal="distributed"/>
    </xf>
    <xf numFmtId="0" fontId="15" fillId="0" borderId="42" xfId="0" applyFont="1" applyFill="1" applyBorder="1" applyAlignment="1">
      <alignment horizontal="distributed" vertical="center" wrapText="1"/>
    </xf>
    <xf numFmtId="0" fontId="15" fillId="0" borderId="21" xfId="0" applyFont="1" applyBorder="1" applyAlignment="1">
      <alignment horizontal="distributed" vertical="center" wrapText="1"/>
    </xf>
    <xf numFmtId="0" fontId="15" fillId="0" borderId="90" xfId="0" applyFont="1" applyFill="1" applyBorder="1" applyAlignment="1">
      <alignment horizontal="distributed" vertical="center"/>
    </xf>
    <xf numFmtId="0" fontId="15" fillId="0" borderId="67" xfId="0" applyFont="1" applyFill="1" applyBorder="1" applyAlignment="1">
      <alignment horizontal="distributed" vertical="center"/>
    </xf>
    <xf numFmtId="0" fontId="15" fillId="0" borderId="75" xfId="0" applyFont="1" applyFill="1" applyBorder="1" applyAlignment="1">
      <alignment horizontal="distributed" vertical="center"/>
    </xf>
    <xf numFmtId="0" fontId="15" fillId="0" borderId="39" xfId="0" applyFont="1" applyFill="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20</xdr:row>
      <xdr:rowOff>95250</xdr:rowOff>
    </xdr:from>
    <xdr:to>
      <xdr:col>10</xdr:col>
      <xdr:colOff>409575</xdr:colOff>
      <xdr:row>20</xdr:row>
      <xdr:rowOff>95250</xdr:rowOff>
    </xdr:to>
    <xdr:sp>
      <xdr:nvSpPr>
        <xdr:cNvPr id="1" name="Line 1"/>
        <xdr:cNvSpPr>
          <a:spLocks/>
        </xdr:cNvSpPr>
      </xdr:nvSpPr>
      <xdr:spPr>
        <a:xfrm>
          <a:off x="3343275" y="4333875"/>
          <a:ext cx="13430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 name="Line 2"/>
        <xdr:cNvSpPr>
          <a:spLocks/>
        </xdr:cNvSpPr>
      </xdr:nvSpPr>
      <xdr:spPr>
        <a:xfrm>
          <a:off x="3381375" y="50673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30</xdr:row>
      <xdr:rowOff>85725</xdr:rowOff>
    </xdr:from>
    <xdr:to>
      <xdr:col>24</xdr:col>
      <xdr:colOff>228600</xdr:colOff>
      <xdr:row>30</xdr:row>
      <xdr:rowOff>85725</xdr:rowOff>
    </xdr:to>
    <xdr:sp>
      <xdr:nvSpPr>
        <xdr:cNvPr id="3" name="Line 6"/>
        <xdr:cNvSpPr>
          <a:spLocks/>
        </xdr:cNvSpPr>
      </xdr:nvSpPr>
      <xdr:spPr>
        <a:xfrm>
          <a:off x="4610100" y="6134100"/>
          <a:ext cx="7953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33</xdr:row>
      <xdr:rowOff>95250</xdr:rowOff>
    </xdr:from>
    <xdr:to>
      <xdr:col>24</xdr:col>
      <xdr:colOff>361950</xdr:colOff>
      <xdr:row>33</xdr:row>
      <xdr:rowOff>95250</xdr:rowOff>
    </xdr:to>
    <xdr:sp>
      <xdr:nvSpPr>
        <xdr:cNvPr id="4" name="Line 8"/>
        <xdr:cNvSpPr>
          <a:spLocks/>
        </xdr:cNvSpPr>
      </xdr:nvSpPr>
      <xdr:spPr>
        <a:xfrm flipV="1">
          <a:off x="4533900" y="6686550"/>
          <a:ext cx="81629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40</xdr:row>
      <xdr:rowOff>95250</xdr:rowOff>
    </xdr:from>
    <xdr:to>
      <xdr:col>25</xdr:col>
      <xdr:colOff>457200</xdr:colOff>
      <xdr:row>40</xdr:row>
      <xdr:rowOff>95250</xdr:rowOff>
    </xdr:to>
    <xdr:sp>
      <xdr:nvSpPr>
        <xdr:cNvPr id="5" name="Line 9"/>
        <xdr:cNvSpPr>
          <a:spLocks/>
        </xdr:cNvSpPr>
      </xdr:nvSpPr>
      <xdr:spPr>
        <a:xfrm>
          <a:off x="7953375" y="7953375"/>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42</xdr:row>
      <xdr:rowOff>95250</xdr:rowOff>
    </xdr:from>
    <xdr:to>
      <xdr:col>13</xdr:col>
      <xdr:colOff>609600</xdr:colOff>
      <xdr:row>42</xdr:row>
      <xdr:rowOff>95250</xdr:rowOff>
    </xdr:to>
    <xdr:sp>
      <xdr:nvSpPr>
        <xdr:cNvPr id="6" name="Line 10"/>
        <xdr:cNvSpPr>
          <a:spLocks/>
        </xdr:cNvSpPr>
      </xdr:nvSpPr>
      <xdr:spPr>
        <a:xfrm>
          <a:off x="5229225" y="8315325"/>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43</xdr:row>
      <xdr:rowOff>95250</xdr:rowOff>
    </xdr:from>
    <xdr:to>
      <xdr:col>25</xdr:col>
      <xdr:colOff>0</xdr:colOff>
      <xdr:row>43</xdr:row>
      <xdr:rowOff>95250</xdr:rowOff>
    </xdr:to>
    <xdr:sp>
      <xdr:nvSpPr>
        <xdr:cNvPr id="7" name="Line 11"/>
        <xdr:cNvSpPr>
          <a:spLocks/>
        </xdr:cNvSpPr>
      </xdr:nvSpPr>
      <xdr:spPr>
        <a:xfrm>
          <a:off x="5067300" y="8496300"/>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44</xdr:row>
      <xdr:rowOff>95250</xdr:rowOff>
    </xdr:from>
    <xdr:to>
      <xdr:col>25</xdr:col>
      <xdr:colOff>457200</xdr:colOff>
      <xdr:row>44</xdr:row>
      <xdr:rowOff>95250</xdr:rowOff>
    </xdr:to>
    <xdr:sp>
      <xdr:nvSpPr>
        <xdr:cNvPr id="8" name="Line 12"/>
        <xdr:cNvSpPr>
          <a:spLocks/>
        </xdr:cNvSpPr>
      </xdr:nvSpPr>
      <xdr:spPr>
        <a:xfrm>
          <a:off x="5838825" y="8677275"/>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45</xdr:row>
      <xdr:rowOff>95250</xdr:rowOff>
    </xdr:from>
    <xdr:to>
      <xdr:col>25</xdr:col>
      <xdr:colOff>457200</xdr:colOff>
      <xdr:row>45</xdr:row>
      <xdr:rowOff>95250</xdr:rowOff>
    </xdr:to>
    <xdr:sp>
      <xdr:nvSpPr>
        <xdr:cNvPr id="9" name="Line 13"/>
        <xdr:cNvSpPr>
          <a:spLocks/>
        </xdr:cNvSpPr>
      </xdr:nvSpPr>
      <xdr:spPr>
        <a:xfrm>
          <a:off x="5829300" y="8858250"/>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46</xdr:row>
      <xdr:rowOff>104775</xdr:rowOff>
    </xdr:from>
    <xdr:to>
      <xdr:col>26</xdr:col>
      <xdr:colOff>0</xdr:colOff>
      <xdr:row>46</xdr:row>
      <xdr:rowOff>104775</xdr:rowOff>
    </xdr:to>
    <xdr:sp>
      <xdr:nvSpPr>
        <xdr:cNvPr id="10" name="Line 14"/>
        <xdr:cNvSpPr>
          <a:spLocks/>
        </xdr:cNvSpPr>
      </xdr:nvSpPr>
      <xdr:spPr>
        <a:xfrm flipV="1">
          <a:off x="7686675" y="9048750"/>
          <a:ext cx="5562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47</xdr:row>
      <xdr:rowOff>104775</xdr:rowOff>
    </xdr:from>
    <xdr:to>
      <xdr:col>13</xdr:col>
      <xdr:colOff>609600</xdr:colOff>
      <xdr:row>47</xdr:row>
      <xdr:rowOff>104775</xdr:rowOff>
    </xdr:to>
    <xdr:sp>
      <xdr:nvSpPr>
        <xdr:cNvPr id="11" name="Line 15"/>
        <xdr:cNvSpPr>
          <a:spLocks/>
        </xdr:cNvSpPr>
      </xdr:nvSpPr>
      <xdr:spPr>
        <a:xfrm>
          <a:off x="3924300" y="9229725"/>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35</xdr:row>
      <xdr:rowOff>95250</xdr:rowOff>
    </xdr:from>
    <xdr:to>
      <xdr:col>25</xdr:col>
      <xdr:colOff>457200</xdr:colOff>
      <xdr:row>35</xdr:row>
      <xdr:rowOff>95250</xdr:rowOff>
    </xdr:to>
    <xdr:sp>
      <xdr:nvSpPr>
        <xdr:cNvPr id="12" name="Line 16"/>
        <xdr:cNvSpPr>
          <a:spLocks/>
        </xdr:cNvSpPr>
      </xdr:nvSpPr>
      <xdr:spPr>
        <a:xfrm>
          <a:off x="2400300" y="7048500"/>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13" name="Line 17"/>
        <xdr:cNvSpPr>
          <a:spLocks/>
        </xdr:cNvSpPr>
      </xdr:nvSpPr>
      <xdr:spPr>
        <a:xfrm>
          <a:off x="5210175" y="3505200"/>
          <a:ext cx="457200"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22</xdr:row>
      <xdr:rowOff>95250</xdr:rowOff>
    </xdr:from>
    <xdr:to>
      <xdr:col>11</xdr:col>
      <xdr:colOff>647700</xdr:colOff>
      <xdr:row>22</xdr:row>
      <xdr:rowOff>95250</xdr:rowOff>
    </xdr:to>
    <xdr:sp>
      <xdr:nvSpPr>
        <xdr:cNvPr id="14" name="Line 18"/>
        <xdr:cNvSpPr>
          <a:spLocks/>
        </xdr:cNvSpPr>
      </xdr:nvSpPr>
      <xdr:spPr>
        <a:xfrm>
          <a:off x="5086350" y="4695825"/>
          <a:ext cx="6000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15" name="Line 19"/>
        <xdr:cNvSpPr>
          <a:spLocks/>
        </xdr:cNvSpPr>
      </xdr:nvSpPr>
      <xdr:spPr>
        <a:xfrm>
          <a:off x="4810125" y="48768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27</xdr:row>
      <xdr:rowOff>85725</xdr:rowOff>
    </xdr:from>
    <xdr:to>
      <xdr:col>19</xdr:col>
      <xdr:colOff>419100</xdr:colOff>
      <xdr:row>27</xdr:row>
      <xdr:rowOff>85725</xdr:rowOff>
    </xdr:to>
    <xdr:sp>
      <xdr:nvSpPr>
        <xdr:cNvPr id="16" name="Line 21"/>
        <xdr:cNvSpPr>
          <a:spLocks/>
        </xdr:cNvSpPr>
      </xdr:nvSpPr>
      <xdr:spPr>
        <a:xfrm>
          <a:off x="8772525" y="5591175"/>
          <a:ext cx="1695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29</xdr:row>
      <xdr:rowOff>95250</xdr:rowOff>
    </xdr:from>
    <xdr:to>
      <xdr:col>20</xdr:col>
      <xdr:colOff>0</xdr:colOff>
      <xdr:row>29</xdr:row>
      <xdr:rowOff>95250</xdr:rowOff>
    </xdr:to>
    <xdr:sp>
      <xdr:nvSpPr>
        <xdr:cNvPr id="17" name="Line 23"/>
        <xdr:cNvSpPr>
          <a:spLocks/>
        </xdr:cNvSpPr>
      </xdr:nvSpPr>
      <xdr:spPr>
        <a:xfrm>
          <a:off x="10039350" y="5962650"/>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32</xdr:row>
      <xdr:rowOff>95250</xdr:rowOff>
    </xdr:from>
    <xdr:to>
      <xdr:col>25</xdr:col>
      <xdr:colOff>0</xdr:colOff>
      <xdr:row>32</xdr:row>
      <xdr:rowOff>95250</xdr:rowOff>
    </xdr:to>
    <xdr:sp>
      <xdr:nvSpPr>
        <xdr:cNvPr id="18" name="Line 25"/>
        <xdr:cNvSpPr>
          <a:spLocks/>
        </xdr:cNvSpPr>
      </xdr:nvSpPr>
      <xdr:spPr>
        <a:xfrm>
          <a:off x="9801225" y="6505575"/>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37</xdr:row>
      <xdr:rowOff>104775</xdr:rowOff>
    </xdr:from>
    <xdr:to>
      <xdr:col>25</xdr:col>
      <xdr:colOff>438150</xdr:colOff>
      <xdr:row>37</xdr:row>
      <xdr:rowOff>104775</xdr:rowOff>
    </xdr:to>
    <xdr:sp>
      <xdr:nvSpPr>
        <xdr:cNvPr id="19" name="Line 26"/>
        <xdr:cNvSpPr>
          <a:spLocks/>
        </xdr:cNvSpPr>
      </xdr:nvSpPr>
      <xdr:spPr>
        <a:xfrm flipV="1">
          <a:off x="2066925" y="7419975"/>
          <a:ext cx="11163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38</xdr:row>
      <xdr:rowOff>95250</xdr:rowOff>
    </xdr:from>
    <xdr:to>
      <xdr:col>24</xdr:col>
      <xdr:colOff>457200</xdr:colOff>
      <xdr:row>38</xdr:row>
      <xdr:rowOff>95250</xdr:rowOff>
    </xdr:to>
    <xdr:sp>
      <xdr:nvSpPr>
        <xdr:cNvPr id="20" name="Line 27"/>
        <xdr:cNvSpPr>
          <a:spLocks/>
        </xdr:cNvSpPr>
      </xdr:nvSpPr>
      <xdr:spPr>
        <a:xfrm>
          <a:off x="4743450" y="7591425"/>
          <a:ext cx="80486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20</xdr:row>
      <xdr:rowOff>95250</xdr:rowOff>
    </xdr:from>
    <xdr:to>
      <xdr:col>10</xdr:col>
      <xdr:colOff>409575</xdr:colOff>
      <xdr:row>20</xdr:row>
      <xdr:rowOff>95250</xdr:rowOff>
    </xdr:to>
    <xdr:sp>
      <xdr:nvSpPr>
        <xdr:cNvPr id="21" name="Line 28"/>
        <xdr:cNvSpPr>
          <a:spLocks/>
        </xdr:cNvSpPr>
      </xdr:nvSpPr>
      <xdr:spPr>
        <a:xfrm>
          <a:off x="3343275" y="4333875"/>
          <a:ext cx="13430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2" name="Line 29"/>
        <xdr:cNvSpPr>
          <a:spLocks/>
        </xdr:cNvSpPr>
      </xdr:nvSpPr>
      <xdr:spPr>
        <a:xfrm>
          <a:off x="3381375" y="50673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40</xdr:row>
      <xdr:rowOff>95250</xdr:rowOff>
    </xdr:from>
    <xdr:to>
      <xdr:col>25</xdr:col>
      <xdr:colOff>457200</xdr:colOff>
      <xdr:row>40</xdr:row>
      <xdr:rowOff>95250</xdr:rowOff>
    </xdr:to>
    <xdr:sp>
      <xdr:nvSpPr>
        <xdr:cNvPr id="23" name="Line 35"/>
        <xdr:cNvSpPr>
          <a:spLocks/>
        </xdr:cNvSpPr>
      </xdr:nvSpPr>
      <xdr:spPr>
        <a:xfrm>
          <a:off x="7953375" y="7953375"/>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42</xdr:row>
      <xdr:rowOff>95250</xdr:rowOff>
    </xdr:from>
    <xdr:to>
      <xdr:col>13</xdr:col>
      <xdr:colOff>609600</xdr:colOff>
      <xdr:row>42</xdr:row>
      <xdr:rowOff>95250</xdr:rowOff>
    </xdr:to>
    <xdr:sp>
      <xdr:nvSpPr>
        <xdr:cNvPr id="24" name="Line 36"/>
        <xdr:cNvSpPr>
          <a:spLocks/>
        </xdr:cNvSpPr>
      </xdr:nvSpPr>
      <xdr:spPr>
        <a:xfrm>
          <a:off x="5229225" y="8315325"/>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43</xdr:row>
      <xdr:rowOff>95250</xdr:rowOff>
    </xdr:from>
    <xdr:to>
      <xdr:col>25</xdr:col>
      <xdr:colOff>0</xdr:colOff>
      <xdr:row>43</xdr:row>
      <xdr:rowOff>95250</xdr:rowOff>
    </xdr:to>
    <xdr:sp>
      <xdr:nvSpPr>
        <xdr:cNvPr id="25" name="Line 37"/>
        <xdr:cNvSpPr>
          <a:spLocks/>
        </xdr:cNvSpPr>
      </xdr:nvSpPr>
      <xdr:spPr>
        <a:xfrm>
          <a:off x="5067300" y="8496300"/>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44</xdr:row>
      <xdr:rowOff>95250</xdr:rowOff>
    </xdr:from>
    <xdr:to>
      <xdr:col>25</xdr:col>
      <xdr:colOff>457200</xdr:colOff>
      <xdr:row>44</xdr:row>
      <xdr:rowOff>95250</xdr:rowOff>
    </xdr:to>
    <xdr:sp>
      <xdr:nvSpPr>
        <xdr:cNvPr id="26" name="Line 38"/>
        <xdr:cNvSpPr>
          <a:spLocks/>
        </xdr:cNvSpPr>
      </xdr:nvSpPr>
      <xdr:spPr>
        <a:xfrm>
          <a:off x="5838825" y="8677275"/>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45</xdr:row>
      <xdr:rowOff>95250</xdr:rowOff>
    </xdr:from>
    <xdr:to>
      <xdr:col>25</xdr:col>
      <xdr:colOff>457200</xdr:colOff>
      <xdr:row>45</xdr:row>
      <xdr:rowOff>95250</xdr:rowOff>
    </xdr:to>
    <xdr:sp>
      <xdr:nvSpPr>
        <xdr:cNvPr id="27" name="Line 39"/>
        <xdr:cNvSpPr>
          <a:spLocks/>
        </xdr:cNvSpPr>
      </xdr:nvSpPr>
      <xdr:spPr>
        <a:xfrm>
          <a:off x="5829300" y="8858250"/>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47</xdr:row>
      <xdr:rowOff>104775</xdr:rowOff>
    </xdr:from>
    <xdr:to>
      <xdr:col>13</xdr:col>
      <xdr:colOff>609600</xdr:colOff>
      <xdr:row>47</xdr:row>
      <xdr:rowOff>104775</xdr:rowOff>
    </xdr:to>
    <xdr:sp>
      <xdr:nvSpPr>
        <xdr:cNvPr id="28" name="Line 41"/>
        <xdr:cNvSpPr>
          <a:spLocks/>
        </xdr:cNvSpPr>
      </xdr:nvSpPr>
      <xdr:spPr>
        <a:xfrm>
          <a:off x="3924300" y="9229725"/>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35</xdr:row>
      <xdr:rowOff>95250</xdr:rowOff>
    </xdr:from>
    <xdr:to>
      <xdr:col>25</xdr:col>
      <xdr:colOff>457200</xdr:colOff>
      <xdr:row>35</xdr:row>
      <xdr:rowOff>95250</xdr:rowOff>
    </xdr:to>
    <xdr:sp>
      <xdr:nvSpPr>
        <xdr:cNvPr id="29" name="Line 42"/>
        <xdr:cNvSpPr>
          <a:spLocks/>
        </xdr:cNvSpPr>
      </xdr:nvSpPr>
      <xdr:spPr>
        <a:xfrm>
          <a:off x="2400300" y="7048500"/>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16</xdr:row>
      <xdr:rowOff>104775</xdr:rowOff>
    </xdr:from>
    <xdr:to>
      <xdr:col>11</xdr:col>
      <xdr:colOff>628650</xdr:colOff>
      <xdr:row>16</xdr:row>
      <xdr:rowOff>114300</xdr:rowOff>
    </xdr:to>
    <xdr:sp>
      <xdr:nvSpPr>
        <xdr:cNvPr id="30" name="Line 43"/>
        <xdr:cNvSpPr>
          <a:spLocks/>
        </xdr:cNvSpPr>
      </xdr:nvSpPr>
      <xdr:spPr>
        <a:xfrm flipV="1">
          <a:off x="4743450" y="3505200"/>
          <a:ext cx="923925" cy="9525"/>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22</xdr:row>
      <xdr:rowOff>95250</xdr:rowOff>
    </xdr:from>
    <xdr:to>
      <xdr:col>11</xdr:col>
      <xdr:colOff>647700</xdr:colOff>
      <xdr:row>22</xdr:row>
      <xdr:rowOff>95250</xdr:rowOff>
    </xdr:to>
    <xdr:sp>
      <xdr:nvSpPr>
        <xdr:cNvPr id="31" name="Line 44"/>
        <xdr:cNvSpPr>
          <a:spLocks/>
        </xdr:cNvSpPr>
      </xdr:nvSpPr>
      <xdr:spPr>
        <a:xfrm>
          <a:off x="4895850" y="4695825"/>
          <a:ext cx="7905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32" name="Line 45"/>
        <xdr:cNvSpPr>
          <a:spLocks/>
        </xdr:cNvSpPr>
      </xdr:nvSpPr>
      <xdr:spPr>
        <a:xfrm>
          <a:off x="4810125" y="48768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26</xdr:row>
      <xdr:rowOff>85725</xdr:rowOff>
    </xdr:from>
    <xdr:to>
      <xdr:col>12</xdr:col>
      <xdr:colOff>838200</xdr:colOff>
      <xdr:row>26</xdr:row>
      <xdr:rowOff>85725</xdr:rowOff>
    </xdr:to>
    <xdr:sp>
      <xdr:nvSpPr>
        <xdr:cNvPr id="33" name="Line 46"/>
        <xdr:cNvSpPr>
          <a:spLocks/>
        </xdr:cNvSpPr>
      </xdr:nvSpPr>
      <xdr:spPr>
        <a:xfrm>
          <a:off x="6448425" y="5410200"/>
          <a:ext cx="1905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29</xdr:row>
      <xdr:rowOff>95250</xdr:rowOff>
    </xdr:from>
    <xdr:to>
      <xdr:col>20</xdr:col>
      <xdr:colOff>0</xdr:colOff>
      <xdr:row>29</xdr:row>
      <xdr:rowOff>95250</xdr:rowOff>
    </xdr:to>
    <xdr:sp>
      <xdr:nvSpPr>
        <xdr:cNvPr id="34" name="Line 49"/>
        <xdr:cNvSpPr>
          <a:spLocks/>
        </xdr:cNvSpPr>
      </xdr:nvSpPr>
      <xdr:spPr>
        <a:xfrm>
          <a:off x="10039350" y="5962650"/>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32</xdr:row>
      <xdr:rowOff>95250</xdr:rowOff>
    </xdr:from>
    <xdr:to>
      <xdr:col>25</xdr:col>
      <xdr:colOff>0</xdr:colOff>
      <xdr:row>32</xdr:row>
      <xdr:rowOff>95250</xdr:rowOff>
    </xdr:to>
    <xdr:sp>
      <xdr:nvSpPr>
        <xdr:cNvPr id="35" name="Line 50"/>
        <xdr:cNvSpPr>
          <a:spLocks/>
        </xdr:cNvSpPr>
      </xdr:nvSpPr>
      <xdr:spPr>
        <a:xfrm>
          <a:off x="9801225" y="6505575"/>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38</xdr:row>
      <xdr:rowOff>95250</xdr:rowOff>
    </xdr:from>
    <xdr:to>
      <xdr:col>24</xdr:col>
      <xdr:colOff>457200</xdr:colOff>
      <xdr:row>38</xdr:row>
      <xdr:rowOff>95250</xdr:rowOff>
    </xdr:to>
    <xdr:sp>
      <xdr:nvSpPr>
        <xdr:cNvPr id="36" name="Line 52"/>
        <xdr:cNvSpPr>
          <a:spLocks/>
        </xdr:cNvSpPr>
      </xdr:nvSpPr>
      <xdr:spPr>
        <a:xfrm>
          <a:off x="4743450" y="7591425"/>
          <a:ext cx="80486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266700</xdr:rowOff>
    </xdr:from>
    <xdr:to>
      <xdr:col>10</xdr:col>
      <xdr:colOff>466725</xdr:colOff>
      <xdr:row>19</xdr:row>
      <xdr:rowOff>266700</xdr:rowOff>
    </xdr:to>
    <xdr:sp>
      <xdr:nvSpPr>
        <xdr:cNvPr id="37" name="Line 43"/>
        <xdr:cNvSpPr>
          <a:spLocks/>
        </xdr:cNvSpPr>
      </xdr:nvSpPr>
      <xdr:spPr>
        <a:xfrm>
          <a:off x="4286250" y="4171950"/>
          <a:ext cx="4572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7</xdr:row>
      <xdr:rowOff>0</xdr:rowOff>
    </xdr:from>
    <xdr:to>
      <xdr:col>12</xdr:col>
      <xdr:colOff>552450</xdr:colOff>
      <xdr:row>7</xdr:row>
      <xdr:rowOff>0</xdr:rowOff>
    </xdr:to>
    <xdr:sp>
      <xdr:nvSpPr>
        <xdr:cNvPr id="1" name="Line 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 name="Line 3"/>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 name="Line 5"/>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 name="Line 6"/>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 name="Line 8"/>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6" name="Line 9"/>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7" name="Line 10"/>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8" name="Line 1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9" name="Line 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0" name="Line 3"/>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1" name="Line 5"/>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2" name="Line 6"/>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3" name="Line 8"/>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4" name="Line 9"/>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5" name="Line 10"/>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6" name="Line 1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7" name="Line 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8" name="Line 3"/>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19" name="Line 5"/>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0" name="Line 6"/>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1" name="Line 8"/>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2" name="Line 9"/>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3" name="Line 10"/>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4" name="Line 1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5" name="Line 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6" name="Line 3"/>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7" name="Line 5"/>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8" name="Line 6"/>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29" name="Line 8"/>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0" name="Line 9"/>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1" name="Line 10"/>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2" name="Line 1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3" name="Line 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4" name="Line 3"/>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5" name="Line 5"/>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6" name="Line 6"/>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7" name="Line 8"/>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8" name="Line 9"/>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39" name="Line 10"/>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0" name="Line 1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1" name="Line 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2" name="Line 3"/>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3" name="Line 5"/>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4" name="Line 6"/>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5" name="Line 8"/>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6" name="Line 9"/>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7" name="Line 10"/>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8" name="Line 1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49" name="Line 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0" name="Line 3"/>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1" name="Line 5"/>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2" name="Line 6"/>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3" name="Line 8"/>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4" name="Line 9"/>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5" name="Line 10"/>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6" name="Line 1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7" name="Line 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8" name="Line 3"/>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59" name="Line 5"/>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60" name="Line 6"/>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61" name="Line 8"/>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62" name="Line 9"/>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63" name="Line 10"/>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7</xdr:row>
      <xdr:rowOff>0</xdr:rowOff>
    </xdr:from>
    <xdr:to>
      <xdr:col>12</xdr:col>
      <xdr:colOff>552450</xdr:colOff>
      <xdr:row>7</xdr:row>
      <xdr:rowOff>0</xdr:rowOff>
    </xdr:to>
    <xdr:sp>
      <xdr:nvSpPr>
        <xdr:cNvPr id="64" name="Line 11"/>
        <xdr:cNvSpPr>
          <a:spLocks/>
        </xdr:cNvSpPr>
      </xdr:nvSpPr>
      <xdr:spPr>
        <a:xfrm flipH="1">
          <a:off x="4200525" y="3200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1"/>
  <sheetViews>
    <sheetView showGridLines="0" view="pageBreakPreview" zoomScaleSheetLayoutView="100" zoomScalePageLayoutView="0" workbookViewId="0" topLeftCell="A10">
      <selection activeCell="L12" sqref="L12:M12"/>
    </sheetView>
  </sheetViews>
  <sheetFormatPr defaultColWidth="9.00390625" defaultRowHeight="39.75" customHeight="1"/>
  <cols>
    <col min="1" max="1" width="10.625" style="25" customWidth="1"/>
    <col min="2" max="2" width="5.125" style="25" customWidth="1"/>
    <col min="3" max="3" width="12.50390625" style="25" customWidth="1"/>
    <col min="4" max="4" width="40.625" style="25" customWidth="1"/>
    <col min="5" max="5" width="7.625" style="25" customWidth="1"/>
    <col min="6" max="6" width="10.625" style="25" customWidth="1"/>
    <col min="7" max="16384" width="9.00390625" style="25" customWidth="1"/>
  </cols>
  <sheetData>
    <row r="1" spans="2:5" ht="39.75" customHeight="1">
      <c r="B1" s="24"/>
      <c r="C1" s="24"/>
      <c r="D1" s="2"/>
      <c r="E1" s="2"/>
    </row>
    <row r="2" spans="4:5" ht="39.75" customHeight="1">
      <c r="D2" s="2"/>
      <c r="E2" s="2"/>
    </row>
    <row r="3" spans="4:5" ht="39.75" customHeight="1">
      <c r="D3" s="2"/>
      <c r="E3" s="2"/>
    </row>
    <row r="4" spans="2:5" s="6" customFormat="1" ht="60" customHeight="1">
      <c r="B4" s="541" t="s">
        <v>352</v>
      </c>
      <c r="C4" s="541"/>
      <c r="D4" s="541"/>
      <c r="E4" s="541"/>
    </row>
    <row r="5" spans="4:5" ht="39.75" customHeight="1">
      <c r="D5" s="3"/>
      <c r="E5" s="3"/>
    </row>
    <row r="6" spans="2:5" ht="39.75" customHeight="1">
      <c r="B6" s="8"/>
      <c r="C6" s="107" t="s">
        <v>353</v>
      </c>
      <c r="D6" s="108" t="s">
        <v>354</v>
      </c>
      <c r="E6" s="7"/>
    </row>
    <row r="7" spans="2:5" ht="39.75" customHeight="1">
      <c r="B7" s="8"/>
      <c r="C7" s="107" t="s">
        <v>355</v>
      </c>
      <c r="D7" s="108" t="s">
        <v>313</v>
      </c>
      <c r="E7" s="7"/>
    </row>
    <row r="8" spans="2:5" ht="39.75" customHeight="1">
      <c r="B8" s="8"/>
      <c r="C8" s="107" t="s">
        <v>347</v>
      </c>
      <c r="D8" s="108" t="s">
        <v>299</v>
      </c>
      <c r="E8" s="7"/>
    </row>
    <row r="9" spans="2:5" ht="39.75" customHeight="1">
      <c r="B9" s="8"/>
      <c r="C9" s="107" t="s">
        <v>301</v>
      </c>
      <c r="D9" s="108" t="s">
        <v>302</v>
      </c>
      <c r="E9" s="7"/>
    </row>
    <row r="10" spans="2:5" ht="39.75" customHeight="1">
      <c r="B10" s="8"/>
      <c r="C10" s="107" t="s">
        <v>303</v>
      </c>
      <c r="D10" s="108" t="s">
        <v>304</v>
      </c>
      <c r="E10" s="7"/>
    </row>
    <row r="11" spans="2:5" ht="39.75" customHeight="1">
      <c r="B11" s="8"/>
      <c r="C11" s="107" t="s">
        <v>305</v>
      </c>
      <c r="D11" s="108" t="s">
        <v>306</v>
      </c>
      <c r="E11" s="7"/>
    </row>
    <row r="12" spans="2:5" ht="39.75" customHeight="1">
      <c r="B12" s="8"/>
      <c r="C12" s="107" t="s">
        <v>307</v>
      </c>
      <c r="D12" s="108" t="s">
        <v>210</v>
      </c>
      <c r="E12" s="7"/>
    </row>
    <row r="13" spans="2:5" ht="39.75" customHeight="1">
      <c r="B13" s="8"/>
      <c r="C13" s="107" t="s">
        <v>308</v>
      </c>
      <c r="D13" s="108" t="s">
        <v>10</v>
      </c>
      <c r="E13" s="7"/>
    </row>
    <row r="14" spans="3:5" ht="39.75" customHeight="1">
      <c r="C14" s="107" t="s">
        <v>309</v>
      </c>
      <c r="D14" s="108" t="s">
        <v>209</v>
      </c>
      <c r="E14" s="4"/>
    </row>
    <row r="15" spans="3:5" ht="39.75" customHeight="1">
      <c r="C15" s="107" t="s">
        <v>310</v>
      </c>
      <c r="D15" s="157" t="s">
        <v>634</v>
      </c>
      <c r="E15" s="4"/>
    </row>
    <row r="16" spans="3:5" ht="39.75" customHeight="1">
      <c r="C16" s="109"/>
      <c r="D16" s="110"/>
      <c r="E16" s="5"/>
    </row>
    <row r="17" spans="3:5" ht="39.75" customHeight="1">
      <c r="C17" s="109"/>
      <c r="D17" s="110"/>
      <c r="E17" s="5"/>
    </row>
    <row r="18" spans="3:5" ht="39.75" customHeight="1">
      <c r="C18" s="109"/>
      <c r="D18" s="110"/>
      <c r="E18" s="5"/>
    </row>
    <row r="19" spans="4:5" ht="39.75" customHeight="1">
      <c r="D19" s="5"/>
      <c r="E19" s="5"/>
    </row>
    <row r="20" spans="4:5" ht="39.75" customHeight="1">
      <c r="D20" s="5"/>
      <c r="E20" s="5"/>
    </row>
    <row r="21" spans="4:5" ht="39.75" customHeight="1">
      <c r="D21" s="5"/>
      <c r="E21" s="5"/>
    </row>
  </sheetData>
  <sheetProtection/>
  <mergeCells count="1">
    <mergeCell ref="B4:E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9"/>
  <sheetViews>
    <sheetView showGridLines="0" view="pageBreakPreview" zoomScaleNormal="85" zoomScaleSheetLayoutView="100" zoomScalePageLayoutView="0" workbookViewId="0" topLeftCell="A28">
      <selection activeCell="L12" sqref="L12:M12"/>
    </sheetView>
  </sheetViews>
  <sheetFormatPr defaultColWidth="9.00390625" defaultRowHeight="19.5" customHeight="1"/>
  <cols>
    <col min="1" max="1" width="1.625" style="14" customWidth="1"/>
    <col min="2" max="2" width="4.75390625" style="14" customWidth="1"/>
    <col min="3" max="3" width="6.875" style="14" bestFit="1" customWidth="1"/>
    <col min="4" max="8" width="13.625" style="14" customWidth="1"/>
    <col min="9" max="16384" width="9.00390625" style="14" customWidth="1"/>
  </cols>
  <sheetData>
    <row r="1" spans="1:8" s="89" customFormat="1" ht="19.5" customHeight="1">
      <c r="A1" s="1015" t="s">
        <v>11</v>
      </c>
      <c r="B1" s="1015"/>
      <c r="C1" s="1015"/>
      <c r="D1" s="1015"/>
      <c r="E1" s="1015"/>
      <c r="F1" s="1015"/>
      <c r="G1" s="1015"/>
      <c r="H1" s="1015"/>
    </row>
    <row r="2" spans="1:8" s="89" customFormat="1" ht="19.5" customHeight="1">
      <c r="A2" s="1018" t="s">
        <v>12</v>
      </c>
      <c r="B2" s="1018"/>
      <c r="C2" s="1018"/>
      <c r="D2" s="1018"/>
      <c r="E2" s="1018"/>
      <c r="F2" s="1018"/>
      <c r="G2" s="1018"/>
      <c r="H2" s="1018"/>
    </row>
    <row r="3" spans="1:8" ht="50.25" customHeight="1">
      <c r="A3" s="16"/>
      <c r="B3" s="1019" t="s">
        <v>604</v>
      </c>
      <c r="C3" s="1020"/>
      <c r="D3" s="1020"/>
      <c r="E3" s="1020"/>
      <c r="F3" s="1020"/>
      <c r="G3" s="1020"/>
      <c r="H3" s="1020"/>
    </row>
    <row r="4" spans="2:8" s="27" customFormat="1" ht="19.5" customHeight="1">
      <c r="B4" s="1021" t="s">
        <v>29</v>
      </c>
      <c r="C4" s="1022"/>
      <c r="D4" s="1027" t="s">
        <v>235</v>
      </c>
      <c r="E4" s="1016" t="s">
        <v>55</v>
      </c>
      <c r="F4" s="1016"/>
      <c r="G4" s="1016" t="s">
        <v>175</v>
      </c>
      <c r="H4" s="1017"/>
    </row>
    <row r="5" spans="2:8" s="27" customFormat="1" ht="19.5" customHeight="1">
      <c r="B5" s="1023"/>
      <c r="C5" s="1024"/>
      <c r="D5" s="1028"/>
      <c r="E5" s="86" t="s">
        <v>172</v>
      </c>
      <c r="F5" s="86" t="s">
        <v>174</v>
      </c>
      <c r="G5" s="86" t="s">
        <v>172</v>
      </c>
      <c r="H5" s="87" t="s">
        <v>174</v>
      </c>
    </row>
    <row r="6" spans="1:8" s="27" customFormat="1" ht="19.5" customHeight="1">
      <c r="A6" s="41"/>
      <c r="B6" s="663" t="s">
        <v>581</v>
      </c>
      <c r="C6" s="664"/>
      <c r="D6" s="273">
        <v>3947</v>
      </c>
      <c r="E6" s="260">
        <v>37</v>
      </c>
      <c r="F6" s="260">
        <v>44</v>
      </c>
      <c r="G6" s="260">
        <v>3846</v>
      </c>
      <c r="H6" s="266">
        <v>4035</v>
      </c>
    </row>
    <row r="7" spans="1:8" s="27" customFormat="1" ht="19.5" customHeight="1">
      <c r="A7" s="41"/>
      <c r="B7" s="663" t="s">
        <v>599</v>
      </c>
      <c r="C7" s="664"/>
      <c r="D7" s="273">
        <v>3938</v>
      </c>
      <c r="E7" s="260">
        <v>48</v>
      </c>
      <c r="F7" s="260">
        <v>54</v>
      </c>
      <c r="G7" s="260">
        <v>3578</v>
      </c>
      <c r="H7" s="266">
        <v>4003</v>
      </c>
    </row>
    <row r="8" spans="1:9" s="27" customFormat="1" ht="19.5" customHeight="1">
      <c r="A8" s="41"/>
      <c r="B8" s="564" t="s">
        <v>703</v>
      </c>
      <c r="C8" s="222" t="s">
        <v>238</v>
      </c>
      <c r="D8" s="273">
        <v>3490</v>
      </c>
      <c r="E8" s="260">
        <f>SUM(E9:E11)</f>
        <v>61</v>
      </c>
      <c r="F8" s="260">
        <f>SUM(F9:F11)</f>
        <v>78</v>
      </c>
      <c r="G8" s="260">
        <f>SUM(G9:G11)</f>
        <v>3631</v>
      </c>
      <c r="H8" s="260">
        <f>SUM(H9:H11)</f>
        <v>3793</v>
      </c>
      <c r="I8" s="288"/>
    </row>
    <row r="9" spans="1:8" s="27" customFormat="1" ht="19.5" customHeight="1">
      <c r="A9" s="41"/>
      <c r="B9" s="1037"/>
      <c r="C9" s="222" t="s">
        <v>239</v>
      </c>
      <c r="D9" s="367">
        <v>1111</v>
      </c>
      <c r="E9" s="260">
        <v>19</v>
      </c>
      <c r="F9" s="260">
        <v>25</v>
      </c>
      <c r="G9" s="260">
        <v>1119</v>
      </c>
      <c r="H9" s="266">
        <v>1192</v>
      </c>
    </row>
    <row r="10" spans="1:8" s="27" customFormat="1" ht="19.5" customHeight="1">
      <c r="A10" s="41"/>
      <c r="B10" s="1037"/>
      <c r="C10" s="222" t="s">
        <v>240</v>
      </c>
      <c r="D10" s="367">
        <v>859</v>
      </c>
      <c r="E10" s="260">
        <v>24</v>
      </c>
      <c r="F10" s="260">
        <v>30</v>
      </c>
      <c r="G10" s="260">
        <v>858</v>
      </c>
      <c r="H10" s="266">
        <v>885</v>
      </c>
    </row>
    <row r="11" spans="1:8" s="27" customFormat="1" ht="19.5" customHeight="1">
      <c r="A11" s="41"/>
      <c r="B11" s="1038"/>
      <c r="C11" s="209" t="s">
        <v>241</v>
      </c>
      <c r="D11" s="449">
        <v>1520</v>
      </c>
      <c r="E11" s="450">
        <v>18</v>
      </c>
      <c r="F11" s="450">
        <v>23</v>
      </c>
      <c r="G11" s="450">
        <v>1654</v>
      </c>
      <c r="H11" s="267">
        <v>1716</v>
      </c>
    </row>
    <row r="12" spans="1:8" s="27" customFormat="1" ht="24" customHeight="1">
      <c r="A12" s="41"/>
      <c r="B12" s="1025"/>
      <c r="C12" s="1026"/>
      <c r="D12" s="1026"/>
      <c r="E12" s="1026"/>
      <c r="F12" s="1026"/>
      <c r="G12" s="1026"/>
      <c r="H12" s="1026"/>
    </row>
    <row r="13" spans="1:8" ht="7.5" customHeight="1">
      <c r="A13" s="246"/>
      <c r="B13" s="237"/>
      <c r="C13" s="247"/>
      <c r="D13" s="247"/>
      <c r="E13" s="248"/>
      <c r="F13" s="248"/>
      <c r="G13" s="248"/>
      <c r="H13" s="248"/>
    </row>
    <row r="14" spans="1:8" ht="19.5" customHeight="1">
      <c r="A14" s="1029" t="s">
        <v>341</v>
      </c>
      <c r="B14" s="1029"/>
      <c r="C14" s="1029"/>
      <c r="D14" s="1029"/>
      <c r="E14" s="1029"/>
      <c r="F14" s="1029"/>
      <c r="G14" s="1029"/>
      <c r="H14" s="250"/>
    </row>
    <row r="15" spans="1:8" ht="19.5" customHeight="1">
      <c r="A15" s="249"/>
      <c r="B15" s="249"/>
      <c r="C15" s="1051" t="s">
        <v>537</v>
      </c>
      <c r="D15" s="1051"/>
      <c r="E15" s="1051"/>
      <c r="F15" s="1051"/>
      <c r="G15" s="1051"/>
      <c r="H15" s="250"/>
    </row>
    <row r="16" spans="1:8" ht="19.5" customHeight="1">
      <c r="A16" s="10"/>
      <c r="B16" s="1030" t="s">
        <v>336</v>
      </c>
      <c r="C16" s="723"/>
      <c r="D16" s="723"/>
      <c r="E16" s="723"/>
      <c r="F16" s="723"/>
      <c r="G16" s="723"/>
      <c r="H16" s="723"/>
    </row>
    <row r="17" spans="1:8" ht="19.5" customHeight="1">
      <c r="A17" s="10"/>
      <c r="B17" s="1031"/>
      <c r="C17" s="1031"/>
      <c r="D17" s="1031"/>
      <c r="E17" s="1031"/>
      <c r="F17" s="1031"/>
      <c r="G17" s="1031"/>
      <c r="H17" s="1031"/>
    </row>
    <row r="18" spans="1:8" ht="24" customHeight="1">
      <c r="A18" s="10"/>
      <c r="B18" s="1031"/>
      <c r="C18" s="1031"/>
      <c r="D18" s="1031"/>
      <c r="E18" s="1031"/>
      <c r="F18" s="1031"/>
      <c r="G18" s="1031"/>
      <c r="H18" s="1031"/>
    </row>
    <row r="19" spans="1:8" s="27" customFormat="1" ht="24" customHeight="1">
      <c r="A19" s="58"/>
      <c r="B19" s="1032" t="s">
        <v>29</v>
      </c>
      <c r="C19" s="1033"/>
      <c r="D19" s="644" t="s">
        <v>381</v>
      </c>
      <c r="E19" s="669"/>
      <c r="F19" s="1036"/>
      <c r="G19" s="1039" t="s">
        <v>337</v>
      </c>
      <c r="H19" s="1040"/>
    </row>
    <row r="20" spans="1:8" s="27" customFormat="1" ht="24" customHeight="1">
      <c r="A20" s="58"/>
      <c r="B20" s="1034"/>
      <c r="C20" s="1035"/>
      <c r="D20" s="251" t="s">
        <v>338</v>
      </c>
      <c r="E20" s="245" t="s">
        <v>171</v>
      </c>
      <c r="F20" s="252" t="s">
        <v>174</v>
      </c>
      <c r="G20" s="253" t="s">
        <v>171</v>
      </c>
      <c r="H20" s="252" t="s">
        <v>174</v>
      </c>
    </row>
    <row r="21" spans="1:8" s="27" customFormat="1" ht="24" customHeight="1">
      <c r="A21" s="58"/>
      <c r="B21" s="663" t="s">
        <v>581</v>
      </c>
      <c r="C21" s="664"/>
      <c r="D21" s="343">
        <v>3970</v>
      </c>
      <c r="E21" s="273">
        <v>3817</v>
      </c>
      <c r="F21" s="360">
        <v>3941</v>
      </c>
      <c r="G21" s="361">
        <v>344</v>
      </c>
      <c r="H21" s="346">
        <v>364</v>
      </c>
    </row>
    <row r="22" spans="1:8" s="27" customFormat="1" ht="24" customHeight="1">
      <c r="A22" s="58"/>
      <c r="B22" s="663" t="s">
        <v>599</v>
      </c>
      <c r="C22" s="664"/>
      <c r="D22" s="343">
        <v>3839</v>
      </c>
      <c r="E22" s="273">
        <v>3693</v>
      </c>
      <c r="F22" s="360">
        <v>3912</v>
      </c>
      <c r="G22" s="361">
        <v>340</v>
      </c>
      <c r="H22" s="346">
        <v>387</v>
      </c>
    </row>
    <row r="23" spans="1:8" s="27" customFormat="1" ht="24" customHeight="1">
      <c r="A23" s="58"/>
      <c r="B23" s="571" t="s">
        <v>696</v>
      </c>
      <c r="C23" s="572"/>
      <c r="D23" s="451">
        <v>3730</v>
      </c>
      <c r="E23" s="452">
        <v>3582</v>
      </c>
      <c r="F23" s="453">
        <v>3679</v>
      </c>
      <c r="G23" s="454">
        <v>298</v>
      </c>
      <c r="H23" s="455">
        <v>316</v>
      </c>
    </row>
    <row r="24" spans="1:8" s="27" customFormat="1" ht="15.75" customHeight="1">
      <c r="A24" s="58"/>
      <c r="B24" s="1057" t="s">
        <v>339</v>
      </c>
      <c r="C24" s="1057"/>
      <c r="D24" s="1057"/>
      <c r="E24" s="1057"/>
      <c r="F24" s="1057"/>
      <c r="G24" s="1057"/>
      <c r="H24" s="1057"/>
    </row>
    <row r="25" spans="1:8" s="27" customFormat="1" ht="14.25" customHeight="1">
      <c r="A25" s="58"/>
      <c r="B25" s="254" t="s">
        <v>603</v>
      </c>
      <c r="C25" s="254"/>
      <c r="D25" s="254"/>
      <c r="E25" s="254"/>
      <c r="F25" s="254"/>
      <c r="G25" s="254"/>
      <c r="H25" s="254"/>
    </row>
    <row r="26" spans="1:8" s="27" customFormat="1" ht="14.25" customHeight="1">
      <c r="A26" s="58"/>
      <c r="B26" s="255"/>
      <c r="C26" s="254"/>
      <c r="D26" s="254"/>
      <c r="E26" s="254"/>
      <c r="F26" s="254"/>
      <c r="G26" s="254"/>
      <c r="H26" s="254"/>
    </row>
    <row r="27" spans="1:8" ht="14.25" customHeight="1">
      <c r="A27" s="10"/>
      <c r="B27" s="1056" t="s">
        <v>346</v>
      </c>
      <c r="C27" s="1030"/>
      <c r="D27" s="1030"/>
      <c r="E27" s="1030"/>
      <c r="F27" s="1030"/>
      <c r="G27" s="1030"/>
      <c r="H27" s="1030"/>
    </row>
    <row r="28" spans="1:8" ht="39.75" customHeight="1">
      <c r="A28" s="10"/>
      <c r="B28" s="1056"/>
      <c r="C28" s="1030"/>
      <c r="D28" s="1030"/>
      <c r="E28" s="1030"/>
      <c r="F28" s="1030"/>
      <c r="G28" s="1030"/>
      <c r="H28" s="1030"/>
    </row>
    <row r="29" spans="1:8" s="89" customFormat="1" ht="19.5" customHeight="1">
      <c r="A29" s="1043" t="s">
        <v>340</v>
      </c>
      <c r="B29" s="1043"/>
      <c r="C29" s="1043"/>
      <c r="D29" s="1043"/>
      <c r="E29" s="1043"/>
      <c r="F29" s="1043"/>
      <c r="G29" s="1043"/>
      <c r="H29" s="1043"/>
    </row>
    <row r="30" spans="1:8" s="89" customFormat="1" ht="37.5" customHeight="1">
      <c r="A30" s="75"/>
      <c r="B30" s="1044" t="s">
        <v>65</v>
      </c>
      <c r="C30" s="1044"/>
      <c r="D30" s="1044"/>
      <c r="E30" s="1044"/>
      <c r="F30" s="1044"/>
      <c r="G30" s="1044"/>
      <c r="H30" s="1044"/>
    </row>
    <row r="31" spans="1:8" s="27" customFormat="1" ht="19.5" customHeight="1">
      <c r="A31" s="58"/>
      <c r="B31" s="1045" t="s">
        <v>234</v>
      </c>
      <c r="C31" s="1046"/>
      <c r="D31" s="1047"/>
      <c r="E31" s="756" t="s">
        <v>385</v>
      </c>
      <c r="F31" s="751"/>
      <c r="G31" s="751" t="s">
        <v>30</v>
      </c>
      <c r="H31" s="752"/>
    </row>
    <row r="32" spans="1:8" s="27" customFormat="1" ht="19.5" customHeight="1">
      <c r="A32" s="58"/>
      <c r="B32" s="1048"/>
      <c r="C32" s="1049"/>
      <c r="D32" s="1050"/>
      <c r="E32" s="77" t="s">
        <v>171</v>
      </c>
      <c r="F32" s="77" t="s">
        <v>173</v>
      </c>
      <c r="G32" s="77" t="s">
        <v>171</v>
      </c>
      <c r="H32" s="78" t="s">
        <v>174</v>
      </c>
    </row>
    <row r="33" spans="1:8" s="27" customFormat="1" ht="19.5" customHeight="1">
      <c r="A33" s="58"/>
      <c r="B33" s="1041" t="s">
        <v>594</v>
      </c>
      <c r="C33" s="1042"/>
      <c r="D33" s="1040"/>
      <c r="E33" s="270">
        <v>38</v>
      </c>
      <c r="F33" s="305">
        <v>84</v>
      </c>
      <c r="G33" s="305">
        <v>245</v>
      </c>
      <c r="H33" s="306">
        <v>310</v>
      </c>
    </row>
    <row r="34" spans="1:8" s="27" customFormat="1" ht="19.5" customHeight="1">
      <c r="A34" s="58"/>
      <c r="B34" s="1041" t="s">
        <v>599</v>
      </c>
      <c r="C34" s="1042"/>
      <c r="D34" s="1040"/>
      <c r="E34" s="270">
        <v>50</v>
      </c>
      <c r="F34" s="305">
        <v>115</v>
      </c>
      <c r="G34" s="305">
        <v>266</v>
      </c>
      <c r="H34" s="306">
        <v>309</v>
      </c>
    </row>
    <row r="35" spans="1:8" s="27" customFormat="1" ht="19.5" customHeight="1">
      <c r="A35" s="58"/>
      <c r="B35" s="565" t="s">
        <v>695</v>
      </c>
      <c r="C35" s="1052" t="s">
        <v>3</v>
      </c>
      <c r="D35" s="1053"/>
      <c r="E35" s="456">
        <v>57</v>
      </c>
      <c r="F35" s="456">
        <v>103</v>
      </c>
      <c r="G35" s="456">
        <v>271</v>
      </c>
      <c r="H35" s="457">
        <v>348</v>
      </c>
    </row>
    <row r="36" spans="1:8" s="27" customFormat="1" ht="19.5" customHeight="1">
      <c r="A36" s="58"/>
      <c r="B36" s="565"/>
      <c r="C36" s="1054" t="s">
        <v>31</v>
      </c>
      <c r="D36" s="1055"/>
      <c r="E36" s="384">
        <v>12</v>
      </c>
      <c r="F36" s="260">
        <v>34</v>
      </c>
      <c r="G36" s="260">
        <v>92</v>
      </c>
      <c r="H36" s="266">
        <v>123</v>
      </c>
    </row>
    <row r="37" spans="1:8" s="27" customFormat="1" ht="19.5" customHeight="1">
      <c r="A37" s="58"/>
      <c r="B37" s="565"/>
      <c r="C37" s="1054" t="s">
        <v>32</v>
      </c>
      <c r="D37" s="1055"/>
      <c r="E37" s="384">
        <v>18</v>
      </c>
      <c r="F37" s="260">
        <v>25</v>
      </c>
      <c r="G37" s="260">
        <v>66</v>
      </c>
      <c r="H37" s="266">
        <v>78</v>
      </c>
    </row>
    <row r="38" spans="1:8" s="27" customFormat="1" ht="19.5" customHeight="1">
      <c r="A38" s="58"/>
      <c r="B38" s="566"/>
      <c r="C38" s="754" t="s">
        <v>6</v>
      </c>
      <c r="D38" s="755"/>
      <c r="E38" s="269">
        <v>27</v>
      </c>
      <c r="F38" s="450">
        <v>44</v>
      </c>
      <c r="G38" s="450">
        <v>113</v>
      </c>
      <c r="H38" s="267">
        <v>147</v>
      </c>
    </row>
    <row r="39" spans="1:8" ht="19.5" customHeight="1">
      <c r="A39" s="10"/>
      <c r="B39" s="10"/>
      <c r="C39" s="10"/>
      <c r="D39" s="10"/>
      <c r="E39" s="371"/>
      <c r="F39" s="371"/>
      <c r="G39" s="371"/>
      <c r="H39" s="371"/>
    </row>
  </sheetData>
  <sheetProtection/>
  <mergeCells count="34">
    <mergeCell ref="C15:G15"/>
    <mergeCell ref="B34:D34"/>
    <mergeCell ref="B35:B38"/>
    <mergeCell ref="C35:D35"/>
    <mergeCell ref="C36:D36"/>
    <mergeCell ref="C37:D37"/>
    <mergeCell ref="C38:D38"/>
    <mergeCell ref="B27:H28"/>
    <mergeCell ref="B23:C23"/>
    <mergeCell ref="B24:H24"/>
    <mergeCell ref="B33:D33"/>
    <mergeCell ref="A29:H29"/>
    <mergeCell ref="B30:H30"/>
    <mergeCell ref="B31:D32"/>
    <mergeCell ref="E31:F31"/>
    <mergeCell ref="G31:H31"/>
    <mergeCell ref="B12:H12"/>
    <mergeCell ref="D4:D5"/>
    <mergeCell ref="B21:C21"/>
    <mergeCell ref="B22:C22"/>
    <mergeCell ref="A14:G14"/>
    <mergeCell ref="B16:H18"/>
    <mergeCell ref="B19:C20"/>
    <mergeCell ref="D19:F19"/>
    <mergeCell ref="B8:B11"/>
    <mergeCell ref="G19:H19"/>
    <mergeCell ref="A1:H1"/>
    <mergeCell ref="G4:H4"/>
    <mergeCell ref="B6:C6"/>
    <mergeCell ref="B7:C7"/>
    <mergeCell ref="A2:H2"/>
    <mergeCell ref="B3:H3"/>
    <mergeCell ref="B4:C5"/>
    <mergeCell ref="E4:F4"/>
  </mergeCells>
  <printOptions/>
  <pageMargins left="0.7480314960629921" right="0.7480314960629921" top="0.984251968503937" bottom="0.984251968503937" header="0.5118110236220472" footer="0.5118110236220472"/>
  <pageSetup firstPageNumber="63" useFirstPageNumber="1" horizontalDpi="600" verticalDpi="600" orientation="portrait" paperSize="9" scale="9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M37"/>
  <sheetViews>
    <sheetView showGridLines="0" view="pageBreakPreview" zoomScaleSheetLayoutView="100" workbookViewId="0" topLeftCell="A1">
      <selection activeCell="C5" sqref="C5:E5"/>
    </sheetView>
  </sheetViews>
  <sheetFormatPr defaultColWidth="9.00390625" defaultRowHeight="13.5"/>
  <cols>
    <col min="1" max="1" width="1.625" style="17" customWidth="1"/>
    <col min="2" max="2" width="21.50390625" style="17" bestFit="1" customWidth="1"/>
    <col min="3" max="3" width="8.00390625" style="17" bestFit="1" customWidth="1"/>
    <col min="4" max="4" width="4.125" style="17" bestFit="1" customWidth="1"/>
    <col min="5" max="5" width="8.50390625" style="17" customWidth="1"/>
    <col min="6" max="6" width="4.125" style="17" bestFit="1" customWidth="1"/>
    <col min="7" max="7" width="7.25390625" style="17" customWidth="1"/>
    <col min="8" max="8" width="4.125" style="17" bestFit="1" customWidth="1"/>
    <col min="9" max="9" width="7.25390625" style="17" customWidth="1"/>
    <col min="10" max="10" width="4.125" style="17" bestFit="1" customWidth="1"/>
    <col min="11" max="11" width="7.25390625" style="17" customWidth="1"/>
    <col min="12" max="12" width="4.125" style="17" bestFit="1" customWidth="1"/>
    <col min="13" max="13" width="7.25390625" style="17" customWidth="1"/>
    <col min="14" max="14" width="0.5" style="17" customWidth="1"/>
    <col min="15" max="15" width="2.00390625" style="17" customWidth="1"/>
    <col min="16" max="16384" width="9.00390625" style="17" customWidth="1"/>
  </cols>
  <sheetData>
    <row r="1" spans="1:13" s="91" customFormat="1" ht="19.5" customHeight="1">
      <c r="A1" s="1099" t="s">
        <v>13</v>
      </c>
      <c r="B1" s="1099"/>
      <c r="C1" s="1099"/>
      <c r="D1" s="1099"/>
      <c r="E1" s="1099"/>
      <c r="F1" s="1099"/>
      <c r="G1" s="1099"/>
      <c r="H1" s="1099"/>
      <c r="I1" s="1099"/>
      <c r="J1" s="1099"/>
      <c r="K1" s="1099"/>
      <c r="L1" s="1099"/>
      <c r="M1" s="1099"/>
    </row>
    <row r="2" spans="1:13" s="27" customFormat="1" ht="15" customHeight="1">
      <c r="A2" s="37"/>
      <c r="B2" s="92"/>
      <c r="C2" s="562" t="s">
        <v>265</v>
      </c>
      <c r="D2" s="1100"/>
      <c r="E2" s="1100"/>
      <c r="F2" s="1101" t="s">
        <v>266</v>
      </c>
      <c r="G2" s="1101"/>
      <c r="H2" s="1101"/>
      <c r="I2" s="1101"/>
      <c r="J2" s="1101"/>
      <c r="K2" s="1101"/>
      <c r="L2" s="1101"/>
      <c r="M2" s="1102"/>
    </row>
    <row r="3" spans="1:13" s="88" customFormat="1" ht="43.5" customHeight="1">
      <c r="A3" s="37"/>
      <c r="B3" s="93" t="s">
        <v>573</v>
      </c>
      <c r="C3" s="1085" t="s">
        <v>605</v>
      </c>
      <c r="D3" s="1086"/>
      <c r="E3" s="1086"/>
      <c r="F3" s="1086" t="s">
        <v>606</v>
      </c>
      <c r="G3" s="1086"/>
      <c r="H3" s="1086"/>
      <c r="I3" s="1086"/>
      <c r="J3" s="1086"/>
      <c r="K3" s="1086"/>
      <c r="L3" s="1086"/>
      <c r="M3" s="1103"/>
    </row>
    <row r="4" spans="1:13" s="88" customFormat="1" ht="43.5" customHeight="1">
      <c r="A4" s="37"/>
      <c r="B4" s="93" t="s">
        <v>270</v>
      </c>
      <c r="C4" s="1085" t="s">
        <v>776</v>
      </c>
      <c r="D4" s="1086"/>
      <c r="E4" s="1086"/>
      <c r="F4" s="1086" t="s">
        <v>607</v>
      </c>
      <c r="G4" s="1086"/>
      <c r="H4" s="1086"/>
      <c r="I4" s="1086"/>
      <c r="J4" s="1086"/>
      <c r="K4" s="1086"/>
      <c r="L4" s="1086"/>
      <c r="M4" s="1103"/>
    </row>
    <row r="5" spans="1:13" s="88" customFormat="1" ht="43.5" customHeight="1">
      <c r="A5" s="37"/>
      <c r="B5" s="93" t="s">
        <v>271</v>
      </c>
      <c r="C5" s="1085" t="s">
        <v>762</v>
      </c>
      <c r="D5" s="1086"/>
      <c r="E5" s="1086"/>
      <c r="F5" s="1086" t="s">
        <v>608</v>
      </c>
      <c r="G5" s="1086"/>
      <c r="H5" s="1086"/>
      <c r="I5" s="1086"/>
      <c r="J5" s="1086"/>
      <c r="K5" s="1086"/>
      <c r="L5" s="1086"/>
      <c r="M5" s="1103"/>
    </row>
    <row r="6" spans="1:13" s="88" customFormat="1" ht="43.5" customHeight="1">
      <c r="A6" s="37"/>
      <c r="B6" s="93" t="s">
        <v>312</v>
      </c>
      <c r="C6" s="1081" t="s">
        <v>569</v>
      </c>
      <c r="D6" s="1082"/>
      <c r="E6" s="1082"/>
      <c r="F6" s="1082" t="s">
        <v>726</v>
      </c>
      <c r="G6" s="1082"/>
      <c r="H6" s="1082"/>
      <c r="I6" s="1082"/>
      <c r="J6" s="1082"/>
      <c r="K6" s="1082"/>
      <c r="L6" s="1082"/>
      <c r="M6" s="1083"/>
    </row>
    <row r="7" spans="1:13" s="88" customFormat="1" ht="43.5" customHeight="1">
      <c r="A7" s="37"/>
      <c r="B7" s="94" t="s">
        <v>269</v>
      </c>
      <c r="C7" s="1078" t="s">
        <v>731</v>
      </c>
      <c r="D7" s="1079"/>
      <c r="E7" s="1079"/>
      <c r="F7" s="1079" t="s">
        <v>609</v>
      </c>
      <c r="G7" s="1079"/>
      <c r="H7" s="1079"/>
      <c r="I7" s="1079"/>
      <c r="J7" s="1079"/>
      <c r="K7" s="1079"/>
      <c r="L7" s="1079"/>
      <c r="M7" s="1080"/>
    </row>
    <row r="8" spans="1:13" s="88" customFormat="1" ht="43.5" customHeight="1">
      <c r="A8" s="37"/>
      <c r="D8" s="58"/>
      <c r="E8" s="58"/>
      <c r="F8" s="58"/>
      <c r="G8" s="58"/>
      <c r="H8" s="58"/>
      <c r="I8" s="58"/>
      <c r="J8" s="58"/>
      <c r="K8" s="58"/>
      <c r="L8" s="58"/>
      <c r="M8" s="58"/>
    </row>
    <row r="9" spans="2:13" s="88" customFormat="1" ht="30" customHeight="1">
      <c r="B9" s="1021" t="s">
        <v>682</v>
      </c>
      <c r="C9" s="1022"/>
      <c r="D9" s="1095" t="s">
        <v>599</v>
      </c>
      <c r="E9" s="1096"/>
      <c r="F9" s="1063" t="s">
        <v>704</v>
      </c>
      <c r="G9" s="1064"/>
      <c r="H9" s="1064"/>
      <c r="I9" s="1064"/>
      <c r="J9" s="1064"/>
      <c r="K9" s="1064"/>
      <c r="L9" s="1064"/>
      <c r="M9" s="1065"/>
    </row>
    <row r="10" spans="2:13" s="88" customFormat="1" ht="15" customHeight="1">
      <c r="B10" s="1023"/>
      <c r="C10" s="1024"/>
      <c r="D10" s="1097"/>
      <c r="E10" s="1098"/>
      <c r="F10" s="1066" t="s">
        <v>683</v>
      </c>
      <c r="G10" s="1067"/>
      <c r="H10" s="1084" t="s">
        <v>684</v>
      </c>
      <c r="I10" s="1067"/>
      <c r="J10" s="1084" t="s">
        <v>685</v>
      </c>
      <c r="K10" s="1067"/>
      <c r="L10" s="1084" t="s">
        <v>6</v>
      </c>
      <c r="M10" s="1089"/>
    </row>
    <row r="11" spans="2:13" s="88" customFormat="1" ht="15" customHeight="1">
      <c r="B11" s="1027" t="s">
        <v>573</v>
      </c>
      <c r="C11" s="28" t="s">
        <v>686</v>
      </c>
      <c r="D11" s="670">
        <v>20</v>
      </c>
      <c r="E11" s="672"/>
      <c r="F11" s="670">
        <v>12</v>
      </c>
      <c r="G11" s="672"/>
      <c r="H11" s="1105" t="s">
        <v>705</v>
      </c>
      <c r="I11" s="711"/>
      <c r="J11" s="711"/>
      <c r="K11" s="711"/>
      <c r="L11" s="711"/>
      <c r="M11" s="1106"/>
    </row>
    <row r="12" spans="2:13" s="88" customFormat="1" ht="15" customHeight="1">
      <c r="B12" s="1104"/>
      <c r="C12" s="1093" t="s">
        <v>288</v>
      </c>
      <c r="D12" s="1062">
        <v>471</v>
      </c>
      <c r="E12" s="1059"/>
      <c r="F12" s="1062">
        <v>496</v>
      </c>
      <c r="G12" s="1059"/>
      <c r="H12" s="1107"/>
      <c r="I12" s="1108"/>
      <c r="J12" s="1108"/>
      <c r="K12" s="1108"/>
      <c r="L12" s="1108"/>
      <c r="M12" s="1109"/>
    </row>
    <row r="13" spans="2:13" s="88" customFormat="1" ht="15" customHeight="1">
      <c r="B13" s="1028"/>
      <c r="C13" s="1094"/>
      <c r="D13" s="712"/>
      <c r="E13" s="1061"/>
      <c r="F13" s="712"/>
      <c r="G13" s="1061"/>
      <c r="H13" s="1060"/>
      <c r="I13" s="713"/>
      <c r="J13" s="713"/>
      <c r="K13" s="713"/>
      <c r="L13" s="713"/>
      <c r="M13" s="1069"/>
    </row>
    <row r="14" spans="2:13" s="88" customFormat="1" ht="15" customHeight="1">
      <c r="B14" s="1027" t="s">
        <v>270</v>
      </c>
      <c r="C14" s="28" t="s">
        <v>610</v>
      </c>
      <c r="D14" s="670">
        <v>30</v>
      </c>
      <c r="E14" s="672"/>
      <c r="F14" s="670">
        <v>30</v>
      </c>
      <c r="G14" s="672"/>
      <c r="H14" s="673">
        <v>12</v>
      </c>
      <c r="I14" s="672"/>
      <c r="J14" s="673">
        <v>6</v>
      </c>
      <c r="K14" s="672"/>
      <c r="L14" s="673">
        <v>12</v>
      </c>
      <c r="M14" s="674"/>
    </row>
    <row r="15" spans="2:13" s="88" customFormat="1" ht="15" customHeight="1">
      <c r="B15" s="1104"/>
      <c r="C15" s="1093" t="s">
        <v>288</v>
      </c>
      <c r="D15" s="1062">
        <v>458</v>
      </c>
      <c r="E15" s="1059"/>
      <c r="F15" s="1062">
        <v>426</v>
      </c>
      <c r="G15" s="1059"/>
      <c r="H15" s="1058">
        <v>150</v>
      </c>
      <c r="I15" s="1059"/>
      <c r="J15" s="1058">
        <v>86</v>
      </c>
      <c r="K15" s="1059"/>
      <c r="L15" s="1058">
        <v>190</v>
      </c>
      <c r="M15" s="1068"/>
    </row>
    <row r="16" spans="2:13" s="88" customFormat="1" ht="15" customHeight="1">
      <c r="B16" s="1028"/>
      <c r="C16" s="1094"/>
      <c r="D16" s="712"/>
      <c r="E16" s="1061"/>
      <c r="F16" s="712"/>
      <c r="G16" s="1061"/>
      <c r="H16" s="1060"/>
      <c r="I16" s="1061"/>
      <c r="J16" s="1060"/>
      <c r="K16" s="1061"/>
      <c r="L16" s="1060"/>
      <c r="M16" s="1069"/>
    </row>
    <row r="17" spans="2:13" s="88" customFormat="1" ht="15" customHeight="1">
      <c r="B17" s="1027" t="s">
        <v>271</v>
      </c>
      <c r="C17" s="28" t="s">
        <v>686</v>
      </c>
      <c r="D17" s="670">
        <v>3</v>
      </c>
      <c r="E17" s="672"/>
      <c r="F17" s="670">
        <v>3</v>
      </c>
      <c r="G17" s="672"/>
      <c r="H17" s="673">
        <v>1</v>
      </c>
      <c r="I17" s="672"/>
      <c r="J17" s="673">
        <v>1</v>
      </c>
      <c r="K17" s="672"/>
      <c r="L17" s="673">
        <v>1</v>
      </c>
      <c r="M17" s="674"/>
    </row>
    <row r="18" spans="2:13" s="88" customFormat="1" ht="15" customHeight="1">
      <c r="B18" s="1104"/>
      <c r="C18" s="1093" t="s">
        <v>288</v>
      </c>
      <c r="D18" s="1062">
        <v>55</v>
      </c>
      <c r="E18" s="1059"/>
      <c r="F18" s="1062">
        <v>50</v>
      </c>
      <c r="G18" s="1059"/>
      <c r="H18" s="1058">
        <v>13</v>
      </c>
      <c r="I18" s="1059"/>
      <c r="J18" s="1058">
        <v>17</v>
      </c>
      <c r="K18" s="1059"/>
      <c r="L18" s="1058">
        <v>20</v>
      </c>
      <c r="M18" s="1068"/>
    </row>
    <row r="19" spans="2:13" s="88" customFormat="1" ht="15" customHeight="1">
      <c r="B19" s="1028"/>
      <c r="C19" s="1094"/>
      <c r="D19" s="712"/>
      <c r="E19" s="1061"/>
      <c r="F19" s="1114"/>
      <c r="G19" s="1115"/>
      <c r="H19" s="1107"/>
      <c r="I19" s="1115"/>
      <c r="J19" s="1107"/>
      <c r="K19" s="1115"/>
      <c r="L19" s="1107"/>
      <c r="M19" s="1109"/>
    </row>
    <row r="20" spans="2:13" s="88" customFormat="1" ht="15" customHeight="1">
      <c r="B20" s="1027" t="s">
        <v>272</v>
      </c>
      <c r="C20" s="28" t="s">
        <v>610</v>
      </c>
      <c r="D20" s="670">
        <v>3</v>
      </c>
      <c r="E20" s="674"/>
      <c r="F20" s="1110"/>
      <c r="G20" s="1111"/>
      <c r="H20" s="1112"/>
      <c r="I20" s="1111"/>
      <c r="J20" s="1112"/>
      <c r="K20" s="1111"/>
      <c r="L20" s="1112"/>
      <c r="M20" s="1113"/>
    </row>
    <row r="21" spans="2:13" s="88" customFormat="1" ht="15" customHeight="1">
      <c r="B21" s="1104"/>
      <c r="C21" s="1093" t="s">
        <v>288</v>
      </c>
      <c r="D21" s="1062">
        <v>44</v>
      </c>
      <c r="E21" s="1068"/>
      <c r="F21" s="1070"/>
      <c r="G21" s="1071"/>
      <c r="H21" s="1074"/>
      <c r="I21" s="1071"/>
      <c r="J21" s="1074"/>
      <c r="K21" s="1071"/>
      <c r="L21" s="1074"/>
      <c r="M21" s="1076"/>
    </row>
    <row r="22" spans="2:13" s="88" customFormat="1" ht="15" customHeight="1">
      <c r="B22" s="1028"/>
      <c r="C22" s="1094"/>
      <c r="D22" s="712"/>
      <c r="E22" s="1069"/>
      <c r="F22" s="1072"/>
      <c r="G22" s="1073"/>
      <c r="H22" s="1075"/>
      <c r="I22" s="1073"/>
      <c r="J22" s="1075"/>
      <c r="K22" s="1073"/>
      <c r="L22" s="1075"/>
      <c r="M22" s="1077"/>
    </row>
    <row r="23" spans="2:13" s="88" customFormat="1" ht="15" customHeight="1">
      <c r="B23" s="1090" t="s">
        <v>312</v>
      </c>
      <c r="C23" s="28" t="s">
        <v>610</v>
      </c>
      <c r="D23" s="670">
        <v>17</v>
      </c>
      <c r="E23" s="672"/>
      <c r="F23" s="1126">
        <v>12</v>
      </c>
      <c r="G23" s="1088"/>
      <c r="H23" s="1087">
        <v>4</v>
      </c>
      <c r="I23" s="1088"/>
      <c r="J23" s="1087">
        <v>4</v>
      </c>
      <c r="K23" s="1088"/>
      <c r="L23" s="1087">
        <v>4</v>
      </c>
      <c r="M23" s="1125"/>
    </row>
    <row r="24" spans="2:13" s="88" customFormat="1" ht="15" customHeight="1">
      <c r="B24" s="1091"/>
      <c r="C24" s="1093" t="s">
        <v>267</v>
      </c>
      <c r="D24" s="1062">
        <v>298</v>
      </c>
      <c r="E24" s="1059"/>
      <c r="F24" s="1062">
        <f>SUM(H24:M25)</f>
        <v>209</v>
      </c>
      <c r="G24" s="1059"/>
      <c r="H24" s="1058">
        <v>67</v>
      </c>
      <c r="I24" s="1059"/>
      <c r="J24" s="1058">
        <v>62</v>
      </c>
      <c r="K24" s="1059"/>
      <c r="L24" s="1058">
        <v>80</v>
      </c>
      <c r="M24" s="1068"/>
    </row>
    <row r="25" spans="2:13" s="88" customFormat="1" ht="15" customHeight="1">
      <c r="B25" s="1092"/>
      <c r="C25" s="1094"/>
      <c r="D25" s="712"/>
      <c r="E25" s="1061"/>
      <c r="F25" s="712"/>
      <c r="G25" s="1061"/>
      <c r="H25" s="1060"/>
      <c r="I25" s="1061"/>
      <c r="J25" s="1060"/>
      <c r="K25" s="1061"/>
      <c r="L25" s="1060"/>
      <c r="M25" s="1069"/>
    </row>
    <row r="26" spans="2:13" s="88" customFormat="1" ht="15" customHeight="1">
      <c r="B26" s="1027" t="s">
        <v>269</v>
      </c>
      <c r="C26" s="84" t="s">
        <v>69</v>
      </c>
      <c r="D26" s="670">
        <v>5</v>
      </c>
      <c r="E26" s="672"/>
      <c r="F26" s="670">
        <v>5</v>
      </c>
      <c r="G26" s="672"/>
      <c r="H26" s="1122">
        <v>2</v>
      </c>
      <c r="I26" s="1123"/>
      <c r="J26" s="1122">
        <v>1</v>
      </c>
      <c r="K26" s="1123"/>
      <c r="L26" s="1122">
        <v>2</v>
      </c>
      <c r="M26" s="1124"/>
    </row>
    <row r="27" spans="2:13" s="88" customFormat="1" ht="15" customHeight="1">
      <c r="B27" s="1104"/>
      <c r="C27" s="1093" t="s">
        <v>267</v>
      </c>
      <c r="D27" s="1062">
        <v>159</v>
      </c>
      <c r="E27" s="1059"/>
      <c r="F27" s="1062">
        <v>219</v>
      </c>
      <c r="G27" s="1059"/>
      <c r="H27" s="1116">
        <v>36</v>
      </c>
      <c r="I27" s="1120"/>
      <c r="J27" s="1116">
        <v>45</v>
      </c>
      <c r="K27" s="1120"/>
      <c r="L27" s="1116">
        <v>138</v>
      </c>
      <c r="M27" s="1117"/>
    </row>
    <row r="28" spans="2:13" s="88" customFormat="1" ht="15" customHeight="1">
      <c r="B28" s="1028"/>
      <c r="C28" s="1094"/>
      <c r="D28" s="712"/>
      <c r="E28" s="1061"/>
      <c r="F28" s="712"/>
      <c r="G28" s="1061"/>
      <c r="H28" s="1118"/>
      <c r="I28" s="1121"/>
      <c r="J28" s="1118"/>
      <c r="K28" s="1121"/>
      <c r="L28" s="1118"/>
      <c r="M28" s="1119"/>
    </row>
    <row r="29" spans="2:13" s="88" customFormat="1" ht="15" customHeight="1">
      <c r="B29" s="1027" t="s">
        <v>273</v>
      </c>
      <c r="C29" s="84" t="s">
        <v>69</v>
      </c>
      <c r="D29" s="670">
        <v>34</v>
      </c>
      <c r="E29" s="672"/>
      <c r="F29" s="670">
        <v>28</v>
      </c>
      <c r="G29" s="672"/>
      <c r="H29" s="1122">
        <v>4</v>
      </c>
      <c r="I29" s="1123"/>
      <c r="J29" s="1122">
        <v>13</v>
      </c>
      <c r="K29" s="1123"/>
      <c r="L29" s="1122">
        <v>11</v>
      </c>
      <c r="M29" s="1124"/>
    </row>
    <row r="30" spans="2:13" s="88" customFormat="1" ht="15" customHeight="1">
      <c r="B30" s="1104"/>
      <c r="C30" s="1093" t="s">
        <v>288</v>
      </c>
      <c r="D30" s="1062">
        <v>255</v>
      </c>
      <c r="E30" s="1059"/>
      <c r="F30" s="1062">
        <v>277</v>
      </c>
      <c r="G30" s="1059"/>
      <c r="H30" s="1116">
        <v>54</v>
      </c>
      <c r="I30" s="1120"/>
      <c r="J30" s="1116">
        <v>112</v>
      </c>
      <c r="K30" s="1120"/>
      <c r="L30" s="1116">
        <v>111</v>
      </c>
      <c r="M30" s="1117"/>
    </row>
    <row r="31" spans="2:13" s="88" customFormat="1" ht="15" customHeight="1">
      <c r="B31" s="1028"/>
      <c r="C31" s="1094"/>
      <c r="D31" s="712"/>
      <c r="E31" s="1061"/>
      <c r="F31" s="712"/>
      <c r="G31" s="1061"/>
      <c r="H31" s="1118"/>
      <c r="I31" s="1121"/>
      <c r="J31" s="1118"/>
      <c r="K31" s="1121"/>
      <c r="L31" s="1118"/>
      <c r="M31" s="1119"/>
    </row>
    <row r="32" spans="2:13" s="88" customFormat="1" ht="15" customHeight="1">
      <c r="B32" s="1027" t="s">
        <v>268</v>
      </c>
      <c r="C32" s="28" t="s">
        <v>69</v>
      </c>
      <c r="D32" s="1127" t="s">
        <v>553</v>
      </c>
      <c r="E32" s="1128"/>
      <c r="F32" s="1129">
        <f>SUM(H32:M32)</f>
        <v>0</v>
      </c>
      <c r="G32" s="1130"/>
      <c r="H32" s="1123">
        <v>0</v>
      </c>
      <c r="I32" s="1130"/>
      <c r="J32" s="1130">
        <v>0</v>
      </c>
      <c r="K32" s="1130"/>
      <c r="L32" s="1130">
        <v>0</v>
      </c>
      <c r="M32" s="1139"/>
    </row>
    <row r="33" spans="2:13" s="88" customFormat="1" ht="15" customHeight="1">
      <c r="B33" s="1104"/>
      <c r="C33" s="1093" t="s">
        <v>267</v>
      </c>
      <c r="D33" s="1131" t="s">
        <v>553</v>
      </c>
      <c r="E33" s="1132"/>
      <c r="F33" s="1135">
        <f>SUM(H33:M34)</f>
        <v>0</v>
      </c>
      <c r="G33" s="1120"/>
      <c r="H33" s="1137">
        <v>0</v>
      </c>
      <c r="I33" s="1120"/>
      <c r="J33" s="1116">
        <v>0</v>
      </c>
      <c r="K33" s="1120"/>
      <c r="L33" s="1116">
        <v>0</v>
      </c>
      <c r="M33" s="1117"/>
    </row>
    <row r="34" spans="2:13" s="88" customFormat="1" ht="15" customHeight="1">
      <c r="B34" s="1028"/>
      <c r="C34" s="1094"/>
      <c r="D34" s="1133"/>
      <c r="E34" s="1134"/>
      <c r="F34" s="1136"/>
      <c r="G34" s="1121"/>
      <c r="H34" s="1138"/>
      <c r="I34" s="1121"/>
      <c r="J34" s="1118"/>
      <c r="K34" s="1121"/>
      <c r="L34" s="1118"/>
      <c r="M34" s="1119"/>
    </row>
    <row r="35" s="88" customFormat="1" ht="15" customHeight="1"/>
    <row r="36" s="88" customFormat="1" ht="13.5"/>
    <row r="37" spans="2:13" s="88" customFormat="1" ht="14.25">
      <c r="B37" s="17"/>
      <c r="C37" s="17"/>
      <c r="D37" s="17"/>
      <c r="E37" s="17"/>
      <c r="F37" s="17"/>
      <c r="G37" s="17"/>
      <c r="H37" s="17"/>
      <c r="I37" s="17"/>
      <c r="J37" s="17"/>
      <c r="K37" s="17"/>
      <c r="L37" s="17"/>
      <c r="M37" s="17"/>
    </row>
  </sheetData>
  <sheetProtection/>
  <mergeCells count="111">
    <mergeCell ref="L32:M32"/>
    <mergeCell ref="J29:K29"/>
    <mergeCell ref="L29:M29"/>
    <mergeCell ref="J30:K31"/>
    <mergeCell ref="L30:M31"/>
    <mergeCell ref="J32:K32"/>
    <mergeCell ref="J33:K34"/>
    <mergeCell ref="L33:M34"/>
    <mergeCell ref="B32:B34"/>
    <mergeCell ref="D32:E32"/>
    <mergeCell ref="F32:G32"/>
    <mergeCell ref="H32:I32"/>
    <mergeCell ref="C33:C34"/>
    <mergeCell ref="D33:E34"/>
    <mergeCell ref="F33:G34"/>
    <mergeCell ref="H33:I34"/>
    <mergeCell ref="F26:G26"/>
    <mergeCell ref="F23:G23"/>
    <mergeCell ref="B29:B31"/>
    <mergeCell ref="D29:E29"/>
    <mergeCell ref="F29:G29"/>
    <mergeCell ref="H29:I29"/>
    <mergeCell ref="C30:C31"/>
    <mergeCell ref="D30:E31"/>
    <mergeCell ref="F30:G31"/>
    <mergeCell ref="H30:I31"/>
    <mergeCell ref="J27:K28"/>
    <mergeCell ref="L23:M23"/>
    <mergeCell ref="D23:E23"/>
    <mergeCell ref="D24:E25"/>
    <mergeCell ref="F24:G25"/>
    <mergeCell ref="B26:B28"/>
    <mergeCell ref="D27:E28"/>
    <mergeCell ref="F27:G28"/>
    <mergeCell ref="C27:C28"/>
    <mergeCell ref="D26:E26"/>
    <mergeCell ref="J17:K17"/>
    <mergeCell ref="H17:I17"/>
    <mergeCell ref="L27:M28"/>
    <mergeCell ref="H23:I23"/>
    <mergeCell ref="H24:I25"/>
    <mergeCell ref="J24:K25"/>
    <mergeCell ref="H27:I28"/>
    <mergeCell ref="J26:K26"/>
    <mergeCell ref="L26:M26"/>
    <mergeCell ref="H26:I26"/>
    <mergeCell ref="B14:B16"/>
    <mergeCell ref="C15:C16"/>
    <mergeCell ref="J20:K20"/>
    <mergeCell ref="L20:M20"/>
    <mergeCell ref="L17:M17"/>
    <mergeCell ref="C18:C19"/>
    <mergeCell ref="L18:M19"/>
    <mergeCell ref="F18:G19"/>
    <mergeCell ref="H18:I19"/>
    <mergeCell ref="J18:K19"/>
    <mergeCell ref="D14:E14"/>
    <mergeCell ref="H11:M13"/>
    <mergeCell ref="B20:B22"/>
    <mergeCell ref="D20:E20"/>
    <mergeCell ref="F20:G20"/>
    <mergeCell ref="H20:I20"/>
    <mergeCell ref="C21:C22"/>
    <mergeCell ref="D15:E16"/>
    <mergeCell ref="H15:I16"/>
    <mergeCell ref="B17:B19"/>
    <mergeCell ref="A1:M1"/>
    <mergeCell ref="C2:E2"/>
    <mergeCell ref="F2:M2"/>
    <mergeCell ref="C3:E3"/>
    <mergeCell ref="F3:M3"/>
    <mergeCell ref="B11:B13"/>
    <mergeCell ref="C4:E4"/>
    <mergeCell ref="H10:I10"/>
    <mergeCell ref="F5:M5"/>
    <mergeCell ref="F4:M4"/>
    <mergeCell ref="C5:E5"/>
    <mergeCell ref="J23:K23"/>
    <mergeCell ref="L10:M10"/>
    <mergeCell ref="B9:C10"/>
    <mergeCell ref="B23:B25"/>
    <mergeCell ref="C24:C25"/>
    <mergeCell ref="L24:M25"/>
    <mergeCell ref="C12:C13"/>
    <mergeCell ref="D9:E10"/>
    <mergeCell ref="D12:E13"/>
    <mergeCell ref="C7:E7"/>
    <mergeCell ref="D11:E11"/>
    <mergeCell ref="F7:M7"/>
    <mergeCell ref="C6:E6"/>
    <mergeCell ref="F6:M6"/>
    <mergeCell ref="J10:K10"/>
    <mergeCell ref="D21:E22"/>
    <mergeCell ref="F21:G22"/>
    <mergeCell ref="H21:I22"/>
    <mergeCell ref="J21:K22"/>
    <mergeCell ref="L21:M22"/>
    <mergeCell ref="F11:G11"/>
    <mergeCell ref="D18:E19"/>
    <mergeCell ref="D17:E17"/>
    <mergeCell ref="F17:G17"/>
    <mergeCell ref="J14:K14"/>
    <mergeCell ref="J15:K16"/>
    <mergeCell ref="F15:G16"/>
    <mergeCell ref="L14:M14"/>
    <mergeCell ref="F9:M9"/>
    <mergeCell ref="F10:G10"/>
    <mergeCell ref="L15:M16"/>
    <mergeCell ref="F12:G13"/>
    <mergeCell ref="H14:I14"/>
    <mergeCell ref="F14:G14"/>
  </mergeCells>
  <printOptions/>
  <pageMargins left="0.7480314960629921" right="0.7480314960629921" top="0.984251968503937" bottom="0.984251968503937" header="0.5118110236220472" footer="0.5118110236220472"/>
  <pageSetup firstPageNumber="64" useFirstPageNumber="1" horizontalDpi="600" verticalDpi="600" orientation="portrait" paperSize="9" scale="98" r:id="rId2"/>
  <headerFooter differentOddEven="1" alignWithMargins="0">
    <oddFooter>&amp;C&amp;P</oddFooter>
    <evenFooter>&amp;C&amp;P</evenFooter>
  </headerFooter>
  <drawing r:id="rId1"/>
</worksheet>
</file>

<file path=xl/worksheets/sheet12.xml><?xml version="1.0" encoding="utf-8"?>
<worksheet xmlns="http://schemas.openxmlformats.org/spreadsheetml/2006/main" xmlns:r="http://schemas.openxmlformats.org/officeDocument/2006/relationships">
  <dimension ref="A1:P58"/>
  <sheetViews>
    <sheetView showGridLines="0" view="pageBreakPreview" zoomScaleSheetLayoutView="100" workbookViewId="0" topLeftCell="A49">
      <selection activeCell="L11" sqref="L11:L12"/>
    </sheetView>
  </sheetViews>
  <sheetFormatPr defaultColWidth="9.00390625" defaultRowHeight="19.5" customHeight="1"/>
  <cols>
    <col min="1" max="1" width="1.625" style="18" customWidth="1"/>
    <col min="2" max="3" width="3.00390625" style="18" bestFit="1" customWidth="1"/>
    <col min="4" max="4" width="10.00390625" style="18" customWidth="1"/>
    <col min="5" max="15" width="6.25390625" style="18" customWidth="1"/>
    <col min="16" max="16" width="1.75390625" style="18" customWidth="1"/>
    <col min="17" max="16384" width="9.00390625" style="18" customWidth="1"/>
  </cols>
  <sheetData>
    <row r="1" spans="1:15" s="91" customFormat="1" ht="19.5" customHeight="1">
      <c r="A1" s="1015" t="s">
        <v>14</v>
      </c>
      <c r="B1" s="1015"/>
      <c r="C1" s="1015"/>
      <c r="D1" s="1015"/>
      <c r="E1" s="1015"/>
      <c r="F1" s="1015"/>
      <c r="G1" s="1015"/>
      <c r="H1" s="1015"/>
      <c r="I1" s="1015"/>
      <c r="J1" s="1015"/>
      <c r="K1" s="1015"/>
      <c r="L1" s="1015"/>
      <c r="M1" s="1015"/>
      <c r="N1" s="1015"/>
      <c r="O1" s="1015"/>
    </row>
    <row r="2" spans="1:15" s="88" customFormat="1" ht="19.5" customHeight="1">
      <c r="A2" s="31"/>
      <c r="B2" s="31"/>
      <c r="C2" s="31"/>
      <c r="D2" s="31"/>
      <c r="E2" s="31"/>
      <c r="F2" s="31"/>
      <c r="G2" s="31"/>
      <c r="H2" s="31"/>
      <c r="I2" s="31"/>
      <c r="J2" s="31"/>
      <c r="K2" s="31"/>
      <c r="L2" s="31"/>
      <c r="M2" s="1256" t="s">
        <v>706</v>
      </c>
      <c r="N2" s="1256"/>
      <c r="O2" s="1256"/>
    </row>
    <row r="3" spans="1:15" s="88" customFormat="1" ht="19.5" customHeight="1">
      <c r="A3" s="31"/>
      <c r="B3" s="1261" t="s">
        <v>611</v>
      </c>
      <c r="C3" s="1258"/>
      <c r="D3" s="1258"/>
      <c r="E3" s="1258"/>
      <c r="F3" s="1258"/>
      <c r="G3" s="589" t="s">
        <v>219</v>
      </c>
      <c r="H3" s="589"/>
      <c r="I3" s="589"/>
      <c r="J3" s="589"/>
      <c r="K3" s="1258" t="s">
        <v>314</v>
      </c>
      <c r="L3" s="1258"/>
      <c r="M3" s="1258"/>
      <c r="N3" s="1258"/>
      <c r="O3" s="1259"/>
    </row>
    <row r="4" spans="1:15" s="292" customFormat="1" ht="19.5" customHeight="1">
      <c r="A4" s="372"/>
      <c r="B4" s="1171" t="s">
        <v>612</v>
      </c>
      <c r="C4" s="1172"/>
      <c r="D4" s="1172"/>
      <c r="E4" s="1172"/>
      <c r="F4" s="1173"/>
      <c r="G4" s="1140" t="s">
        <v>716</v>
      </c>
      <c r="H4" s="1141"/>
      <c r="I4" s="1141"/>
      <c r="J4" s="1141"/>
      <c r="K4" s="1141"/>
      <c r="L4" s="1141"/>
      <c r="M4" s="1141"/>
      <c r="N4" s="1141"/>
      <c r="O4" s="578"/>
    </row>
    <row r="5" spans="1:15" s="88" customFormat="1" ht="19.5" customHeight="1">
      <c r="A5" s="31"/>
      <c r="B5" s="1149" t="s">
        <v>687</v>
      </c>
      <c r="C5" s="1150"/>
      <c r="D5" s="1150"/>
      <c r="E5" s="1150"/>
      <c r="F5" s="1150"/>
      <c r="G5" s="1174" t="s">
        <v>693</v>
      </c>
      <c r="H5" s="1174"/>
      <c r="I5" s="1174"/>
      <c r="J5" s="1174"/>
      <c r="K5" s="1150" t="s">
        <v>220</v>
      </c>
      <c r="L5" s="1150"/>
      <c r="M5" s="1150"/>
      <c r="N5" s="1150"/>
      <c r="O5" s="1253"/>
    </row>
    <row r="6" spans="1:15" s="88" customFormat="1" ht="19.5" customHeight="1">
      <c r="A6" s="31"/>
      <c r="B6" s="1149" t="s">
        <v>613</v>
      </c>
      <c r="C6" s="1150"/>
      <c r="D6" s="1150"/>
      <c r="E6" s="1150"/>
      <c r="F6" s="1150"/>
      <c r="G6" s="1174" t="s">
        <v>219</v>
      </c>
      <c r="H6" s="1174"/>
      <c r="I6" s="1174"/>
      <c r="J6" s="1174"/>
      <c r="K6" s="1150" t="s">
        <v>221</v>
      </c>
      <c r="L6" s="1150"/>
      <c r="M6" s="1150"/>
      <c r="N6" s="1150"/>
      <c r="O6" s="1253"/>
    </row>
    <row r="7" spans="1:15" s="88" customFormat="1" ht="19.5" customHeight="1">
      <c r="A7" s="31"/>
      <c r="B7" s="1247" t="s">
        <v>614</v>
      </c>
      <c r="C7" s="1248"/>
      <c r="D7" s="1248"/>
      <c r="E7" s="1248"/>
      <c r="F7" s="1248"/>
      <c r="G7" s="1260" t="s">
        <v>694</v>
      </c>
      <c r="H7" s="1260"/>
      <c r="I7" s="1260"/>
      <c r="J7" s="1260"/>
      <c r="K7" s="1248" t="s">
        <v>315</v>
      </c>
      <c r="L7" s="1248"/>
      <c r="M7" s="1248"/>
      <c r="N7" s="1248"/>
      <c r="O7" s="1257"/>
    </row>
    <row r="8" spans="1:15" ht="19.5" customHeight="1">
      <c r="A8" s="13"/>
      <c r="B8" s="1249"/>
      <c r="C8" s="1249"/>
      <c r="D8" s="1249"/>
      <c r="E8" s="1249"/>
      <c r="F8" s="1249"/>
      <c r="G8" s="1244"/>
      <c r="H8" s="1244"/>
      <c r="I8" s="1244"/>
      <c r="J8" s="1244"/>
      <c r="K8" s="1249"/>
      <c r="L8" s="1249"/>
      <c r="M8" s="1249"/>
      <c r="N8" s="1249"/>
      <c r="O8" s="1249"/>
    </row>
    <row r="9" spans="1:15" s="91" customFormat="1" ht="19.5" customHeight="1">
      <c r="A9" s="1015" t="s">
        <v>15</v>
      </c>
      <c r="B9" s="1015"/>
      <c r="C9" s="1015"/>
      <c r="D9" s="1015"/>
      <c r="E9" s="1015"/>
      <c r="F9" s="1015"/>
      <c r="G9" s="1015"/>
      <c r="H9" s="1015"/>
      <c r="I9" s="1015"/>
      <c r="J9" s="1015"/>
      <c r="K9" s="1015"/>
      <c r="L9" s="1015"/>
      <c r="M9" s="1015"/>
      <c r="N9" s="1015"/>
      <c r="O9" s="1015"/>
    </row>
    <row r="10" spans="2:15" s="88" customFormat="1" ht="30" customHeight="1">
      <c r="B10" s="1255" t="s">
        <v>0</v>
      </c>
      <c r="C10" s="1255"/>
      <c r="D10" s="1255"/>
      <c r="E10" s="1255"/>
      <c r="F10" s="1255"/>
      <c r="G10" s="1255"/>
      <c r="H10" s="1255"/>
      <c r="I10" s="1255"/>
      <c r="J10" s="1255"/>
      <c r="K10" s="1255"/>
      <c r="L10" s="1255"/>
      <c r="M10" s="1255"/>
      <c r="N10" s="1255"/>
      <c r="O10" s="1255"/>
    </row>
    <row r="11" spans="2:15" s="88" customFormat="1" ht="15" customHeight="1">
      <c r="B11" s="95"/>
      <c r="C11" s="95"/>
      <c r="D11" s="95"/>
      <c r="E11" s="95"/>
      <c r="F11" s="95"/>
      <c r="G11" s="95"/>
      <c r="H11" s="95"/>
      <c r="I11" s="95"/>
      <c r="J11" s="95"/>
      <c r="K11" s="95"/>
      <c r="L11" s="95"/>
      <c r="M11" s="1240"/>
      <c r="N11" s="1240"/>
      <c r="O11" s="1240"/>
    </row>
    <row r="12" spans="2:15" s="88" customFormat="1" ht="19.5" customHeight="1">
      <c r="B12" s="1021" t="s">
        <v>682</v>
      </c>
      <c r="C12" s="1245"/>
      <c r="D12" s="1245"/>
      <c r="E12" s="1022"/>
      <c r="F12" s="1021" t="s">
        <v>4</v>
      </c>
      <c r="G12" s="1022"/>
      <c r="H12" s="1254" t="s">
        <v>262</v>
      </c>
      <c r="I12" s="1254"/>
      <c r="J12" s="1254"/>
      <c r="K12" s="1254"/>
      <c r="L12" s="1241"/>
      <c r="M12" s="1241"/>
      <c r="N12" s="1241"/>
      <c r="O12" s="1241"/>
    </row>
    <row r="13" spans="2:15" s="88" customFormat="1" ht="19.5" customHeight="1">
      <c r="B13" s="1023"/>
      <c r="C13" s="1246"/>
      <c r="D13" s="1246"/>
      <c r="E13" s="1024"/>
      <c r="F13" s="1023"/>
      <c r="G13" s="1024"/>
      <c r="H13" s="1242" t="s">
        <v>386</v>
      </c>
      <c r="I13" s="1243"/>
      <c r="J13" s="1251" t="s">
        <v>387</v>
      </c>
      <c r="K13" s="1252"/>
      <c r="L13" s="1250"/>
      <c r="M13" s="1250"/>
      <c r="N13" s="1241"/>
      <c r="O13" s="1241"/>
    </row>
    <row r="14" spans="2:15" s="88" customFormat="1" ht="19.5" customHeight="1">
      <c r="B14" s="1155" t="s">
        <v>683</v>
      </c>
      <c r="C14" s="1156"/>
      <c r="D14" s="1156"/>
      <c r="E14" s="1157"/>
      <c r="F14" s="1232">
        <v>36</v>
      </c>
      <c r="G14" s="687"/>
      <c r="H14" s="1232">
        <v>289</v>
      </c>
      <c r="I14" s="687"/>
      <c r="J14" s="1232">
        <v>336</v>
      </c>
      <c r="K14" s="1233"/>
      <c r="L14" s="1154"/>
      <c r="M14" s="1154"/>
      <c r="N14" s="1154"/>
      <c r="O14" s="1154"/>
    </row>
    <row r="15" spans="2:15" s="88" customFormat="1" ht="19.5" customHeight="1">
      <c r="B15" s="1176" t="s">
        <v>31</v>
      </c>
      <c r="C15" s="1177"/>
      <c r="D15" s="1177"/>
      <c r="E15" s="1178"/>
      <c r="F15" s="1208">
        <v>12</v>
      </c>
      <c r="G15" s="695"/>
      <c r="H15" s="1175">
        <v>91</v>
      </c>
      <c r="I15" s="1175"/>
      <c r="J15" s="1175">
        <v>109</v>
      </c>
      <c r="K15" s="1175"/>
      <c r="L15" s="1166"/>
      <c r="M15" s="1166"/>
      <c r="N15" s="1166"/>
      <c r="O15" s="1166"/>
    </row>
    <row r="16" spans="2:15" s="88" customFormat="1" ht="19.5" customHeight="1">
      <c r="B16" s="1176" t="s">
        <v>685</v>
      </c>
      <c r="C16" s="1177"/>
      <c r="D16" s="1177"/>
      <c r="E16" s="1178"/>
      <c r="F16" s="1208">
        <v>12</v>
      </c>
      <c r="G16" s="695"/>
      <c r="H16" s="1175">
        <v>77</v>
      </c>
      <c r="I16" s="1175"/>
      <c r="J16" s="1175">
        <v>92</v>
      </c>
      <c r="K16" s="1175"/>
      <c r="L16" s="1166"/>
      <c r="M16" s="1166"/>
      <c r="N16" s="1166"/>
      <c r="O16" s="1166"/>
    </row>
    <row r="17" spans="2:15" s="88" customFormat="1" ht="19.5" customHeight="1">
      <c r="B17" s="1167" t="s">
        <v>6</v>
      </c>
      <c r="C17" s="1168"/>
      <c r="D17" s="1168"/>
      <c r="E17" s="1169"/>
      <c r="F17" s="1158">
        <v>12</v>
      </c>
      <c r="G17" s="701"/>
      <c r="H17" s="1153">
        <v>121</v>
      </c>
      <c r="I17" s="1153"/>
      <c r="J17" s="1153">
        <v>135</v>
      </c>
      <c r="K17" s="1153"/>
      <c r="L17" s="1154"/>
      <c r="M17" s="1154"/>
      <c r="N17" s="1154"/>
      <c r="O17" s="1154"/>
    </row>
    <row r="18" spans="1:16" ht="19.5" customHeight="1">
      <c r="A18" s="17"/>
      <c r="B18" s="19"/>
      <c r="C18" s="19"/>
      <c r="D18" s="19"/>
      <c r="E18" s="19"/>
      <c r="F18" s="15"/>
      <c r="G18" s="15"/>
      <c r="H18" s="20"/>
      <c r="I18" s="20"/>
      <c r="J18" s="20"/>
      <c r="K18" s="20"/>
      <c r="L18" s="20"/>
      <c r="M18" s="20"/>
      <c r="N18" s="20"/>
      <c r="O18" s="20"/>
      <c r="P18" s="17"/>
    </row>
    <row r="19" spans="1:15" ht="19.5" customHeight="1">
      <c r="A19" s="1015" t="s">
        <v>326</v>
      </c>
      <c r="B19" s="1015"/>
      <c r="C19" s="1015"/>
      <c r="D19" s="1015"/>
      <c r="E19" s="1015"/>
      <c r="F19" s="1015"/>
      <c r="G19" s="1015"/>
      <c r="H19" s="1015"/>
      <c r="I19" s="1015"/>
      <c r="J19" s="1015"/>
      <c r="K19" s="1015"/>
      <c r="L19" s="1015"/>
      <c r="M19" s="1015"/>
      <c r="N19" s="1015"/>
      <c r="O19" s="1015"/>
    </row>
    <row r="20" spans="2:15" s="88" customFormat="1" ht="48" customHeight="1">
      <c r="B20" s="587" t="s">
        <v>727</v>
      </c>
      <c r="C20" s="587"/>
      <c r="D20" s="587"/>
      <c r="E20" s="587"/>
      <c r="F20" s="587"/>
      <c r="G20" s="587"/>
      <c r="H20" s="587"/>
      <c r="I20" s="587"/>
      <c r="J20" s="587"/>
      <c r="K20" s="587"/>
      <c r="L20" s="587"/>
      <c r="M20" s="587"/>
      <c r="N20" s="587"/>
      <c r="O20" s="587"/>
    </row>
    <row r="21" spans="1:15" ht="19.5" customHeight="1">
      <c r="A21" s="17"/>
      <c r="B21" s="17"/>
      <c r="C21" s="17"/>
      <c r="D21" s="17"/>
      <c r="E21" s="17"/>
      <c r="F21" s="17"/>
      <c r="G21" s="17"/>
      <c r="H21" s="17"/>
      <c r="I21" s="17"/>
      <c r="J21" s="17"/>
      <c r="K21" s="17"/>
      <c r="L21" s="17"/>
      <c r="M21" s="17"/>
      <c r="N21" s="17"/>
      <c r="O21" s="17"/>
    </row>
    <row r="22" spans="1:15" s="91" customFormat="1" ht="19.5" customHeight="1">
      <c r="A22" s="1015" t="s">
        <v>327</v>
      </c>
      <c r="B22" s="1015"/>
      <c r="C22" s="1015"/>
      <c r="D22" s="1015"/>
      <c r="E22" s="1015"/>
      <c r="F22" s="1015"/>
      <c r="G22" s="1015"/>
      <c r="H22" s="1015"/>
      <c r="I22" s="1015"/>
      <c r="J22" s="1015"/>
      <c r="K22" s="1015"/>
      <c r="L22" s="1015"/>
      <c r="M22" s="1015"/>
      <c r="N22" s="1015"/>
      <c r="O22" s="1015"/>
    </row>
    <row r="23" spans="2:15" s="88" customFormat="1" ht="40.5" customHeight="1">
      <c r="B23" s="1170" t="s">
        <v>222</v>
      </c>
      <c r="C23" s="1170"/>
      <c r="D23" s="1170"/>
      <c r="E23" s="1170"/>
      <c r="F23" s="1170"/>
      <c r="G23" s="1170"/>
      <c r="H23" s="1170"/>
      <c r="I23" s="1170"/>
      <c r="J23" s="1170"/>
      <c r="K23" s="1170"/>
      <c r="L23" s="1170"/>
      <c r="M23" s="1170"/>
      <c r="N23" s="1170"/>
      <c r="O23" s="1170"/>
    </row>
    <row r="24" spans="1:16" s="88" customFormat="1" ht="19.5" customHeight="1">
      <c r="A24" s="27"/>
      <c r="B24" s="1143" t="s">
        <v>224</v>
      </c>
      <c r="C24" s="1144"/>
      <c r="D24" s="1145"/>
      <c r="E24" s="1236" t="s">
        <v>238</v>
      </c>
      <c r="F24" s="1237"/>
      <c r="G24" s="1159" t="s">
        <v>20</v>
      </c>
      <c r="H24" s="1160"/>
      <c r="I24" s="96" t="s">
        <v>37</v>
      </c>
      <c r="J24" s="1163" t="s">
        <v>35</v>
      </c>
      <c r="K24" s="1230" t="s">
        <v>21</v>
      </c>
      <c r="L24" s="1163" t="s">
        <v>277</v>
      </c>
      <c r="M24" s="1163" t="s">
        <v>264</v>
      </c>
      <c r="N24" s="1163" t="s">
        <v>36</v>
      </c>
      <c r="O24" s="1234" t="s">
        <v>256</v>
      </c>
      <c r="P24" s="27"/>
    </row>
    <row r="25" spans="1:16" s="88" customFormat="1" ht="19.5" customHeight="1">
      <c r="A25" s="27"/>
      <c r="B25" s="1146"/>
      <c r="C25" s="1147"/>
      <c r="D25" s="1148"/>
      <c r="E25" s="1238"/>
      <c r="F25" s="1239"/>
      <c r="G25" s="1161"/>
      <c r="H25" s="1162"/>
      <c r="I25" s="97" t="s">
        <v>615</v>
      </c>
      <c r="J25" s="1164"/>
      <c r="K25" s="1231"/>
      <c r="L25" s="1164"/>
      <c r="M25" s="1164"/>
      <c r="N25" s="1164"/>
      <c r="O25" s="1235"/>
      <c r="P25" s="27"/>
    </row>
    <row r="26" spans="1:16" s="88" customFormat="1" ht="19.5" customHeight="1">
      <c r="A26" s="41"/>
      <c r="B26" s="644" t="s">
        <v>681</v>
      </c>
      <c r="C26" s="669"/>
      <c r="D26" s="647"/>
      <c r="E26" s="1151" t="s">
        <v>728</v>
      </c>
      <c r="F26" s="1152"/>
      <c r="G26" s="311"/>
      <c r="H26" s="345">
        <v>3</v>
      </c>
      <c r="I26" s="163">
        <v>0</v>
      </c>
      <c r="J26" s="271">
        <v>0</v>
      </c>
      <c r="K26" s="163">
        <v>0</v>
      </c>
      <c r="L26" s="271">
        <v>13</v>
      </c>
      <c r="M26" s="163">
        <v>0</v>
      </c>
      <c r="N26" s="163">
        <v>0</v>
      </c>
      <c r="O26" s="243">
        <v>0</v>
      </c>
      <c r="P26" s="27"/>
    </row>
    <row r="27" spans="1:16" s="88" customFormat="1" ht="19.5" customHeight="1">
      <c r="A27" s="41"/>
      <c r="B27" s="644" t="s">
        <v>704</v>
      </c>
      <c r="C27" s="669"/>
      <c r="D27" s="647"/>
      <c r="E27" s="1151" t="s">
        <v>717</v>
      </c>
      <c r="F27" s="1152"/>
      <c r="G27" s="311"/>
      <c r="H27" s="345">
        <v>5</v>
      </c>
      <c r="I27" s="163">
        <v>0</v>
      </c>
      <c r="J27" s="271">
        <v>1</v>
      </c>
      <c r="K27" s="163">
        <v>0</v>
      </c>
      <c r="L27" s="271">
        <v>6</v>
      </c>
      <c r="M27" s="163">
        <v>0</v>
      </c>
      <c r="N27" s="163">
        <v>0</v>
      </c>
      <c r="O27" s="243">
        <v>0</v>
      </c>
      <c r="P27" s="27"/>
    </row>
    <row r="28" spans="1:15" s="88" customFormat="1" ht="19.5" customHeight="1">
      <c r="A28" s="41"/>
      <c r="B28" s="242" t="s">
        <v>1</v>
      </c>
      <c r="C28" s="242"/>
      <c r="D28" s="242"/>
      <c r="E28" s="242"/>
      <c r="F28" s="242"/>
      <c r="G28" s="242"/>
      <c r="H28" s="242"/>
      <c r="I28" s="242"/>
      <c r="J28" s="242"/>
      <c r="K28" s="242"/>
      <c r="L28" s="242"/>
      <c r="M28" s="242"/>
      <c r="N28" s="242"/>
      <c r="O28" s="242"/>
    </row>
    <row r="29" spans="1:15" ht="9" customHeight="1">
      <c r="A29" s="1"/>
      <c r="B29" s="238"/>
      <c r="C29" s="238"/>
      <c r="D29" s="238"/>
      <c r="E29" s="238"/>
      <c r="F29" s="238"/>
      <c r="G29" s="238"/>
      <c r="H29" s="238"/>
      <c r="I29" s="238"/>
      <c r="J29" s="238"/>
      <c r="K29" s="238"/>
      <c r="L29" s="238"/>
      <c r="M29" s="238"/>
      <c r="N29" s="238"/>
      <c r="O29" s="238"/>
    </row>
    <row r="30" spans="1:15" s="91" customFormat="1" ht="19.5" customHeight="1">
      <c r="A30" s="1183" t="s">
        <v>328</v>
      </c>
      <c r="B30" s="1183"/>
      <c r="C30" s="1183"/>
      <c r="D30" s="1183"/>
      <c r="E30" s="1183"/>
      <c r="F30" s="1183"/>
      <c r="G30" s="1183"/>
      <c r="H30" s="1183"/>
      <c r="I30" s="1183"/>
      <c r="J30" s="1183"/>
      <c r="K30" s="1183"/>
      <c r="L30" s="1183"/>
      <c r="M30" s="1183"/>
      <c r="N30" s="1183"/>
      <c r="O30" s="1183"/>
    </row>
    <row r="31" spans="1:15" s="88" customFormat="1" ht="35.25" customHeight="1">
      <c r="A31" s="58"/>
      <c r="B31" s="1165" t="s">
        <v>570</v>
      </c>
      <c r="C31" s="1165"/>
      <c r="D31" s="1165"/>
      <c r="E31" s="1165"/>
      <c r="F31" s="1165"/>
      <c r="G31" s="1165"/>
      <c r="H31" s="1165"/>
      <c r="I31" s="1165"/>
      <c r="J31" s="1165"/>
      <c r="K31" s="1165"/>
      <c r="L31" s="1165"/>
      <c r="M31" s="1165"/>
      <c r="N31" s="1165"/>
      <c r="O31" s="1165"/>
    </row>
    <row r="32" spans="1:15" s="88" customFormat="1" ht="9.75" customHeight="1">
      <c r="A32" s="58"/>
      <c r="B32" s="244"/>
      <c r="C32" s="244"/>
      <c r="D32" s="244"/>
      <c r="E32" s="244"/>
      <c r="F32" s="244"/>
      <c r="G32" s="244"/>
      <c r="H32" s="244"/>
      <c r="I32" s="244"/>
      <c r="J32" s="244"/>
      <c r="K32" s="244"/>
      <c r="L32" s="244"/>
      <c r="M32" s="1142"/>
      <c r="N32" s="1142"/>
      <c r="O32" s="1142"/>
    </row>
    <row r="33" spans="1:15" s="88" customFormat="1" ht="30" customHeight="1">
      <c r="A33" s="58"/>
      <c r="B33" s="1186" t="s">
        <v>29</v>
      </c>
      <c r="C33" s="1187"/>
      <c r="D33" s="1187"/>
      <c r="E33" s="1186" t="s">
        <v>262</v>
      </c>
      <c r="F33" s="1182"/>
      <c r="G33" s="1186" t="s">
        <v>22</v>
      </c>
      <c r="H33" s="1185"/>
      <c r="I33" s="1181" t="s">
        <v>5</v>
      </c>
      <c r="J33" s="1185"/>
      <c r="K33" s="1181" t="s">
        <v>6</v>
      </c>
      <c r="L33" s="1182"/>
      <c r="M33" s="158" t="s">
        <v>7</v>
      </c>
      <c r="N33" s="159" t="s">
        <v>226</v>
      </c>
      <c r="O33" s="241" t="s">
        <v>8</v>
      </c>
    </row>
    <row r="34" spans="1:15" s="88" customFormat="1" ht="19.5" customHeight="1">
      <c r="A34" s="58"/>
      <c r="B34" s="1179" t="s">
        <v>3</v>
      </c>
      <c r="C34" s="1180"/>
      <c r="D34" s="1180"/>
      <c r="E34" s="381">
        <f>SUM(E35:E42)</f>
        <v>81</v>
      </c>
      <c r="F34" s="462">
        <v>97</v>
      </c>
      <c r="G34" s="463">
        <f>SUM(G35:G42)</f>
        <v>27</v>
      </c>
      <c r="H34" s="464">
        <v>28</v>
      </c>
      <c r="I34" s="458">
        <f>SUM(I35:I42)</f>
        <v>25</v>
      </c>
      <c r="J34" s="464">
        <v>35</v>
      </c>
      <c r="K34" s="458">
        <f>SUM(K35:K42)</f>
        <v>29</v>
      </c>
      <c r="L34" s="462">
        <v>34</v>
      </c>
      <c r="M34" s="528">
        <f>SUM(M35:M42)</f>
        <v>56</v>
      </c>
      <c r="N34" s="529">
        <f>SUM(N35:N42)</f>
        <v>16</v>
      </c>
      <c r="O34" s="530">
        <f>SUM(O35:O42)</f>
        <v>9</v>
      </c>
    </row>
    <row r="35" spans="1:15" s="88" customFormat="1" ht="19.5" customHeight="1">
      <c r="A35" s="58"/>
      <c r="B35" s="564" t="s">
        <v>333</v>
      </c>
      <c r="C35" s="1184" t="s">
        <v>330</v>
      </c>
      <c r="D35" s="664"/>
      <c r="E35" s="381">
        <f>SUM(G35:L35)</f>
        <v>30</v>
      </c>
      <c r="F35" s="465"/>
      <c r="G35" s="466">
        <v>7</v>
      </c>
      <c r="H35" s="466"/>
      <c r="I35" s="467">
        <v>12</v>
      </c>
      <c r="J35" s="464"/>
      <c r="K35" s="468">
        <v>11</v>
      </c>
      <c r="L35" s="469"/>
      <c r="M35" s="531">
        <v>18</v>
      </c>
      <c r="N35" s="532">
        <v>6</v>
      </c>
      <c r="O35" s="533">
        <v>6</v>
      </c>
    </row>
    <row r="36" spans="1:15" s="88" customFormat="1" ht="19.5" customHeight="1">
      <c r="A36" s="58"/>
      <c r="B36" s="565"/>
      <c r="C36" s="1184" t="s">
        <v>334</v>
      </c>
      <c r="D36" s="664"/>
      <c r="E36" s="381">
        <f aca="true" t="shared" si="0" ref="E36:E42">SUM(G36:L36)</f>
        <v>42</v>
      </c>
      <c r="F36" s="465"/>
      <c r="G36" s="466">
        <v>16</v>
      </c>
      <c r="H36" s="466"/>
      <c r="I36" s="470">
        <v>12</v>
      </c>
      <c r="J36" s="464"/>
      <c r="K36" s="471">
        <v>14</v>
      </c>
      <c r="L36" s="472"/>
      <c r="M36" s="531">
        <v>35</v>
      </c>
      <c r="N36" s="532">
        <v>6</v>
      </c>
      <c r="O36" s="533">
        <v>1</v>
      </c>
    </row>
    <row r="37" spans="1:15" s="88" customFormat="1" ht="19.5" customHeight="1">
      <c r="A37" s="58"/>
      <c r="B37" s="565"/>
      <c r="C37" s="1184" t="s">
        <v>718</v>
      </c>
      <c r="D37" s="664"/>
      <c r="E37" s="381">
        <f t="shared" si="0"/>
        <v>0</v>
      </c>
      <c r="F37" s="465"/>
      <c r="G37" s="383">
        <v>0</v>
      </c>
      <c r="H37" s="383"/>
      <c r="I37" s="382">
        <v>0</v>
      </c>
      <c r="J37" s="456"/>
      <c r="K37" s="383">
        <v>0</v>
      </c>
      <c r="L37" s="469"/>
      <c r="M37" s="525">
        <v>0</v>
      </c>
      <c r="N37" s="526">
        <v>0</v>
      </c>
      <c r="O37" s="527">
        <v>0</v>
      </c>
    </row>
    <row r="38" spans="1:15" s="88" customFormat="1" ht="19.5" customHeight="1">
      <c r="A38" s="58"/>
      <c r="B38" s="565"/>
      <c r="C38" s="1191" t="s">
        <v>719</v>
      </c>
      <c r="D38" s="1192"/>
      <c r="E38" s="381">
        <f t="shared" si="0"/>
        <v>4</v>
      </c>
      <c r="F38" s="474"/>
      <c r="G38" s="473">
        <v>2</v>
      </c>
      <c r="H38" s="466"/>
      <c r="I38" s="382">
        <v>0</v>
      </c>
      <c r="J38" s="464"/>
      <c r="K38" s="468">
        <v>2</v>
      </c>
      <c r="L38" s="469"/>
      <c r="M38" s="531">
        <v>3</v>
      </c>
      <c r="N38" s="532">
        <v>1</v>
      </c>
      <c r="O38" s="527">
        <v>0</v>
      </c>
    </row>
    <row r="39" spans="1:15" s="88" customFormat="1" ht="19.5" customHeight="1">
      <c r="A39" s="58"/>
      <c r="B39" s="565"/>
      <c r="C39" s="1191" t="s">
        <v>720</v>
      </c>
      <c r="D39" s="1192"/>
      <c r="E39" s="381">
        <f t="shared" si="0"/>
        <v>3</v>
      </c>
      <c r="F39" s="474"/>
      <c r="G39" s="473">
        <v>2</v>
      </c>
      <c r="H39" s="475"/>
      <c r="I39" s="383">
        <v>0</v>
      </c>
      <c r="J39" s="464"/>
      <c r="K39" s="468">
        <v>1</v>
      </c>
      <c r="L39" s="469"/>
      <c r="M39" s="525">
        <v>0</v>
      </c>
      <c r="N39" s="532">
        <v>2</v>
      </c>
      <c r="O39" s="533">
        <v>1</v>
      </c>
    </row>
    <row r="40" spans="1:15" s="88" customFormat="1" ht="19.5" customHeight="1">
      <c r="A40" s="58"/>
      <c r="B40" s="565"/>
      <c r="C40" s="1184" t="s">
        <v>331</v>
      </c>
      <c r="D40" s="664"/>
      <c r="E40" s="381">
        <f t="shared" si="0"/>
        <v>0</v>
      </c>
      <c r="F40" s="474"/>
      <c r="G40" s="498">
        <v>0</v>
      </c>
      <c r="H40" s="466"/>
      <c r="I40" s="382">
        <v>0</v>
      </c>
      <c r="J40" s="464"/>
      <c r="K40" s="383">
        <v>0</v>
      </c>
      <c r="L40" s="469"/>
      <c r="M40" s="525">
        <v>0</v>
      </c>
      <c r="N40" s="526">
        <v>0</v>
      </c>
      <c r="O40" s="527">
        <v>0</v>
      </c>
    </row>
    <row r="41" spans="1:15" s="88" customFormat="1" ht="19.5" customHeight="1">
      <c r="A41" s="58"/>
      <c r="B41" s="565"/>
      <c r="C41" s="1184" t="s">
        <v>332</v>
      </c>
      <c r="D41" s="664"/>
      <c r="E41" s="381">
        <f t="shared" si="0"/>
        <v>2</v>
      </c>
      <c r="F41" s="474"/>
      <c r="G41" s="383">
        <v>0</v>
      </c>
      <c r="H41" s="466"/>
      <c r="I41" s="467">
        <v>1</v>
      </c>
      <c r="J41" s="464"/>
      <c r="K41" s="468">
        <v>1</v>
      </c>
      <c r="L41" s="469"/>
      <c r="M41" s="525">
        <v>0</v>
      </c>
      <c r="N41" s="532">
        <v>1</v>
      </c>
      <c r="O41" s="533">
        <v>1</v>
      </c>
    </row>
    <row r="42" spans="1:15" s="88" customFormat="1" ht="19.5" customHeight="1">
      <c r="A42" s="58"/>
      <c r="B42" s="565"/>
      <c r="C42" s="1189" t="s">
        <v>256</v>
      </c>
      <c r="D42" s="1190"/>
      <c r="E42" s="399">
        <f t="shared" si="0"/>
        <v>0</v>
      </c>
      <c r="F42" s="492"/>
      <c r="G42" s="523">
        <v>0</v>
      </c>
      <c r="H42" s="493"/>
      <c r="I42" s="476">
        <v>0</v>
      </c>
      <c r="J42" s="494"/>
      <c r="K42" s="524">
        <v>0</v>
      </c>
      <c r="L42" s="495"/>
      <c r="M42" s="534">
        <v>0</v>
      </c>
      <c r="N42" s="535">
        <v>0</v>
      </c>
      <c r="O42" s="536">
        <v>0</v>
      </c>
    </row>
    <row r="43" spans="1:15" s="88" customFormat="1" ht="19.5" customHeight="1">
      <c r="A43" s="58"/>
      <c r="B43" s="1188" t="s">
        <v>28</v>
      </c>
      <c r="C43" s="1188"/>
      <c r="D43" s="1188"/>
      <c r="E43" s="1188"/>
      <c r="F43" s="1188"/>
      <c r="G43" s="1188"/>
      <c r="H43" s="1188"/>
      <c r="I43" s="1188"/>
      <c r="J43" s="1188"/>
      <c r="K43" s="1188"/>
      <c r="L43" s="1188"/>
      <c r="M43" s="1188"/>
      <c r="N43" s="1188"/>
      <c r="O43" s="1188"/>
    </row>
    <row r="44" spans="1:15" s="88" customFormat="1" ht="9.75" customHeight="1">
      <c r="A44" s="41"/>
      <c r="B44" s="1165"/>
      <c r="C44" s="1165"/>
      <c r="D44" s="1165"/>
      <c r="E44" s="1165"/>
      <c r="F44" s="1165"/>
      <c r="G44" s="1165"/>
      <c r="H44" s="1165"/>
      <c r="I44" s="1165"/>
      <c r="J44" s="1165"/>
      <c r="K44" s="1165"/>
      <c r="L44" s="1165"/>
      <c r="M44" s="1165"/>
      <c r="N44" s="1165"/>
      <c r="O44" s="1165"/>
    </row>
    <row r="45" spans="1:16" s="88" customFormat="1" ht="19.5" customHeight="1">
      <c r="A45" s="41"/>
      <c r="B45" s="1201" t="s">
        <v>29</v>
      </c>
      <c r="C45" s="1203"/>
      <c r="D45" s="1203"/>
      <c r="E45" s="1201" t="s">
        <v>262</v>
      </c>
      <c r="F45" s="1202"/>
      <c r="G45" s="1041" t="s">
        <v>22</v>
      </c>
      <c r="H45" s="1042"/>
      <c r="I45" s="1042" t="s">
        <v>5</v>
      </c>
      <c r="J45" s="1042"/>
      <c r="K45" s="1042" t="s">
        <v>6</v>
      </c>
      <c r="L45" s="1040"/>
      <c r="M45" s="41"/>
      <c r="N45" s="41"/>
      <c r="O45" s="41"/>
      <c r="P45" s="27"/>
    </row>
    <row r="46" spans="1:16" s="88" customFormat="1" ht="19.5" customHeight="1">
      <c r="A46" s="41"/>
      <c r="B46" s="1195" t="s">
        <v>33</v>
      </c>
      <c r="C46" s="1196"/>
      <c r="D46" s="1196"/>
      <c r="E46" s="1126">
        <f>SUM(G46:L46)</f>
        <v>33</v>
      </c>
      <c r="F46" s="1125"/>
      <c r="G46" s="1199">
        <v>7</v>
      </c>
      <c r="H46" s="1200"/>
      <c r="I46" s="1197">
        <v>13</v>
      </c>
      <c r="J46" s="1198"/>
      <c r="K46" s="1193">
        <v>13</v>
      </c>
      <c r="L46" s="1194"/>
      <c r="M46" s="344"/>
      <c r="N46" s="41"/>
      <c r="O46" s="41"/>
      <c r="P46" s="27"/>
    </row>
    <row r="47" spans="1:16" s="88" customFormat="1" ht="19.5" customHeight="1">
      <c r="A47" s="41"/>
      <c r="B47" s="1206" t="s">
        <v>34</v>
      </c>
      <c r="C47" s="1207"/>
      <c r="D47" s="1207"/>
      <c r="E47" s="1126">
        <f>SUM(G47:L47)</f>
        <v>23</v>
      </c>
      <c r="F47" s="1125"/>
      <c r="G47" s="1208">
        <v>4</v>
      </c>
      <c r="H47" s="696"/>
      <c r="I47" s="1204">
        <v>10</v>
      </c>
      <c r="J47" s="1204"/>
      <c r="K47" s="1204">
        <v>9</v>
      </c>
      <c r="L47" s="1205"/>
      <c r="M47" s="41"/>
      <c r="N47" s="41"/>
      <c r="O47" s="41"/>
      <c r="P47" s="27"/>
    </row>
    <row r="48" spans="1:16" s="88" customFormat="1" ht="19.5" customHeight="1">
      <c r="A48" s="41"/>
      <c r="B48" s="1213" t="s">
        <v>24</v>
      </c>
      <c r="C48" s="1214"/>
      <c r="D48" s="1214"/>
      <c r="E48" s="1126">
        <f>SUM(G48:L48)</f>
        <v>23</v>
      </c>
      <c r="F48" s="1125"/>
      <c r="G48" s="1208">
        <v>14</v>
      </c>
      <c r="H48" s="696"/>
      <c r="I48" s="1204">
        <v>2</v>
      </c>
      <c r="J48" s="1204"/>
      <c r="K48" s="1204">
        <v>7</v>
      </c>
      <c r="L48" s="1205"/>
      <c r="M48" s="41"/>
      <c r="N48" s="41"/>
      <c r="O48" s="41"/>
      <c r="P48" s="27"/>
    </row>
    <row r="49" spans="1:16" s="88" customFormat="1" ht="19.5" customHeight="1">
      <c r="A49" s="41"/>
      <c r="B49" s="1213" t="s">
        <v>25</v>
      </c>
      <c r="C49" s="1214"/>
      <c r="D49" s="1214"/>
      <c r="E49" s="1215">
        <f>SUM(G49:L49)</f>
        <v>2</v>
      </c>
      <c r="F49" s="1216"/>
      <c r="G49" s="1217">
        <v>2</v>
      </c>
      <c r="H49" s="1218"/>
      <c r="I49" s="696">
        <v>0</v>
      </c>
      <c r="J49" s="1209"/>
      <c r="K49" s="697">
        <v>0</v>
      </c>
      <c r="L49" s="699"/>
      <c r="M49" s="41"/>
      <c r="N49" s="41"/>
      <c r="O49" s="41"/>
      <c r="P49" s="27"/>
    </row>
    <row r="50" spans="1:16" s="88" customFormat="1" ht="19.5" customHeight="1">
      <c r="A50" s="41"/>
      <c r="B50" s="1066" t="s">
        <v>256</v>
      </c>
      <c r="C50" s="1227"/>
      <c r="D50" s="1227"/>
      <c r="E50" s="1158">
        <f>SUM(G50:L50)</f>
        <v>0</v>
      </c>
      <c r="F50" s="1228"/>
      <c r="G50" s="1158">
        <v>0</v>
      </c>
      <c r="H50" s="702"/>
      <c r="I50" s="703">
        <v>0</v>
      </c>
      <c r="J50" s="1229"/>
      <c r="K50" s="703">
        <v>0</v>
      </c>
      <c r="L50" s="705"/>
      <c r="M50" s="41"/>
      <c r="N50" s="41"/>
      <c r="O50" s="41"/>
      <c r="P50" s="27"/>
    </row>
    <row r="51" spans="1:15" s="88" customFormat="1" ht="7.5" customHeight="1">
      <c r="A51" s="58"/>
      <c r="B51" s="58"/>
      <c r="C51" s="58"/>
      <c r="D51" s="58"/>
      <c r="E51" s="58"/>
      <c r="F51" s="58"/>
      <c r="G51" s="58"/>
      <c r="H51" s="58"/>
      <c r="I51" s="58"/>
      <c r="J51" s="58"/>
      <c r="K51" s="58"/>
      <c r="L51" s="58"/>
      <c r="M51" s="58"/>
      <c r="N51" s="58"/>
      <c r="O51" s="58"/>
    </row>
    <row r="52" spans="1:15" s="91" customFormat="1" ht="19.5" customHeight="1">
      <c r="A52" s="1183" t="s">
        <v>329</v>
      </c>
      <c r="B52" s="1183"/>
      <c r="C52" s="1183"/>
      <c r="D52" s="1183"/>
      <c r="E52" s="1183"/>
      <c r="F52" s="1183"/>
      <c r="G52" s="1183"/>
      <c r="H52" s="1183"/>
      <c r="I52" s="1183"/>
      <c r="J52" s="1183"/>
      <c r="K52" s="1183"/>
      <c r="L52" s="1183"/>
      <c r="M52" s="1183"/>
      <c r="N52" s="1183"/>
      <c r="O52" s="1183"/>
    </row>
    <row r="53" spans="1:15" s="88" customFormat="1" ht="42.75" customHeight="1">
      <c r="A53" s="58"/>
      <c r="B53" s="658" t="s">
        <v>223</v>
      </c>
      <c r="C53" s="658"/>
      <c r="D53" s="658"/>
      <c r="E53" s="658"/>
      <c r="F53" s="658"/>
      <c r="G53" s="658"/>
      <c r="H53" s="658"/>
      <c r="I53" s="658"/>
      <c r="J53" s="658"/>
      <c r="K53" s="658"/>
      <c r="L53" s="658"/>
      <c r="M53" s="658"/>
      <c r="N53" s="658"/>
      <c r="O53" s="658"/>
    </row>
    <row r="54" spans="1:16" s="88" customFormat="1" ht="19.5" customHeight="1">
      <c r="A54" s="41"/>
      <c r="B54" s="1201" t="s">
        <v>224</v>
      </c>
      <c r="C54" s="1203"/>
      <c r="D54" s="1202"/>
      <c r="E54" s="1210" t="s">
        <v>26</v>
      </c>
      <c r="F54" s="1211"/>
      <c r="G54" s="1211" t="s">
        <v>27</v>
      </c>
      <c r="H54" s="1212"/>
      <c r="I54" s="50"/>
      <c r="J54" s="50"/>
      <c r="K54" s="50"/>
      <c r="L54" s="50"/>
      <c r="M54" s="50"/>
      <c r="N54" s="50"/>
      <c r="O54" s="50"/>
      <c r="P54" s="32"/>
    </row>
    <row r="55" spans="1:16" s="88" customFormat="1" ht="19.5" customHeight="1">
      <c r="A55" s="58"/>
      <c r="B55" s="1034" t="s">
        <v>581</v>
      </c>
      <c r="C55" s="1223"/>
      <c r="D55" s="1035"/>
      <c r="E55" s="1225">
        <v>20</v>
      </c>
      <c r="F55" s="1226"/>
      <c r="G55" s="1219">
        <v>40</v>
      </c>
      <c r="H55" s="1220"/>
      <c r="I55" s="242"/>
      <c r="J55" s="242"/>
      <c r="K55" s="242"/>
      <c r="L55" s="50"/>
      <c r="M55" s="50"/>
      <c r="N55" s="242"/>
      <c r="O55" s="242"/>
      <c r="P55" s="35"/>
    </row>
    <row r="56" spans="1:16" s="88" customFormat="1" ht="19.5" customHeight="1">
      <c r="A56" s="58"/>
      <c r="B56" s="1034" t="s">
        <v>599</v>
      </c>
      <c r="C56" s="1223"/>
      <c r="D56" s="1035"/>
      <c r="E56" s="1225">
        <v>10</v>
      </c>
      <c r="F56" s="1226"/>
      <c r="G56" s="1219">
        <v>17</v>
      </c>
      <c r="H56" s="1220"/>
      <c r="I56" s="242"/>
      <c r="J56" s="242"/>
      <c r="K56" s="242"/>
      <c r="L56" s="50"/>
      <c r="M56" s="50"/>
      <c r="N56" s="242"/>
      <c r="O56" s="242"/>
      <c r="P56" s="35"/>
    </row>
    <row r="57" spans="1:16" s="88" customFormat="1" ht="19.5" customHeight="1">
      <c r="A57" s="41"/>
      <c r="B57" s="1201" t="s">
        <v>696</v>
      </c>
      <c r="C57" s="1203"/>
      <c r="D57" s="1202"/>
      <c r="E57" s="1221">
        <v>6</v>
      </c>
      <c r="F57" s="1222"/>
      <c r="G57" s="717">
        <v>6</v>
      </c>
      <c r="H57" s="716"/>
      <c r="I57" s="242"/>
      <c r="J57" s="242"/>
      <c r="K57" s="242"/>
      <c r="L57" s="50"/>
      <c r="M57" s="50"/>
      <c r="N57" s="242"/>
      <c r="O57" s="242"/>
      <c r="P57" s="35"/>
    </row>
    <row r="58" spans="1:15" ht="19.5" customHeight="1">
      <c r="A58" s="17"/>
      <c r="B58" s="1224"/>
      <c r="C58" s="1224"/>
      <c r="D58" s="1224"/>
      <c r="E58" s="1224"/>
      <c r="F58" s="1224"/>
      <c r="G58" s="1224"/>
      <c r="H58" s="1224"/>
      <c r="I58" s="1224"/>
      <c r="J58" s="1224"/>
      <c r="K58" s="1224"/>
      <c r="L58" s="1224"/>
      <c r="M58" s="1224"/>
      <c r="N58" s="1224"/>
      <c r="O58" s="1224"/>
    </row>
  </sheetData>
  <sheetProtection/>
  <mergeCells count="136">
    <mergeCell ref="M2:O2"/>
    <mergeCell ref="A1:O1"/>
    <mergeCell ref="K7:O7"/>
    <mergeCell ref="K8:O8"/>
    <mergeCell ref="K3:O3"/>
    <mergeCell ref="K5:O5"/>
    <mergeCell ref="G3:J3"/>
    <mergeCell ref="G7:J7"/>
    <mergeCell ref="B3:F3"/>
    <mergeCell ref="B5:F5"/>
    <mergeCell ref="G6:J6"/>
    <mergeCell ref="B12:E13"/>
    <mergeCell ref="B7:F7"/>
    <mergeCell ref="B8:F8"/>
    <mergeCell ref="L13:M13"/>
    <mergeCell ref="J13:K13"/>
    <mergeCell ref="K6:O6"/>
    <mergeCell ref="F12:G13"/>
    <mergeCell ref="H12:K12"/>
    <mergeCell ref="B10:O10"/>
    <mergeCell ref="M11:O11"/>
    <mergeCell ref="L12:O12"/>
    <mergeCell ref="H13:I13"/>
    <mergeCell ref="A9:O9"/>
    <mergeCell ref="G8:J8"/>
    <mergeCell ref="N13:O13"/>
    <mergeCell ref="N15:O15"/>
    <mergeCell ref="F15:G15"/>
    <mergeCell ref="N14:O14"/>
    <mergeCell ref="L15:M15"/>
    <mergeCell ref="L16:M16"/>
    <mergeCell ref="B16:E16"/>
    <mergeCell ref="L14:M14"/>
    <mergeCell ref="F16:G16"/>
    <mergeCell ref="J16:K16"/>
    <mergeCell ref="H16:I16"/>
    <mergeCell ref="J17:K17"/>
    <mergeCell ref="A19:O19"/>
    <mergeCell ref="M24:M25"/>
    <mergeCell ref="K24:K25"/>
    <mergeCell ref="J14:K14"/>
    <mergeCell ref="F14:G14"/>
    <mergeCell ref="H14:I14"/>
    <mergeCell ref="L24:L25"/>
    <mergeCell ref="O24:O25"/>
    <mergeCell ref="E24:F25"/>
    <mergeCell ref="B58:O58"/>
    <mergeCell ref="E55:F55"/>
    <mergeCell ref="B50:D50"/>
    <mergeCell ref="E50:F50"/>
    <mergeCell ref="G50:H50"/>
    <mergeCell ref="I50:J50"/>
    <mergeCell ref="K50:L50"/>
    <mergeCell ref="E56:F56"/>
    <mergeCell ref="B53:O53"/>
    <mergeCell ref="G56:H56"/>
    <mergeCell ref="B57:D57"/>
    <mergeCell ref="G55:H55"/>
    <mergeCell ref="G57:H57"/>
    <mergeCell ref="E57:F57"/>
    <mergeCell ref="B55:D55"/>
    <mergeCell ref="B56:D56"/>
    <mergeCell ref="E54:F54"/>
    <mergeCell ref="G54:H54"/>
    <mergeCell ref="B54:D54"/>
    <mergeCell ref="B49:D49"/>
    <mergeCell ref="E49:F49"/>
    <mergeCell ref="B48:D48"/>
    <mergeCell ref="E48:F48"/>
    <mergeCell ref="G48:H48"/>
    <mergeCell ref="G49:H49"/>
    <mergeCell ref="K47:L47"/>
    <mergeCell ref="A52:O52"/>
    <mergeCell ref="K48:L48"/>
    <mergeCell ref="K49:L49"/>
    <mergeCell ref="B47:D47"/>
    <mergeCell ref="I47:J47"/>
    <mergeCell ref="G47:H47"/>
    <mergeCell ref="I48:J48"/>
    <mergeCell ref="I49:J49"/>
    <mergeCell ref="E47:F47"/>
    <mergeCell ref="K46:L46"/>
    <mergeCell ref="B46:D46"/>
    <mergeCell ref="I46:J46"/>
    <mergeCell ref="K45:L45"/>
    <mergeCell ref="G45:H45"/>
    <mergeCell ref="I45:J45"/>
    <mergeCell ref="G46:H46"/>
    <mergeCell ref="E45:F45"/>
    <mergeCell ref="E46:F46"/>
    <mergeCell ref="B45:D45"/>
    <mergeCell ref="B43:O43"/>
    <mergeCell ref="B44:O44"/>
    <mergeCell ref="C42:D42"/>
    <mergeCell ref="C39:D39"/>
    <mergeCell ref="C40:D40"/>
    <mergeCell ref="C38:D38"/>
    <mergeCell ref="C35:D35"/>
    <mergeCell ref="C36:D36"/>
    <mergeCell ref="C37:D37"/>
    <mergeCell ref="I33:J33"/>
    <mergeCell ref="B33:D33"/>
    <mergeCell ref="G33:H33"/>
    <mergeCell ref="E33:F33"/>
    <mergeCell ref="B35:B42"/>
    <mergeCell ref="C41:D41"/>
    <mergeCell ref="B4:F4"/>
    <mergeCell ref="G5:J5"/>
    <mergeCell ref="H15:I15"/>
    <mergeCell ref="J15:K15"/>
    <mergeCell ref="B15:E15"/>
    <mergeCell ref="B34:D34"/>
    <mergeCell ref="K33:L33"/>
    <mergeCell ref="B27:D27"/>
    <mergeCell ref="A30:O30"/>
    <mergeCell ref="B26:D26"/>
    <mergeCell ref="F17:G17"/>
    <mergeCell ref="G24:H25"/>
    <mergeCell ref="J24:J25"/>
    <mergeCell ref="B31:O31"/>
    <mergeCell ref="N17:O17"/>
    <mergeCell ref="N16:O16"/>
    <mergeCell ref="B17:E17"/>
    <mergeCell ref="N24:N25"/>
    <mergeCell ref="A22:O22"/>
    <mergeCell ref="B23:O23"/>
    <mergeCell ref="G4:O4"/>
    <mergeCell ref="M32:O32"/>
    <mergeCell ref="B24:D25"/>
    <mergeCell ref="B6:F6"/>
    <mergeCell ref="E26:F26"/>
    <mergeCell ref="E27:F27"/>
    <mergeCell ref="H17:I17"/>
    <mergeCell ref="L17:M17"/>
    <mergeCell ref="B20:O20"/>
    <mergeCell ref="B14:E14"/>
  </mergeCells>
  <printOptions/>
  <pageMargins left="0.7480314960629921" right="0.7480314960629921" top="0.984251968503937" bottom="0.984251968503937" header="0.5118110236220472" footer="0.5118110236220472"/>
  <pageSetup firstPageNumber="65" useFirstPageNumber="1" horizontalDpi="600" verticalDpi="600" orientation="portrait" paperSize="9" scale="98" r:id="rId1"/>
  <headerFooter differentOddEven="1" alignWithMargins="0">
    <oddFooter>&amp;C&amp;P</oddFooter>
    <evenFooter>&amp;C&amp;P</even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dimension ref="A1:I66"/>
  <sheetViews>
    <sheetView showGridLines="0" view="pageBreakPreview" zoomScaleSheetLayoutView="100" workbookViewId="0" topLeftCell="A61">
      <selection activeCell="L11" sqref="L11:L12"/>
    </sheetView>
  </sheetViews>
  <sheetFormatPr defaultColWidth="9.00390625" defaultRowHeight="19.5" customHeight="1"/>
  <cols>
    <col min="1" max="1" width="1.625" style="18" customWidth="1"/>
    <col min="2" max="2" width="25.625" style="18" customWidth="1"/>
    <col min="3" max="7" width="11.25390625" style="18" customWidth="1"/>
    <col min="8" max="8" width="3.00390625" style="18" customWidth="1"/>
    <col min="9" max="16384" width="9.00390625" style="18" customWidth="1"/>
  </cols>
  <sheetData>
    <row r="1" spans="1:7" s="91" customFormat="1" ht="19.5" customHeight="1">
      <c r="A1" s="1099" t="s">
        <v>616</v>
      </c>
      <c r="B1" s="1099"/>
      <c r="C1" s="1099"/>
      <c r="D1" s="1099"/>
      <c r="E1" s="1099"/>
      <c r="F1" s="1099"/>
      <c r="G1" s="1099"/>
    </row>
    <row r="2" spans="1:7" ht="9" customHeight="1">
      <c r="A2" s="21"/>
      <c r="B2" s="21"/>
      <c r="C2" s="21"/>
      <c r="D2" s="21"/>
      <c r="E2" s="21"/>
      <c r="F2" s="21"/>
      <c r="G2" s="21"/>
    </row>
    <row r="3" spans="1:7" s="91" customFormat="1" ht="19.5" customHeight="1">
      <c r="A3" s="1015" t="s">
        <v>617</v>
      </c>
      <c r="B3" s="1015"/>
      <c r="C3" s="1015"/>
      <c r="D3" s="1015"/>
      <c r="E3" s="1015"/>
      <c r="F3" s="1015"/>
      <c r="G3" s="1015"/>
    </row>
    <row r="4" spans="2:7" s="88" customFormat="1" ht="37.5" customHeight="1">
      <c r="B4" s="1271" t="s">
        <v>321</v>
      </c>
      <c r="C4" s="1271"/>
      <c r="D4" s="1271"/>
      <c r="E4" s="1271"/>
      <c r="F4" s="1271"/>
      <c r="G4" s="1271"/>
    </row>
    <row r="5" spans="1:7" s="91" customFormat="1" ht="22.5" customHeight="1">
      <c r="A5" s="1015" t="s">
        <v>16</v>
      </c>
      <c r="B5" s="1015"/>
      <c r="C5" s="1015"/>
      <c r="D5" s="1015"/>
      <c r="E5" s="1015"/>
      <c r="F5" s="1015"/>
      <c r="G5" s="1015"/>
    </row>
    <row r="6" spans="1:7" s="88" customFormat="1" ht="22.5" customHeight="1">
      <c r="A6" s="41"/>
      <c r="B6" s="228" t="s">
        <v>348</v>
      </c>
      <c r="C6" s="261" t="s">
        <v>730</v>
      </c>
      <c r="D6" s="261" t="s">
        <v>708</v>
      </c>
      <c r="E6" s="235" t="s">
        <v>31</v>
      </c>
      <c r="F6" s="235" t="s">
        <v>32</v>
      </c>
      <c r="G6" s="214" t="s">
        <v>6</v>
      </c>
    </row>
    <row r="7" spans="1:7" s="88" customFormat="1" ht="22.5" customHeight="1">
      <c r="A7" s="41"/>
      <c r="B7" s="228" t="s">
        <v>571</v>
      </c>
      <c r="C7" s="274">
        <v>496</v>
      </c>
      <c r="D7" s="270">
        <v>389</v>
      </c>
      <c r="E7" s="485">
        <v>97</v>
      </c>
      <c r="F7" s="274">
        <v>99</v>
      </c>
      <c r="G7" s="272">
        <v>193</v>
      </c>
    </row>
    <row r="8" spans="1:7" ht="15" customHeight="1">
      <c r="A8" s="10"/>
      <c r="B8" s="10"/>
      <c r="C8" s="10"/>
      <c r="D8" s="10"/>
      <c r="E8" s="10"/>
      <c r="F8" s="10"/>
      <c r="G8" s="10"/>
    </row>
    <row r="9" spans="1:7" s="91" customFormat="1" ht="22.5" customHeight="1">
      <c r="A9" s="1267" t="s">
        <v>382</v>
      </c>
      <c r="B9" s="1267"/>
      <c r="C9" s="1267"/>
      <c r="D9" s="1267"/>
      <c r="E9" s="1267"/>
      <c r="F9" s="1267"/>
      <c r="G9" s="1267"/>
    </row>
    <row r="10" spans="1:7" s="88" customFormat="1" ht="22.5" customHeight="1">
      <c r="A10" s="41"/>
      <c r="B10" s="1201" t="s">
        <v>52</v>
      </c>
      <c r="C10" s="1202"/>
      <c r="D10" s="226" t="s">
        <v>53</v>
      </c>
      <c r="E10" s="235" t="s">
        <v>31</v>
      </c>
      <c r="F10" s="235" t="s">
        <v>32</v>
      </c>
      <c r="G10" s="106" t="s">
        <v>6</v>
      </c>
    </row>
    <row r="11" spans="1:9" s="88" customFormat="1" ht="22.5" customHeight="1">
      <c r="A11" s="41"/>
      <c r="B11" s="1063" t="s">
        <v>44</v>
      </c>
      <c r="C11" s="1064"/>
      <c r="D11" s="373">
        <f>SUM(E11:G11)</f>
        <v>58</v>
      </c>
      <c r="E11" s="379">
        <v>14</v>
      </c>
      <c r="F11" s="379">
        <v>18</v>
      </c>
      <c r="G11" s="457">
        <v>26</v>
      </c>
      <c r="H11" s="113"/>
      <c r="I11" s="113"/>
    </row>
    <row r="12" spans="1:9" s="88" customFormat="1" ht="22.5" customHeight="1">
      <c r="A12" s="41"/>
      <c r="B12" s="1206" t="s">
        <v>358</v>
      </c>
      <c r="C12" s="1207"/>
      <c r="D12" s="375">
        <f aca="true" t="shared" si="0" ref="D12:D18">SUM(E12:G12)</f>
        <v>112</v>
      </c>
      <c r="E12" s="382">
        <v>29</v>
      </c>
      <c r="F12" s="382">
        <v>25</v>
      </c>
      <c r="G12" s="266">
        <v>58</v>
      </c>
      <c r="I12" s="113"/>
    </row>
    <row r="13" spans="1:9" s="88" customFormat="1" ht="22.5" customHeight="1">
      <c r="A13" s="41"/>
      <c r="B13" s="1206" t="s">
        <v>359</v>
      </c>
      <c r="C13" s="1207"/>
      <c r="D13" s="367">
        <f t="shared" si="0"/>
        <v>57</v>
      </c>
      <c r="E13" s="382">
        <v>11</v>
      </c>
      <c r="F13" s="382">
        <v>12</v>
      </c>
      <c r="G13" s="266">
        <v>34</v>
      </c>
      <c r="I13" s="113"/>
    </row>
    <row r="14" spans="1:9" s="88" customFormat="1" ht="22.5" customHeight="1">
      <c r="A14" s="41"/>
      <c r="B14" s="1206" t="s">
        <v>47</v>
      </c>
      <c r="C14" s="1207"/>
      <c r="D14" s="367">
        <f t="shared" si="0"/>
        <v>75</v>
      </c>
      <c r="E14" s="382">
        <v>13</v>
      </c>
      <c r="F14" s="382">
        <v>18</v>
      </c>
      <c r="G14" s="266">
        <v>44</v>
      </c>
      <c r="I14" s="113"/>
    </row>
    <row r="15" spans="1:9" s="88" customFormat="1" ht="22.5" customHeight="1">
      <c r="A15" s="41"/>
      <c r="B15" s="1206" t="s">
        <v>48</v>
      </c>
      <c r="C15" s="1207"/>
      <c r="D15" s="367">
        <f t="shared" si="0"/>
        <v>31</v>
      </c>
      <c r="E15" s="382">
        <v>8</v>
      </c>
      <c r="F15" s="382">
        <v>6</v>
      </c>
      <c r="G15" s="266">
        <v>17</v>
      </c>
      <c r="I15" s="113"/>
    </row>
    <row r="16" spans="1:9" s="88" customFormat="1" ht="22.5" customHeight="1">
      <c r="A16" s="41"/>
      <c r="B16" s="1206" t="s">
        <v>49</v>
      </c>
      <c r="C16" s="1207"/>
      <c r="D16" s="367">
        <f t="shared" si="0"/>
        <v>8</v>
      </c>
      <c r="E16" s="382">
        <v>1</v>
      </c>
      <c r="F16" s="382">
        <v>1</v>
      </c>
      <c r="G16" s="266">
        <v>6</v>
      </c>
      <c r="I16" s="113"/>
    </row>
    <row r="17" spans="1:9" s="88" customFormat="1" ht="22.5" customHeight="1">
      <c r="A17" s="41"/>
      <c r="B17" s="1272" t="s">
        <v>357</v>
      </c>
      <c r="C17" s="1273"/>
      <c r="D17" s="376">
        <f t="shared" si="0"/>
        <v>3</v>
      </c>
      <c r="E17" s="467">
        <v>1</v>
      </c>
      <c r="F17" s="382">
        <v>1</v>
      </c>
      <c r="G17" s="266">
        <v>1</v>
      </c>
      <c r="I17" s="113"/>
    </row>
    <row r="18" spans="1:9" s="88" customFormat="1" ht="22.5" customHeight="1">
      <c r="A18" s="41"/>
      <c r="B18" s="1265" t="s">
        <v>50</v>
      </c>
      <c r="C18" s="1266"/>
      <c r="D18" s="374">
        <f t="shared" si="0"/>
        <v>66</v>
      </c>
      <c r="E18" s="476">
        <v>20</v>
      </c>
      <c r="F18" s="476">
        <v>24</v>
      </c>
      <c r="G18" s="477">
        <v>22</v>
      </c>
      <c r="I18" s="113"/>
    </row>
    <row r="19" spans="1:9" s="88" customFormat="1" ht="22.5" customHeight="1">
      <c r="A19" s="41"/>
      <c r="B19" s="1201" t="s">
        <v>257</v>
      </c>
      <c r="C19" s="1203"/>
      <c r="D19" s="311">
        <f>SUM(D11:D18)</f>
        <v>410</v>
      </c>
      <c r="E19" s="271">
        <f>SUM(E11:E18)</f>
        <v>97</v>
      </c>
      <c r="F19" s="271">
        <v>105</v>
      </c>
      <c r="G19" s="478">
        <v>208</v>
      </c>
      <c r="I19" s="113"/>
    </row>
    <row r="20" spans="1:7" ht="15" customHeight="1">
      <c r="A20" s="10"/>
      <c r="B20" s="10"/>
      <c r="C20" s="10"/>
      <c r="D20" s="10"/>
      <c r="E20" s="10"/>
      <c r="F20" s="10"/>
      <c r="G20" s="10"/>
    </row>
    <row r="21" spans="1:7" s="91" customFormat="1" ht="22.5" customHeight="1">
      <c r="A21" s="1267" t="s">
        <v>618</v>
      </c>
      <c r="B21" s="1267"/>
      <c r="C21" s="1267"/>
      <c r="D21" s="1267"/>
      <c r="E21" s="1267"/>
      <c r="F21" s="1267"/>
      <c r="G21" s="1267"/>
    </row>
    <row r="22" spans="1:7" s="88" customFormat="1" ht="22.5" customHeight="1">
      <c r="A22" s="41"/>
      <c r="B22" s="1201" t="s">
        <v>54</v>
      </c>
      <c r="C22" s="1203"/>
      <c r="D22" s="213" t="s">
        <v>51</v>
      </c>
      <c r="E22" s="236" t="s">
        <v>31</v>
      </c>
      <c r="F22" s="236" t="s">
        <v>5</v>
      </c>
      <c r="G22" s="240" t="s">
        <v>6</v>
      </c>
    </row>
    <row r="23" spans="1:9" s="88" customFormat="1" ht="22.5" customHeight="1">
      <c r="A23" s="41"/>
      <c r="B23" s="1063" t="s">
        <v>360</v>
      </c>
      <c r="C23" s="1064"/>
      <c r="D23" s="307">
        <f>SUM(E23:G23)</f>
        <v>170</v>
      </c>
      <c r="E23" s="379">
        <v>38</v>
      </c>
      <c r="F23" s="379">
        <v>34</v>
      </c>
      <c r="G23" s="457">
        <v>98</v>
      </c>
      <c r="I23" s="113"/>
    </row>
    <row r="24" spans="1:9" s="88" customFormat="1" ht="22.5" customHeight="1">
      <c r="A24" s="41"/>
      <c r="B24" s="1206" t="s">
        <v>361</v>
      </c>
      <c r="C24" s="1207"/>
      <c r="D24" s="378">
        <f>SUM(E24:G24)</f>
        <v>145</v>
      </c>
      <c r="E24" s="382">
        <v>28</v>
      </c>
      <c r="F24" s="382">
        <v>47</v>
      </c>
      <c r="G24" s="266">
        <v>70</v>
      </c>
      <c r="I24" s="113"/>
    </row>
    <row r="25" spans="1:9" s="88" customFormat="1" ht="22.5" customHeight="1">
      <c r="A25" s="41"/>
      <c r="B25" s="1206" t="s">
        <v>362</v>
      </c>
      <c r="C25" s="1207"/>
      <c r="D25" s="378">
        <f>SUM(E25:G25)</f>
        <v>58</v>
      </c>
      <c r="E25" s="382">
        <v>24</v>
      </c>
      <c r="F25" s="382">
        <v>16</v>
      </c>
      <c r="G25" s="266">
        <v>18</v>
      </c>
      <c r="I25" s="113"/>
    </row>
    <row r="26" spans="1:9" s="88" customFormat="1" ht="22.5" customHeight="1">
      <c r="A26" s="41"/>
      <c r="B26" s="1206" t="s">
        <v>363</v>
      </c>
      <c r="C26" s="1207"/>
      <c r="D26" s="378">
        <f>SUM(E26:G26)</f>
        <v>12</v>
      </c>
      <c r="E26" s="382">
        <v>5</v>
      </c>
      <c r="F26" s="382">
        <v>1</v>
      </c>
      <c r="G26" s="266">
        <v>6</v>
      </c>
      <c r="I26" s="113"/>
    </row>
    <row r="27" spans="1:9" s="88" customFormat="1" ht="22.5" customHeight="1">
      <c r="A27" s="41"/>
      <c r="B27" s="1270" t="s">
        <v>364</v>
      </c>
      <c r="C27" s="1190"/>
      <c r="D27" s="377">
        <f>SUM(E27:G27)</f>
        <v>4</v>
      </c>
      <c r="E27" s="476">
        <v>2</v>
      </c>
      <c r="F27" s="476">
        <v>1</v>
      </c>
      <c r="G27" s="477">
        <v>1</v>
      </c>
      <c r="I27" s="113"/>
    </row>
    <row r="28" spans="1:9" s="88" customFormat="1" ht="22.5" customHeight="1">
      <c r="A28" s="41"/>
      <c r="B28" s="1201" t="s">
        <v>257</v>
      </c>
      <c r="C28" s="1203"/>
      <c r="D28" s="311">
        <f>SUM(D23:D27)</f>
        <v>389</v>
      </c>
      <c r="E28" s="271">
        <f>SUM(E23:E27)</f>
        <v>97</v>
      </c>
      <c r="F28" s="271">
        <f>SUM(F23:F27)</f>
        <v>99</v>
      </c>
      <c r="G28" s="478">
        <f>SUM(G23:G27)</f>
        <v>193</v>
      </c>
      <c r="H28" s="289"/>
      <c r="I28" s="113"/>
    </row>
    <row r="29" spans="1:9" s="88" customFormat="1" ht="22.5" customHeight="1">
      <c r="A29" s="41"/>
      <c r="B29" s="210"/>
      <c r="C29" s="210"/>
      <c r="D29" s="211"/>
      <c r="E29" s="211"/>
      <c r="F29" s="211"/>
      <c r="G29" s="211"/>
      <c r="H29" s="292"/>
      <c r="I29" s="113"/>
    </row>
    <row r="30" spans="1:9" s="88" customFormat="1" ht="22.5" customHeight="1">
      <c r="A30" s="1043" t="s">
        <v>574</v>
      </c>
      <c r="B30" s="1043"/>
      <c r="C30" s="1043"/>
      <c r="D30" s="1043"/>
      <c r="E30" s="1043"/>
      <c r="F30" s="1043"/>
      <c r="G30" s="1043"/>
      <c r="H30" s="292"/>
      <c r="I30" s="113"/>
    </row>
    <row r="31" spans="1:9" s="88" customFormat="1" ht="37.5" customHeight="1">
      <c r="A31" s="296"/>
      <c r="B31" s="1264" t="s">
        <v>575</v>
      </c>
      <c r="C31" s="1264"/>
      <c r="D31" s="1264"/>
      <c r="E31" s="1264"/>
      <c r="F31" s="1264"/>
      <c r="G31" s="1264"/>
      <c r="H31" s="292"/>
      <c r="I31" s="113"/>
    </row>
    <row r="32" spans="1:9" s="88" customFormat="1" ht="22.5" customHeight="1">
      <c r="A32" s="41"/>
      <c r="B32" s="228" t="s">
        <v>348</v>
      </c>
      <c r="C32" s="104" t="s">
        <v>730</v>
      </c>
      <c r="D32" s="228" t="s">
        <v>708</v>
      </c>
      <c r="E32" s="211"/>
      <c r="F32" s="211"/>
      <c r="G32" s="211"/>
      <c r="H32" s="292"/>
      <c r="I32" s="113"/>
    </row>
    <row r="33" spans="1:9" s="88" customFormat="1" ht="22.5" customHeight="1">
      <c r="A33" s="41"/>
      <c r="B33" s="228" t="s">
        <v>571</v>
      </c>
      <c r="C33" s="274">
        <v>11</v>
      </c>
      <c r="D33" s="290">
        <v>25</v>
      </c>
      <c r="E33" s="211"/>
      <c r="F33" s="211"/>
      <c r="G33" s="211"/>
      <c r="H33" s="292"/>
      <c r="I33" s="113"/>
    </row>
    <row r="34" spans="1:9" s="88" customFormat="1" ht="22.5" customHeight="1">
      <c r="A34" s="41"/>
      <c r="B34" s="210"/>
      <c r="C34" s="210"/>
      <c r="D34" s="211"/>
      <c r="E34" s="211"/>
      <c r="F34" s="211"/>
      <c r="G34" s="211"/>
      <c r="H34" s="292"/>
      <c r="I34" s="113"/>
    </row>
    <row r="35" spans="1:9" s="88" customFormat="1" ht="22.5" customHeight="1">
      <c r="A35" s="1043" t="s">
        <v>576</v>
      </c>
      <c r="B35" s="1043"/>
      <c r="C35" s="1043"/>
      <c r="D35" s="1043"/>
      <c r="E35" s="1043"/>
      <c r="F35" s="1043"/>
      <c r="G35" s="1043"/>
      <c r="H35" s="292"/>
      <c r="I35" s="113"/>
    </row>
    <row r="36" spans="1:9" s="88" customFormat="1" ht="37.5" customHeight="1">
      <c r="A36" s="296"/>
      <c r="B36" s="1264" t="s">
        <v>577</v>
      </c>
      <c r="C36" s="1264"/>
      <c r="D36" s="1264"/>
      <c r="E36" s="1264"/>
      <c r="F36" s="1264"/>
      <c r="G36" s="1264"/>
      <c r="H36" s="292"/>
      <c r="I36" s="113"/>
    </row>
    <row r="37" spans="1:9" s="88" customFormat="1" ht="22.5" customHeight="1">
      <c r="A37" s="41"/>
      <c r="B37" s="228" t="s">
        <v>348</v>
      </c>
      <c r="C37" s="228" t="s">
        <v>730</v>
      </c>
      <c r="D37" s="228" t="s">
        <v>708</v>
      </c>
      <c r="E37" s="211"/>
      <c r="F37" s="211"/>
      <c r="G37" s="211"/>
      <c r="H37" s="292"/>
      <c r="I37" s="113"/>
    </row>
    <row r="38" spans="1:9" s="88" customFormat="1" ht="22.5" customHeight="1">
      <c r="A38" s="41"/>
      <c r="B38" s="228" t="s">
        <v>571</v>
      </c>
      <c r="C38" s="290">
        <v>43</v>
      </c>
      <c r="D38" s="290">
        <v>91</v>
      </c>
      <c r="E38" s="211"/>
      <c r="F38" s="211"/>
      <c r="G38" s="211"/>
      <c r="H38" s="292"/>
      <c r="I38" s="113"/>
    </row>
    <row r="39" spans="1:9" s="88" customFormat="1" ht="22.5" customHeight="1">
      <c r="A39" s="41"/>
      <c r="B39" s="210"/>
      <c r="C39" s="210"/>
      <c r="D39" s="211"/>
      <c r="E39" s="211"/>
      <c r="F39" s="211"/>
      <c r="G39" s="211"/>
      <c r="H39" s="292"/>
      <c r="I39" s="113"/>
    </row>
    <row r="40" spans="1:7" s="91" customFormat="1" ht="22.5" customHeight="1">
      <c r="A40" s="1043" t="s">
        <v>578</v>
      </c>
      <c r="B40" s="1043"/>
      <c r="C40" s="1043"/>
      <c r="D40" s="1043"/>
      <c r="E40" s="1043"/>
      <c r="F40" s="1043"/>
      <c r="G40" s="1043"/>
    </row>
    <row r="41" spans="1:7" s="88" customFormat="1" ht="30" customHeight="1">
      <c r="A41" s="58"/>
      <c r="B41" s="1262" t="s">
        <v>2</v>
      </c>
      <c r="C41" s="1263"/>
      <c r="D41" s="1263"/>
      <c r="E41" s="1263"/>
      <c r="F41" s="1263"/>
      <c r="G41" s="1263"/>
    </row>
    <row r="42" spans="1:7" s="91" customFormat="1" ht="22.5" customHeight="1">
      <c r="A42" s="1267" t="s">
        <v>579</v>
      </c>
      <c r="B42" s="1267"/>
      <c r="C42" s="1267"/>
      <c r="D42" s="1267"/>
      <c r="E42" s="1267"/>
      <c r="F42" s="1267"/>
      <c r="G42" s="1267"/>
    </row>
    <row r="43" spans="1:7" s="88" customFormat="1" ht="22.5" customHeight="1">
      <c r="A43" s="41"/>
      <c r="B43" s="104" t="s">
        <v>348</v>
      </c>
      <c r="C43" s="104" t="s">
        <v>730</v>
      </c>
      <c r="D43" s="261" t="s">
        <v>708</v>
      </c>
      <c r="E43" s="236" t="s">
        <v>31</v>
      </c>
      <c r="F43" s="236" t="s">
        <v>32</v>
      </c>
      <c r="G43" s="240" t="s">
        <v>6</v>
      </c>
    </row>
    <row r="44" spans="1:9" s="88" customFormat="1" ht="22.5" customHeight="1">
      <c r="A44" s="41"/>
      <c r="B44" s="228" t="s">
        <v>571</v>
      </c>
      <c r="C44" s="274">
        <v>1098</v>
      </c>
      <c r="D44" s="270">
        <f>SUM(E44:G44)</f>
        <v>979</v>
      </c>
      <c r="E44" s="274">
        <v>255</v>
      </c>
      <c r="F44" s="274">
        <v>179</v>
      </c>
      <c r="G44" s="272">
        <v>545</v>
      </c>
      <c r="I44" s="113"/>
    </row>
    <row r="45" spans="1:7" ht="15" customHeight="1">
      <c r="A45" s="10"/>
      <c r="B45" s="10"/>
      <c r="C45" s="10"/>
      <c r="D45" s="10"/>
      <c r="E45" s="10"/>
      <c r="F45" s="10"/>
      <c r="G45" s="10"/>
    </row>
    <row r="46" spans="1:7" s="91" customFormat="1" ht="22.5" customHeight="1">
      <c r="A46" s="1267" t="s">
        <v>580</v>
      </c>
      <c r="B46" s="1267"/>
      <c r="C46" s="1267"/>
      <c r="D46" s="1267"/>
      <c r="E46" s="1267"/>
      <c r="F46" s="1267"/>
      <c r="G46" s="1267"/>
    </row>
    <row r="47" spans="1:7" s="88" customFormat="1" ht="22.5" customHeight="1">
      <c r="A47" s="41"/>
      <c r="B47" s="1201" t="s">
        <v>52</v>
      </c>
      <c r="C47" s="1203"/>
      <c r="D47" s="104" t="s">
        <v>53</v>
      </c>
      <c r="E47" s="105" t="s">
        <v>31</v>
      </c>
      <c r="F47" s="105" t="s">
        <v>32</v>
      </c>
      <c r="G47" s="106" t="s">
        <v>6</v>
      </c>
    </row>
    <row r="48" spans="1:9" s="88" customFormat="1" ht="22.5" customHeight="1">
      <c r="A48" s="41"/>
      <c r="B48" s="1063" t="s">
        <v>44</v>
      </c>
      <c r="C48" s="1064"/>
      <c r="D48" s="373">
        <f>SUM(E48:G48)</f>
        <v>43</v>
      </c>
      <c r="E48" s="379">
        <v>13</v>
      </c>
      <c r="F48" s="379">
        <v>9</v>
      </c>
      <c r="G48" s="457">
        <v>21</v>
      </c>
      <c r="H48" s="58"/>
      <c r="I48" s="113"/>
    </row>
    <row r="49" spans="1:9" s="88" customFormat="1" ht="22.5" customHeight="1">
      <c r="A49" s="41"/>
      <c r="B49" s="1206" t="s">
        <v>365</v>
      </c>
      <c r="C49" s="1207"/>
      <c r="D49" s="367">
        <f aca="true" t="shared" si="1" ref="D49:D55">SUM(E49:G49)</f>
        <v>31</v>
      </c>
      <c r="E49" s="382">
        <v>13</v>
      </c>
      <c r="F49" s="382">
        <v>6</v>
      </c>
      <c r="G49" s="266">
        <v>12</v>
      </c>
      <c r="H49" s="58"/>
      <c r="I49" s="113"/>
    </row>
    <row r="50" spans="1:9" s="88" customFormat="1" ht="22.5" customHeight="1">
      <c r="A50" s="41"/>
      <c r="B50" s="1206" t="s">
        <v>366</v>
      </c>
      <c r="C50" s="1207"/>
      <c r="D50" s="367">
        <f t="shared" si="1"/>
        <v>40</v>
      </c>
      <c r="E50" s="382">
        <v>10</v>
      </c>
      <c r="F50" s="382">
        <v>9</v>
      </c>
      <c r="G50" s="266">
        <v>21</v>
      </c>
      <c r="H50" s="58"/>
      <c r="I50" s="113"/>
    </row>
    <row r="51" spans="1:9" s="88" customFormat="1" ht="22.5" customHeight="1">
      <c r="A51" s="41"/>
      <c r="B51" s="1206" t="s">
        <v>47</v>
      </c>
      <c r="C51" s="1207"/>
      <c r="D51" s="367">
        <f t="shared" si="1"/>
        <v>35</v>
      </c>
      <c r="E51" s="382">
        <v>8</v>
      </c>
      <c r="F51" s="382">
        <v>10</v>
      </c>
      <c r="G51" s="266">
        <v>17</v>
      </c>
      <c r="H51" s="58"/>
      <c r="I51" s="113"/>
    </row>
    <row r="52" spans="1:9" s="88" customFormat="1" ht="22.5" customHeight="1">
      <c r="A52" s="41"/>
      <c r="B52" s="1206" t="s">
        <v>48</v>
      </c>
      <c r="C52" s="1207"/>
      <c r="D52" s="367">
        <f t="shared" si="1"/>
        <v>10</v>
      </c>
      <c r="E52" s="476">
        <v>4</v>
      </c>
      <c r="F52" s="382">
        <v>2</v>
      </c>
      <c r="G52" s="266">
        <v>4</v>
      </c>
      <c r="H52" s="58"/>
      <c r="I52" s="113"/>
    </row>
    <row r="53" spans="1:9" s="88" customFormat="1" ht="22.5" customHeight="1">
      <c r="A53" s="41"/>
      <c r="B53" s="1206" t="s">
        <v>368</v>
      </c>
      <c r="C53" s="1207"/>
      <c r="D53" s="367">
        <f t="shared" si="1"/>
        <v>314</v>
      </c>
      <c r="E53" s="382">
        <v>79</v>
      </c>
      <c r="F53" s="382">
        <v>71</v>
      </c>
      <c r="G53" s="266">
        <v>164</v>
      </c>
      <c r="H53" s="58"/>
      <c r="I53" s="113"/>
    </row>
    <row r="54" spans="1:9" s="88" customFormat="1" ht="22.5" customHeight="1">
      <c r="A54" s="41"/>
      <c r="B54" s="1272" t="s">
        <v>367</v>
      </c>
      <c r="C54" s="1273"/>
      <c r="D54" s="367">
        <f t="shared" si="1"/>
        <v>8</v>
      </c>
      <c r="E54" s="467">
        <v>3</v>
      </c>
      <c r="F54" s="382">
        <v>4</v>
      </c>
      <c r="G54" s="266">
        <v>1</v>
      </c>
      <c r="H54" s="58"/>
      <c r="I54" s="113"/>
    </row>
    <row r="55" spans="1:9" s="88" customFormat="1" ht="22.5" customHeight="1">
      <c r="A55" s="41"/>
      <c r="B55" s="1265" t="s">
        <v>50</v>
      </c>
      <c r="C55" s="1266"/>
      <c r="D55" s="374">
        <f t="shared" si="1"/>
        <v>519</v>
      </c>
      <c r="E55" s="476">
        <v>125</v>
      </c>
      <c r="F55" s="476">
        <v>76</v>
      </c>
      <c r="G55" s="477">
        <v>318</v>
      </c>
      <c r="H55" s="58"/>
      <c r="I55" s="113"/>
    </row>
    <row r="56" spans="1:9" s="88" customFormat="1" ht="22.5" customHeight="1">
      <c r="A56" s="41"/>
      <c r="B56" s="1201" t="s">
        <v>257</v>
      </c>
      <c r="C56" s="1203"/>
      <c r="D56" s="311">
        <f>SUM(D48:D55)</f>
        <v>1000</v>
      </c>
      <c r="E56" s="271">
        <f>SUM(E48:E55)</f>
        <v>255</v>
      </c>
      <c r="F56" s="271">
        <f>SUM(F48:F55)</f>
        <v>187</v>
      </c>
      <c r="G56" s="272">
        <f>SUM(G48:G55)</f>
        <v>558</v>
      </c>
      <c r="H56" s="58"/>
      <c r="I56" s="113"/>
    </row>
    <row r="57" spans="1:7" ht="11.25" customHeight="1">
      <c r="A57" s="1"/>
      <c r="B57" s="237"/>
      <c r="C57" s="237"/>
      <c r="D57" s="238"/>
      <c r="E57" s="238"/>
      <c r="F57" s="238"/>
      <c r="G57" s="238"/>
    </row>
    <row r="58" spans="1:7" s="91" customFormat="1" ht="22.5" customHeight="1">
      <c r="A58" s="1267" t="s">
        <v>619</v>
      </c>
      <c r="B58" s="1267"/>
      <c r="C58" s="1267"/>
      <c r="D58" s="1267"/>
      <c r="E58" s="1267"/>
      <c r="F58" s="1267"/>
      <c r="G58" s="1267"/>
    </row>
    <row r="59" spans="1:7" s="88" customFormat="1" ht="22.5" customHeight="1">
      <c r="A59" s="41"/>
      <c r="B59" s="1201" t="s">
        <v>54</v>
      </c>
      <c r="C59" s="1203"/>
      <c r="D59" s="212" t="s">
        <v>53</v>
      </c>
      <c r="E59" s="239" t="s">
        <v>31</v>
      </c>
      <c r="F59" s="239" t="s">
        <v>32</v>
      </c>
      <c r="G59" s="240" t="s">
        <v>6</v>
      </c>
    </row>
    <row r="60" spans="1:9" s="88" customFormat="1" ht="22.5" customHeight="1">
      <c r="A60" s="41"/>
      <c r="B60" s="1063" t="s">
        <v>369</v>
      </c>
      <c r="C60" s="1064"/>
      <c r="D60" s="307">
        <f>SUM(E60:G60)</f>
        <v>237</v>
      </c>
      <c r="E60" s="379">
        <v>64</v>
      </c>
      <c r="F60" s="379">
        <v>45</v>
      </c>
      <c r="G60" s="457">
        <v>128</v>
      </c>
      <c r="I60" s="113"/>
    </row>
    <row r="61" spans="1:9" s="88" customFormat="1" ht="22.5" customHeight="1">
      <c r="A61" s="41"/>
      <c r="B61" s="1206" t="s">
        <v>370</v>
      </c>
      <c r="C61" s="1207"/>
      <c r="D61" s="378">
        <f>SUM(E61:G61)</f>
        <v>354</v>
      </c>
      <c r="E61" s="382">
        <v>95</v>
      </c>
      <c r="F61" s="382">
        <v>57</v>
      </c>
      <c r="G61" s="266">
        <v>202</v>
      </c>
      <c r="I61" s="113"/>
    </row>
    <row r="62" spans="1:9" s="88" customFormat="1" ht="22.5" customHeight="1">
      <c r="A62" s="41"/>
      <c r="B62" s="1206" t="s">
        <v>371</v>
      </c>
      <c r="C62" s="1207"/>
      <c r="D62" s="378">
        <f>SUM(E62:G62)</f>
        <v>169</v>
      </c>
      <c r="E62" s="382">
        <v>22</v>
      </c>
      <c r="F62" s="382">
        <v>40</v>
      </c>
      <c r="G62" s="266">
        <v>107</v>
      </c>
      <c r="I62" s="113"/>
    </row>
    <row r="63" spans="1:9" s="88" customFormat="1" ht="22.5" customHeight="1">
      <c r="A63" s="41"/>
      <c r="B63" s="1206" t="s">
        <v>373</v>
      </c>
      <c r="C63" s="1207"/>
      <c r="D63" s="378">
        <f>SUM(E63:G63)</f>
        <v>140</v>
      </c>
      <c r="E63" s="382">
        <v>42</v>
      </c>
      <c r="F63" s="382">
        <v>21</v>
      </c>
      <c r="G63" s="266">
        <v>77</v>
      </c>
      <c r="I63" s="113"/>
    </row>
    <row r="64" spans="1:9" s="88" customFormat="1" ht="22.5" customHeight="1">
      <c r="A64" s="41"/>
      <c r="B64" s="1268" t="s">
        <v>372</v>
      </c>
      <c r="C64" s="1269"/>
      <c r="D64" s="377">
        <f>SUM(E64:G64)</f>
        <v>79</v>
      </c>
      <c r="E64" s="476">
        <v>32</v>
      </c>
      <c r="F64" s="476">
        <v>16</v>
      </c>
      <c r="G64" s="477">
        <v>31</v>
      </c>
      <c r="I64" s="113"/>
    </row>
    <row r="65" spans="1:9" s="88" customFormat="1" ht="22.5" customHeight="1">
      <c r="A65" s="41"/>
      <c r="B65" s="1201" t="s">
        <v>257</v>
      </c>
      <c r="C65" s="1203"/>
      <c r="D65" s="311">
        <f>SUM(D60:D64)</f>
        <v>979</v>
      </c>
      <c r="E65" s="271">
        <f>SUM(E60:E64)</f>
        <v>255</v>
      </c>
      <c r="F65" s="271">
        <v>179</v>
      </c>
      <c r="G65" s="478">
        <v>545</v>
      </c>
      <c r="H65" s="289"/>
      <c r="I65" s="113"/>
    </row>
    <row r="66" spans="1:7" ht="19.5" customHeight="1">
      <c r="A66" s="17"/>
      <c r="B66" s="17"/>
      <c r="C66" s="17"/>
      <c r="D66" s="151"/>
      <c r="E66" s="151"/>
      <c r="F66" s="22"/>
      <c r="G66" s="17"/>
    </row>
  </sheetData>
  <sheetProtection/>
  <mergeCells count="49">
    <mergeCell ref="A35:G35"/>
    <mergeCell ref="B36:G36"/>
    <mergeCell ref="B60:C60"/>
    <mergeCell ref="B61:C61"/>
    <mergeCell ref="B47:C47"/>
    <mergeCell ref="B48:C48"/>
    <mergeCell ref="B51:C51"/>
    <mergeCell ref="B52:C52"/>
    <mergeCell ref="B54:C54"/>
    <mergeCell ref="A46:G46"/>
    <mergeCell ref="B4:G4"/>
    <mergeCell ref="A9:G9"/>
    <mergeCell ref="B25:C25"/>
    <mergeCell ref="B13:C13"/>
    <mergeCell ref="B15:C15"/>
    <mergeCell ref="B17:C17"/>
    <mergeCell ref="B18:C18"/>
    <mergeCell ref="B14:C14"/>
    <mergeCell ref="A21:G21"/>
    <mergeCell ref="A5:G5"/>
    <mergeCell ref="B64:C64"/>
    <mergeCell ref="B65:C65"/>
    <mergeCell ref="B28:C28"/>
    <mergeCell ref="A1:G1"/>
    <mergeCell ref="B27:C27"/>
    <mergeCell ref="B10:C10"/>
    <mergeCell ref="B11:C11"/>
    <mergeCell ref="B22:C22"/>
    <mergeCell ref="A42:G42"/>
    <mergeCell ref="A3:G3"/>
    <mergeCell ref="B55:C55"/>
    <mergeCell ref="B56:C56"/>
    <mergeCell ref="B62:C62"/>
    <mergeCell ref="B63:C63"/>
    <mergeCell ref="B49:C49"/>
    <mergeCell ref="B50:C50"/>
    <mergeCell ref="B59:C59"/>
    <mergeCell ref="B53:C53"/>
    <mergeCell ref="A58:G58"/>
    <mergeCell ref="B12:C12"/>
    <mergeCell ref="B19:C19"/>
    <mergeCell ref="A30:G30"/>
    <mergeCell ref="B16:C16"/>
    <mergeCell ref="A40:G40"/>
    <mergeCell ref="B41:G41"/>
    <mergeCell ref="B26:C26"/>
    <mergeCell ref="B23:C23"/>
    <mergeCell ref="B24:C24"/>
    <mergeCell ref="B31:G31"/>
  </mergeCells>
  <printOptions/>
  <pageMargins left="0.7480314960629921" right="0.7480314960629921" top="0.984251968503937" bottom="0.984251968503937" header="0.5118110236220472" footer="0.5118110236220472"/>
  <pageSetup firstPageNumber="67" useFirstPageNumber="1" horizontalDpi="600" verticalDpi="600" orientation="portrait" paperSize="9" r:id="rId1"/>
  <headerFooter differentOddEven="1" alignWithMargins="0">
    <oddFooter>&amp;C&amp;P</oddFooter>
    <evenFooter>&amp;C&amp;P</evenFooter>
  </headerFooter>
</worksheet>
</file>

<file path=xl/worksheets/sheet14.xml><?xml version="1.0" encoding="utf-8"?>
<worksheet xmlns="http://schemas.openxmlformats.org/spreadsheetml/2006/main" xmlns:r="http://schemas.openxmlformats.org/officeDocument/2006/relationships">
  <dimension ref="A1:J35"/>
  <sheetViews>
    <sheetView showGridLines="0" view="pageBreakPreview" zoomScaleSheetLayoutView="100" workbookViewId="0" topLeftCell="A31">
      <selection activeCell="L11" sqref="L11:L12"/>
    </sheetView>
  </sheetViews>
  <sheetFormatPr defaultColWidth="9.00390625" defaultRowHeight="15" customHeight="1"/>
  <cols>
    <col min="1" max="1" width="1.625" style="91" customWidth="1"/>
    <col min="2" max="2" width="8.375" style="91" bestFit="1" customWidth="1"/>
    <col min="3" max="3" width="6.875" style="91" bestFit="1" customWidth="1"/>
    <col min="4" max="5" width="9.625" style="91" customWidth="1"/>
    <col min="6" max="8" width="10.00390625" style="91" customWidth="1"/>
    <col min="9" max="9" width="10.50390625" style="91" customWidth="1"/>
    <col min="10" max="10" width="7.50390625" style="91" customWidth="1"/>
    <col min="11" max="16384" width="9.00390625" style="91" customWidth="1"/>
  </cols>
  <sheetData>
    <row r="1" spans="1:10" ht="19.5" customHeight="1">
      <c r="A1" s="1015" t="s">
        <v>620</v>
      </c>
      <c r="B1" s="1015"/>
      <c r="C1" s="1015"/>
      <c r="D1" s="1015"/>
      <c r="E1" s="1015"/>
      <c r="F1" s="1015"/>
      <c r="G1" s="1015"/>
      <c r="H1" s="1015"/>
      <c r="I1" s="1015"/>
      <c r="J1" s="1015"/>
    </row>
    <row r="2" spans="1:10" ht="118.5" customHeight="1">
      <c r="A2" s="587" t="s">
        <v>752</v>
      </c>
      <c r="B2" s="587"/>
      <c r="C2" s="587"/>
      <c r="D2" s="587"/>
      <c r="E2" s="587"/>
      <c r="F2" s="587"/>
      <c r="G2" s="587"/>
      <c r="H2" s="587"/>
      <c r="I2" s="587"/>
      <c r="J2" s="587"/>
    </row>
    <row r="3" spans="1:10" ht="13.5" customHeight="1">
      <c r="A3" s="1279"/>
      <c r="B3" s="1279"/>
      <c r="C3" s="1279"/>
      <c r="D3" s="1279"/>
      <c r="E3" s="1279"/>
      <c r="F3" s="1279"/>
      <c r="G3" s="1279"/>
      <c r="H3" s="1279"/>
      <c r="I3" s="1279"/>
      <c r="J3" s="1279"/>
    </row>
    <row r="4" spans="1:10" ht="19.5" customHeight="1">
      <c r="A4" s="1015" t="s">
        <v>621</v>
      </c>
      <c r="B4" s="1015"/>
      <c r="C4" s="1015"/>
      <c r="D4" s="1015"/>
      <c r="E4" s="1015"/>
      <c r="F4" s="1015"/>
      <c r="G4" s="1015"/>
      <c r="H4" s="1015"/>
      <c r="I4" s="1015"/>
      <c r="J4" s="1015"/>
    </row>
    <row r="5" spans="1:10" s="88" customFormat="1" ht="19.5" customHeight="1">
      <c r="A5" s="27"/>
      <c r="B5" s="1251"/>
      <c r="C5" s="1280"/>
      <c r="D5" s="1280"/>
      <c r="E5" s="1252"/>
      <c r="F5" s="101" t="s">
        <v>178</v>
      </c>
      <c r="G5" s="99" t="s">
        <v>335</v>
      </c>
      <c r="H5" s="100" t="s">
        <v>99</v>
      </c>
      <c r="I5" s="98" t="s">
        <v>263</v>
      </c>
      <c r="J5" s="27"/>
    </row>
    <row r="6" spans="1:10" s="88" customFormat="1" ht="19.5" customHeight="1">
      <c r="A6" s="41"/>
      <c r="B6" s="1201" t="s">
        <v>599</v>
      </c>
      <c r="C6" s="1203"/>
      <c r="D6" s="1203"/>
      <c r="E6" s="1202"/>
      <c r="F6" s="269">
        <v>327</v>
      </c>
      <c r="G6" s="267">
        <v>57</v>
      </c>
      <c r="H6" s="268">
        <v>113</v>
      </c>
      <c r="I6" s="275">
        <v>440</v>
      </c>
      <c r="J6" s="41"/>
    </row>
    <row r="7" spans="1:10" s="88" customFormat="1" ht="19.5" customHeight="1">
      <c r="A7" s="41"/>
      <c r="B7" s="1275" t="s">
        <v>753</v>
      </c>
      <c r="C7" s="1063" t="s">
        <v>179</v>
      </c>
      <c r="D7" s="1064"/>
      <c r="E7" s="1065"/>
      <c r="F7" s="380">
        <v>100</v>
      </c>
      <c r="G7" s="457">
        <v>21</v>
      </c>
      <c r="H7" s="479">
        <v>42</v>
      </c>
      <c r="I7" s="460">
        <f>SUM(F7+H7)</f>
        <v>142</v>
      </c>
      <c r="J7" s="41"/>
    </row>
    <row r="8" spans="1:10" s="88" customFormat="1" ht="19.5" customHeight="1">
      <c r="A8" s="41"/>
      <c r="B8" s="1276"/>
      <c r="C8" s="1206" t="s">
        <v>180</v>
      </c>
      <c r="D8" s="1207"/>
      <c r="E8" s="1274"/>
      <c r="F8" s="384">
        <v>78</v>
      </c>
      <c r="G8" s="266">
        <v>18</v>
      </c>
      <c r="H8" s="343">
        <v>20</v>
      </c>
      <c r="I8" s="346">
        <f>SUM(F8+H8)</f>
        <v>98</v>
      </c>
      <c r="J8" s="41"/>
    </row>
    <row r="9" spans="1:10" s="88" customFormat="1" ht="19.5" customHeight="1">
      <c r="A9" s="41"/>
      <c r="B9" s="1276"/>
      <c r="C9" s="1206" t="s">
        <v>622</v>
      </c>
      <c r="D9" s="1207"/>
      <c r="E9" s="1274"/>
      <c r="F9" s="384">
        <v>180</v>
      </c>
      <c r="G9" s="266">
        <v>14</v>
      </c>
      <c r="H9" s="343">
        <v>38</v>
      </c>
      <c r="I9" s="346">
        <f>SUM(F9+H9)</f>
        <v>218</v>
      </c>
      <c r="J9" s="41"/>
    </row>
    <row r="10" spans="1:10" s="88" customFormat="1" ht="19.5" customHeight="1">
      <c r="A10" s="41"/>
      <c r="B10" s="1277"/>
      <c r="C10" s="1066" t="s">
        <v>263</v>
      </c>
      <c r="D10" s="1227"/>
      <c r="E10" s="1089"/>
      <c r="F10" s="269">
        <v>358</v>
      </c>
      <c r="G10" s="267">
        <v>53</v>
      </c>
      <c r="H10" s="268">
        <v>100</v>
      </c>
      <c r="I10" s="275">
        <v>458</v>
      </c>
      <c r="J10" s="41"/>
    </row>
    <row r="11" spans="1:10" s="88" customFormat="1" ht="19.5" customHeight="1">
      <c r="A11" s="41"/>
      <c r="B11" s="210"/>
      <c r="C11" s="210"/>
      <c r="D11" s="210"/>
      <c r="E11" s="210"/>
      <c r="F11" s="211"/>
      <c r="G11" s="211"/>
      <c r="H11" s="211"/>
      <c r="I11" s="211"/>
      <c r="J11" s="41"/>
    </row>
    <row r="12" spans="1:10" s="88" customFormat="1" ht="19.5" customHeight="1">
      <c r="A12" s="41"/>
      <c r="B12" s="223"/>
      <c r="C12" s="224"/>
      <c r="D12" s="224"/>
      <c r="E12" s="225"/>
      <c r="F12" s="226" t="s">
        <v>178</v>
      </c>
      <c r="G12" s="227" t="s">
        <v>335</v>
      </c>
      <c r="H12" s="228" t="s">
        <v>99</v>
      </c>
      <c r="I12" s="214" t="s">
        <v>263</v>
      </c>
      <c r="J12" s="41"/>
    </row>
    <row r="13" spans="1:10" s="88" customFormat="1" ht="30.75" customHeight="1">
      <c r="A13" s="41"/>
      <c r="B13" s="368" t="s">
        <v>753</v>
      </c>
      <c r="C13" s="1034" t="s">
        <v>688</v>
      </c>
      <c r="D13" s="1223"/>
      <c r="E13" s="1035"/>
      <c r="F13" s="397">
        <v>23</v>
      </c>
      <c r="G13" s="455">
        <v>10</v>
      </c>
      <c r="H13" s="451">
        <v>4</v>
      </c>
      <c r="I13" s="455">
        <v>23</v>
      </c>
      <c r="J13" s="41"/>
    </row>
    <row r="14" spans="1:10" ht="14.25" customHeight="1">
      <c r="A14" s="75"/>
      <c r="B14" s="75"/>
      <c r="C14" s="75"/>
      <c r="D14" s="75"/>
      <c r="E14" s="75"/>
      <c r="F14" s="1278" t="s">
        <v>754</v>
      </c>
      <c r="G14" s="1278"/>
      <c r="H14" s="1278"/>
      <c r="I14" s="1278"/>
      <c r="J14" s="102"/>
    </row>
    <row r="15" spans="1:10" ht="14.25" customHeight="1">
      <c r="A15" s="75"/>
      <c r="B15" s="75"/>
      <c r="C15" s="75"/>
      <c r="D15" s="229"/>
      <c r="E15" s="75"/>
      <c r="F15" s="75"/>
      <c r="G15" s="75"/>
      <c r="H15" s="75"/>
      <c r="I15" s="75"/>
      <c r="J15" s="102"/>
    </row>
    <row r="16" spans="1:10" ht="19.5" customHeight="1">
      <c r="A16" s="1043" t="s">
        <v>623</v>
      </c>
      <c r="B16" s="1043"/>
      <c r="C16" s="1043"/>
      <c r="D16" s="1043"/>
      <c r="E16" s="1043"/>
      <c r="F16" s="1043"/>
      <c r="G16" s="1043"/>
      <c r="H16" s="1043"/>
      <c r="I16" s="1043"/>
      <c r="J16" s="1043"/>
    </row>
    <row r="17" spans="1:10" s="88" customFormat="1" ht="19.5" customHeight="1">
      <c r="A17" s="58"/>
      <c r="B17" s="1201"/>
      <c r="C17" s="1203"/>
      <c r="D17" s="1203"/>
      <c r="E17" s="1203"/>
      <c r="F17" s="1032" t="s">
        <v>182</v>
      </c>
      <c r="G17" s="1281"/>
      <c r="H17" s="1033"/>
      <c r="I17" s="58"/>
      <c r="J17" s="41"/>
    </row>
    <row r="18" spans="1:10" s="88" customFormat="1" ht="19.5" customHeight="1">
      <c r="A18" s="58"/>
      <c r="B18" s="1201" t="s">
        <v>599</v>
      </c>
      <c r="C18" s="1203"/>
      <c r="D18" s="1203"/>
      <c r="E18" s="1202"/>
      <c r="F18" s="1293">
        <v>4</v>
      </c>
      <c r="G18" s="1294"/>
      <c r="H18" s="1295"/>
      <c r="I18" s="230"/>
      <c r="J18" s="41"/>
    </row>
    <row r="19" spans="1:10" s="88" customFormat="1" ht="19.5" customHeight="1">
      <c r="A19" s="58"/>
      <c r="B19" s="1275" t="s">
        <v>753</v>
      </c>
      <c r="C19" s="1063" t="s">
        <v>179</v>
      </c>
      <c r="D19" s="1064"/>
      <c r="E19" s="1064"/>
      <c r="F19" s="231"/>
      <c r="G19" s="211"/>
      <c r="H19" s="480">
        <v>2</v>
      </c>
      <c r="I19" s="231"/>
      <c r="J19" s="41"/>
    </row>
    <row r="20" spans="1:10" s="88" customFormat="1" ht="19.5" customHeight="1">
      <c r="A20" s="58"/>
      <c r="B20" s="1276"/>
      <c r="C20" s="1206" t="s">
        <v>180</v>
      </c>
      <c r="D20" s="1207"/>
      <c r="E20" s="1207"/>
      <c r="F20" s="273"/>
      <c r="G20" s="383"/>
      <c r="H20" s="346">
        <v>1</v>
      </c>
      <c r="I20" s="231"/>
      <c r="J20" s="41"/>
    </row>
    <row r="21" spans="1:10" s="88" customFormat="1" ht="19.5" customHeight="1">
      <c r="A21" s="58"/>
      <c r="B21" s="1276"/>
      <c r="C21" s="1206" t="s">
        <v>181</v>
      </c>
      <c r="D21" s="1207"/>
      <c r="E21" s="1207"/>
      <c r="F21" s="273"/>
      <c r="G21" s="383"/>
      <c r="H21" s="346">
        <v>2</v>
      </c>
      <c r="I21" s="231"/>
      <c r="J21" s="41"/>
    </row>
    <row r="22" spans="1:10" s="88" customFormat="1" ht="19.5" customHeight="1">
      <c r="A22" s="58"/>
      <c r="B22" s="1277"/>
      <c r="C22" s="1066" t="s">
        <v>263</v>
      </c>
      <c r="D22" s="1227"/>
      <c r="E22" s="1227"/>
      <c r="F22" s="1282">
        <f>SUM(H19:H21)</f>
        <v>5</v>
      </c>
      <c r="G22" s="1283"/>
      <c r="H22" s="1284"/>
      <c r="I22" s="231"/>
      <c r="J22" s="41"/>
    </row>
    <row r="23" spans="1:10" ht="11.25" customHeight="1">
      <c r="A23" s="75"/>
      <c r="B23" s="232"/>
      <c r="C23" s="233"/>
      <c r="D23" s="233"/>
      <c r="E23" s="234"/>
      <c r="F23" s="234"/>
      <c r="G23" s="234"/>
      <c r="H23" s="234"/>
      <c r="I23" s="234"/>
      <c r="J23" s="75"/>
    </row>
    <row r="24" spans="1:10" ht="15" customHeight="1">
      <c r="A24" s="1292" t="s">
        <v>64</v>
      </c>
      <c r="B24" s="1292"/>
      <c r="C24" s="1292"/>
      <c r="D24" s="1292"/>
      <c r="E24" s="1292"/>
      <c r="F24" s="1292"/>
      <c r="G24" s="1292"/>
      <c r="H24" s="1292"/>
      <c r="I24" s="1292"/>
      <c r="J24" s="1292"/>
    </row>
    <row r="25" spans="1:10" s="88" customFormat="1" ht="60" customHeight="1">
      <c r="A25" s="58"/>
      <c r="B25" s="723" t="s">
        <v>572</v>
      </c>
      <c r="C25" s="723"/>
      <c r="D25" s="723"/>
      <c r="E25" s="723"/>
      <c r="F25" s="723"/>
      <c r="G25" s="723"/>
      <c r="H25" s="723"/>
      <c r="I25" s="723"/>
      <c r="J25" s="723"/>
    </row>
    <row r="26" spans="1:10" ht="15" customHeight="1">
      <c r="A26" s="102"/>
      <c r="B26" s="102"/>
      <c r="C26" s="102"/>
      <c r="D26" s="102"/>
      <c r="E26" s="102"/>
      <c r="F26" s="102"/>
      <c r="G26" s="102"/>
      <c r="H26" s="102"/>
      <c r="I26" s="102"/>
      <c r="J26" s="102"/>
    </row>
    <row r="27" spans="1:10" ht="15" customHeight="1">
      <c r="A27" s="1043" t="s">
        <v>322</v>
      </c>
      <c r="B27" s="1043"/>
      <c r="C27" s="1043"/>
      <c r="D27" s="1043"/>
      <c r="E27" s="1043"/>
      <c r="F27" s="1043"/>
      <c r="G27" s="1043"/>
      <c r="H27" s="1043"/>
      <c r="I27" s="1043"/>
      <c r="J27" s="1043"/>
    </row>
    <row r="28" spans="1:10" s="88" customFormat="1" ht="19.5" customHeight="1">
      <c r="A28" s="58"/>
      <c r="B28" s="1201"/>
      <c r="C28" s="1203"/>
      <c r="D28" s="1203"/>
      <c r="E28" s="1202"/>
      <c r="F28" s="226" t="s">
        <v>323</v>
      </c>
      <c r="G28" s="235" t="s">
        <v>324</v>
      </c>
      <c r="H28" s="106" t="s">
        <v>263</v>
      </c>
      <c r="I28" s="58"/>
      <c r="J28" s="58"/>
    </row>
    <row r="29" spans="1:10" s="88" customFormat="1" ht="19.5" customHeight="1">
      <c r="A29" s="58"/>
      <c r="B29" s="1201" t="s">
        <v>581</v>
      </c>
      <c r="C29" s="1203"/>
      <c r="D29" s="1203"/>
      <c r="E29" s="1202"/>
      <c r="F29" s="270">
        <v>27</v>
      </c>
      <c r="G29" s="271">
        <v>4</v>
      </c>
      <c r="H29" s="272">
        <v>31</v>
      </c>
      <c r="I29" s="58"/>
      <c r="J29" s="58"/>
    </row>
    <row r="30" spans="1:10" s="88" customFormat="1" ht="19.5" customHeight="1">
      <c r="A30" s="58"/>
      <c r="B30" s="1201" t="s">
        <v>599</v>
      </c>
      <c r="C30" s="1203"/>
      <c r="D30" s="1203"/>
      <c r="E30" s="1202"/>
      <c r="F30" s="270">
        <v>31</v>
      </c>
      <c r="G30" s="271">
        <v>9</v>
      </c>
      <c r="H30" s="272">
        <v>40</v>
      </c>
      <c r="I30" s="58"/>
      <c r="J30" s="58"/>
    </row>
    <row r="31" spans="1:10" s="88" customFormat="1" ht="19.5" customHeight="1">
      <c r="A31" s="58"/>
      <c r="B31" s="1286" t="s">
        <v>753</v>
      </c>
      <c r="C31" s="1272" t="s">
        <v>374</v>
      </c>
      <c r="D31" s="1285"/>
      <c r="E31" s="1273"/>
      <c r="F31" s="456">
        <v>16</v>
      </c>
      <c r="G31" s="481">
        <v>1</v>
      </c>
      <c r="H31" s="482">
        <f>SUM(F31:G31)</f>
        <v>17</v>
      </c>
      <c r="I31" s="58"/>
      <c r="J31" s="58"/>
    </row>
    <row r="32" spans="1:10" s="88" customFormat="1" ht="19.5" customHeight="1">
      <c r="A32" s="58"/>
      <c r="B32" s="1287"/>
      <c r="C32" s="1272" t="s">
        <v>689</v>
      </c>
      <c r="D32" s="1285"/>
      <c r="E32" s="1273"/>
      <c r="F32" s="384">
        <v>4</v>
      </c>
      <c r="G32" s="483">
        <v>0</v>
      </c>
      <c r="H32" s="266">
        <f>SUM(F32:G32)</f>
        <v>4</v>
      </c>
      <c r="I32" s="58"/>
      <c r="J32" s="58"/>
    </row>
    <row r="33" spans="1:10" s="88" customFormat="1" ht="19.5" customHeight="1">
      <c r="A33" s="58"/>
      <c r="B33" s="1287"/>
      <c r="C33" s="1272" t="s">
        <v>325</v>
      </c>
      <c r="D33" s="1285"/>
      <c r="E33" s="1273"/>
      <c r="F33" s="384">
        <v>7</v>
      </c>
      <c r="G33" s="260">
        <v>0</v>
      </c>
      <c r="H33" s="266">
        <f>SUM(F33:G33)</f>
        <v>7</v>
      </c>
      <c r="I33" s="58"/>
      <c r="J33" s="58"/>
    </row>
    <row r="34" spans="1:10" s="88" customFormat="1" ht="19.5" customHeight="1">
      <c r="A34" s="58"/>
      <c r="B34" s="1288"/>
      <c r="C34" s="1289" t="s">
        <v>263</v>
      </c>
      <c r="D34" s="1290"/>
      <c r="E34" s="1291"/>
      <c r="F34" s="269">
        <f>SUM(F31:F33)</f>
        <v>27</v>
      </c>
      <c r="G34" s="450">
        <f>SUM(G31:G33)</f>
        <v>1</v>
      </c>
      <c r="H34" s="267">
        <f>SUM(H31:H33)</f>
        <v>28</v>
      </c>
      <c r="I34" s="58"/>
      <c r="J34" s="58"/>
    </row>
    <row r="35" s="88" customFormat="1" ht="15" customHeight="1">
      <c r="B35" s="115"/>
    </row>
  </sheetData>
  <sheetProtection/>
  <mergeCells count="35">
    <mergeCell ref="C21:E21"/>
    <mergeCell ref="C19:E19"/>
    <mergeCell ref="B18:E18"/>
    <mergeCell ref="A27:J27"/>
    <mergeCell ref="C31:E31"/>
    <mergeCell ref="B25:J25"/>
    <mergeCell ref="A24:J24"/>
    <mergeCell ref="B28:E28"/>
    <mergeCell ref="F18:H18"/>
    <mergeCell ref="B19:B22"/>
    <mergeCell ref="C22:E22"/>
    <mergeCell ref="F22:H22"/>
    <mergeCell ref="C32:E32"/>
    <mergeCell ref="B30:E30"/>
    <mergeCell ref="B31:B34"/>
    <mergeCell ref="C34:E34"/>
    <mergeCell ref="C33:E33"/>
    <mergeCell ref="B29:E29"/>
    <mergeCell ref="A1:J1"/>
    <mergeCell ref="A2:J2"/>
    <mergeCell ref="A3:J3"/>
    <mergeCell ref="A4:J4"/>
    <mergeCell ref="B5:E5"/>
    <mergeCell ref="C20:E20"/>
    <mergeCell ref="F17:H17"/>
    <mergeCell ref="B17:E17"/>
    <mergeCell ref="A16:J16"/>
    <mergeCell ref="C10:E10"/>
    <mergeCell ref="B6:E6"/>
    <mergeCell ref="C7:E7"/>
    <mergeCell ref="C8:E8"/>
    <mergeCell ref="B7:B10"/>
    <mergeCell ref="F14:I14"/>
    <mergeCell ref="C13:E13"/>
    <mergeCell ref="C9:E9"/>
  </mergeCells>
  <printOptions/>
  <pageMargins left="0.7480314960629921" right="0.7480314960629921" top="0.984251968503937" bottom="0.984251968503937" header="0.5118110236220472" footer="0.5118110236220472"/>
  <pageSetup firstPageNumber="69" useFirstPageNumber="1" horizontalDpi="600" verticalDpi="600" orientation="portrait" paperSize="9" scale="96" r:id="rId1"/>
  <headerFooter differentOddEven="1" alignWithMargins="0">
    <oddFooter>&amp;C&amp;P</oddFooter>
    <evenFooter>&amp;C&amp;P</evenFooter>
  </headerFooter>
</worksheet>
</file>

<file path=xl/worksheets/sheet15.xml><?xml version="1.0" encoding="utf-8"?>
<worksheet xmlns="http://schemas.openxmlformats.org/spreadsheetml/2006/main" xmlns:r="http://schemas.openxmlformats.org/officeDocument/2006/relationships">
  <dimension ref="A1:Q24"/>
  <sheetViews>
    <sheetView showGridLines="0" view="pageBreakPreview" zoomScaleSheetLayoutView="100" zoomScalePageLayoutView="0" workbookViewId="0" topLeftCell="A1">
      <selection activeCell="L11" sqref="L11:L12"/>
    </sheetView>
  </sheetViews>
  <sheetFormatPr defaultColWidth="9.00390625" defaultRowHeight="19.5" customHeight="1"/>
  <cols>
    <col min="1" max="1" width="1.625" style="75" customWidth="1"/>
    <col min="2" max="2" width="2.625" style="75" customWidth="1"/>
    <col min="3" max="3" width="12.75390625" style="75" customWidth="1"/>
    <col min="4" max="4" width="6.50390625" style="75" customWidth="1"/>
    <col min="5" max="17" width="4.875" style="75" customWidth="1"/>
    <col min="18" max="16384" width="9.00390625" style="75" customWidth="1"/>
  </cols>
  <sheetData>
    <row r="1" spans="1:17" ht="19.5" customHeight="1">
      <c r="A1" s="1183" t="s">
        <v>289</v>
      </c>
      <c r="B1" s="1183"/>
      <c r="C1" s="1183"/>
      <c r="D1" s="1183"/>
      <c r="E1" s="1183"/>
      <c r="F1" s="1183"/>
      <c r="G1" s="1183"/>
      <c r="H1" s="1183"/>
      <c r="I1" s="1183"/>
      <c r="J1" s="1183"/>
      <c r="K1" s="1183"/>
      <c r="L1" s="1183"/>
      <c r="M1" s="1183"/>
      <c r="N1" s="1183"/>
      <c r="O1" s="1183"/>
      <c r="P1" s="1183"/>
      <c r="Q1" s="1183"/>
    </row>
    <row r="2" spans="2:12" s="41" customFormat="1" ht="26.25" customHeight="1">
      <c r="B2" s="1032" t="s">
        <v>29</v>
      </c>
      <c r="C2" s="1317"/>
      <c r="D2" s="1320" t="s">
        <v>3</v>
      </c>
      <c r="E2" s="1313" t="s">
        <v>290</v>
      </c>
      <c r="F2" s="1313" t="s">
        <v>562</v>
      </c>
      <c r="G2" s="1313" t="s">
        <v>383</v>
      </c>
      <c r="H2" s="1313" t="s">
        <v>587</v>
      </c>
      <c r="I2" s="1313" t="s">
        <v>384</v>
      </c>
      <c r="J2" s="1313" t="s">
        <v>563</v>
      </c>
      <c r="K2" s="1313" t="s">
        <v>588</v>
      </c>
      <c r="L2" s="1310" t="s">
        <v>291</v>
      </c>
    </row>
    <row r="3" spans="2:12" s="41" customFormat="1" ht="26.25" customHeight="1">
      <c r="B3" s="1318"/>
      <c r="C3" s="1319"/>
      <c r="D3" s="1321"/>
      <c r="E3" s="1314"/>
      <c r="F3" s="1314"/>
      <c r="G3" s="1314"/>
      <c r="H3" s="1314"/>
      <c r="I3" s="1314"/>
      <c r="J3" s="1314"/>
      <c r="K3" s="1314"/>
      <c r="L3" s="1311"/>
    </row>
    <row r="4" spans="2:12" s="41" customFormat="1" ht="26.25" customHeight="1">
      <c r="B4" s="1303" t="s">
        <v>565</v>
      </c>
      <c r="C4" s="1304"/>
      <c r="D4" s="347">
        <v>13</v>
      </c>
      <c r="E4" s="347">
        <v>0</v>
      </c>
      <c r="F4" s="347">
        <v>0</v>
      </c>
      <c r="G4" s="347">
        <v>2</v>
      </c>
      <c r="H4" s="347">
        <v>7</v>
      </c>
      <c r="I4" s="347">
        <v>3</v>
      </c>
      <c r="J4" s="347">
        <v>1</v>
      </c>
      <c r="K4" s="347">
        <v>0</v>
      </c>
      <c r="L4" s="348">
        <v>0</v>
      </c>
    </row>
    <row r="5" spans="2:12" s="41" customFormat="1" ht="26.25" customHeight="1">
      <c r="B5" s="1303" t="s">
        <v>589</v>
      </c>
      <c r="C5" s="1304"/>
      <c r="D5" s="347">
        <v>11</v>
      </c>
      <c r="E5" s="347">
        <v>0</v>
      </c>
      <c r="F5" s="347">
        <v>0</v>
      </c>
      <c r="G5" s="347">
        <v>1</v>
      </c>
      <c r="H5" s="347">
        <v>7</v>
      </c>
      <c r="I5" s="347">
        <v>3</v>
      </c>
      <c r="J5" s="347" t="s">
        <v>635</v>
      </c>
      <c r="K5" s="347">
        <v>0</v>
      </c>
      <c r="L5" s="348">
        <v>0</v>
      </c>
    </row>
    <row r="6" spans="2:12" s="41" customFormat="1" ht="26.25" customHeight="1">
      <c r="B6" s="1303" t="s">
        <v>594</v>
      </c>
      <c r="C6" s="1304"/>
      <c r="D6" s="349">
        <v>14</v>
      </c>
      <c r="E6" s="349">
        <v>0</v>
      </c>
      <c r="F6" s="349">
        <v>1</v>
      </c>
      <c r="G6" s="349">
        <v>4</v>
      </c>
      <c r="H6" s="349">
        <v>3</v>
      </c>
      <c r="I6" s="349">
        <v>5</v>
      </c>
      <c r="J6" s="349">
        <v>1</v>
      </c>
      <c r="K6" s="349">
        <v>0</v>
      </c>
      <c r="L6" s="350">
        <v>0</v>
      </c>
    </row>
    <row r="7" spans="2:12" s="41" customFormat="1" ht="26.25" customHeight="1">
      <c r="B7" s="1315" t="s">
        <v>636</v>
      </c>
      <c r="C7" s="1316"/>
      <c r="D7" s="301">
        <v>19</v>
      </c>
      <c r="E7" s="301" t="s">
        <v>635</v>
      </c>
      <c r="F7" s="301">
        <v>1</v>
      </c>
      <c r="G7" s="301">
        <v>2</v>
      </c>
      <c r="H7" s="301">
        <v>7</v>
      </c>
      <c r="I7" s="301">
        <v>9</v>
      </c>
      <c r="J7" s="301" t="s">
        <v>635</v>
      </c>
      <c r="K7" s="301" t="s">
        <v>635</v>
      </c>
      <c r="L7" s="302" t="s">
        <v>635</v>
      </c>
    </row>
    <row r="8" spans="2:12" s="41" customFormat="1" ht="26.25" customHeight="1">
      <c r="B8" s="1300" t="s">
        <v>729</v>
      </c>
      <c r="C8" s="1312"/>
      <c r="D8" s="351">
        <v>10</v>
      </c>
      <c r="E8" s="351" t="s">
        <v>635</v>
      </c>
      <c r="F8" s="351" t="s">
        <v>635</v>
      </c>
      <c r="G8" s="351">
        <v>1</v>
      </c>
      <c r="H8" s="351">
        <v>6</v>
      </c>
      <c r="I8" s="351">
        <v>2</v>
      </c>
      <c r="J8" s="351">
        <v>1</v>
      </c>
      <c r="K8" s="351" t="s">
        <v>635</v>
      </c>
      <c r="L8" s="352" t="s">
        <v>635</v>
      </c>
    </row>
    <row r="9" spans="1:17" ht="36" customHeight="1">
      <c r="A9" s="161"/>
      <c r="B9" s="161"/>
      <c r="C9" s="161"/>
      <c r="D9" s="161"/>
      <c r="E9" s="161"/>
      <c r="F9" s="161"/>
      <c r="G9" s="161"/>
      <c r="H9" s="161"/>
      <c r="I9" s="161"/>
      <c r="J9" s="161"/>
      <c r="K9" s="161"/>
      <c r="L9" s="161"/>
      <c r="M9" s="161"/>
      <c r="N9" s="161"/>
      <c r="O9" s="161"/>
      <c r="P9" s="161"/>
      <c r="Q9" s="161"/>
    </row>
    <row r="10" spans="1:17" ht="19.5" customHeight="1">
      <c r="A10" s="149" t="s">
        <v>292</v>
      </c>
      <c r="B10" s="149"/>
      <c r="C10" s="149"/>
      <c r="D10" s="149"/>
      <c r="E10" s="149"/>
      <c r="F10" s="149"/>
      <c r="G10" s="149"/>
      <c r="H10" s="149"/>
      <c r="I10" s="149"/>
      <c r="J10" s="149"/>
      <c r="K10" s="149"/>
      <c r="L10" s="149"/>
      <c r="M10" s="149"/>
      <c r="N10" s="149"/>
      <c r="O10" s="149"/>
      <c r="P10" s="149"/>
      <c r="Q10" s="149"/>
    </row>
    <row r="11" spans="2:17" s="41" customFormat="1" ht="26.25" customHeight="1">
      <c r="B11" s="641" t="s">
        <v>234</v>
      </c>
      <c r="C11" s="1307"/>
      <c r="D11" s="1305" t="s">
        <v>238</v>
      </c>
      <c r="E11" s="629" t="s">
        <v>293</v>
      </c>
      <c r="F11" s="1305">
        <v>15</v>
      </c>
      <c r="G11" s="1305">
        <v>16</v>
      </c>
      <c r="H11" s="1305">
        <v>17</v>
      </c>
      <c r="I11" s="1305">
        <v>18</v>
      </c>
      <c r="J11" s="1305">
        <v>19</v>
      </c>
      <c r="K11" s="629" t="s">
        <v>562</v>
      </c>
      <c r="L11" s="629" t="s">
        <v>590</v>
      </c>
      <c r="M11" s="629" t="s">
        <v>591</v>
      </c>
      <c r="N11" s="629" t="s">
        <v>592</v>
      </c>
      <c r="O11" s="629" t="s">
        <v>593</v>
      </c>
      <c r="P11" s="629" t="s">
        <v>564</v>
      </c>
      <c r="Q11" s="1301" t="s">
        <v>291</v>
      </c>
    </row>
    <row r="12" spans="2:17" s="41" customFormat="1" ht="26.25" customHeight="1">
      <c r="B12" s="1308"/>
      <c r="C12" s="1309"/>
      <c r="D12" s="1306"/>
      <c r="E12" s="631"/>
      <c r="F12" s="1306"/>
      <c r="G12" s="1306"/>
      <c r="H12" s="1306"/>
      <c r="I12" s="1306"/>
      <c r="J12" s="1306"/>
      <c r="K12" s="631"/>
      <c r="L12" s="631"/>
      <c r="M12" s="631"/>
      <c r="N12" s="631"/>
      <c r="O12" s="631"/>
      <c r="P12" s="631"/>
      <c r="Q12" s="1302"/>
    </row>
    <row r="13" spans="2:17" s="41" customFormat="1" ht="26.25" customHeight="1">
      <c r="B13" s="1303" t="s">
        <v>565</v>
      </c>
      <c r="C13" s="1304"/>
      <c r="D13" s="281">
        <v>734</v>
      </c>
      <c r="E13" s="282">
        <v>1</v>
      </c>
      <c r="F13" s="282">
        <v>4</v>
      </c>
      <c r="G13" s="282">
        <v>10</v>
      </c>
      <c r="H13" s="282">
        <v>9</v>
      </c>
      <c r="I13" s="282">
        <v>18</v>
      </c>
      <c r="J13" s="282">
        <v>32</v>
      </c>
      <c r="K13" s="282">
        <v>171</v>
      </c>
      <c r="L13" s="282">
        <v>142</v>
      </c>
      <c r="M13" s="282">
        <v>135</v>
      </c>
      <c r="N13" s="282">
        <v>127</v>
      </c>
      <c r="O13" s="282">
        <v>79</v>
      </c>
      <c r="P13" s="282">
        <v>6</v>
      </c>
      <c r="Q13" s="540" t="s">
        <v>635</v>
      </c>
    </row>
    <row r="14" spans="2:17" s="41" customFormat="1" ht="26.25" customHeight="1">
      <c r="B14" s="1303" t="s">
        <v>589</v>
      </c>
      <c r="C14" s="1304"/>
      <c r="D14" s="281">
        <v>781</v>
      </c>
      <c r="E14" s="537" t="s">
        <v>635</v>
      </c>
      <c r="F14" s="282">
        <v>3</v>
      </c>
      <c r="G14" s="282">
        <v>6</v>
      </c>
      <c r="H14" s="282">
        <v>17</v>
      </c>
      <c r="I14" s="282">
        <v>10</v>
      </c>
      <c r="J14" s="282">
        <v>29</v>
      </c>
      <c r="K14" s="282">
        <v>200</v>
      </c>
      <c r="L14" s="282">
        <v>158</v>
      </c>
      <c r="M14" s="282">
        <v>126</v>
      </c>
      <c r="N14" s="282">
        <v>150</v>
      </c>
      <c r="O14" s="282">
        <v>77</v>
      </c>
      <c r="P14" s="282">
        <v>5</v>
      </c>
      <c r="Q14" s="540" t="s">
        <v>635</v>
      </c>
    </row>
    <row r="15" spans="2:17" s="41" customFormat="1" ht="26.25" customHeight="1">
      <c r="B15" s="1303" t="s">
        <v>594</v>
      </c>
      <c r="C15" s="1304"/>
      <c r="D15" s="281">
        <v>618</v>
      </c>
      <c r="E15" s="537" t="s">
        <v>635</v>
      </c>
      <c r="F15" s="282">
        <v>1</v>
      </c>
      <c r="G15" s="282">
        <v>5</v>
      </c>
      <c r="H15" s="282">
        <v>7</v>
      </c>
      <c r="I15" s="282">
        <v>14</v>
      </c>
      <c r="J15" s="282">
        <v>19</v>
      </c>
      <c r="K15" s="282">
        <v>167</v>
      </c>
      <c r="L15" s="282">
        <v>103</v>
      </c>
      <c r="M15" s="282">
        <v>115</v>
      </c>
      <c r="N15" s="282">
        <v>111</v>
      </c>
      <c r="O15" s="282">
        <v>70</v>
      </c>
      <c r="P15" s="282">
        <v>6</v>
      </c>
      <c r="Q15" s="540" t="s">
        <v>635</v>
      </c>
    </row>
    <row r="16" spans="2:17" s="41" customFormat="1" ht="26.25" customHeight="1">
      <c r="B16" s="1296" t="s">
        <v>636</v>
      </c>
      <c r="C16" s="1297"/>
      <c r="D16" s="281">
        <v>613</v>
      </c>
      <c r="E16" s="537" t="s">
        <v>635</v>
      </c>
      <c r="F16" s="537" t="s">
        <v>635</v>
      </c>
      <c r="G16" s="282">
        <v>8</v>
      </c>
      <c r="H16" s="282">
        <v>7</v>
      </c>
      <c r="I16" s="282">
        <v>14</v>
      </c>
      <c r="J16" s="282">
        <v>18</v>
      </c>
      <c r="K16" s="282">
        <v>161</v>
      </c>
      <c r="L16" s="282">
        <v>120</v>
      </c>
      <c r="M16" s="282">
        <v>109</v>
      </c>
      <c r="N16" s="282">
        <v>104</v>
      </c>
      <c r="O16" s="282">
        <v>68</v>
      </c>
      <c r="P16" s="282">
        <v>4</v>
      </c>
      <c r="Q16" s="540">
        <v>0</v>
      </c>
    </row>
    <row r="17" spans="2:17" s="41" customFormat="1" ht="26.25" customHeight="1">
      <c r="B17" s="1296" t="s">
        <v>729</v>
      </c>
      <c r="C17" s="1297"/>
      <c r="D17" s="281">
        <v>509</v>
      </c>
      <c r="E17" s="282">
        <v>2</v>
      </c>
      <c r="F17" s="282">
        <v>1</v>
      </c>
      <c r="G17" s="282">
        <v>2</v>
      </c>
      <c r="H17" s="282">
        <v>3</v>
      </c>
      <c r="I17" s="282">
        <v>6</v>
      </c>
      <c r="J17" s="282">
        <v>17</v>
      </c>
      <c r="K17" s="282">
        <v>139</v>
      </c>
      <c r="L17" s="282">
        <v>106</v>
      </c>
      <c r="M17" s="282">
        <v>93</v>
      </c>
      <c r="N17" s="282">
        <v>89</v>
      </c>
      <c r="O17" s="282">
        <v>50</v>
      </c>
      <c r="P17" s="282">
        <v>1</v>
      </c>
      <c r="Q17" s="540">
        <v>0</v>
      </c>
    </row>
    <row r="18" spans="2:17" s="41" customFormat="1" ht="26.25" customHeight="1">
      <c r="B18" s="1298"/>
      <c r="C18" s="353" t="s">
        <v>755</v>
      </c>
      <c r="D18" s="281">
        <v>282</v>
      </c>
      <c r="E18" s="282">
        <v>1</v>
      </c>
      <c r="F18" s="537">
        <v>0</v>
      </c>
      <c r="G18" s="282">
        <v>1</v>
      </c>
      <c r="H18" s="282">
        <v>2</v>
      </c>
      <c r="I18" s="282">
        <v>2</v>
      </c>
      <c r="J18" s="282">
        <v>11</v>
      </c>
      <c r="K18" s="282">
        <v>66</v>
      </c>
      <c r="L18" s="282">
        <v>62</v>
      </c>
      <c r="M18" s="282">
        <v>56</v>
      </c>
      <c r="N18" s="282">
        <v>48</v>
      </c>
      <c r="O18" s="282">
        <v>32</v>
      </c>
      <c r="P18" s="282">
        <v>1</v>
      </c>
      <c r="Q18" s="540">
        <v>0</v>
      </c>
    </row>
    <row r="19" spans="2:17" s="41" customFormat="1" ht="26.25" customHeight="1">
      <c r="B19" s="1299"/>
      <c r="C19" s="353" t="s">
        <v>294</v>
      </c>
      <c r="D19" s="281">
        <v>207</v>
      </c>
      <c r="E19" s="537">
        <v>0</v>
      </c>
      <c r="F19" s="537">
        <v>0</v>
      </c>
      <c r="G19" s="282">
        <v>1</v>
      </c>
      <c r="H19" s="282">
        <v>1</v>
      </c>
      <c r="I19" s="282">
        <v>3</v>
      </c>
      <c r="J19" s="282">
        <v>6</v>
      </c>
      <c r="K19" s="282">
        <v>68</v>
      </c>
      <c r="L19" s="282">
        <v>43</v>
      </c>
      <c r="M19" s="282">
        <v>31</v>
      </c>
      <c r="N19" s="282">
        <v>38</v>
      </c>
      <c r="O19" s="282">
        <v>16</v>
      </c>
      <c r="P19" s="537">
        <v>0</v>
      </c>
      <c r="Q19" s="540">
        <v>0</v>
      </c>
    </row>
    <row r="20" spans="2:17" s="41" customFormat="1" ht="26.25" customHeight="1">
      <c r="B20" s="1299"/>
      <c r="C20" s="353" t="s">
        <v>295</v>
      </c>
      <c r="D20" s="281">
        <v>8</v>
      </c>
      <c r="E20" s="282">
        <v>1</v>
      </c>
      <c r="F20" s="282">
        <v>1</v>
      </c>
      <c r="G20" s="537">
        <v>0</v>
      </c>
      <c r="H20" s="537">
        <v>0</v>
      </c>
      <c r="I20" s="282">
        <v>1</v>
      </c>
      <c r="J20" s="537">
        <v>0</v>
      </c>
      <c r="K20" s="282">
        <v>3</v>
      </c>
      <c r="L20" s="537">
        <v>0</v>
      </c>
      <c r="M20" s="282">
        <v>2</v>
      </c>
      <c r="N20" s="537">
        <v>0</v>
      </c>
      <c r="O20" s="537">
        <v>0</v>
      </c>
      <c r="P20" s="537">
        <v>0</v>
      </c>
      <c r="Q20" s="540">
        <v>0</v>
      </c>
    </row>
    <row r="21" spans="2:17" s="41" customFormat="1" ht="26.25" customHeight="1">
      <c r="B21" s="1299"/>
      <c r="C21" s="353" t="s">
        <v>296</v>
      </c>
      <c r="D21" s="281">
        <v>5</v>
      </c>
      <c r="E21" s="537">
        <v>0</v>
      </c>
      <c r="F21" s="537">
        <v>0</v>
      </c>
      <c r="G21" s="537">
        <v>0</v>
      </c>
      <c r="H21" s="537">
        <v>0</v>
      </c>
      <c r="I21" s="537">
        <v>0</v>
      </c>
      <c r="J21" s="537">
        <v>0</v>
      </c>
      <c r="K21" s="537">
        <v>0</v>
      </c>
      <c r="L21" s="282">
        <v>1</v>
      </c>
      <c r="M21" s="282">
        <v>1</v>
      </c>
      <c r="N21" s="282">
        <v>2</v>
      </c>
      <c r="O21" s="282">
        <v>1</v>
      </c>
      <c r="P21" s="537">
        <v>0</v>
      </c>
      <c r="Q21" s="540">
        <v>0</v>
      </c>
    </row>
    <row r="22" spans="2:17" s="41" customFormat="1" ht="26.25" customHeight="1">
      <c r="B22" s="1299"/>
      <c r="C22" s="353" t="s">
        <v>297</v>
      </c>
      <c r="D22" s="281">
        <v>7</v>
      </c>
      <c r="E22" s="537">
        <v>0</v>
      </c>
      <c r="F22" s="537">
        <v>0</v>
      </c>
      <c r="G22" s="537">
        <v>0</v>
      </c>
      <c r="H22" s="537">
        <v>0</v>
      </c>
      <c r="I22" s="537">
        <v>0</v>
      </c>
      <c r="J22" s="537">
        <v>0</v>
      </c>
      <c r="K22" s="282">
        <v>2</v>
      </c>
      <c r="L22" s="537">
        <v>0</v>
      </c>
      <c r="M22" s="282">
        <v>3</v>
      </c>
      <c r="N22" s="282">
        <v>1</v>
      </c>
      <c r="O22" s="282">
        <v>1</v>
      </c>
      <c r="P22" s="537">
        <v>0</v>
      </c>
      <c r="Q22" s="540">
        <v>0</v>
      </c>
    </row>
    <row r="23" spans="2:17" s="41" customFormat="1" ht="26.25" customHeight="1">
      <c r="B23" s="1300"/>
      <c r="C23" s="354" t="s">
        <v>298</v>
      </c>
      <c r="D23" s="538">
        <v>0</v>
      </c>
      <c r="E23" s="538" t="s">
        <v>635</v>
      </c>
      <c r="F23" s="538" t="s">
        <v>635</v>
      </c>
      <c r="G23" s="538" t="s">
        <v>635</v>
      </c>
      <c r="H23" s="538" t="s">
        <v>635</v>
      </c>
      <c r="I23" s="538" t="s">
        <v>635</v>
      </c>
      <c r="J23" s="538" t="s">
        <v>635</v>
      </c>
      <c r="K23" s="538" t="s">
        <v>635</v>
      </c>
      <c r="L23" s="538" t="s">
        <v>635</v>
      </c>
      <c r="M23" s="538" t="s">
        <v>635</v>
      </c>
      <c r="N23" s="538" t="s">
        <v>635</v>
      </c>
      <c r="O23" s="538" t="s">
        <v>635</v>
      </c>
      <c r="P23" s="538" t="s">
        <v>635</v>
      </c>
      <c r="Q23" s="539" t="s">
        <v>635</v>
      </c>
    </row>
    <row r="24" spans="2:17" ht="19.5" customHeight="1">
      <c r="B24" s="148"/>
      <c r="C24" s="148"/>
      <c r="D24" s="148"/>
      <c r="E24" s="148"/>
      <c r="F24" s="148"/>
      <c r="G24" s="148"/>
      <c r="H24" s="148"/>
      <c r="I24" s="148"/>
      <c r="J24" s="148"/>
      <c r="K24" s="148"/>
      <c r="L24" s="148"/>
      <c r="M24" s="148"/>
      <c r="N24" s="148"/>
      <c r="O24" s="148"/>
      <c r="P24" s="148"/>
      <c r="Q24" s="148"/>
    </row>
  </sheetData>
  <sheetProtection/>
  <mergeCells count="37">
    <mergeCell ref="L11:L12"/>
    <mergeCell ref="A1:Q1"/>
    <mergeCell ref="B2:C3"/>
    <mergeCell ref="D2:D3"/>
    <mergeCell ref="E2:E3"/>
    <mergeCell ref="F2:F3"/>
    <mergeCell ref="G2:G3"/>
    <mergeCell ref="H2:H3"/>
    <mergeCell ref="I2:I3"/>
    <mergeCell ref="J2:J3"/>
    <mergeCell ref="L2:L3"/>
    <mergeCell ref="B4:C4"/>
    <mergeCell ref="B5:C5"/>
    <mergeCell ref="B6:C6"/>
    <mergeCell ref="B8:C8"/>
    <mergeCell ref="K2:K3"/>
    <mergeCell ref="B7:C7"/>
    <mergeCell ref="M11:M12"/>
    <mergeCell ref="N11:N12"/>
    <mergeCell ref="B11:C12"/>
    <mergeCell ref="D11:D12"/>
    <mergeCell ref="E11:E12"/>
    <mergeCell ref="F11:F12"/>
    <mergeCell ref="G11:G12"/>
    <mergeCell ref="H11:H12"/>
    <mergeCell ref="J11:J12"/>
    <mergeCell ref="K11:K12"/>
    <mergeCell ref="B16:C16"/>
    <mergeCell ref="B17:C17"/>
    <mergeCell ref="B18:B23"/>
    <mergeCell ref="O11:O12"/>
    <mergeCell ref="P11:P12"/>
    <mergeCell ref="Q11:Q12"/>
    <mergeCell ref="B13:C13"/>
    <mergeCell ref="B14:C14"/>
    <mergeCell ref="B15:C15"/>
    <mergeCell ref="I11:I12"/>
  </mergeCells>
  <printOptions/>
  <pageMargins left="0.7480314960629921" right="0.7480314960629921" top="0.984251968503937" bottom="0.984251968503937" header="0.5118110236220472" footer="0.5118110236220472"/>
  <pageSetup firstPageNumber="70" useFirstPageNumber="1" horizontalDpi="600" verticalDpi="600" orientation="portrait" paperSize="9" r:id="rId1"/>
  <headerFooter differentOddEven="1" alignWithMargins="0">
    <oddFooter>&amp;C&amp;P</oddFooter>
    <evenFooter>&amp;C&amp;P</evenFooter>
  </headerFooter>
</worksheet>
</file>

<file path=xl/worksheets/sheet16.xml><?xml version="1.0" encoding="utf-8"?>
<worksheet xmlns="http://schemas.openxmlformats.org/spreadsheetml/2006/main" xmlns:r="http://schemas.openxmlformats.org/officeDocument/2006/relationships">
  <dimension ref="A1:J20"/>
  <sheetViews>
    <sheetView showGridLines="0" view="pageBreakPreview" zoomScaleSheetLayoutView="100" zoomScalePageLayoutView="0" workbookViewId="0" topLeftCell="A1">
      <selection activeCell="L11" sqref="L11:L12"/>
    </sheetView>
  </sheetViews>
  <sheetFormatPr defaultColWidth="9.00390625" defaultRowHeight="15" customHeight="1"/>
  <cols>
    <col min="1" max="1" width="1.625" style="102" customWidth="1"/>
    <col min="2" max="3" width="8.625" style="102" customWidth="1"/>
    <col min="4" max="10" width="9.625" style="102" customWidth="1"/>
    <col min="11" max="11" width="0.37109375" style="102" customWidth="1"/>
    <col min="12" max="16384" width="9.00390625" style="102" customWidth="1"/>
  </cols>
  <sheetData>
    <row r="1" spans="1:10" s="75" customFormat="1" ht="19.5" customHeight="1">
      <c r="A1" s="1043" t="s">
        <v>17</v>
      </c>
      <c r="B1" s="1043"/>
      <c r="C1" s="1043"/>
      <c r="D1" s="1043"/>
      <c r="E1" s="1043"/>
      <c r="F1" s="1043"/>
      <c r="G1" s="1043"/>
      <c r="H1" s="1043"/>
      <c r="I1" s="1043"/>
      <c r="J1" s="1043"/>
    </row>
    <row r="2" spans="1:10" s="75" customFormat="1" ht="99.75" customHeight="1">
      <c r="A2" s="658" t="s">
        <v>756</v>
      </c>
      <c r="B2" s="658"/>
      <c r="C2" s="658"/>
      <c r="D2" s="658"/>
      <c r="E2" s="658"/>
      <c r="F2" s="658"/>
      <c r="G2" s="658"/>
      <c r="H2" s="658"/>
      <c r="I2" s="658"/>
      <c r="J2" s="658"/>
    </row>
    <row r="3" spans="1:10" s="75" customFormat="1" ht="19.5" customHeight="1">
      <c r="A3" s="1043" t="s">
        <v>18</v>
      </c>
      <c r="B3" s="1043"/>
      <c r="C3" s="1043"/>
      <c r="D3" s="1043"/>
      <c r="E3" s="1043"/>
      <c r="F3" s="1043"/>
      <c r="G3" s="1043"/>
      <c r="H3" s="1043"/>
      <c r="I3" s="1043"/>
      <c r="J3" s="1043"/>
    </row>
    <row r="4" spans="2:7" s="41" customFormat="1" ht="19.5" customHeight="1">
      <c r="B4" s="1032" t="s">
        <v>29</v>
      </c>
      <c r="C4" s="1033"/>
      <c r="D4" s="1323" t="s">
        <v>59</v>
      </c>
      <c r="E4" s="1325" t="s">
        <v>60</v>
      </c>
      <c r="F4" s="1064"/>
      <c r="G4" s="1065"/>
    </row>
    <row r="5" spans="2:7" s="41" customFormat="1" ht="30" customHeight="1">
      <c r="B5" s="1034"/>
      <c r="C5" s="1035"/>
      <c r="D5" s="1324"/>
      <c r="E5" s="77" t="s">
        <v>3</v>
      </c>
      <c r="F5" s="103" t="s">
        <v>62</v>
      </c>
      <c r="G5" s="78" t="s">
        <v>61</v>
      </c>
    </row>
    <row r="6" spans="2:7" s="41" customFormat="1" ht="19.5" customHeight="1">
      <c r="B6" s="1201" t="s">
        <v>690</v>
      </c>
      <c r="C6" s="1202"/>
      <c r="D6" s="307">
        <v>40550</v>
      </c>
      <c r="E6" s="308">
        <v>88722</v>
      </c>
      <c r="F6" s="308">
        <v>42896</v>
      </c>
      <c r="G6" s="306">
        <v>45826</v>
      </c>
    </row>
    <row r="7" spans="2:7" s="41" customFormat="1" ht="19.5" customHeight="1">
      <c r="B7" s="1201" t="s">
        <v>707</v>
      </c>
      <c r="C7" s="1202"/>
      <c r="D7" s="307">
        <v>33275</v>
      </c>
      <c r="E7" s="308">
        <v>72120</v>
      </c>
      <c r="F7" s="308">
        <v>34962</v>
      </c>
      <c r="G7" s="306">
        <v>37158</v>
      </c>
    </row>
    <row r="8" spans="2:7" s="41" customFormat="1" ht="19.5" customHeight="1">
      <c r="B8" s="1322" t="s">
        <v>708</v>
      </c>
      <c r="C8" s="277" t="s">
        <v>31</v>
      </c>
      <c r="D8" s="459">
        <v>11079</v>
      </c>
      <c r="E8" s="379">
        <v>23991</v>
      </c>
      <c r="F8" s="379">
        <v>11383</v>
      </c>
      <c r="G8" s="457">
        <v>12608</v>
      </c>
    </row>
    <row r="9" spans="2:7" s="41" customFormat="1" ht="19.5" customHeight="1">
      <c r="B9" s="1287"/>
      <c r="C9" s="278" t="s">
        <v>32</v>
      </c>
      <c r="D9" s="486">
        <v>12344</v>
      </c>
      <c r="E9" s="487">
        <v>27548</v>
      </c>
      <c r="F9" s="487">
        <v>13295</v>
      </c>
      <c r="G9" s="488">
        <v>14253</v>
      </c>
    </row>
    <row r="10" spans="2:7" s="41" customFormat="1" ht="19.5" customHeight="1">
      <c r="B10" s="1287"/>
      <c r="C10" s="259" t="s">
        <v>6</v>
      </c>
      <c r="D10" s="461">
        <v>19434</v>
      </c>
      <c r="E10" s="398">
        <v>42562</v>
      </c>
      <c r="F10" s="398">
        <v>20669</v>
      </c>
      <c r="G10" s="267">
        <v>21893</v>
      </c>
    </row>
    <row r="11" spans="2:7" s="41" customFormat="1" ht="19.5" customHeight="1">
      <c r="B11" s="1288"/>
      <c r="C11" s="261" t="s">
        <v>3</v>
      </c>
      <c r="D11" s="276">
        <f>SUM(D8:D10)</f>
        <v>42857</v>
      </c>
      <c r="E11" s="276">
        <f>SUM(E8:E10)</f>
        <v>94101</v>
      </c>
      <c r="F11" s="276">
        <f>SUM(F8:F10)</f>
        <v>45347</v>
      </c>
      <c r="G11" s="489">
        <f>SUM(G8:G10)</f>
        <v>48754</v>
      </c>
    </row>
    <row r="12" spans="2:5" s="75" customFormat="1" ht="19.5" customHeight="1">
      <c r="B12" s="75" t="s">
        <v>691</v>
      </c>
      <c r="D12" s="114"/>
      <c r="E12" s="114"/>
    </row>
    <row r="13" spans="1:10" s="75" customFormat="1" ht="19.5" customHeight="1">
      <c r="A13" s="1043" t="s">
        <v>19</v>
      </c>
      <c r="B13" s="1043"/>
      <c r="C13" s="1043"/>
      <c r="D13" s="1043"/>
      <c r="E13" s="1043"/>
      <c r="F13" s="1043"/>
      <c r="G13" s="1043"/>
      <c r="H13" s="1043"/>
      <c r="I13" s="1043"/>
      <c r="J13" s="1043"/>
    </row>
    <row r="14" spans="2:10" s="41" customFormat="1" ht="30" customHeight="1">
      <c r="B14" s="1201" t="s">
        <v>29</v>
      </c>
      <c r="C14" s="1202"/>
      <c r="D14" s="104" t="s">
        <v>3</v>
      </c>
      <c r="E14" s="105" t="s">
        <v>56</v>
      </c>
      <c r="F14" s="105" t="s">
        <v>57</v>
      </c>
      <c r="G14" s="105" t="s">
        <v>45</v>
      </c>
      <c r="H14" s="105" t="s">
        <v>58</v>
      </c>
      <c r="I14" s="105" t="s">
        <v>46</v>
      </c>
      <c r="J14" s="106" t="s">
        <v>256</v>
      </c>
    </row>
    <row r="15" spans="2:10" s="41" customFormat="1" ht="19.5" customHeight="1">
      <c r="B15" s="1201" t="s">
        <v>690</v>
      </c>
      <c r="C15" s="1202"/>
      <c r="D15" s="276">
        <v>996</v>
      </c>
      <c r="E15" s="274">
        <v>286</v>
      </c>
      <c r="F15" s="274">
        <v>182</v>
      </c>
      <c r="G15" s="274">
        <v>304</v>
      </c>
      <c r="H15" s="271">
        <v>29</v>
      </c>
      <c r="I15" s="271">
        <v>46</v>
      </c>
      <c r="J15" s="306">
        <v>149</v>
      </c>
    </row>
    <row r="16" spans="2:10" s="41" customFormat="1" ht="19.5" customHeight="1">
      <c r="B16" s="1201" t="s">
        <v>709</v>
      </c>
      <c r="C16" s="1202"/>
      <c r="D16" s="276">
        <v>735</v>
      </c>
      <c r="E16" s="274">
        <v>218</v>
      </c>
      <c r="F16" s="274">
        <v>170</v>
      </c>
      <c r="G16" s="274">
        <v>212</v>
      </c>
      <c r="H16" s="271">
        <v>12</v>
      </c>
      <c r="I16" s="271">
        <v>27</v>
      </c>
      <c r="J16" s="306">
        <v>96</v>
      </c>
    </row>
    <row r="17" spans="2:10" s="41" customFormat="1" ht="19.5" customHeight="1">
      <c r="B17" s="1322" t="s">
        <v>708</v>
      </c>
      <c r="C17" s="277" t="s">
        <v>31</v>
      </c>
      <c r="D17" s="367">
        <f>SUM(E17:J17)</f>
        <v>218</v>
      </c>
      <c r="E17" s="490">
        <v>62</v>
      </c>
      <c r="F17" s="490">
        <v>55</v>
      </c>
      <c r="G17" s="490">
        <v>80</v>
      </c>
      <c r="H17" s="491">
        <v>2</v>
      </c>
      <c r="I17" s="481">
        <v>13</v>
      </c>
      <c r="J17" s="457">
        <v>6</v>
      </c>
    </row>
    <row r="18" spans="2:10" s="41" customFormat="1" ht="19.5" customHeight="1">
      <c r="B18" s="1287"/>
      <c r="C18" s="278" t="s">
        <v>32</v>
      </c>
      <c r="D18" s="367">
        <f>SUM(E18:J18)</f>
        <v>340</v>
      </c>
      <c r="E18" s="382">
        <v>60</v>
      </c>
      <c r="F18" s="382">
        <v>182</v>
      </c>
      <c r="G18" s="382">
        <v>36</v>
      </c>
      <c r="H18" s="260">
        <v>8</v>
      </c>
      <c r="I18" s="260">
        <v>3</v>
      </c>
      <c r="J18" s="266">
        <v>51</v>
      </c>
    </row>
    <row r="19" spans="2:10" s="41" customFormat="1" ht="19.5" customHeight="1">
      <c r="B19" s="1287"/>
      <c r="C19" s="259" t="s">
        <v>6</v>
      </c>
      <c r="D19" s="449">
        <f>SUM(E19:J19)</f>
        <v>390</v>
      </c>
      <c r="E19" s="398">
        <v>148</v>
      </c>
      <c r="F19" s="398">
        <v>38</v>
      </c>
      <c r="G19" s="398">
        <v>151</v>
      </c>
      <c r="H19" s="450">
        <v>2</v>
      </c>
      <c r="I19" s="450">
        <v>13</v>
      </c>
      <c r="J19" s="267">
        <v>38</v>
      </c>
    </row>
    <row r="20" spans="2:10" s="41" customFormat="1" ht="19.5" customHeight="1">
      <c r="B20" s="1288"/>
      <c r="C20" s="261" t="s">
        <v>3</v>
      </c>
      <c r="D20" s="276">
        <f>SUM(D17:D19)</f>
        <v>948</v>
      </c>
      <c r="E20" s="274">
        <f aca="true" t="shared" si="0" ref="E20:J20">SUM(E17:E19)</f>
        <v>270</v>
      </c>
      <c r="F20" s="274">
        <f t="shared" si="0"/>
        <v>275</v>
      </c>
      <c r="G20" s="274">
        <f t="shared" si="0"/>
        <v>267</v>
      </c>
      <c r="H20" s="274">
        <f t="shared" si="0"/>
        <v>12</v>
      </c>
      <c r="I20" s="274">
        <f t="shared" si="0"/>
        <v>29</v>
      </c>
      <c r="J20" s="272">
        <f t="shared" si="0"/>
        <v>95</v>
      </c>
    </row>
    <row r="21" s="75" customFormat="1" ht="19.5" customHeight="1"/>
  </sheetData>
  <sheetProtection/>
  <mergeCells count="14">
    <mergeCell ref="A1:J1"/>
    <mergeCell ref="A3:J3"/>
    <mergeCell ref="E4:G4"/>
    <mergeCell ref="B4:C5"/>
    <mergeCell ref="A13:J13"/>
    <mergeCell ref="B8:B11"/>
    <mergeCell ref="B7:C7"/>
    <mergeCell ref="B6:C6"/>
    <mergeCell ref="B17:B20"/>
    <mergeCell ref="D4:D5"/>
    <mergeCell ref="B15:C15"/>
    <mergeCell ref="B16:C16"/>
    <mergeCell ref="B14:C14"/>
    <mergeCell ref="A2:J2"/>
  </mergeCells>
  <printOptions/>
  <pageMargins left="0.7480314960629921" right="0.7480314960629921" top="0.984251968503937" bottom="0.984251968503937" header="0.5118110236220472" footer="0.5118110236220472"/>
  <pageSetup firstPageNumber="71" useFirstPageNumber="1" horizontalDpi="600" verticalDpi="600" orientation="portrait" paperSize="9" r:id="rId1"/>
  <headerFooter differentOddEven="1" alignWithMargins="0">
    <oddFooter>&amp;C&amp;P</oddFooter>
    <evenFooter>&amp;C&amp;P</evenFooter>
  </headerFooter>
</worksheet>
</file>

<file path=xl/worksheets/sheet2.xml><?xml version="1.0" encoding="utf-8"?>
<worksheet xmlns="http://schemas.openxmlformats.org/spreadsheetml/2006/main" xmlns:r="http://schemas.openxmlformats.org/officeDocument/2006/relationships">
  <dimension ref="A1:Z51"/>
  <sheetViews>
    <sheetView view="pageBreakPreview" zoomScaleSheetLayoutView="100" workbookViewId="0" topLeftCell="A1">
      <selection activeCell="L12" sqref="L12:M12"/>
    </sheetView>
  </sheetViews>
  <sheetFormatPr defaultColWidth="9.00390625" defaultRowHeight="15" customHeight="1"/>
  <cols>
    <col min="1" max="1" width="1.625" style="117" customWidth="1"/>
    <col min="2" max="2" width="7.375" style="116" customWidth="1"/>
    <col min="3" max="8" width="4.75390625" style="116" customWidth="1"/>
    <col min="9" max="9" width="8.625" style="116" customWidth="1"/>
    <col min="10" max="12" width="10.00390625" style="116" customWidth="1"/>
    <col min="13" max="13" width="11.75390625" style="116" customWidth="1"/>
    <col min="14" max="17" width="8.00390625" style="116" customWidth="1"/>
    <col min="18" max="26" width="6.00390625" style="116" customWidth="1"/>
    <col min="27" max="16384" width="9.00390625" style="117" customWidth="1"/>
  </cols>
  <sheetData>
    <row r="1" spans="1:14" ht="19.5" customHeight="1">
      <c r="A1" s="558" t="s">
        <v>191</v>
      </c>
      <c r="B1" s="558"/>
      <c r="C1" s="558"/>
      <c r="D1" s="558"/>
      <c r="E1" s="558"/>
      <c r="F1" s="558"/>
      <c r="G1" s="558"/>
      <c r="H1" s="558"/>
      <c r="I1" s="558"/>
      <c r="J1" s="558"/>
      <c r="K1" s="558"/>
      <c r="L1" s="558"/>
      <c r="M1" s="558"/>
      <c r="N1" s="558"/>
    </row>
    <row r="2" spans="1:14" ht="43.5" customHeight="1">
      <c r="A2" s="118"/>
      <c r="B2" s="560" t="s">
        <v>97</v>
      </c>
      <c r="C2" s="560"/>
      <c r="D2" s="560"/>
      <c r="E2" s="560"/>
      <c r="F2" s="560"/>
      <c r="G2" s="560"/>
      <c r="H2" s="560"/>
      <c r="I2" s="560"/>
      <c r="J2" s="560"/>
      <c r="K2" s="560"/>
      <c r="L2" s="560"/>
      <c r="M2" s="560"/>
      <c r="N2" s="119"/>
    </row>
    <row r="3" spans="1:26" ht="19.5" customHeight="1">
      <c r="A3" s="559" t="s">
        <v>190</v>
      </c>
      <c r="B3" s="559"/>
      <c r="C3" s="559"/>
      <c r="D3" s="559"/>
      <c r="E3" s="559"/>
      <c r="F3" s="559"/>
      <c r="G3" s="559"/>
      <c r="H3" s="559"/>
      <c r="I3" s="559"/>
      <c r="J3" s="559"/>
      <c r="K3" s="559"/>
      <c r="L3" s="559"/>
      <c r="M3" s="559"/>
      <c r="N3" s="559"/>
      <c r="O3" s="116" t="s">
        <v>625</v>
      </c>
      <c r="Z3" s="160" t="s">
        <v>696</v>
      </c>
    </row>
    <row r="4" spans="2:26" s="120" customFormat="1" ht="14.25" customHeight="1">
      <c r="B4" s="150" t="s">
        <v>224</v>
      </c>
      <c r="C4" s="121" t="s">
        <v>147</v>
      </c>
      <c r="D4" s="121"/>
      <c r="E4" s="121" t="s">
        <v>148</v>
      </c>
      <c r="F4" s="548" t="s">
        <v>146</v>
      </c>
      <c r="G4" s="548"/>
      <c r="H4" s="121"/>
      <c r="I4" s="548" t="s">
        <v>137</v>
      </c>
      <c r="J4" s="548"/>
      <c r="K4" s="121"/>
      <c r="L4" s="548" t="s">
        <v>138</v>
      </c>
      <c r="M4" s="548"/>
      <c r="N4" s="548" t="s">
        <v>170</v>
      </c>
      <c r="O4" s="548"/>
      <c r="P4" s="548" t="s">
        <v>143</v>
      </c>
      <c r="Q4" s="548"/>
      <c r="R4" s="548" t="s">
        <v>142</v>
      </c>
      <c r="S4" s="548"/>
      <c r="T4" s="548" t="s">
        <v>226</v>
      </c>
      <c r="U4" s="548"/>
      <c r="V4" s="548" t="s">
        <v>176</v>
      </c>
      <c r="W4" s="548"/>
      <c r="X4" s="122"/>
      <c r="Y4" s="548" t="s">
        <v>227</v>
      </c>
      <c r="Z4" s="549"/>
    </row>
    <row r="5" spans="2:26" s="120" customFormat="1" ht="14.25" customHeight="1">
      <c r="B5" s="550" t="s">
        <v>140</v>
      </c>
      <c r="C5" s="123"/>
      <c r="D5" s="123"/>
      <c r="E5" s="123"/>
      <c r="F5" s="124"/>
      <c r="G5" s="123" t="s">
        <v>183</v>
      </c>
      <c r="H5" s="123"/>
      <c r="I5" s="123"/>
      <c r="J5" s="125" t="s">
        <v>225</v>
      </c>
      <c r="M5" s="126"/>
      <c r="N5" s="127"/>
      <c r="O5" s="126"/>
      <c r="P5" s="123"/>
      <c r="Q5" s="125"/>
      <c r="R5" s="123"/>
      <c r="S5" s="126"/>
      <c r="T5" s="123"/>
      <c r="U5" s="125"/>
      <c r="W5" s="126"/>
      <c r="Y5" s="123"/>
      <c r="Z5" s="128"/>
    </row>
    <row r="6" spans="2:26" s="120" customFormat="1" ht="14.25" customHeight="1">
      <c r="B6" s="551"/>
      <c r="C6" s="123"/>
      <c r="D6" s="123"/>
      <c r="E6" s="123"/>
      <c r="F6" s="124"/>
      <c r="G6" s="123" t="s">
        <v>317</v>
      </c>
      <c r="H6" s="123"/>
      <c r="I6" s="123"/>
      <c r="J6" s="125" t="s">
        <v>375</v>
      </c>
      <c r="L6" s="120" t="s">
        <v>149</v>
      </c>
      <c r="M6" s="123"/>
      <c r="N6" s="124"/>
      <c r="O6" s="125" t="s">
        <v>228</v>
      </c>
      <c r="P6" s="123"/>
      <c r="Q6" s="125"/>
      <c r="R6" s="123" t="s">
        <v>177</v>
      </c>
      <c r="S6" s="125"/>
      <c r="T6" s="123"/>
      <c r="U6" s="125"/>
      <c r="W6" s="125"/>
      <c r="Y6" s="123"/>
      <c r="Z6" s="128"/>
    </row>
    <row r="7" spans="2:26" s="120" customFormat="1" ht="14.25" customHeight="1">
      <c r="B7" s="551"/>
      <c r="C7" s="123"/>
      <c r="D7" s="123"/>
      <c r="E7" s="123"/>
      <c r="F7" s="124"/>
      <c r="G7" s="123"/>
      <c r="H7" s="123"/>
      <c r="I7" s="123"/>
      <c r="J7" s="125"/>
      <c r="K7" s="120" t="s">
        <v>233</v>
      </c>
      <c r="M7" s="125"/>
      <c r="N7" s="124"/>
      <c r="O7" s="125"/>
      <c r="P7" s="123" t="s">
        <v>167</v>
      </c>
      <c r="Q7" s="125"/>
      <c r="R7" s="123"/>
      <c r="S7" s="125"/>
      <c r="T7" s="123"/>
      <c r="U7" s="125" t="s">
        <v>229</v>
      </c>
      <c r="W7" s="125"/>
      <c r="Y7" s="123"/>
      <c r="Z7" s="128"/>
    </row>
    <row r="8" spans="2:26" s="120" customFormat="1" ht="14.25" customHeight="1">
      <c r="B8" s="551"/>
      <c r="C8" s="123"/>
      <c r="D8" s="123"/>
      <c r="E8" s="123"/>
      <c r="F8" s="124"/>
      <c r="G8" s="123" t="s">
        <v>144</v>
      </c>
      <c r="H8" s="123"/>
      <c r="I8" s="123"/>
      <c r="J8" s="125"/>
      <c r="K8" s="120" t="s">
        <v>230</v>
      </c>
      <c r="L8" s="124"/>
      <c r="M8" s="123"/>
      <c r="N8" s="124"/>
      <c r="O8" s="125"/>
      <c r="P8" s="123" t="s">
        <v>168</v>
      </c>
      <c r="Q8" s="125"/>
      <c r="R8" s="123"/>
      <c r="S8" s="125"/>
      <c r="T8" s="123"/>
      <c r="U8" s="125" t="s">
        <v>232</v>
      </c>
      <c r="W8" s="125"/>
      <c r="Y8" s="123"/>
      <c r="Z8" s="128"/>
    </row>
    <row r="9" spans="2:26" s="120" customFormat="1" ht="14.25" customHeight="1">
      <c r="B9" s="551"/>
      <c r="C9" s="123"/>
      <c r="D9" s="123"/>
      <c r="E9" s="123"/>
      <c r="F9" s="124"/>
      <c r="G9" s="123"/>
      <c r="H9" s="123"/>
      <c r="I9" s="123"/>
      <c r="J9" s="125" t="s">
        <v>231</v>
      </c>
      <c r="M9" s="125"/>
      <c r="N9" s="124"/>
      <c r="O9" s="125"/>
      <c r="P9" s="123"/>
      <c r="Q9" s="125"/>
      <c r="R9" s="123"/>
      <c r="S9" s="125"/>
      <c r="T9" s="123"/>
      <c r="U9" s="125"/>
      <c r="W9" s="125"/>
      <c r="Y9" s="123"/>
      <c r="Z9" s="128"/>
    </row>
    <row r="10" spans="2:26" s="120" customFormat="1" ht="14.25" customHeight="1">
      <c r="B10" s="552"/>
      <c r="C10" s="129"/>
      <c r="D10" s="129"/>
      <c r="E10" s="129"/>
      <c r="F10" s="130"/>
      <c r="G10" s="129"/>
      <c r="H10" s="129"/>
      <c r="I10" s="129"/>
      <c r="J10" s="131"/>
      <c r="K10" s="129"/>
      <c r="L10" s="129"/>
      <c r="M10" s="141"/>
      <c r="N10" s="130"/>
      <c r="O10" s="131"/>
      <c r="P10" s="129"/>
      <c r="Q10" s="131"/>
      <c r="R10" s="129"/>
      <c r="S10" s="131"/>
      <c r="T10" s="129"/>
      <c r="U10" s="131"/>
      <c r="V10" s="129"/>
      <c r="W10" s="131"/>
      <c r="X10" s="129"/>
      <c r="Y10" s="129"/>
      <c r="Z10" s="132"/>
    </row>
    <row r="11" spans="2:26" s="120" customFormat="1" ht="14.25" customHeight="1">
      <c r="B11" s="550" t="s">
        <v>141</v>
      </c>
      <c r="C11" s="123"/>
      <c r="D11" s="123"/>
      <c r="E11" s="123"/>
      <c r="F11" s="124"/>
      <c r="G11" s="123" t="s">
        <v>150</v>
      </c>
      <c r="H11" s="123"/>
      <c r="I11" s="123"/>
      <c r="J11" s="125"/>
      <c r="M11" s="125"/>
      <c r="N11" s="124"/>
      <c r="O11" s="125"/>
      <c r="P11" s="123"/>
      <c r="Q11" s="125"/>
      <c r="R11" s="123"/>
      <c r="S11" s="125"/>
      <c r="T11" s="123"/>
      <c r="U11" s="125"/>
      <c r="W11" s="125"/>
      <c r="Y11" s="123"/>
      <c r="Z11" s="128"/>
    </row>
    <row r="12" spans="2:26" s="120" customFormat="1" ht="14.25" customHeight="1">
      <c r="B12" s="551"/>
      <c r="C12" s="123"/>
      <c r="D12" s="123"/>
      <c r="E12" s="123"/>
      <c r="F12" s="124"/>
      <c r="G12" s="123" t="s">
        <v>151</v>
      </c>
      <c r="H12" s="123"/>
      <c r="I12" s="123"/>
      <c r="J12" s="125"/>
      <c r="M12" s="125"/>
      <c r="N12" s="124"/>
      <c r="O12" s="125"/>
      <c r="P12" s="123"/>
      <c r="Q12" s="125"/>
      <c r="R12" s="123"/>
      <c r="S12" s="125"/>
      <c r="T12" s="123"/>
      <c r="U12" s="125"/>
      <c r="W12" s="125"/>
      <c r="Y12" s="123"/>
      <c r="Z12" s="128"/>
    </row>
    <row r="13" spans="2:26" s="120" customFormat="1" ht="14.25" customHeight="1">
      <c r="B13" s="551"/>
      <c r="C13" s="123"/>
      <c r="D13" s="123"/>
      <c r="E13" s="123"/>
      <c r="F13" s="124"/>
      <c r="G13" s="123"/>
      <c r="H13" s="123"/>
      <c r="I13" s="123" t="s">
        <v>145</v>
      </c>
      <c r="J13" s="125"/>
      <c r="L13" s="124"/>
      <c r="N13" s="124"/>
      <c r="O13" s="125"/>
      <c r="P13" s="123"/>
      <c r="Q13" s="125"/>
      <c r="R13" s="123"/>
      <c r="S13" s="125"/>
      <c r="T13" s="123"/>
      <c r="U13" s="125"/>
      <c r="W13" s="125"/>
      <c r="Y13" s="123"/>
      <c r="Z13" s="128"/>
    </row>
    <row r="14" spans="2:26" s="120" customFormat="1" ht="14.25" customHeight="1">
      <c r="B14" s="551"/>
      <c r="C14" s="123"/>
      <c r="D14" s="123"/>
      <c r="E14" s="123"/>
      <c r="F14" s="124"/>
      <c r="G14" s="123"/>
      <c r="H14" s="123"/>
      <c r="I14" s="133"/>
      <c r="J14" s="125"/>
      <c r="L14" s="124"/>
      <c r="N14" s="124"/>
      <c r="O14" s="125"/>
      <c r="P14" s="123"/>
      <c r="Q14" s="125"/>
      <c r="R14" s="123"/>
      <c r="S14" s="125"/>
      <c r="T14" s="123"/>
      <c r="U14" s="125"/>
      <c r="W14" s="125"/>
      <c r="Y14" s="123"/>
      <c r="Z14" s="128"/>
    </row>
    <row r="15" spans="2:26" s="120" customFormat="1" ht="14.25" customHeight="1">
      <c r="B15" s="551"/>
      <c r="C15" s="123"/>
      <c r="D15" s="136"/>
      <c r="E15" s="123"/>
      <c r="F15" s="124"/>
      <c r="G15" s="123" t="s">
        <v>721</v>
      </c>
      <c r="H15" s="123"/>
      <c r="I15" s="123"/>
      <c r="J15" s="125"/>
      <c r="L15" s="124"/>
      <c r="N15" s="124"/>
      <c r="O15" s="125"/>
      <c r="P15" s="123"/>
      <c r="Q15" s="125"/>
      <c r="R15" s="123"/>
      <c r="S15" s="125"/>
      <c r="T15" s="123"/>
      <c r="U15" s="125"/>
      <c r="W15" s="125"/>
      <c r="Y15" s="123"/>
      <c r="Z15" s="128"/>
    </row>
    <row r="16" spans="2:26" s="120" customFormat="1" ht="14.25" customHeight="1">
      <c r="B16" s="551"/>
      <c r="C16" s="123"/>
      <c r="D16" s="123"/>
      <c r="E16" s="123"/>
      <c r="F16" s="124"/>
      <c r="G16" s="370"/>
      <c r="H16" s="370"/>
      <c r="I16" s="370"/>
      <c r="J16" s="369"/>
      <c r="M16" s="125"/>
      <c r="N16" s="124"/>
      <c r="O16" s="125"/>
      <c r="P16" s="123"/>
      <c r="Q16" s="125"/>
      <c r="R16" s="123"/>
      <c r="S16" s="125"/>
      <c r="T16" s="123"/>
      <c r="U16" s="125"/>
      <c r="W16" s="125"/>
      <c r="Y16" s="123"/>
      <c r="Z16" s="128"/>
    </row>
    <row r="17" spans="2:26" s="120" customFormat="1" ht="14.25" customHeight="1">
      <c r="B17" s="551"/>
      <c r="C17" s="123"/>
      <c r="D17" s="123"/>
      <c r="E17" s="123"/>
      <c r="F17" s="124"/>
      <c r="G17" s="123"/>
      <c r="H17" s="123" t="s">
        <v>154</v>
      </c>
      <c r="I17" s="123"/>
      <c r="J17" s="125"/>
      <c r="M17" s="125"/>
      <c r="N17" s="124"/>
      <c r="O17" s="125"/>
      <c r="P17" s="123"/>
      <c r="Q17" s="125"/>
      <c r="R17" s="123"/>
      <c r="S17" s="125"/>
      <c r="T17" s="123"/>
      <c r="U17" s="125"/>
      <c r="W17" s="125"/>
      <c r="Y17" s="123"/>
      <c r="Z17" s="128"/>
    </row>
    <row r="18" spans="2:26" s="120" customFormat="1" ht="14.25" customHeight="1">
      <c r="B18" s="551"/>
      <c r="C18" s="123"/>
      <c r="D18" s="123"/>
      <c r="E18" s="123"/>
      <c r="F18" s="124"/>
      <c r="G18" s="123"/>
      <c r="H18" s="123"/>
      <c r="I18" s="124"/>
      <c r="J18" s="120" t="s">
        <v>63</v>
      </c>
      <c r="M18" s="125"/>
      <c r="N18" s="124"/>
      <c r="O18" s="125"/>
      <c r="P18" s="123"/>
      <c r="Q18" s="125"/>
      <c r="R18" s="123"/>
      <c r="S18" s="125"/>
      <c r="T18" s="123"/>
      <c r="U18" s="125"/>
      <c r="W18" s="125"/>
      <c r="Y18" s="123"/>
      <c r="Z18" s="128"/>
    </row>
    <row r="19" spans="2:26" s="120" customFormat="1" ht="11.25" customHeight="1">
      <c r="B19" s="551"/>
      <c r="C19" s="123"/>
      <c r="D19" s="123"/>
      <c r="E19" s="123"/>
      <c r="F19" s="124"/>
      <c r="G19" s="123"/>
      <c r="H19" s="123"/>
      <c r="I19" s="124"/>
      <c r="J19" s="544" t="s">
        <v>376</v>
      </c>
      <c r="K19" s="545"/>
      <c r="L19" s="545"/>
      <c r="M19" s="545"/>
      <c r="N19" s="124"/>
      <c r="O19" s="125"/>
      <c r="P19" s="123"/>
      <c r="Q19" s="125"/>
      <c r="R19" s="123"/>
      <c r="S19" s="125"/>
      <c r="T19" s="123"/>
      <c r="U19" s="125"/>
      <c r="W19" s="125"/>
      <c r="Y19" s="123"/>
      <c r="Z19" s="128"/>
    </row>
    <row r="20" spans="2:26" s="120" customFormat="1" ht="26.25" customHeight="1">
      <c r="B20" s="551"/>
      <c r="C20" s="123"/>
      <c r="D20" s="123"/>
      <c r="E20" s="123"/>
      <c r="F20" s="124"/>
      <c r="G20" s="123"/>
      <c r="H20" s="123"/>
      <c r="I20" s="124"/>
      <c r="J20" s="556" t="s">
        <v>722</v>
      </c>
      <c r="K20" s="557"/>
      <c r="L20" s="557"/>
      <c r="M20" s="557"/>
      <c r="N20" s="124"/>
      <c r="O20" s="125"/>
      <c r="P20" s="123"/>
      <c r="Q20" s="125"/>
      <c r="R20" s="123"/>
      <c r="S20" s="125"/>
      <c r="T20" s="123"/>
      <c r="U20" s="125"/>
      <c r="W20" s="125"/>
      <c r="Y20" s="123"/>
      <c r="Z20" s="128"/>
    </row>
    <row r="21" spans="2:26" s="120" customFormat="1" ht="14.25" customHeight="1">
      <c r="B21" s="551"/>
      <c r="C21" s="123"/>
      <c r="D21" s="123"/>
      <c r="E21" s="123"/>
      <c r="F21" s="124"/>
      <c r="G21" s="123" t="s">
        <v>153</v>
      </c>
      <c r="H21" s="123"/>
      <c r="I21" s="124"/>
      <c r="M21" s="125"/>
      <c r="N21" s="124"/>
      <c r="O21" s="125"/>
      <c r="P21" s="123"/>
      <c r="Q21" s="125"/>
      <c r="R21" s="123"/>
      <c r="S21" s="125"/>
      <c r="T21" s="123"/>
      <c r="U21" s="125"/>
      <c r="W21" s="125"/>
      <c r="Y21" s="123"/>
      <c r="Z21" s="128"/>
    </row>
    <row r="22" spans="2:26" s="120" customFormat="1" ht="14.25" customHeight="1">
      <c r="B22" s="551"/>
      <c r="C22" s="123"/>
      <c r="D22" s="123"/>
      <c r="E22" s="123"/>
      <c r="F22" s="124"/>
      <c r="G22" s="123"/>
      <c r="H22" s="123"/>
      <c r="I22" s="123"/>
      <c r="J22" s="546" t="s">
        <v>286</v>
      </c>
      <c r="K22" s="547"/>
      <c r="L22" s="547"/>
      <c r="M22" s="547"/>
      <c r="N22" s="124"/>
      <c r="O22" s="125"/>
      <c r="P22" s="123"/>
      <c r="Q22" s="125"/>
      <c r="R22" s="123"/>
      <c r="S22" s="125"/>
      <c r="T22" s="123"/>
      <c r="U22" s="125"/>
      <c r="W22" s="125"/>
      <c r="Y22" s="123"/>
      <c r="Z22" s="128"/>
    </row>
    <row r="23" spans="2:26" s="120" customFormat="1" ht="14.25" customHeight="1">
      <c r="B23" s="551"/>
      <c r="C23" s="123"/>
      <c r="D23" s="123"/>
      <c r="E23" s="123"/>
      <c r="F23" s="124"/>
      <c r="G23" s="123"/>
      <c r="H23" s="123"/>
      <c r="I23" s="123"/>
      <c r="J23" s="125" t="s">
        <v>287</v>
      </c>
      <c r="M23" s="125"/>
      <c r="N23" s="124"/>
      <c r="O23" s="125"/>
      <c r="P23" s="123"/>
      <c r="Q23" s="125"/>
      <c r="R23" s="123"/>
      <c r="S23" s="125"/>
      <c r="T23" s="123"/>
      <c r="U23" s="125"/>
      <c r="W23" s="125"/>
      <c r="Y23" s="123"/>
      <c r="Z23" s="128"/>
    </row>
    <row r="24" spans="2:26" s="120" customFormat="1" ht="14.25" customHeight="1">
      <c r="B24" s="551"/>
      <c r="C24" s="123"/>
      <c r="D24" s="123"/>
      <c r="E24" s="123"/>
      <c r="F24" s="124"/>
      <c r="G24" s="123"/>
      <c r="H24" s="123"/>
      <c r="I24" s="123"/>
      <c r="J24" s="125" t="s">
        <v>156</v>
      </c>
      <c r="M24" s="123"/>
      <c r="R24" s="123"/>
      <c r="S24" s="123"/>
      <c r="T24" s="123"/>
      <c r="Y24" s="123"/>
      <c r="Z24" s="128"/>
    </row>
    <row r="25" spans="2:26" s="120" customFormat="1" ht="14.25" customHeight="1">
      <c r="B25" s="551"/>
      <c r="C25" s="123"/>
      <c r="D25" s="123"/>
      <c r="E25" s="123"/>
      <c r="F25" s="124"/>
      <c r="G25" s="123"/>
      <c r="H25" s="123" t="s">
        <v>155</v>
      </c>
      <c r="I25" s="123"/>
      <c r="J25" s="125"/>
      <c r="M25" s="123"/>
      <c r="N25" s="124"/>
      <c r="O25" s="125"/>
      <c r="P25" s="123"/>
      <c r="Q25" s="125"/>
      <c r="R25" s="123"/>
      <c r="S25" s="125"/>
      <c r="T25" s="123"/>
      <c r="U25" s="125"/>
      <c r="W25" s="125"/>
      <c r="Y25" s="123"/>
      <c r="Z25" s="128"/>
    </row>
    <row r="26" spans="2:26" s="120" customFormat="1" ht="14.25" customHeight="1">
      <c r="B26" s="551"/>
      <c r="C26" s="123"/>
      <c r="D26" s="123"/>
      <c r="E26" s="123"/>
      <c r="F26" s="124"/>
      <c r="G26" s="123"/>
      <c r="H26" s="123"/>
      <c r="I26" s="123"/>
      <c r="J26" s="369"/>
      <c r="M26" s="123"/>
      <c r="P26" s="123"/>
      <c r="Q26" s="125"/>
      <c r="R26" s="123"/>
      <c r="S26" s="125"/>
      <c r="T26" s="123"/>
      <c r="U26" s="125"/>
      <c r="W26" s="125"/>
      <c r="Y26" s="123"/>
      <c r="Z26" s="128"/>
    </row>
    <row r="27" spans="2:26" s="120" customFormat="1" ht="14.25" customHeight="1">
      <c r="B27" s="551"/>
      <c r="C27" s="123"/>
      <c r="D27" s="123"/>
      <c r="E27" s="123"/>
      <c r="F27" s="124"/>
      <c r="G27" s="123"/>
      <c r="H27" s="123"/>
      <c r="I27" s="123"/>
      <c r="J27" s="125"/>
      <c r="M27" s="125" t="s">
        <v>159</v>
      </c>
      <c r="N27" s="124"/>
      <c r="O27" s="125"/>
      <c r="P27" s="123"/>
      <c r="Q27" s="125"/>
      <c r="R27" s="123"/>
      <c r="S27" s="125"/>
      <c r="T27" s="123"/>
      <c r="U27" s="125"/>
      <c r="W27" s="125"/>
      <c r="Y27" s="123"/>
      <c r="Z27" s="128"/>
    </row>
    <row r="28" spans="2:26" s="120" customFormat="1" ht="14.25" customHeight="1">
      <c r="B28" s="551"/>
      <c r="C28" s="134"/>
      <c r="F28" s="124"/>
      <c r="J28" s="125"/>
      <c r="L28" s="124"/>
      <c r="M28" s="125"/>
      <c r="N28" s="124"/>
      <c r="O28" s="125" t="s">
        <v>312</v>
      </c>
      <c r="U28" s="125"/>
      <c r="W28" s="125"/>
      <c r="Z28" s="128"/>
    </row>
    <row r="29" spans="2:26" s="120" customFormat="1" ht="14.25" customHeight="1">
      <c r="B29" s="551"/>
      <c r="C29" s="123"/>
      <c r="D29" s="123"/>
      <c r="E29" s="123"/>
      <c r="F29" s="124"/>
      <c r="G29" s="123"/>
      <c r="H29" s="123"/>
      <c r="I29" s="123"/>
      <c r="J29" s="125"/>
      <c r="M29" s="125"/>
      <c r="N29" s="124"/>
      <c r="O29" s="125"/>
      <c r="P29" s="123"/>
      <c r="Q29" s="125"/>
      <c r="R29" s="123"/>
      <c r="S29" s="125"/>
      <c r="T29" s="123"/>
      <c r="U29" s="125"/>
      <c r="W29" s="125"/>
      <c r="Y29" s="123"/>
      <c r="Z29" s="128"/>
    </row>
    <row r="30" spans="2:26" s="120" customFormat="1" ht="14.25" customHeight="1">
      <c r="B30" s="551"/>
      <c r="C30" s="123"/>
      <c r="D30" s="123"/>
      <c r="E30" s="123"/>
      <c r="F30" s="124"/>
      <c r="G30" s="123"/>
      <c r="H30" s="123"/>
      <c r="I30" s="123"/>
      <c r="J30" s="125"/>
      <c r="M30" s="125"/>
      <c r="N30" s="124"/>
      <c r="O30" s="125"/>
      <c r="P30" s="123"/>
      <c r="Q30" s="125" t="s">
        <v>269</v>
      </c>
      <c r="R30" s="123"/>
      <c r="S30" s="125"/>
      <c r="T30" s="123"/>
      <c r="U30" s="125"/>
      <c r="W30" s="125"/>
      <c r="Y30" s="123"/>
      <c r="Z30" s="128"/>
    </row>
    <row r="31" spans="2:26" s="120" customFormat="1" ht="14.25" customHeight="1">
      <c r="B31" s="551"/>
      <c r="C31" s="123"/>
      <c r="D31" s="123"/>
      <c r="E31" s="123"/>
      <c r="F31" s="124"/>
      <c r="G31" s="123"/>
      <c r="H31" s="123"/>
      <c r="I31" s="123"/>
      <c r="J31" s="125" t="s">
        <v>152</v>
      </c>
      <c r="M31" s="123"/>
      <c r="R31" s="123"/>
      <c r="S31" s="125"/>
      <c r="T31" s="123"/>
      <c r="U31" s="125"/>
      <c r="W31" s="125"/>
      <c r="Y31" s="123"/>
      <c r="Z31" s="128"/>
    </row>
    <row r="32" spans="2:26" s="120" customFormat="1" ht="14.25" customHeight="1">
      <c r="B32" s="551"/>
      <c r="C32" s="123"/>
      <c r="D32" s="123"/>
      <c r="E32" s="123"/>
      <c r="F32" s="124"/>
      <c r="G32" s="123"/>
      <c r="H32" s="123"/>
      <c r="I32" s="123"/>
      <c r="J32" s="369"/>
      <c r="M32" s="123"/>
      <c r="R32" s="123"/>
      <c r="S32" s="123"/>
      <c r="X32" s="542"/>
      <c r="Y32" s="542"/>
      <c r="Z32" s="543"/>
    </row>
    <row r="33" spans="2:26" s="120" customFormat="1" ht="14.25" customHeight="1">
      <c r="B33" s="551"/>
      <c r="C33" s="123"/>
      <c r="D33" s="123"/>
      <c r="E33" s="123"/>
      <c r="F33" s="124"/>
      <c r="G33" s="123"/>
      <c r="H33" s="123"/>
      <c r="I33" s="123"/>
      <c r="J33" s="125"/>
      <c r="L33" s="124"/>
      <c r="N33" s="124"/>
      <c r="O33" s="125"/>
      <c r="P33" s="123"/>
      <c r="Q33" s="125" t="s">
        <v>169</v>
      </c>
      <c r="R33" s="123"/>
      <c r="S33" s="125"/>
      <c r="Y33" s="123"/>
      <c r="Z33" s="128"/>
    </row>
    <row r="34" spans="2:26" s="120" customFormat="1" ht="14.25" customHeight="1">
      <c r="B34" s="551"/>
      <c r="C34" s="123"/>
      <c r="D34" s="123"/>
      <c r="E34" s="123"/>
      <c r="F34" s="124"/>
      <c r="G34" s="123"/>
      <c r="H34" s="123"/>
      <c r="I34" s="123"/>
      <c r="J34" s="125" t="s">
        <v>157</v>
      </c>
      <c r="L34" s="124"/>
      <c r="M34" s="123"/>
      <c r="R34" s="123"/>
      <c r="S34" s="123"/>
      <c r="T34" s="123"/>
      <c r="Y34" s="123"/>
      <c r="Z34" s="128"/>
    </row>
    <row r="35" spans="2:26" s="120" customFormat="1" ht="14.25" customHeight="1">
      <c r="B35" s="551"/>
      <c r="C35" s="123" t="s">
        <v>582</v>
      </c>
      <c r="D35" s="123"/>
      <c r="E35" s="123"/>
      <c r="F35" s="124"/>
      <c r="G35" s="123"/>
      <c r="H35" s="123"/>
      <c r="I35" s="123"/>
      <c r="J35" s="125"/>
      <c r="L35" s="124"/>
      <c r="N35" s="124"/>
      <c r="O35" s="125"/>
      <c r="P35" s="123"/>
      <c r="Q35" s="125"/>
      <c r="R35" s="123"/>
      <c r="S35" s="125"/>
      <c r="T35" s="123"/>
      <c r="U35" s="125"/>
      <c r="W35" s="125"/>
      <c r="Y35" s="123"/>
      <c r="Z35" s="128"/>
    </row>
    <row r="36" spans="2:26" s="120" customFormat="1" ht="14.25" customHeight="1">
      <c r="B36" s="551"/>
      <c r="C36" s="123" t="s">
        <v>583</v>
      </c>
      <c r="D36" s="123"/>
      <c r="E36" s="123"/>
      <c r="F36" s="124"/>
      <c r="G36" s="123"/>
      <c r="H36" s="123"/>
      <c r="I36" s="123"/>
      <c r="J36" s="125"/>
      <c r="L36" s="124"/>
      <c r="N36" s="124"/>
      <c r="O36" s="125"/>
      <c r="P36" s="123"/>
      <c r="Q36" s="125"/>
      <c r="R36" s="123"/>
      <c r="S36" s="125"/>
      <c r="Y36" s="123"/>
      <c r="Z36" s="128"/>
    </row>
    <row r="37" spans="2:26" s="120" customFormat="1" ht="14.25" customHeight="1">
      <c r="B37" s="551"/>
      <c r="C37" s="123" t="s">
        <v>584</v>
      </c>
      <c r="D37" s="123"/>
      <c r="E37" s="123"/>
      <c r="F37" s="124"/>
      <c r="G37" s="123"/>
      <c r="H37" s="123"/>
      <c r="I37" s="123"/>
      <c r="J37" s="125"/>
      <c r="M37" s="125"/>
      <c r="N37" s="124"/>
      <c r="O37" s="125"/>
      <c r="P37" s="123"/>
      <c r="Q37" s="125"/>
      <c r="R37" s="123"/>
      <c r="S37" s="125"/>
      <c r="T37" s="123"/>
      <c r="U37" s="125"/>
      <c r="W37" s="125"/>
      <c r="Y37" s="123"/>
      <c r="Z37" s="128"/>
    </row>
    <row r="38" spans="2:26" s="120" customFormat="1" ht="14.25" customHeight="1">
      <c r="B38" s="551"/>
      <c r="C38" s="134" t="s">
        <v>626</v>
      </c>
      <c r="D38" s="135"/>
      <c r="E38" s="135"/>
      <c r="H38" s="136"/>
      <c r="I38" s="136"/>
      <c r="J38" s="136"/>
      <c r="K38" s="136"/>
      <c r="L38" s="135"/>
      <c r="N38" s="135"/>
      <c r="O38" s="135"/>
      <c r="P38" s="136"/>
      <c r="Q38" s="136"/>
      <c r="R38" s="136"/>
      <c r="S38" s="136"/>
      <c r="Y38" s="123"/>
      <c r="Z38" s="137"/>
    </row>
    <row r="39" spans="2:26" s="120" customFormat="1" ht="14.25" customHeight="1">
      <c r="B39" s="551"/>
      <c r="C39" s="123" t="s">
        <v>585</v>
      </c>
      <c r="D39" s="123"/>
      <c r="E39" s="123"/>
      <c r="F39" s="124"/>
      <c r="G39" s="123"/>
      <c r="H39" s="123"/>
      <c r="I39" s="123"/>
      <c r="J39" s="125" t="s">
        <v>160</v>
      </c>
      <c r="K39" s="123"/>
      <c r="L39" s="123"/>
      <c r="M39" s="123"/>
      <c r="P39" s="123"/>
      <c r="Q39" s="123"/>
      <c r="R39" s="123"/>
      <c r="S39" s="123"/>
      <c r="T39" s="123"/>
      <c r="U39" s="123"/>
      <c r="V39" s="123"/>
      <c r="Y39" s="123"/>
      <c r="Z39" s="128"/>
    </row>
    <row r="40" spans="2:26" s="120" customFormat="1" ht="14.25" customHeight="1">
      <c r="B40" s="551"/>
      <c r="C40" s="123" t="s">
        <v>586</v>
      </c>
      <c r="D40" s="123"/>
      <c r="E40" s="123"/>
      <c r="F40" s="124"/>
      <c r="G40" s="123"/>
      <c r="H40" s="123"/>
      <c r="I40" s="123"/>
      <c r="J40" s="125"/>
      <c r="M40" s="125"/>
      <c r="N40" s="124"/>
      <c r="O40" s="125"/>
      <c r="P40" s="123"/>
      <c r="Q40" s="125"/>
      <c r="R40" s="123"/>
      <c r="S40" s="125"/>
      <c r="T40" s="123"/>
      <c r="U40" s="125"/>
      <c r="W40" s="125"/>
      <c r="Y40" s="123"/>
      <c r="Z40" s="128"/>
    </row>
    <row r="41" spans="2:26" s="120" customFormat="1" ht="14.25" customHeight="1">
      <c r="B41" s="551"/>
      <c r="C41" s="123" t="s">
        <v>316</v>
      </c>
      <c r="D41" s="123"/>
      <c r="E41" s="123"/>
      <c r="F41" s="124"/>
      <c r="G41" s="123"/>
      <c r="H41" s="123"/>
      <c r="I41" s="123"/>
      <c r="J41" s="125"/>
      <c r="M41" s="125"/>
      <c r="N41" s="124" t="s">
        <v>158</v>
      </c>
      <c r="O41" s="125"/>
      <c r="R41" s="123"/>
      <c r="S41" s="123"/>
      <c r="Y41" s="123"/>
      <c r="Z41" s="137"/>
    </row>
    <row r="42" spans="2:26" s="120" customFormat="1" ht="14.25" customHeight="1">
      <c r="B42" s="553" t="s">
        <v>139</v>
      </c>
      <c r="C42" s="138"/>
      <c r="D42" s="138"/>
      <c r="E42" s="138"/>
      <c r="F42" s="127"/>
      <c r="G42" s="138" t="s">
        <v>300</v>
      </c>
      <c r="H42" s="138"/>
      <c r="I42" s="138"/>
      <c r="J42" s="126"/>
      <c r="K42" s="138"/>
      <c r="L42" s="138"/>
      <c r="M42" s="126"/>
      <c r="N42" s="127"/>
      <c r="O42" s="126"/>
      <c r="P42" s="138"/>
      <c r="Q42" s="126"/>
      <c r="R42" s="138"/>
      <c r="S42" s="126"/>
      <c r="T42" s="138"/>
      <c r="U42" s="126"/>
      <c r="V42" s="138"/>
      <c r="W42" s="126"/>
      <c r="X42" s="138"/>
      <c r="Y42" s="138"/>
      <c r="Z42" s="139"/>
    </row>
    <row r="43" spans="2:26" s="120" customFormat="1" ht="14.25" customHeight="1">
      <c r="B43" s="554"/>
      <c r="F43" s="124"/>
      <c r="J43" s="125" t="s">
        <v>161</v>
      </c>
      <c r="N43" s="124"/>
      <c r="O43" s="125"/>
      <c r="Q43" s="125"/>
      <c r="S43" s="125"/>
      <c r="U43" s="125"/>
      <c r="W43" s="125"/>
      <c r="Z43" s="128"/>
    </row>
    <row r="44" spans="2:26" s="120" customFormat="1" ht="14.25" customHeight="1">
      <c r="B44" s="554"/>
      <c r="F44" s="124"/>
      <c r="J44" s="125" t="s">
        <v>162</v>
      </c>
      <c r="Z44" s="128"/>
    </row>
    <row r="45" spans="2:26" s="120" customFormat="1" ht="14.25" customHeight="1">
      <c r="B45" s="554"/>
      <c r="F45" s="124"/>
      <c r="J45" s="125" t="s">
        <v>163</v>
      </c>
      <c r="Z45" s="137"/>
    </row>
    <row r="46" spans="2:26" s="120" customFormat="1" ht="14.25" customHeight="1">
      <c r="B46" s="554"/>
      <c r="F46" s="124"/>
      <c r="J46" s="125" t="s">
        <v>164</v>
      </c>
      <c r="Z46" s="137"/>
    </row>
    <row r="47" spans="2:26" s="120" customFormat="1" ht="14.25" customHeight="1">
      <c r="B47" s="554"/>
      <c r="F47" s="124"/>
      <c r="J47" s="125" t="s">
        <v>165</v>
      </c>
      <c r="N47" s="124"/>
      <c r="O47" s="125"/>
      <c r="Z47" s="137"/>
    </row>
    <row r="48" spans="2:26" s="120" customFormat="1" ht="14.25" customHeight="1">
      <c r="B48" s="555"/>
      <c r="C48" s="129"/>
      <c r="D48" s="129"/>
      <c r="E48" s="129"/>
      <c r="F48" s="130"/>
      <c r="G48" s="129"/>
      <c r="H48" s="129"/>
      <c r="I48" s="129" t="s">
        <v>166</v>
      </c>
      <c r="J48" s="131"/>
      <c r="K48" s="129"/>
      <c r="L48" s="129"/>
      <c r="M48" s="129"/>
      <c r="N48" s="130"/>
      <c r="O48" s="131"/>
      <c r="P48" s="129"/>
      <c r="Q48" s="131"/>
      <c r="R48" s="129"/>
      <c r="S48" s="131"/>
      <c r="T48" s="129"/>
      <c r="U48" s="131"/>
      <c r="V48" s="129"/>
      <c r="W48" s="131"/>
      <c r="X48" s="129"/>
      <c r="Y48" s="129"/>
      <c r="Z48" s="132"/>
    </row>
    <row r="49" spans="2:26" ht="15" customHeight="1">
      <c r="B49" s="117"/>
      <c r="C49" s="117"/>
      <c r="D49" s="117"/>
      <c r="E49" s="117"/>
      <c r="F49" s="117"/>
      <c r="G49" s="117"/>
      <c r="H49" s="117"/>
      <c r="I49" s="117"/>
      <c r="J49" s="117"/>
      <c r="K49" s="117"/>
      <c r="L49" s="117"/>
      <c r="M49" s="117"/>
      <c r="N49" s="117"/>
      <c r="O49" s="117"/>
      <c r="P49" s="117"/>
      <c r="Q49" s="117"/>
      <c r="R49" s="117"/>
      <c r="S49" s="117"/>
      <c r="T49" s="140"/>
      <c r="U49" s="117"/>
      <c r="V49" s="117"/>
      <c r="W49" s="117"/>
      <c r="X49" s="117"/>
      <c r="Y49" s="117"/>
      <c r="Z49" s="117"/>
    </row>
    <row r="50" spans="2:26" ht="15" customHeight="1">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row>
    <row r="51" spans="2:26" ht="15" customHeight="1">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sheetData>
  <sheetProtection/>
  <mergeCells count="19">
    <mergeCell ref="B42:B48"/>
    <mergeCell ref="J20:M20"/>
    <mergeCell ref="A1:N1"/>
    <mergeCell ref="A3:N3"/>
    <mergeCell ref="F4:G4"/>
    <mergeCell ref="I4:J4"/>
    <mergeCell ref="L4:M4"/>
    <mergeCell ref="N4:O4"/>
    <mergeCell ref="B2:M2"/>
    <mergeCell ref="B11:B41"/>
    <mergeCell ref="X32:Z32"/>
    <mergeCell ref="J19:M19"/>
    <mergeCell ref="J22:M22"/>
    <mergeCell ref="Y4:Z4"/>
    <mergeCell ref="B5:B10"/>
    <mergeCell ref="P4:Q4"/>
    <mergeCell ref="R4:S4"/>
    <mergeCell ref="T4:U4"/>
    <mergeCell ref="V4:W4"/>
  </mergeCells>
  <printOptions/>
  <pageMargins left="0.7480314960629921" right="0.7480314960629921" top="0.984251968503937" bottom="0.984251968503937" header="0.5118110236220472" footer="0.5118110236220472"/>
  <pageSetup firstPageNumber="44"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J35"/>
  <sheetViews>
    <sheetView showGridLines="0" view="pageBreakPreview" zoomScaleSheetLayoutView="100" zoomScalePageLayoutView="0" workbookViewId="0" topLeftCell="A37">
      <selection activeCell="L12" sqref="L12:M12"/>
    </sheetView>
  </sheetViews>
  <sheetFormatPr defaultColWidth="9.00390625" defaultRowHeight="19.5" customHeight="1"/>
  <cols>
    <col min="1" max="1" width="1.625" style="14" customWidth="1"/>
    <col min="2" max="2" width="4.75390625" style="14" customWidth="1"/>
    <col min="3" max="3" width="6.875" style="14" bestFit="1" customWidth="1"/>
    <col min="4" max="8" width="11.25390625" style="14" customWidth="1"/>
    <col min="9" max="9" width="7.375" style="14" bestFit="1" customWidth="1"/>
    <col min="10" max="10" width="8.75390625" style="14" customWidth="1"/>
    <col min="11" max="11" width="3.125" style="14" customWidth="1"/>
    <col min="12" max="16384" width="9.00390625" style="14" customWidth="1"/>
  </cols>
  <sheetData>
    <row r="1" spans="1:10" ht="19.5" customHeight="1">
      <c r="A1" s="586" t="s">
        <v>192</v>
      </c>
      <c r="B1" s="586"/>
      <c r="C1" s="586"/>
      <c r="D1" s="586"/>
      <c r="E1" s="586"/>
      <c r="F1" s="586"/>
      <c r="G1" s="586"/>
      <c r="H1" s="586"/>
      <c r="I1" s="586"/>
      <c r="J1" s="586"/>
    </row>
    <row r="2" spans="1:10" ht="57" customHeight="1">
      <c r="A2" s="587" t="s">
        <v>624</v>
      </c>
      <c r="B2" s="588"/>
      <c r="C2" s="588"/>
      <c r="D2" s="588"/>
      <c r="E2" s="588"/>
      <c r="F2" s="588"/>
      <c r="G2" s="588"/>
      <c r="H2" s="588"/>
      <c r="I2" s="588"/>
      <c r="J2" s="588"/>
    </row>
    <row r="3" spans="2:10" s="27" customFormat="1" ht="19.5" customHeight="1">
      <c r="B3" s="594" t="s">
        <v>234</v>
      </c>
      <c r="C3" s="595"/>
      <c r="D3" s="592" t="s">
        <v>235</v>
      </c>
      <c r="E3" s="589" t="s">
        <v>236</v>
      </c>
      <c r="F3" s="589"/>
      <c r="G3" s="589"/>
      <c r="H3" s="589"/>
      <c r="I3" s="590"/>
      <c r="J3" s="591"/>
    </row>
    <row r="4" spans="2:10" s="27" customFormat="1" ht="19.5" customHeight="1">
      <c r="B4" s="596"/>
      <c r="C4" s="597"/>
      <c r="D4" s="593"/>
      <c r="E4" s="29" t="s">
        <v>184</v>
      </c>
      <c r="F4" s="29" t="s">
        <v>185</v>
      </c>
      <c r="G4" s="29" t="s">
        <v>186</v>
      </c>
      <c r="H4" s="29" t="s">
        <v>349</v>
      </c>
      <c r="I4" s="85" t="s">
        <v>350</v>
      </c>
      <c r="J4" s="30" t="s">
        <v>237</v>
      </c>
    </row>
    <row r="5" spans="2:10" s="27" customFormat="1" ht="19.5" customHeight="1">
      <c r="B5" s="601" t="s">
        <v>581</v>
      </c>
      <c r="C5" s="578"/>
      <c r="D5" s="287">
        <v>3947</v>
      </c>
      <c r="E5" s="262">
        <v>3761</v>
      </c>
      <c r="F5" s="262">
        <v>158</v>
      </c>
      <c r="G5" s="263">
        <v>18</v>
      </c>
      <c r="H5" s="263">
        <v>9</v>
      </c>
      <c r="I5" s="263">
        <v>1</v>
      </c>
      <c r="J5" s="500" t="s">
        <v>553</v>
      </c>
    </row>
    <row r="6" spans="2:10" s="27" customFormat="1" ht="19.5" customHeight="1">
      <c r="B6" s="601" t="s">
        <v>599</v>
      </c>
      <c r="C6" s="578"/>
      <c r="D6" s="287">
        <v>3938</v>
      </c>
      <c r="E6" s="262">
        <v>3728</v>
      </c>
      <c r="F6" s="262">
        <v>170</v>
      </c>
      <c r="G6" s="263">
        <v>26</v>
      </c>
      <c r="H6" s="263">
        <v>14</v>
      </c>
      <c r="I6" s="263" t="s">
        <v>553</v>
      </c>
      <c r="J6" s="500" t="s">
        <v>553</v>
      </c>
    </row>
    <row r="7" spans="2:10" s="27" customFormat="1" ht="19.5" customHeight="1">
      <c r="B7" s="598" t="s">
        <v>695</v>
      </c>
      <c r="C7" s="310" t="s">
        <v>238</v>
      </c>
      <c r="D7" s="400">
        <f aca="true" t="shared" si="0" ref="D7:I7">SUM(D8:D10)</f>
        <v>3490</v>
      </c>
      <c r="E7" s="401">
        <f t="shared" si="0"/>
        <v>3319</v>
      </c>
      <c r="F7" s="401">
        <f t="shared" si="0"/>
        <v>144</v>
      </c>
      <c r="G7" s="401">
        <f t="shared" si="0"/>
        <v>18</v>
      </c>
      <c r="H7" s="401">
        <f t="shared" si="0"/>
        <v>7</v>
      </c>
      <c r="I7" s="401">
        <f t="shared" si="0"/>
        <v>2</v>
      </c>
      <c r="J7" s="402" t="s">
        <v>553</v>
      </c>
    </row>
    <row r="8" spans="2:10" s="27" customFormat="1" ht="19.5" customHeight="1">
      <c r="B8" s="599"/>
      <c r="C8" s="312" t="s">
        <v>555</v>
      </c>
      <c r="D8" s="400">
        <f>SUM(E8:J8)</f>
        <v>1111</v>
      </c>
      <c r="E8" s="401">
        <v>1051</v>
      </c>
      <c r="F8" s="401">
        <v>51</v>
      </c>
      <c r="G8" s="401">
        <v>5</v>
      </c>
      <c r="H8" s="401">
        <v>3</v>
      </c>
      <c r="I8" s="401">
        <v>1</v>
      </c>
      <c r="J8" s="402" t="s">
        <v>553</v>
      </c>
    </row>
    <row r="9" spans="2:10" s="27" customFormat="1" ht="19.5" customHeight="1">
      <c r="B9" s="599"/>
      <c r="C9" s="312" t="s">
        <v>240</v>
      </c>
      <c r="D9" s="403">
        <v>859</v>
      </c>
      <c r="E9" s="401">
        <v>813</v>
      </c>
      <c r="F9" s="401">
        <v>36</v>
      </c>
      <c r="G9" s="401">
        <v>7</v>
      </c>
      <c r="H9" s="401">
        <v>2</v>
      </c>
      <c r="I9" s="401">
        <v>1</v>
      </c>
      <c r="J9" s="402" t="s">
        <v>553</v>
      </c>
    </row>
    <row r="10" spans="2:10" s="27" customFormat="1" ht="19.5" customHeight="1">
      <c r="B10" s="600"/>
      <c r="C10" s="30" t="s">
        <v>241</v>
      </c>
      <c r="D10" s="404">
        <v>1520</v>
      </c>
      <c r="E10" s="405">
        <v>1455</v>
      </c>
      <c r="F10" s="405">
        <v>57</v>
      </c>
      <c r="G10" s="405">
        <v>6</v>
      </c>
      <c r="H10" s="405">
        <v>2</v>
      </c>
      <c r="I10" s="406" t="s">
        <v>553</v>
      </c>
      <c r="J10" s="407" t="s">
        <v>553</v>
      </c>
    </row>
    <row r="11" spans="2:10" s="27" customFormat="1" ht="19.5" customHeight="1">
      <c r="B11" s="575" t="s">
        <v>319</v>
      </c>
      <c r="C11" s="576"/>
      <c r="D11" s="143">
        <v>6727</v>
      </c>
      <c r="E11" s="144">
        <v>0.18</v>
      </c>
      <c r="F11" s="144">
        <v>0.725</v>
      </c>
      <c r="G11" s="144">
        <v>0.072</v>
      </c>
      <c r="H11" s="582">
        <v>0.023</v>
      </c>
      <c r="I11" s="583"/>
      <c r="J11" s="145">
        <v>0</v>
      </c>
    </row>
    <row r="12" spans="2:10" s="27" customFormat="1" ht="19.5" customHeight="1">
      <c r="B12" s="601" t="s">
        <v>318</v>
      </c>
      <c r="C12" s="578"/>
      <c r="D12" s="142">
        <v>5107</v>
      </c>
      <c r="E12" s="146">
        <v>0.577</v>
      </c>
      <c r="F12" s="146">
        <v>0.38</v>
      </c>
      <c r="G12" s="146">
        <v>0.031</v>
      </c>
      <c r="H12" s="602">
        <v>0.011</v>
      </c>
      <c r="I12" s="603"/>
      <c r="J12" s="147">
        <v>0.001</v>
      </c>
    </row>
    <row r="13" spans="1:10" s="27" customFormat="1" ht="19.5" customHeight="1">
      <c r="A13" s="31"/>
      <c r="B13" s="601" t="s">
        <v>378</v>
      </c>
      <c r="C13" s="578"/>
      <c r="D13" s="142">
        <v>4825</v>
      </c>
      <c r="E13" s="146">
        <v>0.639</v>
      </c>
      <c r="F13" s="146">
        <v>0.327</v>
      </c>
      <c r="G13" s="146">
        <v>0.021</v>
      </c>
      <c r="H13" s="602">
        <v>0.012</v>
      </c>
      <c r="I13" s="603"/>
      <c r="J13" s="147">
        <v>0.0006</v>
      </c>
    </row>
    <row r="14" spans="1:10" s="27" customFormat="1" ht="18" customHeight="1">
      <c r="A14" s="26"/>
      <c r="B14" s="567" t="s">
        <v>696</v>
      </c>
      <c r="C14" s="568"/>
      <c r="D14" s="408">
        <v>3490</v>
      </c>
      <c r="E14" s="409">
        <v>0.951</v>
      </c>
      <c r="F14" s="409">
        <v>0.041</v>
      </c>
      <c r="G14" s="409">
        <v>0.005</v>
      </c>
      <c r="H14" s="579">
        <v>0.003</v>
      </c>
      <c r="I14" s="580"/>
      <c r="J14" s="267">
        <v>0</v>
      </c>
    </row>
    <row r="15" spans="1:10" s="27" customFormat="1" ht="18" customHeight="1">
      <c r="A15" s="26"/>
      <c r="B15" s="32"/>
      <c r="C15" s="32"/>
      <c r="D15" s="156"/>
      <c r="E15" s="33"/>
      <c r="F15" s="33"/>
      <c r="G15" s="33"/>
      <c r="H15" s="33"/>
      <c r="I15" s="33"/>
      <c r="J15" s="34"/>
    </row>
    <row r="16" spans="1:10" s="27" customFormat="1" ht="18" customHeight="1">
      <c r="A16" s="26"/>
      <c r="B16" s="562"/>
      <c r="C16" s="563"/>
      <c r="D16" s="152" t="s">
        <v>189</v>
      </c>
      <c r="E16" s="153" t="s">
        <v>379</v>
      </c>
      <c r="F16" s="154" t="s">
        <v>380</v>
      </c>
      <c r="G16" s="90" t="s">
        <v>188</v>
      </c>
      <c r="H16" s="35"/>
      <c r="I16" s="35"/>
      <c r="J16" s="35"/>
    </row>
    <row r="17" spans="1:10" s="27" customFormat="1" ht="18" customHeight="1">
      <c r="A17" s="26"/>
      <c r="B17" s="571" t="s">
        <v>581</v>
      </c>
      <c r="C17" s="572"/>
      <c r="D17" s="357">
        <v>3947</v>
      </c>
      <c r="E17" s="358">
        <v>87</v>
      </c>
      <c r="F17" s="358">
        <v>355</v>
      </c>
      <c r="G17" s="359">
        <v>43</v>
      </c>
      <c r="H17" s="35"/>
      <c r="I17" s="35"/>
      <c r="J17" s="35"/>
    </row>
    <row r="18" spans="1:10" s="27" customFormat="1" ht="18" customHeight="1">
      <c r="A18" s="26"/>
      <c r="B18" s="569" t="s">
        <v>599</v>
      </c>
      <c r="C18" s="570"/>
      <c r="D18" s="362">
        <v>3938</v>
      </c>
      <c r="E18" s="363">
        <v>33</v>
      </c>
      <c r="F18" s="363">
        <v>471</v>
      </c>
      <c r="G18" s="364">
        <v>45</v>
      </c>
      <c r="H18" s="35"/>
      <c r="I18" s="35"/>
      <c r="J18" s="35"/>
    </row>
    <row r="19" spans="1:10" s="27" customFormat="1" ht="18" customHeight="1">
      <c r="A19" s="26"/>
      <c r="B19" s="567" t="s">
        <v>696</v>
      </c>
      <c r="C19" s="568"/>
      <c r="D19" s="408">
        <v>3490</v>
      </c>
      <c r="E19" s="363">
        <v>15</v>
      </c>
      <c r="F19" s="363">
        <v>327</v>
      </c>
      <c r="G19" s="364">
        <v>34</v>
      </c>
      <c r="H19" s="35"/>
      <c r="I19" s="35"/>
      <c r="J19" s="35"/>
    </row>
    <row r="20" spans="1:10" s="27" customFormat="1" ht="18" customHeight="1">
      <c r="A20" s="26"/>
      <c r="B20" s="50"/>
      <c r="C20" s="50"/>
      <c r="D20" s="293" t="s">
        <v>658</v>
      </c>
      <c r="E20" s="293"/>
      <c r="F20" s="293"/>
      <c r="G20" s="313"/>
      <c r="H20" s="314"/>
      <c r="I20" s="26"/>
      <c r="J20" s="26"/>
    </row>
    <row r="21" spans="1:10" s="27" customFormat="1" ht="18" customHeight="1">
      <c r="A21" s="26"/>
      <c r="B21" s="50"/>
      <c r="C21" s="50"/>
      <c r="D21" s="293"/>
      <c r="E21" s="293"/>
      <c r="F21" s="293"/>
      <c r="G21" s="293"/>
      <c r="H21" s="314"/>
      <c r="I21" s="26"/>
      <c r="J21" s="26"/>
    </row>
    <row r="22" spans="1:10" s="27" customFormat="1" ht="18" customHeight="1">
      <c r="A22" s="581" t="s">
        <v>193</v>
      </c>
      <c r="B22" s="581"/>
      <c r="C22" s="581"/>
      <c r="D22" s="581"/>
      <c r="E22" s="581"/>
      <c r="F22" s="581"/>
      <c r="G22" s="581"/>
      <c r="H22" s="581"/>
      <c r="I22" s="581"/>
      <c r="J22" s="581"/>
    </row>
    <row r="23" spans="1:10" s="27" customFormat="1" ht="41.25" customHeight="1">
      <c r="A23" s="561" t="s">
        <v>377</v>
      </c>
      <c r="B23" s="561"/>
      <c r="C23" s="561"/>
      <c r="D23" s="561"/>
      <c r="E23" s="561"/>
      <c r="F23" s="561"/>
      <c r="G23" s="561"/>
      <c r="H23" s="561"/>
      <c r="I23" s="561"/>
      <c r="J23" s="561"/>
    </row>
    <row r="24" spans="1:10" s="27" customFormat="1" ht="18.75" customHeight="1">
      <c r="A24" s="36"/>
      <c r="B24" s="36"/>
      <c r="C24" s="604" t="s">
        <v>211</v>
      </c>
      <c r="D24" s="604"/>
      <c r="E24" s="561" t="s">
        <v>212</v>
      </c>
      <c r="F24" s="561"/>
      <c r="G24" s="561"/>
      <c r="H24" s="561"/>
      <c r="I24" s="561"/>
      <c r="J24" s="561"/>
    </row>
    <row r="25" spans="1:10" s="27" customFormat="1" ht="18.75" customHeight="1">
      <c r="A25" s="36"/>
      <c r="B25" s="36"/>
      <c r="C25" s="36"/>
      <c r="D25" s="36"/>
      <c r="E25" s="561" t="s">
        <v>276</v>
      </c>
      <c r="F25" s="561"/>
      <c r="G25" s="561"/>
      <c r="H25" s="561"/>
      <c r="I25" s="561"/>
      <c r="J25" s="561"/>
    </row>
    <row r="26" spans="1:10" s="27" customFormat="1" ht="18.75" customHeight="1">
      <c r="A26" s="36"/>
      <c r="B26" s="36"/>
      <c r="C26" s="36"/>
      <c r="D26" s="36"/>
      <c r="E26" s="561" t="s">
        <v>213</v>
      </c>
      <c r="F26" s="561"/>
      <c r="G26" s="561"/>
      <c r="H26" s="561"/>
      <c r="I26" s="561"/>
      <c r="J26" s="561"/>
    </row>
    <row r="27" spans="1:10" s="27" customFormat="1" ht="12.75" customHeight="1">
      <c r="A27" s="36"/>
      <c r="B27" s="36"/>
      <c r="C27" s="36"/>
      <c r="D27" s="36"/>
      <c r="E27" s="36"/>
      <c r="F27" s="36"/>
      <c r="G27" s="36"/>
      <c r="H27" s="36"/>
      <c r="I27" s="36"/>
      <c r="J27" s="36"/>
    </row>
    <row r="28" spans="2:6" s="27" customFormat="1" ht="19.5" customHeight="1">
      <c r="B28" s="584" t="s">
        <v>275</v>
      </c>
      <c r="C28" s="585"/>
      <c r="D28" s="39" t="s">
        <v>242</v>
      </c>
      <c r="E28" s="40" t="s">
        <v>243</v>
      </c>
      <c r="F28" s="32"/>
    </row>
    <row r="29" spans="1:5" s="27" customFormat="1" ht="19.5" customHeight="1">
      <c r="A29" s="27" t="s">
        <v>600</v>
      </c>
      <c r="B29" s="577" t="s">
        <v>659</v>
      </c>
      <c r="C29" s="578"/>
      <c r="D29" s="264">
        <v>3800</v>
      </c>
      <c r="E29" s="265">
        <v>3956</v>
      </c>
    </row>
    <row r="30" spans="2:5" s="27" customFormat="1" ht="19.5" customHeight="1">
      <c r="B30" s="577" t="s">
        <v>697</v>
      </c>
      <c r="C30" s="578"/>
      <c r="D30" s="264">
        <v>3921</v>
      </c>
      <c r="E30" s="265">
        <v>4571</v>
      </c>
    </row>
    <row r="31" spans="2:6" s="27" customFormat="1" ht="19.5" customHeight="1">
      <c r="B31" s="564" t="s">
        <v>698</v>
      </c>
      <c r="C31" s="309" t="s">
        <v>556</v>
      </c>
      <c r="D31" s="410">
        <f>SUM(D32:D35)</f>
        <v>3485</v>
      </c>
      <c r="E31" s="162">
        <f>SUM(E32:E35)</f>
        <v>3936</v>
      </c>
      <c r="F31" s="288"/>
    </row>
    <row r="32" spans="1:5" s="27" customFormat="1" ht="19.5" customHeight="1">
      <c r="A32" s="27" t="s">
        <v>187</v>
      </c>
      <c r="B32" s="565"/>
      <c r="C32" s="309" t="s">
        <v>555</v>
      </c>
      <c r="D32" s="410">
        <v>1057</v>
      </c>
      <c r="E32" s="265">
        <v>1371</v>
      </c>
    </row>
    <row r="33" spans="2:5" s="27" customFormat="1" ht="19.5" customHeight="1">
      <c r="B33" s="565"/>
      <c r="C33" s="309" t="s">
        <v>557</v>
      </c>
      <c r="D33" s="410">
        <v>641</v>
      </c>
      <c r="E33" s="265">
        <v>714</v>
      </c>
    </row>
    <row r="34" spans="2:10" s="27" customFormat="1" ht="19.5" customHeight="1">
      <c r="B34" s="565"/>
      <c r="C34" s="309" t="s">
        <v>558</v>
      </c>
      <c r="D34" s="410">
        <v>1508</v>
      </c>
      <c r="E34" s="265">
        <v>1572</v>
      </c>
      <c r="F34" s="573"/>
      <c r="G34" s="574"/>
      <c r="H34" s="574"/>
      <c r="I34" s="574"/>
      <c r="J34" s="574"/>
    </row>
    <row r="35" spans="2:10" ht="19.5" customHeight="1">
      <c r="B35" s="566"/>
      <c r="C35" s="315" t="s">
        <v>601</v>
      </c>
      <c r="D35" s="411">
        <v>279</v>
      </c>
      <c r="E35" s="412">
        <v>279</v>
      </c>
      <c r="F35" s="573" t="s">
        <v>214</v>
      </c>
      <c r="G35" s="574"/>
      <c r="H35" s="574"/>
      <c r="I35" s="574"/>
      <c r="J35" s="574"/>
    </row>
  </sheetData>
  <sheetProtection/>
  <mergeCells count="32">
    <mergeCell ref="H12:I12"/>
    <mergeCell ref="H13:I13"/>
    <mergeCell ref="B12:C12"/>
    <mergeCell ref="A23:J23"/>
    <mergeCell ref="E24:J24"/>
    <mergeCell ref="B13:C13"/>
    <mergeCell ref="C24:D24"/>
    <mergeCell ref="A1:J1"/>
    <mergeCell ref="A2:J2"/>
    <mergeCell ref="E3:J3"/>
    <mergeCell ref="D3:D4"/>
    <mergeCell ref="B3:C4"/>
    <mergeCell ref="B7:B10"/>
    <mergeCell ref="B5:C5"/>
    <mergeCell ref="B6:C6"/>
    <mergeCell ref="B11:C11"/>
    <mergeCell ref="F34:J34"/>
    <mergeCell ref="B30:C30"/>
    <mergeCell ref="B29:C29"/>
    <mergeCell ref="B14:C14"/>
    <mergeCell ref="E25:J25"/>
    <mergeCell ref="H14:I14"/>
    <mergeCell ref="A22:J22"/>
    <mergeCell ref="H11:I11"/>
    <mergeCell ref="B28:C28"/>
    <mergeCell ref="E26:J26"/>
    <mergeCell ref="B16:C16"/>
    <mergeCell ref="B31:B35"/>
    <mergeCell ref="B19:C19"/>
    <mergeCell ref="B18:C18"/>
    <mergeCell ref="B17:C17"/>
    <mergeCell ref="F35:J35"/>
  </mergeCells>
  <printOptions/>
  <pageMargins left="0.7480314960629921" right="0.7480314960629921" top="0.984251968503937" bottom="0.984251968503937" header="0.5118110236220472" footer="0.5118110236220472"/>
  <pageSetup firstPageNumber="46" useFirstPageNumber="1" horizontalDpi="600" verticalDpi="600" orientation="portrait" paperSize="9" scale="93"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S51"/>
  <sheetViews>
    <sheetView showGridLines="0" view="pageBreakPreview" zoomScaleSheetLayoutView="100" zoomScalePageLayoutView="0" workbookViewId="0" topLeftCell="A7">
      <selection activeCell="L12" sqref="L12:M12"/>
    </sheetView>
  </sheetViews>
  <sheetFormatPr defaultColWidth="9.00390625" defaultRowHeight="19.5" customHeight="1"/>
  <cols>
    <col min="1" max="1" width="1.625" style="1" customWidth="1"/>
    <col min="2" max="2" width="6.75390625" style="1" bestFit="1" customWidth="1"/>
    <col min="3" max="4" width="5.625" style="1" customWidth="1"/>
    <col min="5" max="5" width="5.625" style="1" bestFit="1" customWidth="1"/>
    <col min="6" max="10" width="5.625" style="1" customWidth="1"/>
    <col min="11" max="12" width="3.625" style="1" customWidth="1"/>
    <col min="13" max="19" width="5.625" style="1" customWidth="1"/>
    <col min="20" max="16384" width="9.00390625" style="1" customWidth="1"/>
  </cols>
  <sheetData>
    <row r="1" spans="1:18" ht="19.5" customHeight="1">
      <c r="A1" s="605" t="s">
        <v>637</v>
      </c>
      <c r="B1" s="605"/>
      <c r="C1" s="605"/>
      <c r="D1" s="605"/>
      <c r="E1" s="605"/>
      <c r="F1" s="605"/>
      <c r="G1" s="605"/>
      <c r="H1" s="605"/>
      <c r="I1" s="605"/>
      <c r="J1" s="605"/>
      <c r="K1" s="605"/>
      <c r="L1" s="605"/>
      <c r="M1" s="605"/>
      <c r="N1" s="605"/>
      <c r="O1" s="605"/>
      <c r="P1" s="605"/>
      <c r="Q1" s="605"/>
      <c r="R1" s="605"/>
    </row>
    <row r="2" spans="1:18" ht="12" customHeight="1">
      <c r="A2" s="23"/>
      <c r="B2" s="23"/>
      <c r="C2" s="23"/>
      <c r="D2" s="23"/>
      <c r="E2" s="23"/>
      <c r="F2" s="23"/>
      <c r="G2" s="23"/>
      <c r="H2" s="23"/>
      <c r="I2" s="23"/>
      <c r="J2" s="23"/>
      <c r="K2" s="23"/>
      <c r="L2" s="23"/>
      <c r="M2" s="23"/>
      <c r="N2" s="23"/>
      <c r="O2" s="23"/>
      <c r="P2" s="23"/>
      <c r="Q2" s="23"/>
      <c r="R2" s="23"/>
    </row>
    <row r="3" spans="1:18" ht="19.5" customHeight="1">
      <c r="A3" s="605" t="s">
        <v>595</v>
      </c>
      <c r="B3" s="605"/>
      <c r="C3" s="605"/>
      <c r="D3" s="605"/>
      <c r="E3" s="605"/>
      <c r="F3" s="605"/>
      <c r="G3" s="605"/>
      <c r="H3" s="605"/>
      <c r="I3" s="605"/>
      <c r="J3" s="605"/>
      <c r="K3" s="605"/>
      <c r="L3" s="605"/>
      <c r="M3" s="605"/>
      <c r="N3" s="605"/>
      <c r="O3" s="605"/>
      <c r="P3" s="605"/>
      <c r="Q3" s="605"/>
      <c r="R3" s="605"/>
    </row>
    <row r="4" spans="2:18" ht="54" customHeight="1">
      <c r="B4" s="606" t="s">
        <v>356</v>
      </c>
      <c r="C4" s="606"/>
      <c r="D4" s="606"/>
      <c r="E4" s="606"/>
      <c r="F4" s="606"/>
      <c r="G4" s="606"/>
      <c r="H4" s="606"/>
      <c r="I4" s="606"/>
      <c r="J4" s="606"/>
      <c r="K4" s="606"/>
      <c r="L4" s="606"/>
      <c r="M4" s="606"/>
      <c r="N4" s="606"/>
      <c r="O4" s="606"/>
      <c r="P4" s="606"/>
      <c r="Q4" s="606"/>
      <c r="R4" s="606"/>
    </row>
    <row r="5" spans="2:19" s="41" customFormat="1" ht="22.5" customHeight="1">
      <c r="B5" s="607" t="s">
        <v>246</v>
      </c>
      <c r="C5" s="610" t="s">
        <v>247</v>
      </c>
      <c r="D5" s="610" t="s">
        <v>248</v>
      </c>
      <c r="E5" s="610" t="s">
        <v>249</v>
      </c>
      <c r="F5" s="42" t="s">
        <v>250</v>
      </c>
      <c r="G5" s="43" t="s">
        <v>251</v>
      </c>
      <c r="H5" s="43" t="s">
        <v>252</v>
      </c>
      <c r="I5" s="43" t="s">
        <v>253</v>
      </c>
      <c r="J5" s="43" t="s">
        <v>254</v>
      </c>
      <c r="K5" s="613" t="s">
        <v>638</v>
      </c>
      <c r="L5" s="614"/>
      <c r="M5" s="619" t="s">
        <v>255</v>
      </c>
      <c r="N5" s="620"/>
      <c r="O5" s="620"/>
      <c r="P5" s="620"/>
      <c r="Q5" s="620"/>
      <c r="R5" s="620"/>
      <c r="S5" s="621"/>
    </row>
    <row r="6" spans="2:19" s="41" customFormat="1" ht="22.5" customHeight="1">
      <c r="B6" s="608"/>
      <c r="C6" s="611"/>
      <c r="D6" s="611"/>
      <c r="E6" s="611"/>
      <c r="F6" s="283" t="s">
        <v>38</v>
      </c>
      <c r="G6" s="622" t="s">
        <v>639</v>
      </c>
      <c r="H6" s="622" t="s">
        <v>640</v>
      </c>
      <c r="I6" s="45" t="s">
        <v>641</v>
      </c>
      <c r="J6" s="622" t="s">
        <v>642</v>
      </c>
      <c r="K6" s="615"/>
      <c r="L6" s="616"/>
      <c r="M6" s="625" t="s">
        <v>284</v>
      </c>
      <c r="N6" s="628" t="s">
        <v>285</v>
      </c>
      <c r="O6" s="628" t="s">
        <v>566</v>
      </c>
      <c r="P6" s="629" t="s">
        <v>567</v>
      </c>
      <c r="Q6" s="628" t="s">
        <v>568</v>
      </c>
      <c r="R6" s="628" t="s">
        <v>256</v>
      </c>
      <c r="S6" s="632" t="s">
        <v>257</v>
      </c>
    </row>
    <row r="7" spans="2:19" s="41" customFormat="1" ht="22.5" customHeight="1">
      <c r="B7" s="608"/>
      <c r="C7" s="611"/>
      <c r="D7" s="611"/>
      <c r="E7" s="611"/>
      <c r="F7" s="284" t="s">
        <v>643</v>
      </c>
      <c r="G7" s="623"/>
      <c r="H7" s="623"/>
      <c r="I7" s="45" t="s">
        <v>39</v>
      </c>
      <c r="J7" s="623"/>
      <c r="K7" s="615"/>
      <c r="L7" s="616"/>
      <c r="M7" s="626"/>
      <c r="N7" s="623"/>
      <c r="O7" s="623"/>
      <c r="P7" s="630"/>
      <c r="Q7" s="623"/>
      <c r="R7" s="623"/>
      <c r="S7" s="633"/>
    </row>
    <row r="8" spans="2:19" s="41" customFormat="1" ht="22.5" customHeight="1">
      <c r="B8" s="608"/>
      <c r="C8" s="611"/>
      <c r="D8" s="611"/>
      <c r="E8" s="611"/>
      <c r="F8" s="283" t="s">
        <v>644</v>
      </c>
      <c r="G8" s="623"/>
      <c r="H8" s="623"/>
      <c r="I8" s="45" t="s">
        <v>645</v>
      </c>
      <c r="J8" s="623"/>
      <c r="K8" s="615"/>
      <c r="L8" s="616"/>
      <c r="M8" s="626"/>
      <c r="N8" s="623"/>
      <c r="O8" s="623"/>
      <c r="P8" s="630"/>
      <c r="Q8" s="623"/>
      <c r="R8" s="623"/>
      <c r="S8" s="633"/>
    </row>
    <row r="9" spans="2:19" s="41" customFormat="1" ht="22.5" customHeight="1">
      <c r="B9" s="609"/>
      <c r="C9" s="612"/>
      <c r="D9" s="612"/>
      <c r="E9" s="46" t="s">
        <v>646</v>
      </c>
      <c r="F9" s="285" t="s">
        <v>647</v>
      </c>
      <c r="G9" s="624"/>
      <c r="H9" s="624"/>
      <c r="I9" s="47" t="s">
        <v>40</v>
      </c>
      <c r="J9" s="624"/>
      <c r="K9" s="617"/>
      <c r="L9" s="618"/>
      <c r="M9" s="627"/>
      <c r="N9" s="624"/>
      <c r="O9" s="624"/>
      <c r="P9" s="631"/>
      <c r="Q9" s="624"/>
      <c r="R9" s="624"/>
      <c r="S9" s="634"/>
    </row>
    <row r="10" spans="2:19" s="41" customFormat="1" ht="30" customHeight="1">
      <c r="B10" s="48" t="s">
        <v>258</v>
      </c>
      <c r="C10" s="316">
        <f>SUM(C11:C12)</f>
        <v>6980</v>
      </c>
      <c r="D10" s="316">
        <f>SUM(D11:D12)</f>
        <v>6897</v>
      </c>
      <c r="E10" s="317">
        <f>D10/C10*100</f>
        <v>98.810888252149</v>
      </c>
      <c r="F10" s="318">
        <f>SUM(F11:F12)</f>
        <v>12</v>
      </c>
      <c r="G10" s="319">
        <f>SUM(G11:G12)</f>
        <v>454</v>
      </c>
      <c r="H10" s="319">
        <f>SUM(H11:H12)</f>
        <v>462</v>
      </c>
      <c r="I10" s="319">
        <f>SUM(I11:I12)</f>
        <v>1036</v>
      </c>
      <c r="J10" s="319">
        <f>SUM(J11:J12)</f>
        <v>227</v>
      </c>
      <c r="K10" s="635">
        <f>SUM(K11:L12)</f>
        <v>2191</v>
      </c>
      <c r="L10" s="636"/>
      <c r="M10" s="321">
        <f aca="true" t="shared" si="0" ref="M10:S10">SUM(M11:M12)</f>
        <v>271</v>
      </c>
      <c r="N10" s="319">
        <f t="shared" si="0"/>
        <v>490</v>
      </c>
      <c r="O10" s="320">
        <f t="shared" si="0"/>
        <v>455</v>
      </c>
      <c r="P10" s="320">
        <f t="shared" si="0"/>
        <v>27</v>
      </c>
      <c r="Q10" s="320">
        <f t="shared" si="0"/>
        <v>230</v>
      </c>
      <c r="R10" s="320">
        <f t="shared" si="0"/>
        <v>328</v>
      </c>
      <c r="S10" s="322">
        <f t="shared" si="0"/>
        <v>1801</v>
      </c>
    </row>
    <row r="11" spans="2:19" s="41" customFormat="1" ht="30" customHeight="1">
      <c r="B11" s="48" t="s">
        <v>744</v>
      </c>
      <c r="C11" s="316">
        <v>3490</v>
      </c>
      <c r="D11" s="316">
        <v>3479</v>
      </c>
      <c r="E11" s="317">
        <f>D11/C11*100</f>
        <v>99.68481375358166</v>
      </c>
      <c r="F11" s="323">
        <v>10</v>
      </c>
      <c r="G11" s="319">
        <v>204</v>
      </c>
      <c r="H11" s="319">
        <v>165</v>
      </c>
      <c r="I11" s="319">
        <v>86</v>
      </c>
      <c r="J11" s="319">
        <v>15</v>
      </c>
      <c r="K11" s="635">
        <f>SUM(F11:J11)</f>
        <v>480</v>
      </c>
      <c r="L11" s="636"/>
      <c r="M11" s="321">
        <v>116</v>
      </c>
      <c r="N11" s="319">
        <v>20</v>
      </c>
      <c r="O11" s="320">
        <v>138</v>
      </c>
      <c r="P11" s="320">
        <v>27</v>
      </c>
      <c r="Q11" s="320">
        <v>25</v>
      </c>
      <c r="R11" s="320">
        <v>158</v>
      </c>
      <c r="S11" s="322">
        <f>SUM(M11:R11)</f>
        <v>484</v>
      </c>
    </row>
    <row r="12" spans="2:19" s="41" customFormat="1" ht="30" customHeight="1">
      <c r="B12" s="48" t="s">
        <v>745</v>
      </c>
      <c r="C12" s="316">
        <v>3490</v>
      </c>
      <c r="D12" s="316">
        <v>3418</v>
      </c>
      <c r="E12" s="317">
        <f>D12/C12*100</f>
        <v>97.93696275071633</v>
      </c>
      <c r="F12" s="323">
        <v>2</v>
      </c>
      <c r="G12" s="319">
        <v>250</v>
      </c>
      <c r="H12" s="319">
        <v>297</v>
      </c>
      <c r="I12" s="319">
        <v>950</v>
      </c>
      <c r="J12" s="319">
        <v>212</v>
      </c>
      <c r="K12" s="635">
        <f>SUM(F12:J12)</f>
        <v>1711</v>
      </c>
      <c r="L12" s="636"/>
      <c r="M12" s="321">
        <v>155</v>
      </c>
      <c r="N12" s="319">
        <v>470</v>
      </c>
      <c r="O12" s="320">
        <v>317</v>
      </c>
      <c r="P12" s="501" t="s">
        <v>553</v>
      </c>
      <c r="Q12" s="319">
        <v>205</v>
      </c>
      <c r="R12" s="320">
        <v>170</v>
      </c>
      <c r="S12" s="322">
        <f>SUM(M12:R12)</f>
        <v>1317</v>
      </c>
    </row>
    <row r="13" spans="2:19" s="41" customFormat="1" ht="30" customHeight="1">
      <c r="B13" s="637" t="s">
        <v>746</v>
      </c>
      <c r="C13" s="637"/>
      <c r="D13" s="637"/>
      <c r="E13" s="637"/>
      <c r="F13" s="637"/>
      <c r="G13" s="637"/>
      <c r="H13" s="637"/>
      <c r="I13" s="637"/>
      <c r="J13" s="637"/>
      <c r="K13" s="637"/>
      <c r="L13" s="638"/>
      <c r="M13" s="641" t="s">
        <v>648</v>
      </c>
      <c r="N13" s="642"/>
      <c r="O13" s="643"/>
      <c r="P13" s="644" t="s">
        <v>649</v>
      </c>
      <c r="Q13" s="645"/>
      <c r="R13" s="646" t="s">
        <v>259</v>
      </c>
      <c r="S13" s="647"/>
    </row>
    <row r="14" spans="2:19" s="41" customFormat="1" ht="30" customHeight="1">
      <c r="B14" s="639"/>
      <c r="C14" s="639"/>
      <c r="D14" s="639"/>
      <c r="E14" s="639"/>
      <c r="F14" s="639"/>
      <c r="G14" s="639"/>
      <c r="H14" s="639"/>
      <c r="I14" s="639"/>
      <c r="J14" s="639"/>
      <c r="K14" s="639"/>
      <c r="L14" s="640"/>
      <c r="M14" s="648" t="s">
        <v>747</v>
      </c>
      <c r="N14" s="649"/>
      <c r="O14" s="650"/>
      <c r="P14" s="651">
        <v>3477</v>
      </c>
      <c r="Q14" s="652"/>
      <c r="R14" s="653">
        <v>2</v>
      </c>
      <c r="S14" s="654"/>
    </row>
    <row r="15" spans="2:18" s="41" customFormat="1" ht="14.25" customHeight="1">
      <c r="B15" s="111"/>
      <c r="C15" s="111"/>
      <c r="D15" s="155"/>
      <c r="E15" s="111"/>
      <c r="F15" s="111"/>
      <c r="G15" s="111"/>
      <c r="H15" s="111"/>
      <c r="I15" s="111"/>
      <c r="J15" s="111"/>
      <c r="K15" s="111"/>
      <c r="L15" s="112"/>
      <c r="M15" s="50"/>
      <c r="N15" s="50"/>
      <c r="O15" s="50"/>
      <c r="P15" s="51"/>
      <c r="Q15" s="51"/>
      <c r="R15" s="51"/>
    </row>
    <row r="16" spans="2:18" s="41" customFormat="1" ht="14.25" customHeight="1">
      <c r="B16" s="41" t="s">
        <v>650</v>
      </c>
      <c r="M16" s="50"/>
      <c r="N16" s="50"/>
      <c r="O16" s="50"/>
      <c r="P16" s="51"/>
      <c r="Q16" s="51"/>
      <c r="R16" s="51"/>
    </row>
    <row r="17" ht="4.5" customHeight="1"/>
    <row r="18" spans="1:18" ht="19.5" customHeight="1">
      <c r="A18" s="605" t="s">
        <v>651</v>
      </c>
      <c r="B18" s="605"/>
      <c r="C18" s="605"/>
      <c r="D18" s="605"/>
      <c r="E18" s="605"/>
      <c r="F18" s="605"/>
      <c r="G18" s="605"/>
      <c r="H18" s="605"/>
      <c r="I18" s="605"/>
      <c r="J18" s="605"/>
      <c r="K18" s="605"/>
      <c r="L18" s="605"/>
      <c r="M18" s="605"/>
      <c r="N18" s="605"/>
      <c r="O18" s="605"/>
      <c r="P18" s="605"/>
      <c r="Q18" s="605"/>
      <c r="R18" s="605"/>
    </row>
    <row r="19" spans="2:18" s="41" customFormat="1" ht="10.5" customHeight="1">
      <c r="B19" s="52"/>
      <c r="C19" s="52"/>
      <c r="D19" s="52"/>
      <c r="E19" s="52"/>
      <c r="F19" s="52"/>
      <c r="G19" s="52"/>
      <c r="H19" s="52"/>
      <c r="I19" s="52"/>
      <c r="J19" s="52"/>
      <c r="K19" s="52"/>
      <c r="L19" s="52"/>
      <c r="M19" s="280"/>
      <c r="N19" s="280"/>
      <c r="O19" s="280"/>
      <c r="P19" s="280"/>
      <c r="Q19" s="280"/>
      <c r="R19" s="280"/>
    </row>
    <row r="20" spans="1:18" s="41" customFormat="1" ht="22.5" customHeight="1">
      <c r="A20" s="572"/>
      <c r="B20" s="607" t="s">
        <v>246</v>
      </c>
      <c r="C20" s="610" t="s">
        <v>247</v>
      </c>
      <c r="D20" s="610" t="s">
        <v>248</v>
      </c>
      <c r="E20" s="610" t="s">
        <v>249</v>
      </c>
      <c r="F20" s="42" t="s">
        <v>250</v>
      </c>
      <c r="G20" s="43" t="s">
        <v>251</v>
      </c>
      <c r="H20" s="43" t="s">
        <v>252</v>
      </c>
      <c r="I20" s="43" t="s">
        <v>253</v>
      </c>
      <c r="J20" s="43" t="s">
        <v>254</v>
      </c>
      <c r="K20" s="613" t="s">
        <v>596</v>
      </c>
      <c r="L20" s="614"/>
      <c r="M20" s="619" t="s">
        <v>260</v>
      </c>
      <c r="N20" s="620"/>
      <c r="O20" s="620"/>
      <c r="P20" s="621"/>
      <c r="R20" s="286"/>
    </row>
    <row r="21" spans="1:16" s="41" customFormat="1" ht="22.5" customHeight="1">
      <c r="A21" s="572"/>
      <c r="B21" s="608"/>
      <c r="C21" s="611"/>
      <c r="D21" s="611"/>
      <c r="E21" s="611"/>
      <c r="F21" s="44" t="s">
        <v>38</v>
      </c>
      <c r="G21" s="622" t="s">
        <v>639</v>
      </c>
      <c r="H21" s="622" t="s">
        <v>640</v>
      </c>
      <c r="I21" s="45" t="s">
        <v>652</v>
      </c>
      <c r="J21" s="622" t="s">
        <v>642</v>
      </c>
      <c r="K21" s="615"/>
      <c r="L21" s="616"/>
      <c r="M21" s="625" t="s">
        <v>284</v>
      </c>
      <c r="N21" s="628" t="s">
        <v>285</v>
      </c>
      <c r="O21" s="628" t="s">
        <v>256</v>
      </c>
      <c r="P21" s="655" t="s">
        <v>257</v>
      </c>
    </row>
    <row r="22" spans="1:16" s="41" customFormat="1" ht="22.5" customHeight="1">
      <c r="A22" s="572"/>
      <c r="B22" s="608"/>
      <c r="C22" s="611"/>
      <c r="D22" s="611"/>
      <c r="E22" s="611"/>
      <c r="F22" s="44" t="s">
        <v>643</v>
      </c>
      <c r="G22" s="623"/>
      <c r="H22" s="623"/>
      <c r="I22" s="45" t="s">
        <v>39</v>
      </c>
      <c r="J22" s="623"/>
      <c r="K22" s="615"/>
      <c r="L22" s="616"/>
      <c r="M22" s="626"/>
      <c r="N22" s="623"/>
      <c r="O22" s="623"/>
      <c r="P22" s="656"/>
    </row>
    <row r="23" spans="1:16" s="41" customFormat="1" ht="22.5" customHeight="1">
      <c r="A23" s="572"/>
      <c r="B23" s="608"/>
      <c r="C23" s="611"/>
      <c r="D23" s="611"/>
      <c r="E23" s="611"/>
      <c r="F23" s="44" t="s">
        <v>653</v>
      </c>
      <c r="G23" s="623"/>
      <c r="H23" s="623"/>
      <c r="I23" s="45" t="s">
        <v>645</v>
      </c>
      <c r="J23" s="623"/>
      <c r="K23" s="615"/>
      <c r="L23" s="616"/>
      <c r="M23" s="626"/>
      <c r="N23" s="623"/>
      <c r="O23" s="623"/>
      <c r="P23" s="656"/>
    </row>
    <row r="24" spans="1:16" s="41" customFormat="1" ht="22.5" customHeight="1">
      <c r="A24" s="572"/>
      <c r="B24" s="609"/>
      <c r="C24" s="612"/>
      <c r="D24" s="612"/>
      <c r="E24" s="38" t="s">
        <v>654</v>
      </c>
      <c r="F24" s="53" t="s">
        <v>647</v>
      </c>
      <c r="G24" s="624"/>
      <c r="H24" s="624"/>
      <c r="I24" s="47" t="s">
        <v>40</v>
      </c>
      <c r="J24" s="624"/>
      <c r="K24" s="617"/>
      <c r="L24" s="618"/>
      <c r="M24" s="627"/>
      <c r="N24" s="624"/>
      <c r="O24" s="624"/>
      <c r="P24" s="657"/>
    </row>
    <row r="25" spans="1:16" s="41" customFormat="1" ht="30" customHeight="1">
      <c r="A25" s="50"/>
      <c r="B25" s="48" t="s">
        <v>261</v>
      </c>
      <c r="C25" s="316">
        <v>3640</v>
      </c>
      <c r="D25" s="316">
        <v>3277</v>
      </c>
      <c r="E25" s="324">
        <f>D25/C25*100</f>
        <v>90.02747252747253</v>
      </c>
      <c r="F25" s="325">
        <v>34</v>
      </c>
      <c r="G25" s="326">
        <v>94</v>
      </c>
      <c r="H25" s="326">
        <v>5</v>
      </c>
      <c r="I25" s="326">
        <v>67</v>
      </c>
      <c r="J25" s="326">
        <v>15</v>
      </c>
      <c r="K25" s="653">
        <f>SUM(F25:J25)</f>
        <v>215</v>
      </c>
      <c r="L25" s="654"/>
      <c r="M25" s="325">
        <v>79</v>
      </c>
      <c r="N25" s="326">
        <v>9</v>
      </c>
      <c r="O25" s="327">
        <v>29</v>
      </c>
      <c r="P25" s="328">
        <f>SUM(M25:O25)</f>
        <v>117</v>
      </c>
    </row>
    <row r="26" ht="16.5" customHeight="1"/>
    <row r="27" spans="1:18" ht="19.5" customHeight="1">
      <c r="A27" s="605" t="s">
        <v>194</v>
      </c>
      <c r="B27" s="605"/>
      <c r="C27" s="605"/>
      <c r="D27" s="605"/>
      <c r="E27" s="605"/>
      <c r="F27" s="605"/>
      <c r="G27" s="605"/>
      <c r="H27" s="605"/>
      <c r="I27" s="605"/>
      <c r="J27" s="605"/>
      <c r="K27" s="605"/>
      <c r="L27" s="605"/>
      <c r="M27" s="605"/>
      <c r="N27" s="605"/>
      <c r="O27" s="605"/>
      <c r="P27" s="605"/>
      <c r="Q27" s="605"/>
      <c r="R27" s="605"/>
    </row>
    <row r="28" spans="2:18" s="41" customFormat="1" ht="86.25" customHeight="1">
      <c r="B28" s="658" t="s">
        <v>748</v>
      </c>
      <c r="C28" s="658"/>
      <c r="D28" s="658"/>
      <c r="E28" s="658"/>
      <c r="F28" s="658"/>
      <c r="G28" s="658"/>
      <c r="H28" s="658"/>
      <c r="I28" s="658"/>
      <c r="J28" s="658"/>
      <c r="K28" s="658"/>
      <c r="L28" s="658"/>
      <c r="M28" s="658"/>
      <c r="N28" s="658"/>
      <c r="O28" s="658"/>
      <c r="P28" s="658"/>
      <c r="Q28" s="658"/>
      <c r="R28" s="658"/>
    </row>
    <row r="29" spans="2:6" s="41" customFormat="1" ht="30" customHeight="1">
      <c r="B29" s="659" t="s">
        <v>594</v>
      </c>
      <c r="C29" s="660"/>
      <c r="D29" s="661">
        <v>14609</v>
      </c>
      <c r="E29" s="662"/>
      <c r="F29" s="54" t="s">
        <v>41</v>
      </c>
    </row>
    <row r="30" spans="2:6" s="41" customFormat="1" ht="30" customHeight="1">
      <c r="B30" s="663" t="s">
        <v>636</v>
      </c>
      <c r="C30" s="664"/>
      <c r="D30" s="665">
        <v>14705</v>
      </c>
      <c r="E30" s="666"/>
      <c r="F30" s="55"/>
    </row>
    <row r="31" spans="2:6" s="41" customFormat="1" ht="30" customHeight="1">
      <c r="B31" s="567" t="s">
        <v>729</v>
      </c>
      <c r="C31" s="568"/>
      <c r="D31" s="667">
        <v>13307</v>
      </c>
      <c r="E31" s="668"/>
      <c r="F31" s="297"/>
    </row>
    <row r="32" ht="18" customHeight="1"/>
    <row r="33" spans="1:18" ht="19.5" customHeight="1">
      <c r="A33" s="605" t="s">
        <v>195</v>
      </c>
      <c r="B33" s="605"/>
      <c r="C33" s="605"/>
      <c r="D33" s="605"/>
      <c r="E33" s="605"/>
      <c r="F33" s="605"/>
      <c r="G33" s="605"/>
      <c r="H33" s="605"/>
      <c r="I33" s="605"/>
      <c r="J33" s="605"/>
      <c r="K33" s="605"/>
      <c r="L33" s="605"/>
      <c r="M33" s="605"/>
      <c r="N33" s="605"/>
      <c r="O33" s="605"/>
      <c r="P33" s="605"/>
      <c r="Q33" s="605"/>
      <c r="R33" s="605"/>
    </row>
    <row r="34" spans="2:18" s="41" customFormat="1" ht="60" customHeight="1">
      <c r="B34" s="658" t="s">
        <v>749</v>
      </c>
      <c r="C34" s="658"/>
      <c r="D34" s="658"/>
      <c r="E34" s="658"/>
      <c r="F34" s="658"/>
      <c r="G34" s="658"/>
      <c r="H34" s="658"/>
      <c r="I34" s="658"/>
      <c r="J34" s="658"/>
      <c r="K34" s="658"/>
      <c r="L34" s="658"/>
      <c r="M34" s="658"/>
      <c r="N34" s="658"/>
      <c r="O34" s="658"/>
      <c r="P34" s="658"/>
      <c r="Q34" s="658"/>
      <c r="R34" s="658"/>
    </row>
    <row r="35" spans="2:13" s="41" customFormat="1" ht="30" customHeight="1">
      <c r="B35" s="644" t="s">
        <v>234</v>
      </c>
      <c r="C35" s="647"/>
      <c r="D35" s="644" t="s">
        <v>244</v>
      </c>
      <c r="E35" s="669"/>
      <c r="F35" s="669"/>
      <c r="G35" s="669"/>
      <c r="H35" s="645"/>
      <c r="I35" s="646" t="s">
        <v>245</v>
      </c>
      <c r="J35" s="669"/>
      <c r="K35" s="669"/>
      <c r="L35" s="669"/>
      <c r="M35" s="647"/>
    </row>
    <row r="36" spans="2:13" s="41" customFormat="1" ht="30" customHeight="1">
      <c r="B36" s="659" t="s">
        <v>594</v>
      </c>
      <c r="C36" s="660"/>
      <c r="D36" s="670">
        <v>3904</v>
      </c>
      <c r="E36" s="671"/>
      <c r="F36" s="671"/>
      <c r="G36" s="671"/>
      <c r="H36" s="672"/>
      <c r="I36" s="673">
        <v>5</v>
      </c>
      <c r="J36" s="671"/>
      <c r="K36" s="671"/>
      <c r="L36" s="671"/>
      <c r="M36" s="674"/>
    </row>
    <row r="37" spans="2:13" s="41" customFormat="1" ht="30" customHeight="1">
      <c r="B37" s="663" t="s">
        <v>636</v>
      </c>
      <c r="C37" s="664"/>
      <c r="D37" s="675">
        <v>3884</v>
      </c>
      <c r="E37" s="676"/>
      <c r="F37" s="676"/>
      <c r="G37" s="676"/>
      <c r="H37" s="677"/>
      <c r="I37" s="678">
        <v>11</v>
      </c>
      <c r="J37" s="676"/>
      <c r="K37" s="676"/>
      <c r="L37" s="676"/>
      <c r="M37" s="679"/>
    </row>
    <row r="38" spans="2:13" s="41" customFormat="1" ht="30" customHeight="1">
      <c r="B38" s="567" t="s">
        <v>729</v>
      </c>
      <c r="C38" s="568"/>
      <c r="D38" s="680">
        <v>3476</v>
      </c>
      <c r="E38" s="681"/>
      <c r="F38" s="681"/>
      <c r="G38" s="681"/>
      <c r="H38" s="682"/>
      <c r="I38" s="683">
        <v>5</v>
      </c>
      <c r="J38" s="681"/>
      <c r="K38" s="681"/>
      <c r="L38" s="681"/>
      <c r="M38" s="684"/>
    </row>
    <row r="39" ht="24" customHeight="1"/>
    <row r="40" spans="1:18" ht="19.5" customHeight="1">
      <c r="A40" s="605" t="s">
        <v>196</v>
      </c>
      <c r="B40" s="605"/>
      <c r="C40" s="605"/>
      <c r="D40" s="605"/>
      <c r="E40" s="605"/>
      <c r="F40" s="605"/>
      <c r="G40" s="605"/>
      <c r="H40" s="605"/>
      <c r="I40" s="605"/>
      <c r="J40" s="605"/>
      <c r="K40" s="605"/>
      <c r="L40" s="605"/>
      <c r="M40" s="605"/>
      <c r="N40" s="605"/>
      <c r="O40" s="605"/>
      <c r="P40" s="605"/>
      <c r="Q40" s="605"/>
      <c r="R40" s="605"/>
    </row>
    <row r="41" spans="2:18" s="41" customFormat="1" ht="59.25" customHeight="1">
      <c r="B41" s="658" t="s">
        <v>750</v>
      </c>
      <c r="C41" s="658"/>
      <c r="D41" s="658"/>
      <c r="E41" s="658"/>
      <c r="F41" s="658"/>
      <c r="G41" s="658"/>
      <c r="H41" s="658"/>
      <c r="I41" s="658"/>
      <c r="J41" s="658"/>
      <c r="K41" s="658"/>
      <c r="L41" s="658"/>
      <c r="M41" s="658"/>
      <c r="N41" s="658"/>
      <c r="O41" s="658"/>
      <c r="P41" s="658"/>
      <c r="Q41" s="658"/>
      <c r="R41" s="658"/>
    </row>
    <row r="42" spans="2:16" s="41" customFormat="1" ht="30" customHeight="1">
      <c r="B42" s="644" t="s">
        <v>234</v>
      </c>
      <c r="C42" s="647"/>
      <c r="D42" s="644" t="s">
        <v>42</v>
      </c>
      <c r="E42" s="669"/>
      <c r="F42" s="645"/>
      <c r="G42" s="646" t="s">
        <v>43</v>
      </c>
      <c r="H42" s="669"/>
      <c r="I42" s="645"/>
      <c r="J42" s="646" t="s">
        <v>751</v>
      </c>
      <c r="K42" s="669"/>
      <c r="L42" s="669"/>
      <c r="M42" s="647"/>
      <c r="N42" s="571"/>
      <c r="O42" s="685"/>
      <c r="P42" s="685"/>
    </row>
    <row r="43" spans="2:16" s="41" customFormat="1" ht="30" customHeight="1">
      <c r="B43" s="659" t="s">
        <v>594</v>
      </c>
      <c r="C43" s="660"/>
      <c r="D43" s="670">
        <v>3499</v>
      </c>
      <c r="E43" s="671"/>
      <c r="F43" s="672"/>
      <c r="G43" s="686">
        <v>3499</v>
      </c>
      <c r="H43" s="687"/>
      <c r="I43" s="688"/>
      <c r="J43" s="689" t="s">
        <v>723</v>
      </c>
      <c r="K43" s="690"/>
      <c r="L43" s="690"/>
      <c r="M43" s="691"/>
      <c r="N43" s="692"/>
      <c r="O43" s="693"/>
      <c r="P43" s="693"/>
    </row>
    <row r="44" spans="2:16" s="41" customFormat="1" ht="30" customHeight="1">
      <c r="B44" s="663" t="s">
        <v>636</v>
      </c>
      <c r="C44" s="664"/>
      <c r="D44" s="675">
        <v>3535</v>
      </c>
      <c r="E44" s="676"/>
      <c r="F44" s="677"/>
      <c r="G44" s="694">
        <v>3535</v>
      </c>
      <c r="H44" s="695"/>
      <c r="I44" s="696"/>
      <c r="J44" s="697" t="s">
        <v>724</v>
      </c>
      <c r="K44" s="698"/>
      <c r="L44" s="698"/>
      <c r="M44" s="699"/>
      <c r="N44" s="692"/>
      <c r="O44" s="693"/>
      <c r="P44" s="693"/>
    </row>
    <row r="45" spans="2:16" s="41" customFormat="1" ht="30" customHeight="1">
      <c r="B45" s="567" t="s">
        <v>729</v>
      </c>
      <c r="C45" s="568"/>
      <c r="D45" s="680">
        <v>3277</v>
      </c>
      <c r="E45" s="681"/>
      <c r="F45" s="682"/>
      <c r="G45" s="700">
        <v>3277</v>
      </c>
      <c r="H45" s="701"/>
      <c r="I45" s="702"/>
      <c r="J45" s="703" t="s">
        <v>725</v>
      </c>
      <c r="K45" s="704"/>
      <c r="L45" s="704"/>
      <c r="M45" s="705"/>
      <c r="N45" s="692"/>
      <c r="O45" s="693"/>
      <c r="P45" s="693"/>
    </row>
    <row r="47" spans="1:18" ht="19.5" customHeight="1">
      <c r="A47" s="605" t="s">
        <v>538</v>
      </c>
      <c r="B47" s="605"/>
      <c r="C47" s="605"/>
      <c r="D47" s="605"/>
      <c r="E47" s="605"/>
      <c r="F47" s="605"/>
      <c r="G47" s="605"/>
      <c r="H47" s="605"/>
      <c r="I47" s="605"/>
      <c r="J47" s="605"/>
      <c r="K47" s="605"/>
      <c r="L47" s="605"/>
      <c r="M47" s="605"/>
      <c r="N47" s="605"/>
      <c r="O47" s="605"/>
      <c r="P47" s="605"/>
      <c r="Q47" s="605"/>
      <c r="R47" s="605"/>
    </row>
    <row r="48" spans="15:19" ht="19.5" customHeight="1">
      <c r="O48" s="496"/>
      <c r="P48" s="496"/>
      <c r="Q48" s="484" t="s">
        <v>539</v>
      </c>
      <c r="R48" s="484"/>
      <c r="S48" s="484"/>
    </row>
    <row r="49" spans="2:18" ht="19.5" customHeight="1">
      <c r="B49" s="706"/>
      <c r="C49" s="707"/>
      <c r="D49" s="710" t="s">
        <v>540</v>
      </c>
      <c r="E49" s="711"/>
      <c r="F49" s="714" t="s">
        <v>541</v>
      </c>
      <c r="G49" s="715"/>
      <c r="H49" s="715"/>
      <c r="I49" s="715"/>
      <c r="J49" s="715"/>
      <c r="K49" s="715"/>
      <c r="L49" s="715"/>
      <c r="M49" s="715"/>
      <c r="N49" s="715"/>
      <c r="O49" s="715"/>
      <c r="P49" s="715"/>
      <c r="Q49" s="716"/>
      <c r="R49" s="238"/>
    </row>
    <row r="50" spans="2:17" ht="18.75" customHeight="1">
      <c r="B50" s="708"/>
      <c r="C50" s="709"/>
      <c r="D50" s="712"/>
      <c r="E50" s="713"/>
      <c r="F50" s="714" t="s">
        <v>87</v>
      </c>
      <c r="G50" s="715"/>
      <c r="H50" s="716"/>
      <c r="I50" s="717" t="s">
        <v>542</v>
      </c>
      <c r="J50" s="715"/>
      <c r="K50" s="716"/>
      <c r="L50" s="717" t="s">
        <v>561</v>
      </c>
      <c r="M50" s="715"/>
      <c r="N50" s="716"/>
      <c r="O50" s="717" t="s">
        <v>543</v>
      </c>
      <c r="P50" s="715"/>
      <c r="Q50" s="716"/>
    </row>
    <row r="51" spans="2:17" ht="36" customHeight="1">
      <c r="B51" s="644" t="s">
        <v>729</v>
      </c>
      <c r="C51" s="647"/>
      <c r="D51" s="700">
        <v>272</v>
      </c>
      <c r="E51" s="701"/>
      <c r="F51" s="714">
        <v>196</v>
      </c>
      <c r="G51" s="715"/>
      <c r="H51" s="716"/>
      <c r="I51" s="717">
        <v>37</v>
      </c>
      <c r="J51" s="715"/>
      <c r="K51" s="716"/>
      <c r="L51" s="717">
        <v>21</v>
      </c>
      <c r="M51" s="715"/>
      <c r="N51" s="716"/>
      <c r="O51" s="717">
        <v>18</v>
      </c>
      <c r="P51" s="715"/>
      <c r="Q51" s="716"/>
    </row>
  </sheetData>
  <sheetProtection/>
  <mergeCells count="103">
    <mergeCell ref="B51:C51"/>
    <mergeCell ref="D51:E51"/>
    <mergeCell ref="F51:H51"/>
    <mergeCell ref="I51:K51"/>
    <mergeCell ref="L51:N51"/>
    <mergeCell ref="O51:Q51"/>
    <mergeCell ref="B49:C50"/>
    <mergeCell ref="D49:E50"/>
    <mergeCell ref="F49:Q49"/>
    <mergeCell ref="F50:H50"/>
    <mergeCell ref="I50:K50"/>
    <mergeCell ref="L50:N50"/>
    <mergeCell ref="O50:Q50"/>
    <mergeCell ref="B45:C45"/>
    <mergeCell ref="D45:F45"/>
    <mergeCell ref="G45:I45"/>
    <mergeCell ref="J45:M45"/>
    <mergeCell ref="N45:P45"/>
    <mergeCell ref="A47:R47"/>
    <mergeCell ref="B43:C43"/>
    <mergeCell ref="D43:F43"/>
    <mergeCell ref="G43:I43"/>
    <mergeCell ref="J43:M43"/>
    <mergeCell ref="N43:P43"/>
    <mergeCell ref="B44:C44"/>
    <mergeCell ref="D44:F44"/>
    <mergeCell ref="G44:I44"/>
    <mergeCell ref="J44:M44"/>
    <mergeCell ref="N44:P44"/>
    <mergeCell ref="B38:C38"/>
    <mergeCell ref="D38:H38"/>
    <mergeCell ref="I38:M38"/>
    <mergeCell ref="A40:R40"/>
    <mergeCell ref="B41:R41"/>
    <mergeCell ref="B42:C42"/>
    <mergeCell ref="D42:F42"/>
    <mergeCell ref="G42:I42"/>
    <mergeCell ref="J42:M42"/>
    <mergeCell ref="N42:P42"/>
    <mergeCell ref="B36:C36"/>
    <mergeCell ref="D36:H36"/>
    <mergeCell ref="I36:M36"/>
    <mergeCell ref="B37:C37"/>
    <mergeCell ref="D37:H37"/>
    <mergeCell ref="I37:M37"/>
    <mergeCell ref="B31:C31"/>
    <mergeCell ref="D31:E31"/>
    <mergeCell ref="A33:R33"/>
    <mergeCell ref="B34:R34"/>
    <mergeCell ref="B35:C35"/>
    <mergeCell ref="D35:H35"/>
    <mergeCell ref="I35:M35"/>
    <mergeCell ref="A27:R27"/>
    <mergeCell ref="B28:R28"/>
    <mergeCell ref="B29:C29"/>
    <mergeCell ref="D29:E29"/>
    <mergeCell ref="B30:C30"/>
    <mergeCell ref="D30:E30"/>
    <mergeCell ref="J21:J24"/>
    <mergeCell ref="M21:M24"/>
    <mergeCell ref="N21:N24"/>
    <mergeCell ref="O21:O24"/>
    <mergeCell ref="P21:P24"/>
    <mergeCell ref="K25:L25"/>
    <mergeCell ref="A18:R18"/>
    <mergeCell ref="A20:A24"/>
    <mergeCell ref="B20:B24"/>
    <mergeCell ref="C20:C24"/>
    <mergeCell ref="D20:D24"/>
    <mergeCell ref="E20:E23"/>
    <mergeCell ref="K20:L24"/>
    <mergeCell ref="M20:P20"/>
    <mergeCell ref="G21:G24"/>
    <mergeCell ref="H21:H24"/>
    <mergeCell ref="B13:L14"/>
    <mergeCell ref="M13:O13"/>
    <mergeCell ref="P13:Q13"/>
    <mergeCell ref="R13:S13"/>
    <mergeCell ref="M14:O14"/>
    <mergeCell ref="P14:Q14"/>
    <mergeCell ref="R14:S14"/>
    <mergeCell ref="Q6:Q9"/>
    <mergeCell ref="R6:R9"/>
    <mergeCell ref="S6:S9"/>
    <mergeCell ref="K10:L10"/>
    <mergeCell ref="K11:L11"/>
    <mergeCell ref="K12:L12"/>
    <mergeCell ref="H6:H9"/>
    <mergeCell ref="J6:J9"/>
    <mergeCell ref="M6:M9"/>
    <mergeCell ref="N6:N9"/>
    <mergeCell ref="O6:O9"/>
    <mergeCell ref="P6:P9"/>
    <mergeCell ref="A1:R1"/>
    <mergeCell ref="A3:R3"/>
    <mergeCell ref="B4:R4"/>
    <mergeCell ref="B5:B9"/>
    <mergeCell ref="C5:C9"/>
    <mergeCell ref="D5:D9"/>
    <mergeCell ref="E5:E8"/>
    <mergeCell ref="K5:L9"/>
    <mergeCell ref="M5:S5"/>
    <mergeCell ref="G6:G9"/>
  </mergeCells>
  <printOptions/>
  <pageMargins left="0.7480314960629921" right="0.7480314960629921" top="0.984251968503937" bottom="0.984251968503937" header="0.5118110236220472" footer="0.5118110236220472"/>
  <pageSetup firstPageNumber="47" useFirstPageNumber="1" horizontalDpi="600" verticalDpi="600" orientation="portrait" paperSize="9" scale="87" r:id="rId1"/>
  <headerFooter alignWithMargins="0">
    <oddFooter>&amp;C&amp;P</oddFooter>
  </headerFooter>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F23"/>
  <sheetViews>
    <sheetView showGridLines="0" view="pageBreakPreview" zoomScaleSheetLayoutView="100" zoomScalePageLayoutView="0" workbookViewId="0" topLeftCell="A10">
      <selection activeCell="E17" sqref="E17"/>
    </sheetView>
  </sheetViews>
  <sheetFormatPr defaultColWidth="9.00390625" defaultRowHeight="19.5" customHeight="1"/>
  <cols>
    <col min="1" max="1" width="1.625" style="10" customWidth="1"/>
    <col min="2" max="2" width="10.00390625" style="11" customWidth="1"/>
    <col min="3" max="3" width="9.00390625" style="12" customWidth="1"/>
    <col min="4" max="4" width="10.00390625" style="10" customWidth="1"/>
    <col min="5" max="5" width="14.00390625" style="11" customWidth="1"/>
    <col min="6" max="6" width="42.00390625" style="10" customWidth="1"/>
    <col min="7" max="16384" width="9.00390625" style="10" customWidth="1"/>
  </cols>
  <sheetData>
    <row r="1" spans="1:5" ht="19.5" customHeight="1">
      <c r="A1" s="722" t="s">
        <v>197</v>
      </c>
      <c r="B1" s="722"/>
      <c r="C1" s="722"/>
      <c r="D1" s="722"/>
      <c r="E1" s="722"/>
    </row>
    <row r="2" spans="1:5" ht="12" customHeight="1">
      <c r="A2" s="9"/>
      <c r="B2" s="9"/>
      <c r="C2" s="9"/>
      <c r="D2" s="9"/>
      <c r="E2" s="9"/>
    </row>
    <row r="3" spans="1:6" ht="19.5" customHeight="1">
      <c r="A3" s="605" t="s">
        <v>198</v>
      </c>
      <c r="B3" s="605"/>
      <c r="C3" s="605"/>
      <c r="D3" s="605"/>
      <c r="E3" s="605"/>
      <c r="F3" s="605"/>
    </row>
    <row r="4" spans="2:6" s="58" customFormat="1" ht="59.25" customHeight="1">
      <c r="B4" s="723" t="s">
        <v>692</v>
      </c>
      <c r="C4" s="723"/>
      <c r="D4" s="723"/>
      <c r="E4" s="723"/>
      <c r="F4" s="723"/>
    </row>
    <row r="5" spans="2:6" s="58" customFormat="1" ht="45" customHeight="1">
      <c r="B5" s="48" t="s">
        <v>275</v>
      </c>
      <c r="C5" s="365" t="s">
        <v>699</v>
      </c>
      <c r="D5" s="56" t="s">
        <v>200</v>
      </c>
      <c r="E5" s="56" t="s">
        <v>201</v>
      </c>
      <c r="F5" s="49" t="s">
        <v>345</v>
      </c>
    </row>
    <row r="6" spans="2:6" s="58" customFormat="1" ht="37.5" customHeight="1">
      <c r="B6" s="59" t="s">
        <v>734</v>
      </c>
      <c r="C6" s="366">
        <v>0.888</v>
      </c>
      <c r="D6" s="60"/>
      <c r="E6" s="61" t="s">
        <v>202</v>
      </c>
      <c r="F6" s="62"/>
    </row>
    <row r="7" spans="2:6" s="58" customFormat="1" ht="22.5" customHeight="1">
      <c r="B7" s="718" t="s">
        <v>735</v>
      </c>
      <c r="C7" s="719">
        <v>0.988</v>
      </c>
      <c r="D7" s="63" t="s">
        <v>732</v>
      </c>
      <c r="E7" s="63" t="s">
        <v>66</v>
      </c>
      <c r="F7" s="64" t="s">
        <v>342</v>
      </c>
    </row>
    <row r="8" spans="2:6" s="58" customFormat="1" ht="22.5" customHeight="1">
      <c r="B8" s="608"/>
      <c r="C8" s="720"/>
      <c r="D8" s="57" t="s">
        <v>655</v>
      </c>
      <c r="E8" s="57" t="s">
        <v>700</v>
      </c>
      <c r="F8" s="65" t="s">
        <v>320</v>
      </c>
    </row>
    <row r="9" spans="2:6" s="58" customFormat="1" ht="22.5" customHeight="1">
      <c r="B9" s="608"/>
      <c r="C9" s="720"/>
      <c r="D9" s="57" t="s">
        <v>733</v>
      </c>
      <c r="E9" s="57" t="s">
        <v>203</v>
      </c>
      <c r="F9" s="65"/>
    </row>
    <row r="10" spans="2:6" s="58" customFormat="1" ht="22.5" customHeight="1">
      <c r="B10" s="724"/>
      <c r="C10" s="725"/>
      <c r="D10" s="61" t="s">
        <v>204</v>
      </c>
      <c r="E10" s="61" t="s">
        <v>205</v>
      </c>
      <c r="F10" s="62"/>
    </row>
    <row r="11" spans="2:6" s="58" customFormat="1" ht="37.5" customHeight="1">
      <c r="B11" s="66" t="s">
        <v>736</v>
      </c>
      <c r="C11" s="67">
        <v>0.926</v>
      </c>
      <c r="D11" s="67"/>
      <c r="E11" s="68" t="s">
        <v>202</v>
      </c>
      <c r="F11" s="69"/>
    </row>
    <row r="12" spans="2:6" s="58" customFormat="1" ht="37.5" customHeight="1">
      <c r="B12" s="66" t="s">
        <v>737</v>
      </c>
      <c r="C12" s="67">
        <v>0.908</v>
      </c>
      <c r="D12" s="70"/>
      <c r="E12" s="68" t="s">
        <v>202</v>
      </c>
      <c r="F12" s="69"/>
    </row>
    <row r="13" spans="2:6" s="58" customFormat="1" ht="22.5" customHeight="1">
      <c r="B13" s="726" t="s">
        <v>738</v>
      </c>
      <c r="C13" s="719">
        <v>0.987</v>
      </c>
      <c r="D13" s="63" t="s">
        <v>742</v>
      </c>
      <c r="E13" s="63" t="s">
        <v>66</v>
      </c>
      <c r="F13" s="64" t="s">
        <v>343</v>
      </c>
    </row>
    <row r="14" spans="2:6" s="58" customFormat="1" ht="22.5" customHeight="1">
      <c r="B14" s="727"/>
      <c r="C14" s="720"/>
      <c r="D14" s="57" t="s">
        <v>597</v>
      </c>
      <c r="E14" s="57" t="s">
        <v>701</v>
      </c>
      <c r="F14" s="65" t="s">
        <v>344</v>
      </c>
    </row>
    <row r="15" spans="2:6" s="58" customFormat="1" ht="22.5" customHeight="1">
      <c r="B15" s="727"/>
      <c r="C15" s="720"/>
      <c r="D15" s="57" t="s">
        <v>743</v>
      </c>
      <c r="E15" s="57" t="s">
        <v>206</v>
      </c>
      <c r="F15" s="65" t="s">
        <v>215</v>
      </c>
    </row>
    <row r="16" spans="2:6" s="58" customFormat="1" ht="22.5" customHeight="1">
      <c r="B16" s="728"/>
      <c r="C16" s="725"/>
      <c r="D16" s="61" t="s">
        <v>204</v>
      </c>
      <c r="E16" s="61" t="s">
        <v>208</v>
      </c>
      <c r="F16" s="62"/>
    </row>
    <row r="17" spans="2:6" s="58" customFormat="1" ht="37.5" customHeight="1">
      <c r="B17" s="66" t="s">
        <v>739</v>
      </c>
      <c r="C17" s="67">
        <v>0.615</v>
      </c>
      <c r="D17" s="70"/>
      <c r="E17" s="68" t="s">
        <v>202</v>
      </c>
      <c r="F17" s="69"/>
    </row>
    <row r="18" spans="2:6" s="58" customFormat="1" ht="22.5" customHeight="1">
      <c r="B18" s="718" t="s">
        <v>740</v>
      </c>
      <c r="C18" s="719">
        <v>0.978</v>
      </c>
      <c r="D18" s="63"/>
      <c r="E18" s="63" t="s">
        <v>66</v>
      </c>
      <c r="F18" s="64" t="s">
        <v>217</v>
      </c>
    </row>
    <row r="19" spans="2:6" s="58" customFormat="1" ht="22.5" customHeight="1">
      <c r="B19" s="608"/>
      <c r="C19" s="720"/>
      <c r="D19" s="57"/>
      <c r="E19" s="57" t="s">
        <v>207</v>
      </c>
      <c r="F19" s="65" t="s">
        <v>216</v>
      </c>
    </row>
    <row r="20" spans="2:6" s="58" customFormat="1" ht="22.5" customHeight="1">
      <c r="B20" s="608"/>
      <c r="C20" s="720"/>
      <c r="D20" s="57" t="s">
        <v>741</v>
      </c>
      <c r="E20" s="57" t="s">
        <v>351</v>
      </c>
      <c r="F20" s="65" t="s">
        <v>311</v>
      </c>
    </row>
    <row r="21" spans="2:6" s="58" customFormat="1" ht="22.5" customHeight="1">
      <c r="B21" s="608"/>
      <c r="C21" s="720"/>
      <c r="D21" s="57" t="s">
        <v>204</v>
      </c>
      <c r="E21" s="57" t="s">
        <v>702</v>
      </c>
      <c r="F21" s="65" t="s">
        <v>344</v>
      </c>
    </row>
    <row r="22" spans="2:6" s="58" customFormat="1" ht="22.5" customHeight="1">
      <c r="B22" s="609"/>
      <c r="C22" s="721"/>
      <c r="D22" s="71"/>
      <c r="E22" s="71"/>
      <c r="F22" s="72" t="s">
        <v>218</v>
      </c>
    </row>
    <row r="23" spans="2:5" s="58" customFormat="1" ht="19.5" customHeight="1">
      <c r="B23" s="73"/>
      <c r="C23" s="74"/>
      <c r="E23" s="73"/>
    </row>
  </sheetData>
  <sheetProtection/>
  <mergeCells count="9">
    <mergeCell ref="B18:B22"/>
    <mergeCell ref="C18:C22"/>
    <mergeCell ref="A1:E1"/>
    <mergeCell ref="A3:F3"/>
    <mergeCell ref="B4:F4"/>
    <mergeCell ref="B7:B10"/>
    <mergeCell ref="C7:C10"/>
    <mergeCell ref="B13:B16"/>
    <mergeCell ref="C13:C16"/>
  </mergeCells>
  <printOptions/>
  <pageMargins left="0.7480314960629921" right="0.7480314960629921" top="0.984251968503937" bottom="0.984251968503937" header="0.5118110236220472" footer="0.5118110236220472"/>
  <pageSetup firstPageNumber="49" useFirstPageNumber="1" horizontalDpi="600" verticalDpi="600" orientation="portrait" paperSize="9" scale="9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53"/>
  <sheetViews>
    <sheetView showGridLines="0" view="pageBreakPreview" zoomScaleSheetLayoutView="100" zoomScalePageLayoutView="0" workbookViewId="0" topLeftCell="A34">
      <selection activeCell="L12" sqref="L12:M12"/>
    </sheetView>
  </sheetViews>
  <sheetFormatPr defaultColWidth="9.00390625" defaultRowHeight="19.5" customHeight="1"/>
  <cols>
    <col min="1" max="1" width="1.625" style="1" customWidth="1"/>
    <col min="2" max="2" width="1.75390625" style="1" customWidth="1"/>
    <col min="3" max="3" width="17.25390625" style="1" bestFit="1" customWidth="1"/>
    <col min="4" max="4" width="13.875" style="1" bestFit="1" customWidth="1"/>
    <col min="5" max="5" width="17.00390625" style="1" customWidth="1"/>
    <col min="6" max="6" width="8.75390625" style="1" customWidth="1"/>
    <col min="7" max="7" width="8.625" style="1" customWidth="1"/>
    <col min="8" max="9" width="8.75390625" style="1" customWidth="1"/>
    <col min="10" max="16384" width="9.00390625" style="1" customWidth="1"/>
  </cols>
  <sheetData>
    <row r="1" spans="1:9" ht="19.5" customHeight="1">
      <c r="A1" s="605" t="s">
        <v>199</v>
      </c>
      <c r="B1" s="605"/>
      <c r="C1" s="605"/>
      <c r="D1" s="605"/>
      <c r="E1" s="605"/>
      <c r="F1" s="605"/>
      <c r="G1" s="605"/>
      <c r="H1" s="749"/>
      <c r="I1" s="749"/>
    </row>
    <row r="2" spans="3:9" s="41" customFormat="1" ht="15.75" customHeight="1">
      <c r="C2" s="750" t="s">
        <v>98</v>
      </c>
      <c r="D2" s="751"/>
      <c r="E2" s="752"/>
      <c r="F2" s="756" t="s">
        <v>99</v>
      </c>
      <c r="G2" s="751"/>
      <c r="H2" s="751" t="s">
        <v>100</v>
      </c>
      <c r="I2" s="752"/>
    </row>
    <row r="3" spans="3:9" s="41" customFormat="1" ht="15.75" customHeight="1">
      <c r="C3" s="753"/>
      <c r="D3" s="754"/>
      <c r="E3" s="755"/>
      <c r="F3" s="298" t="s">
        <v>757</v>
      </c>
      <c r="G3" s="299" t="s">
        <v>758</v>
      </c>
      <c r="H3" s="77" t="s">
        <v>759</v>
      </c>
      <c r="I3" s="78" t="s">
        <v>760</v>
      </c>
    </row>
    <row r="4" spans="3:9" s="41" customFormat="1" ht="15" customHeight="1">
      <c r="C4" s="737" t="s">
        <v>101</v>
      </c>
      <c r="D4" s="738"/>
      <c r="E4" s="742"/>
      <c r="F4" s="329">
        <v>3681</v>
      </c>
      <c r="G4" s="330">
        <v>3829</v>
      </c>
      <c r="H4" s="330">
        <v>3751</v>
      </c>
      <c r="I4" s="331">
        <v>3827</v>
      </c>
    </row>
    <row r="5" spans="3:9" s="41" customFormat="1" ht="15" customHeight="1">
      <c r="C5" s="741" t="s">
        <v>102</v>
      </c>
      <c r="D5" s="729"/>
      <c r="E5" s="730"/>
      <c r="F5" s="332">
        <v>3267</v>
      </c>
      <c r="G5" s="333">
        <v>3547</v>
      </c>
      <c r="H5" s="333">
        <v>3406</v>
      </c>
      <c r="I5" s="334">
        <v>2352</v>
      </c>
    </row>
    <row r="6" spans="3:9" s="41" customFormat="1" ht="15" customHeight="1">
      <c r="C6" s="731" t="s">
        <v>103</v>
      </c>
      <c r="D6" s="732"/>
      <c r="E6" s="733"/>
      <c r="F6" s="335">
        <f>F5/F4*100</f>
        <v>88.75305623471883</v>
      </c>
      <c r="G6" s="335">
        <f>G5/G4*100</f>
        <v>92.63515278140505</v>
      </c>
      <c r="H6" s="335">
        <f>H5/H4*100</f>
        <v>90.80245267928552</v>
      </c>
      <c r="I6" s="336">
        <f>I5/I4*100</f>
        <v>61.45806114449961</v>
      </c>
    </row>
    <row r="7" spans="3:10" s="41" customFormat="1" ht="15" customHeight="1">
      <c r="C7" s="737" t="s">
        <v>598</v>
      </c>
      <c r="D7" s="738"/>
      <c r="E7" s="742"/>
      <c r="F7" s="337">
        <v>0</v>
      </c>
      <c r="G7" s="337">
        <v>0</v>
      </c>
      <c r="H7" s="330">
        <v>465</v>
      </c>
      <c r="I7" s="331">
        <v>418</v>
      </c>
      <c r="J7" s="279"/>
    </row>
    <row r="8" spans="3:10" s="41" customFormat="1" ht="15" customHeight="1">
      <c r="C8" s="743" t="s">
        <v>104</v>
      </c>
      <c r="D8" s="729" t="s">
        <v>105</v>
      </c>
      <c r="E8" s="81" t="s">
        <v>263</v>
      </c>
      <c r="F8" s="338">
        <f>SUM(F9:F10)</f>
        <v>30</v>
      </c>
      <c r="G8" s="337">
        <f>SUM(G9:G10)</f>
        <v>55</v>
      </c>
      <c r="H8" s="337">
        <f>SUM(H9:H10)</f>
        <v>61</v>
      </c>
      <c r="I8" s="339">
        <f>SUM(I9:I10)</f>
        <v>24</v>
      </c>
      <c r="J8" s="279"/>
    </row>
    <row r="9" spans="3:9" s="41" customFormat="1" ht="15" customHeight="1">
      <c r="C9" s="736"/>
      <c r="D9" s="729"/>
      <c r="E9" s="82" t="s">
        <v>106</v>
      </c>
      <c r="F9" s="332">
        <v>30</v>
      </c>
      <c r="G9" s="333">
        <v>49</v>
      </c>
      <c r="H9" s="333">
        <v>41</v>
      </c>
      <c r="I9" s="334">
        <v>9</v>
      </c>
    </row>
    <row r="10" spans="3:9" s="41" customFormat="1" ht="15" customHeight="1">
      <c r="C10" s="736"/>
      <c r="D10" s="729"/>
      <c r="E10" s="82" t="s">
        <v>107</v>
      </c>
      <c r="F10" s="332">
        <v>0</v>
      </c>
      <c r="G10" s="333">
        <v>6</v>
      </c>
      <c r="H10" s="333">
        <v>20</v>
      </c>
      <c r="I10" s="334">
        <v>15</v>
      </c>
    </row>
    <row r="11" spans="3:9" s="41" customFormat="1" ht="15" customHeight="1">
      <c r="C11" s="736"/>
      <c r="D11" s="729" t="s">
        <v>108</v>
      </c>
      <c r="E11" s="81" t="s">
        <v>263</v>
      </c>
      <c r="F11" s="338">
        <f>SUM(F12:F13)</f>
        <v>118</v>
      </c>
      <c r="G11" s="337">
        <f>SUM(G12:G13)</f>
        <v>58</v>
      </c>
      <c r="H11" s="337">
        <f>SUM(H12:H13)</f>
        <v>27</v>
      </c>
      <c r="I11" s="339">
        <f>SUM(I12:I13)</f>
        <v>16</v>
      </c>
    </row>
    <row r="12" spans="3:9" s="41" customFormat="1" ht="15" customHeight="1">
      <c r="C12" s="736"/>
      <c r="D12" s="729"/>
      <c r="E12" s="82" t="s">
        <v>109</v>
      </c>
      <c r="F12" s="332">
        <v>85</v>
      </c>
      <c r="G12" s="333">
        <v>56</v>
      </c>
      <c r="H12" s="333">
        <v>25</v>
      </c>
      <c r="I12" s="334">
        <v>11</v>
      </c>
    </row>
    <row r="13" spans="3:9" s="41" customFormat="1" ht="15" customHeight="1">
      <c r="C13" s="736"/>
      <c r="D13" s="729"/>
      <c r="E13" s="82" t="s">
        <v>107</v>
      </c>
      <c r="F13" s="332">
        <v>33</v>
      </c>
      <c r="G13" s="333">
        <v>2</v>
      </c>
      <c r="H13" s="333">
        <v>2</v>
      </c>
      <c r="I13" s="334">
        <v>5</v>
      </c>
    </row>
    <row r="14" spans="3:9" s="41" customFormat="1" ht="15" customHeight="1">
      <c r="C14" s="736"/>
      <c r="D14" s="744" t="s">
        <v>110</v>
      </c>
      <c r="E14" s="81" t="s">
        <v>263</v>
      </c>
      <c r="F14" s="338">
        <f>SUM(F15:F16)</f>
        <v>38</v>
      </c>
      <c r="G14" s="337">
        <f>SUM(G15:G16)</f>
        <v>18</v>
      </c>
      <c r="H14" s="337">
        <f>SUM(H15:H16)</f>
        <v>12</v>
      </c>
      <c r="I14" s="339">
        <f>SUM(I15:I16)</f>
        <v>7</v>
      </c>
    </row>
    <row r="15" spans="3:9" s="41" customFormat="1" ht="15" customHeight="1">
      <c r="C15" s="736"/>
      <c r="D15" s="745"/>
      <c r="E15" s="82" t="s">
        <v>111</v>
      </c>
      <c r="F15" s="332">
        <v>33</v>
      </c>
      <c r="G15" s="333">
        <v>16</v>
      </c>
      <c r="H15" s="333">
        <v>12</v>
      </c>
      <c r="I15" s="334">
        <v>7</v>
      </c>
    </row>
    <row r="16" spans="3:9" s="41" customFormat="1" ht="15" customHeight="1">
      <c r="C16" s="736"/>
      <c r="D16" s="746"/>
      <c r="E16" s="82" t="s">
        <v>107</v>
      </c>
      <c r="F16" s="332">
        <v>5</v>
      </c>
      <c r="G16" s="333">
        <v>2</v>
      </c>
      <c r="H16" s="333">
        <v>0</v>
      </c>
      <c r="I16" s="334">
        <v>0</v>
      </c>
    </row>
    <row r="17" spans="3:9" s="41" customFormat="1" ht="15" customHeight="1">
      <c r="C17" s="736"/>
      <c r="D17" s="80" t="s">
        <v>112</v>
      </c>
      <c r="E17" s="81" t="s">
        <v>263</v>
      </c>
      <c r="F17" s="338">
        <v>4</v>
      </c>
      <c r="G17" s="337">
        <v>0</v>
      </c>
      <c r="H17" s="337">
        <v>1</v>
      </c>
      <c r="I17" s="339">
        <v>0</v>
      </c>
    </row>
    <row r="18" spans="3:9" s="41" customFormat="1" ht="15" customHeight="1">
      <c r="C18" s="736"/>
      <c r="D18" s="729" t="s">
        <v>113</v>
      </c>
      <c r="E18" s="81" t="s">
        <v>263</v>
      </c>
      <c r="F18" s="338">
        <f>SUM(F19:F20)</f>
        <v>42</v>
      </c>
      <c r="G18" s="337">
        <f>SUM(G19:G20)</f>
        <v>11</v>
      </c>
      <c r="H18" s="337">
        <f>SUM(H19:H20)</f>
        <v>5</v>
      </c>
      <c r="I18" s="339">
        <f>SUM(I19:I20)</f>
        <v>0</v>
      </c>
    </row>
    <row r="19" spans="3:9" s="41" customFormat="1" ht="15" customHeight="1">
      <c r="C19" s="736"/>
      <c r="D19" s="729"/>
      <c r="E19" s="82" t="s">
        <v>114</v>
      </c>
      <c r="F19" s="332">
        <v>7</v>
      </c>
      <c r="G19" s="333">
        <v>1</v>
      </c>
      <c r="H19" s="333">
        <v>0</v>
      </c>
      <c r="I19" s="334">
        <v>0</v>
      </c>
    </row>
    <row r="20" spans="3:9" s="41" customFormat="1" ht="15" customHeight="1">
      <c r="C20" s="736"/>
      <c r="D20" s="729"/>
      <c r="E20" s="82" t="s">
        <v>107</v>
      </c>
      <c r="F20" s="332">
        <v>35</v>
      </c>
      <c r="G20" s="333">
        <v>10</v>
      </c>
      <c r="H20" s="333">
        <v>5</v>
      </c>
      <c r="I20" s="334">
        <v>0</v>
      </c>
    </row>
    <row r="21" spans="3:9" s="41" customFormat="1" ht="15" customHeight="1">
      <c r="C21" s="736"/>
      <c r="D21" s="747" t="s">
        <v>115</v>
      </c>
      <c r="E21" s="81" t="s">
        <v>263</v>
      </c>
      <c r="F21" s="338">
        <f>SUM(F22:F24)</f>
        <v>5</v>
      </c>
      <c r="G21" s="338">
        <f>SUM(G22:G24)</f>
        <v>4</v>
      </c>
      <c r="H21" s="338">
        <f>SUM(H22:H24)</f>
        <v>4</v>
      </c>
      <c r="I21" s="339">
        <f>SUM(I22:I24)</f>
        <v>15</v>
      </c>
    </row>
    <row r="22" spans="3:9" s="41" customFormat="1" ht="15" customHeight="1">
      <c r="C22" s="736"/>
      <c r="D22" s="748"/>
      <c r="E22" s="82" t="s">
        <v>279</v>
      </c>
      <c r="F22" s="332">
        <v>0</v>
      </c>
      <c r="G22" s="333">
        <v>1</v>
      </c>
      <c r="H22" s="333">
        <v>0</v>
      </c>
      <c r="I22" s="334">
        <v>0</v>
      </c>
    </row>
    <row r="23" spans="3:9" s="41" customFormat="1" ht="15" customHeight="1">
      <c r="C23" s="736"/>
      <c r="D23" s="748"/>
      <c r="E23" s="82" t="s">
        <v>91</v>
      </c>
      <c r="F23" s="332">
        <v>1</v>
      </c>
      <c r="G23" s="333">
        <v>3</v>
      </c>
      <c r="H23" s="333">
        <v>0</v>
      </c>
      <c r="I23" s="334">
        <v>0</v>
      </c>
    </row>
    <row r="24" spans="3:9" s="41" customFormat="1" ht="15" customHeight="1">
      <c r="C24" s="736"/>
      <c r="D24" s="738"/>
      <c r="E24" s="82" t="s">
        <v>280</v>
      </c>
      <c r="F24" s="332">
        <v>4</v>
      </c>
      <c r="G24" s="333">
        <v>0</v>
      </c>
      <c r="H24" s="333">
        <v>4</v>
      </c>
      <c r="I24" s="334">
        <v>15</v>
      </c>
    </row>
    <row r="25" spans="3:9" s="41" customFormat="1" ht="15" customHeight="1">
      <c r="C25" s="736"/>
      <c r="D25" s="729" t="s">
        <v>116</v>
      </c>
      <c r="E25" s="81" t="s">
        <v>263</v>
      </c>
      <c r="F25" s="338">
        <f>SUM(F26:F27)</f>
        <v>17</v>
      </c>
      <c r="G25" s="338">
        <f>SUM(G26:G27)</f>
        <v>2</v>
      </c>
      <c r="H25" s="338">
        <f>SUM(H26:H27)</f>
        <v>3</v>
      </c>
      <c r="I25" s="339">
        <f>SUM(I26:I27)</f>
        <v>2</v>
      </c>
    </row>
    <row r="26" spans="3:9" s="41" customFormat="1" ht="15" customHeight="1">
      <c r="C26" s="736"/>
      <c r="D26" s="729"/>
      <c r="E26" s="82" t="s">
        <v>281</v>
      </c>
      <c r="F26" s="332">
        <v>14</v>
      </c>
      <c r="G26" s="333">
        <v>1</v>
      </c>
      <c r="H26" s="333">
        <v>3</v>
      </c>
      <c r="I26" s="334">
        <v>2</v>
      </c>
    </row>
    <row r="27" spans="3:9" s="41" customFormat="1" ht="15" customHeight="1">
      <c r="C27" s="736"/>
      <c r="D27" s="729"/>
      <c r="E27" s="82" t="s">
        <v>107</v>
      </c>
      <c r="F27" s="332">
        <v>3</v>
      </c>
      <c r="G27" s="333">
        <v>1</v>
      </c>
      <c r="H27" s="333">
        <v>0</v>
      </c>
      <c r="I27" s="334">
        <v>0</v>
      </c>
    </row>
    <row r="28" spans="3:9" s="41" customFormat="1" ht="15" customHeight="1">
      <c r="C28" s="736"/>
      <c r="D28" s="729" t="s">
        <v>117</v>
      </c>
      <c r="E28" s="81" t="s">
        <v>263</v>
      </c>
      <c r="F28" s="338">
        <f>SUM(F29:F30)</f>
        <v>24</v>
      </c>
      <c r="G28" s="338">
        <f>SUM(G29:G30)</f>
        <v>15</v>
      </c>
      <c r="H28" s="338">
        <f>SUM(H29:H30)</f>
        <v>28</v>
      </c>
      <c r="I28" s="339">
        <f>SUM(I29:I30)</f>
        <v>17</v>
      </c>
    </row>
    <row r="29" spans="3:9" s="41" customFormat="1" ht="15" customHeight="1">
      <c r="C29" s="736"/>
      <c r="D29" s="729"/>
      <c r="E29" s="82" t="s">
        <v>118</v>
      </c>
      <c r="F29" s="332">
        <v>8</v>
      </c>
      <c r="G29" s="333">
        <v>6</v>
      </c>
      <c r="H29" s="333">
        <v>19</v>
      </c>
      <c r="I29" s="334">
        <v>10</v>
      </c>
    </row>
    <row r="30" spans="3:9" s="41" customFormat="1" ht="15" customHeight="1">
      <c r="C30" s="736"/>
      <c r="D30" s="729"/>
      <c r="E30" s="82" t="s">
        <v>107</v>
      </c>
      <c r="F30" s="332">
        <v>16</v>
      </c>
      <c r="G30" s="333">
        <v>9</v>
      </c>
      <c r="H30" s="333">
        <v>9</v>
      </c>
      <c r="I30" s="334">
        <v>7</v>
      </c>
    </row>
    <row r="31" spans="3:9" s="41" customFormat="1" ht="15" customHeight="1">
      <c r="C31" s="736"/>
      <c r="D31" s="729" t="s">
        <v>119</v>
      </c>
      <c r="E31" s="81" t="s">
        <v>263</v>
      </c>
      <c r="F31" s="338">
        <f>SUM(F32:F33)</f>
        <v>12</v>
      </c>
      <c r="G31" s="338">
        <f>SUM(G32:G33)</f>
        <v>10</v>
      </c>
      <c r="H31" s="338">
        <f>SUM(H32:H33)</f>
        <v>6</v>
      </c>
      <c r="I31" s="339">
        <f>SUM(I32:I33)</f>
        <v>3</v>
      </c>
    </row>
    <row r="32" spans="3:9" s="41" customFormat="1" ht="15" customHeight="1">
      <c r="C32" s="736"/>
      <c r="D32" s="729"/>
      <c r="E32" s="82" t="s">
        <v>120</v>
      </c>
      <c r="F32" s="332">
        <v>8</v>
      </c>
      <c r="G32" s="333">
        <v>5</v>
      </c>
      <c r="H32" s="333">
        <v>2</v>
      </c>
      <c r="I32" s="334">
        <v>0</v>
      </c>
    </row>
    <row r="33" spans="3:9" s="41" customFormat="1" ht="15" customHeight="1">
      <c r="C33" s="737"/>
      <c r="D33" s="729"/>
      <c r="E33" s="82" t="s">
        <v>107</v>
      </c>
      <c r="F33" s="332">
        <v>4</v>
      </c>
      <c r="G33" s="333">
        <v>5</v>
      </c>
      <c r="H33" s="333">
        <v>4</v>
      </c>
      <c r="I33" s="334">
        <v>3</v>
      </c>
    </row>
    <row r="34" spans="3:10" s="41" customFormat="1" ht="15" customHeight="1">
      <c r="C34" s="736" t="s">
        <v>104</v>
      </c>
      <c r="D34" s="738" t="s">
        <v>121</v>
      </c>
      <c r="E34" s="83" t="s">
        <v>263</v>
      </c>
      <c r="F34" s="338">
        <f>SUM(F35:F36)</f>
        <v>4</v>
      </c>
      <c r="G34" s="338">
        <f>SUM(G35:G36)</f>
        <v>6</v>
      </c>
      <c r="H34" s="338">
        <f>SUM(H35:H36)</f>
        <v>5</v>
      </c>
      <c r="I34" s="339">
        <f>SUM(I35:I36)</f>
        <v>2</v>
      </c>
      <c r="J34" s="279"/>
    </row>
    <row r="35" spans="3:9" s="41" customFormat="1" ht="15" customHeight="1">
      <c r="C35" s="736"/>
      <c r="D35" s="729"/>
      <c r="E35" s="82" t="s">
        <v>122</v>
      </c>
      <c r="F35" s="332">
        <v>0</v>
      </c>
      <c r="G35" s="333">
        <v>5</v>
      </c>
      <c r="H35" s="333">
        <v>1</v>
      </c>
      <c r="I35" s="334">
        <v>0</v>
      </c>
    </row>
    <row r="36" spans="3:9" s="41" customFormat="1" ht="15" customHeight="1">
      <c r="C36" s="736"/>
      <c r="D36" s="729"/>
      <c r="E36" s="82" t="s">
        <v>107</v>
      </c>
      <c r="F36" s="332">
        <v>4</v>
      </c>
      <c r="G36" s="333">
        <v>1</v>
      </c>
      <c r="H36" s="333">
        <v>4</v>
      </c>
      <c r="I36" s="334">
        <v>2</v>
      </c>
    </row>
    <row r="37" spans="3:9" s="41" customFormat="1" ht="15" customHeight="1">
      <c r="C37" s="736"/>
      <c r="D37" s="80" t="s">
        <v>123</v>
      </c>
      <c r="E37" s="81" t="s">
        <v>263</v>
      </c>
      <c r="F37" s="338">
        <v>4</v>
      </c>
      <c r="G37" s="338">
        <v>1</v>
      </c>
      <c r="H37" s="338">
        <v>1</v>
      </c>
      <c r="I37" s="339">
        <v>0</v>
      </c>
    </row>
    <row r="38" spans="3:9" s="41" customFormat="1" ht="15" customHeight="1">
      <c r="C38" s="736"/>
      <c r="D38" s="729" t="s">
        <v>124</v>
      </c>
      <c r="E38" s="81" t="s">
        <v>263</v>
      </c>
      <c r="F38" s="338">
        <f>SUM(F39:F40)</f>
        <v>8</v>
      </c>
      <c r="G38" s="338">
        <f>SUM(G39:G40)</f>
        <v>1</v>
      </c>
      <c r="H38" s="338">
        <f>SUM(H39:H40)</f>
        <v>7</v>
      </c>
      <c r="I38" s="339">
        <f>SUM(I39:I40)</f>
        <v>1</v>
      </c>
    </row>
    <row r="39" spans="3:9" s="41" customFormat="1" ht="15" customHeight="1">
      <c r="C39" s="736"/>
      <c r="D39" s="729"/>
      <c r="E39" s="82" t="s">
        <v>125</v>
      </c>
      <c r="F39" s="332">
        <v>8</v>
      </c>
      <c r="G39" s="333">
        <v>1</v>
      </c>
      <c r="H39" s="333">
        <v>7</v>
      </c>
      <c r="I39" s="334">
        <v>1</v>
      </c>
    </row>
    <row r="40" spans="3:9" s="41" customFormat="1" ht="15" customHeight="1">
      <c r="C40" s="736"/>
      <c r="D40" s="729"/>
      <c r="E40" s="82" t="s">
        <v>107</v>
      </c>
      <c r="F40" s="332">
        <v>0</v>
      </c>
      <c r="G40" s="333">
        <v>0</v>
      </c>
      <c r="H40" s="333">
        <v>0</v>
      </c>
      <c r="I40" s="334">
        <v>0</v>
      </c>
    </row>
    <row r="41" spans="3:9" s="41" customFormat="1" ht="15" customHeight="1">
      <c r="C41" s="736"/>
      <c r="D41" s="80" t="s">
        <v>126</v>
      </c>
      <c r="E41" s="81" t="s">
        <v>263</v>
      </c>
      <c r="F41" s="338">
        <v>48</v>
      </c>
      <c r="G41" s="337">
        <v>14</v>
      </c>
      <c r="H41" s="337">
        <v>15</v>
      </c>
      <c r="I41" s="339">
        <v>11</v>
      </c>
    </row>
    <row r="42" spans="3:9" s="41" customFormat="1" ht="15" customHeight="1">
      <c r="C42" s="737"/>
      <c r="D42" s="739" t="s">
        <v>127</v>
      </c>
      <c r="E42" s="740"/>
      <c r="F42" s="332">
        <v>317</v>
      </c>
      <c r="G42" s="333">
        <v>181</v>
      </c>
      <c r="H42" s="333">
        <v>168</v>
      </c>
      <c r="I42" s="334">
        <v>90</v>
      </c>
    </row>
    <row r="43" spans="3:9" s="41" customFormat="1" ht="15" customHeight="1">
      <c r="C43" s="79" t="s">
        <v>128</v>
      </c>
      <c r="D43" s="729" t="s">
        <v>129</v>
      </c>
      <c r="E43" s="730"/>
      <c r="F43" s="332">
        <v>0</v>
      </c>
      <c r="G43" s="333">
        <v>0</v>
      </c>
      <c r="H43" s="333">
        <v>3</v>
      </c>
      <c r="I43" s="334">
        <v>11</v>
      </c>
    </row>
    <row r="44" spans="3:9" s="41" customFormat="1" ht="15" customHeight="1">
      <c r="C44" s="79" t="s">
        <v>130</v>
      </c>
      <c r="D44" s="729" t="s">
        <v>131</v>
      </c>
      <c r="E44" s="730"/>
      <c r="F44" s="332">
        <v>14</v>
      </c>
      <c r="G44" s="333">
        <v>56</v>
      </c>
      <c r="H44" s="333">
        <v>231</v>
      </c>
      <c r="I44" s="334">
        <v>233</v>
      </c>
    </row>
    <row r="45" spans="3:9" s="41" customFormat="1" ht="15" customHeight="1">
      <c r="C45" s="736" t="s">
        <v>282</v>
      </c>
      <c r="D45" s="729" t="s">
        <v>132</v>
      </c>
      <c r="E45" s="730"/>
      <c r="F45" s="332">
        <v>4</v>
      </c>
      <c r="G45" s="333">
        <v>14</v>
      </c>
      <c r="H45" s="333">
        <v>90</v>
      </c>
      <c r="I45" s="334">
        <v>109</v>
      </c>
    </row>
    <row r="46" spans="3:9" s="41" customFormat="1" ht="15" customHeight="1">
      <c r="C46" s="737"/>
      <c r="D46" s="729" t="s">
        <v>133</v>
      </c>
      <c r="E46" s="730"/>
      <c r="F46" s="332">
        <v>4</v>
      </c>
      <c r="G46" s="333">
        <v>14</v>
      </c>
      <c r="H46" s="333">
        <v>72</v>
      </c>
      <c r="I46" s="334">
        <v>109</v>
      </c>
    </row>
    <row r="47" spans="3:9" s="41" customFormat="1" ht="15" customHeight="1">
      <c r="C47" s="79" t="s">
        <v>134</v>
      </c>
      <c r="D47" s="729" t="s">
        <v>135</v>
      </c>
      <c r="E47" s="730"/>
      <c r="F47" s="332">
        <v>9</v>
      </c>
      <c r="G47" s="333">
        <v>6</v>
      </c>
      <c r="H47" s="333">
        <v>12</v>
      </c>
      <c r="I47" s="334">
        <v>8</v>
      </c>
    </row>
    <row r="48" spans="3:9" s="41" customFormat="1" ht="28.5" customHeight="1">
      <c r="C48" s="79" t="s">
        <v>136</v>
      </c>
      <c r="D48" s="729" t="s">
        <v>283</v>
      </c>
      <c r="E48" s="730"/>
      <c r="F48" s="332">
        <v>313</v>
      </c>
      <c r="G48" s="333">
        <v>228</v>
      </c>
      <c r="H48" s="333">
        <v>292</v>
      </c>
      <c r="I48" s="334">
        <v>236</v>
      </c>
    </row>
    <row r="49" spans="3:9" s="41" customFormat="1" ht="15.75" customHeight="1">
      <c r="C49" s="731" t="s">
        <v>278</v>
      </c>
      <c r="D49" s="732"/>
      <c r="E49" s="733"/>
      <c r="F49" s="340">
        <v>49</v>
      </c>
      <c r="G49" s="341">
        <v>18</v>
      </c>
      <c r="H49" s="341">
        <v>17</v>
      </c>
      <c r="I49" s="342">
        <v>30</v>
      </c>
    </row>
    <row r="50" spans="2:9" s="41" customFormat="1" ht="9.75" customHeight="1">
      <c r="B50" s="76"/>
      <c r="C50" s="734"/>
      <c r="D50" s="734"/>
      <c r="E50" s="734"/>
      <c r="F50" s="734"/>
      <c r="G50" s="734"/>
      <c r="H50" s="734"/>
      <c r="I50" s="734"/>
    </row>
    <row r="51" spans="1:9" ht="15" customHeight="1">
      <c r="A51" s="23"/>
      <c r="B51" s="23"/>
      <c r="C51" s="735" t="s">
        <v>544</v>
      </c>
      <c r="D51" s="735"/>
      <c r="E51" s="735" t="s">
        <v>540</v>
      </c>
      <c r="F51" s="735" t="s">
        <v>541</v>
      </c>
      <c r="G51" s="735"/>
      <c r="H51" s="735"/>
      <c r="I51" s="735"/>
    </row>
    <row r="52" spans="3:9" ht="15" customHeight="1">
      <c r="C52" s="735"/>
      <c r="D52" s="735"/>
      <c r="E52" s="735"/>
      <c r="F52" s="300" t="s">
        <v>87</v>
      </c>
      <c r="G52" s="295" t="s">
        <v>542</v>
      </c>
      <c r="H52" s="295" t="s">
        <v>561</v>
      </c>
      <c r="I52" s="300" t="s">
        <v>543</v>
      </c>
    </row>
    <row r="53" spans="3:9" ht="15" customHeight="1">
      <c r="C53" s="735"/>
      <c r="D53" s="735"/>
      <c r="E53" s="48" t="s">
        <v>656</v>
      </c>
      <c r="F53" s="48" t="s">
        <v>656</v>
      </c>
      <c r="G53" s="48" t="s">
        <v>656</v>
      </c>
      <c r="H53" s="48" t="s">
        <v>656</v>
      </c>
      <c r="I53" s="48" t="s">
        <v>657</v>
      </c>
    </row>
    <row r="54" ht="8.25" customHeight="1"/>
  </sheetData>
  <sheetProtection/>
  <mergeCells count="34">
    <mergeCell ref="A1:G1"/>
    <mergeCell ref="H1:I1"/>
    <mergeCell ref="C2:E3"/>
    <mergeCell ref="F2:G2"/>
    <mergeCell ref="H2:I2"/>
    <mergeCell ref="C4:E4"/>
    <mergeCell ref="C5:E5"/>
    <mergeCell ref="C6:E6"/>
    <mergeCell ref="C7:E7"/>
    <mergeCell ref="C8:C33"/>
    <mergeCell ref="D8:D10"/>
    <mergeCell ref="D11:D13"/>
    <mergeCell ref="D14:D16"/>
    <mergeCell ref="D18:D20"/>
    <mergeCell ref="D21:D24"/>
    <mergeCell ref="D25:D27"/>
    <mergeCell ref="D28:D30"/>
    <mergeCell ref="D31:D33"/>
    <mergeCell ref="C34:C42"/>
    <mergeCell ref="D34:D36"/>
    <mergeCell ref="D38:D40"/>
    <mergeCell ref="D42:E42"/>
    <mergeCell ref="D43:E43"/>
    <mergeCell ref="D44:E44"/>
    <mergeCell ref="C45:C46"/>
    <mergeCell ref="D45:E45"/>
    <mergeCell ref="D46:E46"/>
    <mergeCell ref="D47:E47"/>
    <mergeCell ref="D48:E48"/>
    <mergeCell ref="C49:E49"/>
    <mergeCell ref="C50:I50"/>
    <mergeCell ref="C51:D53"/>
    <mergeCell ref="E51:E52"/>
    <mergeCell ref="F51:I51"/>
  </mergeCells>
  <printOptions/>
  <pageMargins left="0.7480314960629921" right="0.7480314960629921" top="0.984251968503937" bottom="0.984251968503937" header="0.5118110236220472" footer="0.5118110236220472"/>
  <pageSetup firstPageNumber="50" useFirstPageNumber="1" horizontalDpi="600" verticalDpi="600" orientation="portrait"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N135"/>
  <sheetViews>
    <sheetView showGridLines="0" view="pageBreakPreview" zoomScaleSheetLayoutView="100" zoomScalePageLayoutView="0" workbookViewId="0" topLeftCell="A58">
      <selection activeCell="L12" sqref="L12:M12"/>
    </sheetView>
  </sheetViews>
  <sheetFormatPr defaultColWidth="10.625" defaultRowHeight="19.5" customHeight="1"/>
  <cols>
    <col min="1" max="1" width="1.625" style="164" customWidth="1"/>
    <col min="2" max="2" width="4.625" style="164" customWidth="1"/>
    <col min="3" max="3" width="9.625" style="164" customWidth="1"/>
    <col min="4" max="4" width="12.625" style="164" customWidth="1"/>
    <col min="5" max="5" width="2.625" style="164" customWidth="1"/>
    <col min="6" max="6" width="14.625" style="164" customWidth="1"/>
    <col min="7" max="7" width="5.125" style="164" customWidth="1"/>
    <col min="8" max="8" width="5.75390625" style="164" customWidth="1"/>
    <col min="9" max="14" width="5.125" style="164" customWidth="1"/>
    <col min="15" max="16384" width="10.625" style="164" customWidth="1"/>
  </cols>
  <sheetData>
    <row r="1" spans="1:14" ht="19.5" customHeight="1">
      <c r="A1" s="808" t="s">
        <v>627</v>
      </c>
      <c r="B1" s="808"/>
      <c r="C1" s="808"/>
      <c r="D1" s="808"/>
      <c r="E1" s="808"/>
      <c r="F1" s="808"/>
      <c r="G1" s="808"/>
      <c r="H1" s="808"/>
      <c r="I1" s="808"/>
      <c r="J1" s="808"/>
      <c r="K1" s="809"/>
      <c r="L1" s="809"/>
      <c r="M1" s="809"/>
      <c r="N1" s="809"/>
    </row>
    <row r="2" spans="1:14" s="166" customFormat="1" ht="21" customHeight="1">
      <c r="A2" s="165"/>
      <c r="B2" s="810" t="s">
        <v>224</v>
      </c>
      <c r="C2" s="811"/>
      <c r="D2" s="811"/>
      <c r="E2" s="811"/>
      <c r="F2" s="812"/>
      <c r="G2" s="813" t="s">
        <v>262</v>
      </c>
      <c r="H2" s="814"/>
      <c r="I2" s="815" t="s">
        <v>31</v>
      </c>
      <c r="J2" s="813"/>
      <c r="K2" s="811" t="s">
        <v>5</v>
      </c>
      <c r="L2" s="813"/>
      <c r="M2" s="815" t="s">
        <v>6</v>
      </c>
      <c r="N2" s="812"/>
    </row>
    <row r="3" spans="1:14" s="166" customFormat="1" ht="21" customHeight="1">
      <c r="A3" s="165"/>
      <c r="B3" s="805" t="s">
        <v>247</v>
      </c>
      <c r="C3" s="806"/>
      <c r="D3" s="806"/>
      <c r="E3" s="806"/>
      <c r="F3" s="807"/>
      <c r="G3" s="661">
        <f aca="true" t="shared" si="0" ref="G3:G32">SUM(I3:N3)</f>
        <v>3829</v>
      </c>
      <c r="H3" s="816"/>
      <c r="I3" s="765">
        <v>1155</v>
      </c>
      <c r="J3" s="766"/>
      <c r="K3" s="817">
        <v>908</v>
      </c>
      <c r="L3" s="818"/>
      <c r="M3" s="819">
        <v>1766</v>
      </c>
      <c r="N3" s="771"/>
    </row>
    <row r="4" spans="1:14" s="166" customFormat="1" ht="21" customHeight="1">
      <c r="A4" s="165"/>
      <c r="B4" s="776" t="s">
        <v>628</v>
      </c>
      <c r="C4" s="777"/>
      <c r="D4" s="777"/>
      <c r="E4" s="777"/>
      <c r="F4" s="778"/>
      <c r="G4" s="775">
        <f t="shared" si="0"/>
        <v>3783</v>
      </c>
      <c r="H4" s="763"/>
      <c r="I4" s="769">
        <v>1151</v>
      </c>
      <c r="J4" s="763"/>
      <c r="K4" s="769">
        <v>892</v>
      </c>
      <c r="L4" s="763"/>
      <c r="M4" s="762">
        <v>1740</v>
      </c>
      <c r="N4" s="770"/>
    </row>
    <row r="5" spans="1:14" s="166" customFormat="1" ht="21" customHeight="1">
      <c r="A5" s="165"/>
      <c r="B5" s="820" t="s">
        <v>660</v>
      </c>
      <c r="C5" s="821"/>
      <c r="D5" s="821"/>
      <c r="E5" s="821"/>
      <c r="F5" s="822"/>
      <c r="G5" s="823">
        <v>98.8</v>
      </c>
      <c r="H5" s="824"/>
      <c r="I5" s="825">
        <v>99.7</v>
      </c>
      <c r="J5" s="826"/>
      <c r="K5" s="825">
        <v>98.2</v>
      </c>
      <c r="L5" s="826"/>
      <c r="M5" s="825">
        <v>98.5</v>
      </c>
      <c r="N5" s="827"/>
    </row>
    <row r="6" spans="1:14" s="166" customFormat="1" ht="21" customHeight="1">
      <c r="A6" s="165"/>
      <c r="B6" s="828" t="s">
        <v>93</v>
      </c>
      <c r="C6" s="829"/>
      <c r="D6" s="829"/>
      <c r="E6" s="831" t="s">
        <v>94</v>
      </c>
      <c r="F6" s="807"/>
      <c r="G6" s="832">
        <f t="shared" si="0"/>
        <v>2311</v>
      </c>
      <c r="H6" s="818"/>
      <c r="I6" s="765">
        <v>708</v>
      </c>
      <c r="J6" s="766"/>
      <c r="K6" s="765">
        <v>540</v>
      </c>
      <c r="L6" s="766"/>
      <c r="M6" s="819">
        <v>1063</v>
      </c>
      <c r="N6" s="771"/>
    </row>
    <row r="7" spans="1:14" s="166" customFormat="1" ht="21" customHeight="1">
      <c r="A7" s="165"/>
      <c r="B7" s="830"/>
      <c r="C7" s="791"/>
      <c r="D7" s="791"/>
      <c r="E7" s="833" t="s">
        <v>95</v>
      </c>
      <c r="F7" s="778"/>
      <c r="G7" s="775">
        <f t="shared" si="0"/>
        <v>1109</v>
      </c>
      <c r="H7" s="763"/>
      <c r="I7" s="769">
        <v>346</v>
      </c>
      <c r="J7" s="763"/>
      <c r="K7" s="769">
        <v>267</v>
      </c>
      <c r="L7" s="763"/>
      <c r="M7" s="762">
        <v>496</v>
      </c>
      <c r="N7" s="770"/>
    </row>
    <row r="8" spans="1:14" s="166" customFormat="1" ht="21" customHeight="1">
      <c r="A8" s="165"/>
      <c r="B8" s="830"/>
      <c r="C8" s="791"/>
      <c r="D8" s="791"/>
      <c r="E8" s="833" t="s">
        <v>96</v>
      </c>
      <c r="F8" s="778"/>
      <c r="G8" s="775">
        <f t="shared" si="0"/>
        <v>363</v>
      </c>
      <c r="H8" s="763"/>
      <c r="I8" s="769">
        <v>97</v>
      </c>
      <c r="J8" s="763"/>
      <c r="K8" s="769">
        <v>85</v>
      </c>
      <c r="L8" s="763"/>
      <c r="M8" s="762">
        <v>181</v>
      </c>
      <c r="N8" s="770"/>
    </row>
    <row r="9" spans="1:14" s="166" customFormat="1" ht="21" customHeight="1">
      <c r="A9" s="165"/>
      <c r="B9" s="830" t="s">
        <v>67</v>
      </c>
      <c r="C9" s="791"/>
      <c r="D9" s="791"/>
      <c r="E9" s="833" t="s">
        <v>710</v>
      </c>
      <c r="F9" s="778"/>
      <c r="G9" s="775">
        <f t="shared" si="0"/>
        <v>89</v>
      </c>
      <c r="H9" s="763"/>
      <c r="I9" s="769">
        <v>45</v>
      </c>
      <c r="J9" s="763"/>
      <c r="K9" s="769">
        <v>21</v>
      </c>
      <c r="L9" s="763"/>
      <c r="M9" s="762">
        <v>23</v>
      </c>
      <c r="N9" s="770"/>
    </row>
    <row r="10" spans="1:14" s="166" customFormat="1" ht="21" customHeight="1">
      <c r="A10" s="165"/>
      <c r="B10" s="830"/>
      <c r="C10" s="791"/>
      <c r="D10" s="791"/>
      <c r="E10" s="833" t="s">
        <v>711</v>
      </c>
      <c r="F10" s="778"/>
      <c r="G10" s="775">
        <f t="shared" si="0"/>
        <v>3590</v>
      </c>
      <c r="H10" s="763"/>
      <c r="I10" s="769">
        <v>1077</v>
      </c>
      <c r="J10" s="763"/>
      <c r="K10" s="769">
        <v>845</v>
      </c>
      <c r="L10" s="763"/>
      <c r="M10" s="762">
        <v>1668</v>
      </c>
      <c r="N10" s="770"/>
    </row>
    <row r="11" spans="1:14" s="166" customFormat="1" ht="21" customHeight="1">
      <c r="A11" s="165"/>
      <c r="B11" s="830"/>
      <c r="C11" s="791"/>
      <c r="D11" s="791"/>
      <c r="E11" s="833" t="s">
        <v>712</v>
      </c>
      <c r="F11" s="778"/>
      <c r="G11" s="775">
        <f t="shared" si="0"/>
        <v>104</v>
      </c>
      <c r="H11" s="763"/>
      <c r="I11" s="769">
        <v>29</v>
      </c>
      <c r="J11" s="763"/>
      <c r="K11" s="769">
        <v>26</v>
      </c>
      <c r="L11" s="763"/>
      <c r="M11" s="762">
        <v>49</v>
      </c>
      <c r="N11" s="770"/>
    </row>
    <row r="12" spans="1:14" s="166" customFormat="1" ht="21" customHeight="1">
      <c r="A12" s="165"/>
      <c r="B12" s="796" t="s">
        <v>406</v>
      </c>
      <c r="C12" s="791" t="s">
        <v>488</v>
      </c>
      <c r="D12" s="791"/>
      <c r="E12" s="833" t="s">
        <v>661</v>
      </c>
      <c r="F12" s="778"/>
      <c r="G12" s="775">
        <f t="shared" si="0"/>
        <v>2536</v>
      </c>
      <c r="H12" s="763"/>
      <c r="I12" s="769">
        <v>671</v>
      </c>
      <c r="J12" s="763"/>
      <c r="K12" s="769">
        <v>644</v>
      </c>
      <c r="L12" s="763"/>
      <c r="M12" s="762">
        <v>1221</v>
      </c>
      <c r="N12" s="770"/>
    </row>
    <row r="13" spans="1:14" s="166" customFormat="1" ht="21" customHeight="1">
      <c r="A13" s="165"/>
      <c r="B13" s="797"/>
      <c r="C13" s="791"/>
      <c r="D13" s="791"/>
      <c r="E13" s="833" t="s">
        <v>630</v>
      </c>
      <c r="F13" s="778"/>
      <c r="G13" s="775">
        <f t="shared" si="0"/>
        <v>1247</v>
      </c>
      <c r="H13" s="763"/>
      <c r="I13" s="769">
        <v>480</v>
      </c>
      <c r="J13" s="763"/>
      <c r="K13" s="769">
        <v>248</v>
      </c>
      <c r="L13" s="763"/>
      <c r="M13" s="762">
        <v>519</v>
      </c>
      <c r="N13" s="770"/>
    </row>
    <row r="14" spans="1:14" s="166" customFormat="1" ht="21" customHeight="1">
      <c r="A14" s="165"/>
      <c r="B14" s="797"/>
      <c r="C14" s="757" t="s">
        <v>489</v>
      </c>
      <c r="D14" s="836" t="s">
        <v>481</v>
      </c>
      <c r="E14" s="837"/>
      <c r="F14" s="838"/>
      <c r="G14" s="775">
        <f t="shared" si="0"/>
        <v>86</v>
      </c>
      <c r="H14" s="763"/>
      <c r="I14" s="162"/>
      <c r="J14" s="390">
        <v>23</v>
      </c>
      <c r="K14" s="414"/>
      <c r="L14" s="391">
        <v>27</v>
      </c>
      <c r="M14" s="414"/>
      <c r="N14" s="394">
        <v>36</v>
      </c>
    </row>
    <row r="15" spans="1:14" s="166" customFormat="1" ht="21" customHeight="1">
      <c r="A15" s="165"/>
      <c r="B15" s="797"/>
      <c r="C15" s="758"/>
      <c r="D15" s="199"/>
      <c r="E15" s="782" t="s">
        <v>482</v>
      </c>
      <c r="F15" s="784"/>
      <c r="G15" s="775">
        <f t="shared" si="0"/>
        <v>6</v>
      </c>
      <c r="H15" s="763"/>
      <c r="I15" s="162"/>
      <c r="J15" s="390">
        <v>2</v>
      </c>
      <c r="K15" s="414"/>
      <c r="L15" s="391">
        <v>4</v>
      </c>
      <c r="M15" s="414"/>
      <c r="N15" s="503" t="s">
        <v>553</v>
      </c>
    </row>
    <row r="16" spans="1:14" s="166" customFormat="1" ht="21" customHeight="1">
      <c r="A16" s="165"/>
      <c r="B16" s="797"/>
      <c r="C16" s="758"/>
      <c r="D16" s="785" t="s">
        <v>389</v>
      </c>
      <c r="E16" s="786"/>
      <c r="F16" s="787"/>
      <c r="G16" s="775">
        <f t="shared" si="0"/>
        <v>60</v>
      </c>
      <c r="H16" s="763"/>
      <c r="I16" s="162"/>
      <c r="J16" s="390">
        <v>22</v>
      </c>
      <c r="K16" s="414"/>
      <c r="L16" s="391">
        <v>14</v>
      </c>
      <c r="M16" s="414"/>
      <c r="N16" s="394">
        <v>24</v>
      </c>
    </row>
    <row r="17" spans="1:14" s="166" customFormat="1" ht="21" customHeight="1">
      <c r="A17" s="165"/>
      <c r="B17" s="797"/>
      <c r="C17" s="758"/>
      <c r="D17" s="216" t="s">
        <v>436</v>
      </c>
      <c r="E17" s="217"/>
      <c r="F17" s="184"/>
      <c r="G17" s="775">
        <f t="shared" si="0"/>
        <v>20</v>
      </c>
      <c r="H17" s="763"/>
      <c r="I17" s="162"/>
      <c r="J17" s="390">
        <v>11</v>
      </c>
      <c r="K17" s="414"/>
      <c r="L17" s="502" t="s">
        <v>553</v>
      </c>
      <c r="M17" s="414"/>
      <c r="N17" s="394">
        <v>9</v>
      </c>
    </row>
    <row r="18" spans="1:14" s="166" customFormat="1" ht="21" customHeight="1">
      <c r="A18" s="165"/>
      <c r="B18" s="797"/>
      <c r="C18" s="758"/>
      <c r="D18" s="785" t="s">
        <v>483</v>
      </c>
      <c r="E18" s="786"/>
      <c r="F18" s="787"/>
      <c r="G18" s="775">
        <f t="shared" si="0"/>
        <v>177</v>
      </c>
      <c r="H18" s="763"/>
      <c r="I18" s="162"/>
      <c r="J18" s="390">
        <v>64</v>
      </c>
      <c r="K18" s="414"/>
      <c r="L18" s="391">
        <v>43</v>
      </c>
      <c r="M18" s="414"/>
      <c r="N18" s="394">
        <v>70</v>
      </c>
    </row>
    <row r="19" spans="1:14" s="166" customFormat="1" ht="21.75" customHeight="1">
      <c r="A19" s="165"/>
      <c r="B19" s="797"/>
      <c r="C19" s="758"/>
      <c r="D19" s="168" t="s">
        <v>392</v>
      </c>
      <c r="E19" s="206"/>
      <c r="F19" s="176"/>
      <c r="G19" s="775">
        <f t="shared" si="0"/>
        <v>45</v>
      </c>
      <c r="H19" s="763"/>
      <c r="I19" s="162"/>
      <c r="J19" s="390">
        <v>27</v>
      </c>
      <c r="K19" s="414"/>
      <c r="L19" s="415">
        <v>8</v>
      </c>
      <c r="M19" s="414"/>
      <c r="N19" s="394">
        <v>10</v>
      </c>
    </row>
    <row r="20" spans="1:14" s="166" customFormat="1" ht="21" customHeight="1">
      <c r="A20" s="165"/>
      <c r="B20" s="797"/>
      <c r="C20" s="758"/>
      <c r="D20" s="207" t="s">
        <v>393</v>
      </c>
      <c r="E20" s="206"/>
      <c r="F20" s="176"/>
      <c r="G20" s="775">
        <f t="shared" si="0"/>
        <v>52</v>
      </c>
      <c r="H20" s="763"/>
      <c r="I20" s="162"/>
      <c r="J20" s="390">
        <v>23</v>
      </c>
      <c r="K20" s="414"/>
      <c r="L20" s="391">
        <v>10</v>
      </c>
      <c r="M20" s="414"/>
      <c r="N20" s="394">
        <v>19</v>
      </c>
    </row>
    <row r="21" spans="1:14" s="166" customFormat="1" ht="21" customHeight="1">
      <c r="A21" s="165"/>
      <c r="B21" s="797"/>
      <c r="C21" s="758"/>
      <c r="D21" s="802" t="s">
        <v>394</v>
      </c>
      <c r="E21" s="803"/>
      <c r="F21" s="804"/>
      <c r="G21" s="775">
        <f t="shared" si="0"/>
        <v>50</v>
      </c>
      <c r="H21" s="763"/>
      <c r="I21" s="162"/>
      <c r="J21" s="390">
        <v>26</v>
      </c>
      <c r="K21" s="414"/>
      <c r="L21" s="391">
        <v>13</v>
      </c>
      <c r="M21" s="414"/>
      <c r="N21" s="394">
        <v>11</v>
      </c>
    </row>
    <row r="22" spans="1:14" s="166" customFormat="1" ht="21" customHeight="1">
      <c r="A22" s="165"/>
      <c r="B22" s="797"/>
      <c r="C22" s="758"/>
      <c r="D22" s="207" t="s">
        <v>395</v>
      </c>
      <c r="E22" s="206"/>
      <c r="F22" s="176"/>
      <c r="G22" s="775">
        <f t="shared" si="0"/>
        <v>507</v>
      </c>
      <c r="H22" s="763"/>
      <c r="I22" s="162"/>
      <c r="J22" s="390">
        <v>219</v>
      </c>
      <c r="K22" s="414"/>
      <c r="L22" s="391">
        <v>70</v>
      </c>
      <c r="M22" s="414"/>
      <c r="N22" s="394">
        <v>218</v>
      </c>
    </row>
    <row r="23" spans="1:14" s="166" customFormat="1" ht="21" customHeight="1">
      <c r="A23" s="165"/>
      <c r="B23" s="797"/>
      <c r="C23" s="758"/>
      <c r="D23" s="785" t="s">
        <v>476</v>
      </c>
      <c r="E23" s="786"/>
      <c r="F23" s="787"/>
      <c r="G23" s="775">
        <f t="shared" si="0"/>
        <v>76</v>
      </c>
      <c r="H23" s="763"/>
      <c r="I23" s="386"/>
      <c r="J23" s="386">
        <v>25</v>
      </c>
      <c r="K23" s="414"/>
      <c r="L23" s="415">
        <v>26</v>
      </c>
      <c r="M23" s="414"/>
      <c r="N23" s="416">
        <v>25</v>
      </c>
    </row>
    <row r="24" spans="2:14" s="166" customFormat="1" ht="21" customHeight="1">
      <c r="B24" s="797"/>
      <c r="C24" s="758"/>
      <c r="D24" s="785" t="s">
        <v>397</v>
      </c>
      <c r="E24" s="786"/>
      <c r="F24" s="787"/>
      <c r="G24" s="775">
        <f t="shared" si="0"/>
        <v>60</v>
      </c>
      <c r="H24" s="763"/>
      <c r="I24" s="386"/>
      <c r="J24" s="386">
        <v>24</v>
      </c>
      <c r="K24" s="414"/>
      <c r="L24" s="415">
        <v>10</v>
      </c>
      <c r="M24" s="414"/>
      <c r="N24" s="416">
        <v>26</v>
      </c>
    </row>
    <row r="25" spans="2:14" s="166" customFormat="1" ht="21" customHeight="1">
      <c r="B25" s="797"/>
      <c r="C25" s="758"/>
      <c r="D25" s="785" t="s">
        <v>398</v>
      </c>
      <c r="E25" s="786"/>
      <c r="F25" s="787"/>
      <c r="G25" s="775">
        <f t="shared" si="0"/>
        <v>3</v>
      </c>
      <c r="H25" s="763"/>
      <c r="I25" s="386"/>
      <c r="J25" s="386">
        <v>1</v>
      </c>
      <c r="K25" s="414"/>
      <c r="L25" s="415">
        <v>1</v>
      </c>
      <c r="M25" s="414"/>
      <c r="N25" s="416">
        <v>1</v>
      </c>
    </row>
    <row r="26" spans="2:14" s="166" customFormat="1" ht="21" customHeight="1">
      <c r="B26" s="797"/>
      <c r="C26" s="758"/>
      <c r="D26" s="772" t="s">
        <v>399</v>
      </c>
      <c r="E26" s="773"/>
      <c r="F26" s="774"/>
      <c r="G26" s="775">
        <f t="shared" si="0"/>
        <v>3</v>
      </c>
      <c r="H26" s="763"/>
      <c r="I26" s="386"/>
      <c r="J26" s="386">
        <v>1</v>
      </c>
      <c r="K26" s="414"/>
      <c r="L26" s="502" t="s">
        <v>553</v>
      </c>
      <c r="M26" s="414"/>
      <c r="N26" s="416">
        <v>2</v>
      </c>
    </row>
    <row r="27" spans="2:14" s="166" customFormat="1" ht="21" customHeight="1">
      <c r="B27" s="797"/>
      <c r="C27" s="758"/>
      <c r="D27" s="218"/>
      <c r="E27" s="836" t="s">
        <v>552</v>
      </c>
      <c r="F27" s="838"/>
      <c r="G27" s="775">
        <f>SUM(I27:N27)</f>
        <v>3</v>
      </c>
      <c r="H27" s="763"/>
      <c r="I27" s="162"/>
      <c r="J27" s="390">
        <v>1</v>
      </c>
      <c r="K27" s="162"/>
      <c r="L27" s="502" t="s">
        <v>553</v>
      </c>
      <c r="M27" s="162"/>
      <c r="N27" s="394">
        <v>2</v>
      </c>
    </row>
    <row r="28" spans="2:14" s="166" customFormat="1" ht="21" customHeight="1">
      <c r="B28" s="797"/>
      <c r="C28" s="758"/>
      <c r="D28" s="207" t="s">
        <v>478</v>
      </c>
      <c r="E28" s="303"/>
      <c r="F28" s="304"/>
      <c r="G28" s="764">
        <f>SUM(I28:N28)</f>
        <v>0</v>
      </c>
      <c r="H28" s="761"/>
      <c r="I28" s="417"/>
      <c r="J28" s="417">
        <v>0</v>
      </c>
      <c r="K28" s="418"/>
      <c r="L28" s="419">
        <v>0</v>
      </c>
      <c r="M28" s="418"/>
      <c r="N28" s="420">
        <v>0</v>
      </c>
    </row>
    <row r="29" spans="2:14" s="166" customFormat="1" ht="21" customHeight="1">
      <c r="B29" s="797"/>
      <c r="C29" s="758"/>
      <c r="D29" s="785" t="s">
        <v>545</v>
      </c>
      <c r="E29" s="786"/>
      <c r="F29" s="787"/>
      <c r="G29" s="775">
        <f t="shared" si="0"/>
        <v>3</v>
      </c>
      <c r="H29" s="763"/>
      <c r="I29" s="386"/>
      <c r="J29" s="386">
        <v>2</v>
      </c>
      <c r="K29" s="414"/>
      <c r="L29" s="502" t="s">
        <v>553</v>
      </c>
      <c r="M29" s="414"/>
      <c r="N29" s="416">
        <v>1</v>
      </c>
    </row>
    <row r="30" spans="2:14" s="166" customFormat="1" ht="21" customHeight="1">
      <c r="B30" s="797"/>
      <c r="C30" s="758"/>
      <c r="D30" s="772" t="s">
        <v>282</v>
      </c>
      <c r="E30" s="773"/>
      <c r="F30" s="774"/>
      <c r="G30" s="775">
        <f t="shared" si="0"/>
        <v>147</v>
      </c>
      <c r="H30" s="763"/>
      <c r="I30" s="386"/>
      <c r="J30" s="386">
        <v>34</v>
      </c>
      <c r="K30" s="414"/>
      <c r="L30" s="415">
        <v>29</v>
      </c>
      <c r="M30" s="414"/>
      <c r="N30" s="416">
        <v>84</v>
      </c>
    </row>
    <row r="31" spans="2:14" s="166" customFormat="1" ht="21" customHeight="1">
      <c r="B31" s="797"/>
      <c r="C31" s="758"/>
      <c r="D31" s="218"/>
      <c r="E31" s="836" t="s">
        <v>484</v>
      </c>
      <c r="F31" s="838"/>
      <c r="G31" s="775">
        <f t="shared" si="0"/>
        <v>147</v>
      </c>
      <c r="H31" s="763"/>
      <c r="I31" s="162"/>
      <c r="J31" s="390">
        <v>34</v>
      </c>
      <c r="K31" s="414"/>
      <c r="L31" s="391">
        <v>29</v>
      </c>
      <c r="M31" s="414"/>
      <c r="N31" s="394">
        <v>84</v>
      </c>
    </row>
    <row r="32" spans="2:14" s="166" customFormat="1" ht="21" customHeight="1">
      <c r="B32" s="797"/>
      <c r="C32" s="758"/>
      <c r="D32" s="785" t="s">
        <v>256</v>
      </c>
      <c r="E32" s="786"/>
      <c r="F32" s="787"/>
      <c r="G32" s="775">
        <f t="shared" si="0"/>
        <v>167</v>
      </c>
      <c r="H32" s="763"/>
      <c r="I32" s="386"/>
      <c r="J32" s="386">
        <v>48</v>
      </c>
      <c r="K32" s="414"/>
      <c r="L32" s="415">
        <v>36</v>
      </c>
      <c r="M32" s="414"/>
      <c r="N32" s="416">
        <v>83</v>
      </c>
    </row>
    <row r="33" spans="2:14" s="166" customFormat="1" ht="21" customHeight="1">
      <c r="B33" s="798"/>
      <c r="C33" s="759"/>
      <c r="D33" s="785" t="s">
        <v>401</v>
      </c>
      <c r="E33" s="786"/>
      <c r="F33" s="787"/>
      <c r="G33" s="775">
        <f>SUM(I33:N33)</f>
        <v>1456</v>
      </c>
      <c r="H33" s="763"/>
      <c r="I33" s="386"/>
      <c r="J33" s="386">
        <v>550</v>
      </c>
      <c r="K33" s="414"/>
      <c r="L33" s="415">
        <v>287</v>
      </c>
      <c r="M33" s="769">
        <v>619</v>
      </c>
      <c r="N33" s="770"/>
    </row>
    <row r="34" spans="2:14" s="166" customFormat="1" ht="21" customHeight="1">
      <c r="B34" s="846" t="s">
        <v>274</v>
      </c>
      <c r="C34" s="772" t="s">
        <v>485</v>
      </c>
      <c r="D34" s="849"/>
      <c r="E34" s="785" t="s">
        <v>661</v>
      </c>
      <c r="F34" s="786"/>
      <c r="G34" s="775">
        <f aca="true" t="shared" si="1" ref="G34:G57">SUM(I34:N34)</f>
        <v>2540</v>
      </c>
      <c r="H34" s="763"/>
      <c r="I34" s="769">
        <v>671</v>
      </c>
      <c r="J34" s="763"/>
      <c r="K34" s="769">
        <v>648</v>
      </c>
      <c r="L34" s="763"/>
      <c r="M34" s="769">
        <v>1221</v>
      </c>
      <c r="N34" s="770"/>
    </row>
    <row r="35" spans="2:14" s="166" customFormat="1" ht="21" customHeight="1">
      <c r="B35" s="847"/>
      <c r="C35" s="850"/>
      <c r="D35" s="851"/>
      <c r="E35" s="785" t="s">
        <v>662</v>
      </c>
      <c r="F35" s="786"/>
      <c r="G35" s="775">
        <f t="shared" si="1"/>
        <v>1243</v>
      </c>
      <c r="H35" s="763"/>
      <c r="I35" s="769">
        <v>480</v>
      </c>
      <c r="J35" s="763"/>
      <c r="K35" s="769">
        <v>244</v>
      </c>
      <c r="L35" s="763"/>
      <c r="M35" s="769">
        <v>519</v>
      </c>
      <c r="N35" s="770"/>
    </row>
    <row r="36" spans="2:14" s="166" customFormat="1" ht="21" customHeight="1">
      <c r="B36" s="847"/>
      <c r="C36" s="852" t="s">
        <v>79</v>
      </c>
      <c r="D36" s="791" t="s">
        <v>80</v>
      </c>
      <c r="E36" s="791"/>
      <c r="F36" s="792"/>
      <c r="G36" s="775">
        <f t="shared" si="1"/>
        <v>693</v>
      </c>
      <c r="H36" s="763"/>
      <c r="I36" s="769">
        <v>313</v>
      </c>
      <c r="J36" s="763"/>
      <c r="K36" s="769">
        <v>126</v>
      </c>
      <c r="L36" s="763"/>
      <c r="M36" s="769">
        <v>254</v>
      </c>
      <c r="N36" s="770"/>
    </row>
    <row r="37" spans="2:14" s="166" customFormat="1" ht="21" customHeight="1">
      <c r="B37" s="847"/>
      <c r="C37" s="853"/>
      <c r="D37" s="769" t="s">
        <v>81</v>
      </c>
      <c r="E37" s="762"/>
      <c r="F37" s="770"/>
      <c r="G37" s="775">
        <f t="shared" si="1"/>
        <v>180</v>
      </c>
      <c r="H37" s="763"/>
      <c r="I37" s="769">
        <v>40</v>
      </c>
      <c r="J37" s="763"/>
      <c r="K37" s="769">
        <v>36</v>
      </c>
      <c r="L37" s="763"/>
      <c r="M37" s="769">
        <v>104</v>
      </c>
      <c r="N37" s="770"/>
    </row>
    <row r="38" spans="2:14" s="166" customFormat="1" ht="21" customHeight="1">
      <c r="B38" s="847"/>
      <c r="C38" s="853"/>
      <c r="D38" s="791" t="s">
        <v>82</v>
      </c>
      <c r="E38" s="791"/>
      <c r="F38" s="792"/>
      <c r="G38" s="775">
        <f t="shared" si="1"/>
        <v>79</v>
      </c>
      <c r="H38" s="763"/>
      <c r="I38" s="769">
        <v>18</v>
      </c>
      <c r="J38" s="763"/>
      <c r="K38" s="769">
        <v>23</v>
      </c>
      <c r="L38" s="763"/>
      <c r="M38" s="769">
        <v>38</v>
      </c>
      <c r="N38" s="770"/>
    </row>
    <row r="39" spans="2:14" s="166" customFormat="1" ht="21" customHeight="1">
      <c r="B39" s="847"/>
      <c r="C39" s="853"/>
      <c r="D39" s="791" t="s">
        <v>84</v>
      </c>
      <c r="E39" s="791"/>
      <c r="F39" s="792"/>
      <c r="G39" s="775">
        <f t="shared" si="1"/>
        <v>2</v>
      </c>
      <c r="H39" s="763"/>
      <c r="I39" s="839" t="s">
        <v>553</v>
      </c>
      <c r="J39" s="840"/>
      <c r="K39" s="769">
        <v>1</v>
      </c>
      <c r="L39" s="763"/>
      <c r="M39" s="769">
        <v>1</v>
      </c>
      <c r="N39" s="770"/>
    </row>
    <row r="40" spans="2:14" s="166" customFormat="1" ht="21" customHeight="1">
      <c r="B40" s="848"/>
      <c r="C40" s="854"/>
      <c r="D40" s="855" t="s">
        <v>83</v>
      </c>
      <c r="E40" s="855"/>
      <c r="F40" s="856"/>
      <c r="G40" s="865">
        <f t="shared" si="1"/>
        <v>289</v>
      </c>
      <c r="H40" s="835"/>
      <c r="I40" s="834">
        <v>109</v>
      </c>
      <c r="J40" s="835"/>
      <c r="K40" s="834">
        <v>58</v>
      </c>
      <c r="L40" s="835"/>
      <c r="M40" s="834">
        <v>122</v>
      </c>
      <c r="N40" s="768"/>
    </row>
    <row r="41" spans="2:14" s="166" customFormat="1" ht="19.5" customHeight="1">
      <c r="B41" s="857" t="s">
        <v>421</v>
      </c>
      <c r="C41" s="221" t="s">
        <v>408</v>
      </c>
      <c r="D41" s="219"/>
      <c r="E41" s="219"/>
      <c r="F41" s="202"/>
      <c r="G41" s="832">
        <f t="shared" si="1"/>
        <v>3559</v>
      </c>
      <c r="H41" s="818"/>
      <c r="I41" s="862">
        <v>1082</v>
      </c>
      <c r="J41" s="816"/>
      <c r="K41" s="413"/>
      <c r="L41" s="393">
        <v>851</v>
      </c>
      <c r="M41" s="862">
        <v>1626</v>
      </c>
      <c r="N41" s="863"/>
    </row>
    <row r="42" spans="2:14" s="166" customFormat="1" ht="19.5" customHeight="1">
      <c r="B42" s="857"/>
      <c r="C42" s="162" t="s">
        <v>409</v>
      </c>
      <c r="D42" s="219"/>
      <c r="E42" s="219"/>
      <c r="F42" s="220"/>
      <c r="G42" s="775">
        <f t="shared" si="1"/>
        <v>224</v>
      </c>
      <c r="H42" s="763"/>
      <c r="I42" s="162"/>
      <c r="J42" s="390">
        <v>69</v>
      </c>
      <c r="K42" s="162"/>
      <c r="L42" s="390">
        <v>41</v>
      </c>
      <c r="M42" s="162"/>
      <c r="N42" s="394">
        <v>114</v>
      </c>
    </row>
    <row r="43" spans="2:14" s="166" customFormat="1" ht="19.5" customHeight="1">
      <c r="B43" s="857"/>
      <c r="C43" s="757" t="s">
        <v>410</v>
      </c>
      <c r="D43" s="782" t="s">
        <v>411</v>
      </c>
      <c r="E43" s="783"/>
      <c r="F43" s="784"/>
      <c r="G43" s="775">
        <f t="shared" si="1"/>
        <v>111</v>
      </c>
      <c r="H43" s="763"/>
      <c r="I43" s="162"/>
      <c r="J43" s="390">
        <v>25</v>
      </c>
      <c r="K43" s="162"/>
      <c r="L43" s="390">
        <v>13</v>
      </c>
      <c r="M43" s="162"/>
      <c r="N43" s="394">
        <v>73</v>
      </c>
    </row>
    <row r="44" spans="2:14" s="166" customFormat="1" ht="19.5" customHeight="1">
      <c r="B44" s="857"/>
      <c r="C44" s="758"/>
      <c r="D44" s="782" t="s">
        <v>412</v>
      </c>
      <c r="E44" s="783"/>
      <c r="F44" s="784"/>
      <c r="G44" s="775">
        <f t="shared" si="1"/>
        <v>5</v>
      </c>
      <c r="H44" s="763"/>
      <c r="I44" s="162"/>
      <c r="J44" s="505" t="s">
        <v>553</v>
      </c>
      <c r="K44" s="162"/>
      <c r="L44" s="505" t="s">
        <v>553</v>
      </c>
      <c r="M44" s="162"/>
      <c r="N44" s="394">
        <v>5</v>
      </c>
    </row>
    <row r="45" spans="2:14" s="166" customFormat="1" ht="19.5" customHeight="1">
      <c r="B45" s="857"/>
      <c r="C45" s="758"/>
      <c r="D45" s="782" t="s">
        <v>413</v>
      </c>
      <c r="E45" s="783"/>
      <c r="F45" s="784"/>
      <c r="G45" s="775">
        <f t="shared" si="1"/>
        <v>16</v>
      </c>
      <c r="H45" s="763"/>
      <c r="I45" s="162"/>
      <c r="J45" s="390">
        <v>2</v>
      </c>
      <c r="K45" s="162"/>
      <c r="L45" s="390">
        <v>6</v>
      </c>
      <c r="M45" s="162"/>
      <c r="N45" s="394">
        <v>8</v>
      </c>
    </row>
    <row r="46" spans="2:14" s="166" customFormat="1" ht="19.5" customHeight="1">
      <c r="B46" s="857"/>
      <c r="C46" s="758"/>
      <c r="D46" s="782" t="s">
        <v>414</v>
      </c>
      <c r="E46" s="783"/>
      <c r="F46" s="784"/>
      <c r="G46" s="775">
        <f t="shared" si="1"/>
        <v>6</v>
      </c>
      <c r="H46" s="763"/>
      <c r="I46" s="162"/>
      <c r="J46" s="390">
        <v>3</v>
      </c>
      <c r="K46" s="162"/>
      <c r="L46" s="505" t="s">
        <v>553</v>
      </c>
      <c r="M46" s="162"/>
      <c r="N46" s="394">
        <v>3</v>
      </c>
    </row>
    <row r="47" spans="2:14" s="166" customFormat="1" ht="19.5" customHeight="1">
      <c r="B47" s="857"/>
      <c r="C47" s="758"/>
      <c r="D47" s="782" t="s">
        <v>415</v>
      </c>
      <c r="E47" s="783"/>
      <c r="F47" s="784"/>
      <c r="G47" s="775">
        <f t="shared" si="1"/>
        <v>11</v>
      </c>
      <c r="H47" s="763"/>
      <c r="I47" s="162"/>
      <c r="J47" s="390">
        <v>5</v>
      </c>
      <c r="K47" s="162"/>
      <c r="L47" s="390">
        <v>2</v>
      </c>
      <c r="M47" s="162"/>
      <c r="N47" s="394">
        <v>4</v>
      </c>
    </row>
    <row r="48" spans="2:14" s="166" customFormat="1" ht="19.5" customHeight="1">
      <c r="B48" s="857"/>
      <c r="C48" s="758"/>
      <c r="D48" s="782" t="s">
        <v>416</v>
      </c>
      <c r="E48" s="783"/>
      <c r="F48" s="784"/>
      <c r="G48" s="775">
        <f t="shared" si="1"/>
        <v>3</v>
      </c>
      <c r="H48" s="763"/>
      <c r="I48" s="162"/>
      <c r="J48" s="505" t="s">
        <v>553</v>
      </c>
      <c r="K48" s="162"/>
      <c r="L48" s="505" t="s">
        <v>553</v>
      </c>
      <c r="M48" s="162"/>
      <c r="N48" s="394">
        <v>3</v>
      </c>
    </row>
    <row r="49" spans="2:14" s="166" customFormat="1" ht="19.5" customHeight="1">
      <c r="B49" s="857"/>
      <c r="C49" s="758"/>
      <c r="D49" s="782" t="s">
        <v>417</v>
      </c>
      <c r="E49" s="783"/>
      <c r="F49" s="784"/>
      <c r="G49" s="775">
        <f t="shared" si="1"/>
        <v>59</v>
      </c>
      <c r="H49" s="763"/>
      <c r="I49" s="162"/>
      <c r="J49" s="390">
        <v>23</v>
      </c>
      <c r="K49" s="162"/>
      <c r="L49" s="390">
        <v>11</v>
      </c>
      <c r="M49" s="162"/>
      <c r="N49" s="394">
        <v>25</v>
      </c>
    </row>
    <row r="50" spans="2:14" s="166" customFormat="1" ht="19.5" customHeight="1">
      <c r="B50" s="857"/>
      <c r="C50" s="758"/>
      <c r="D50" s="782" t="s">
        <v>418</v>
      </c>
      <c r="E50" s="783"/>
      <c r="F50" s="784"/>
      <c r="G50" s="775">
        <f t="shared" si="1"/>
        <v>15</v>
      </c>
      <c r="H50" s="763"/>
      <c r="I50" s="162"/>
      <c r="J50" s="390">
        <v>4</v>
      </c>
      <c r="K50" s="162"/>
      <c r="L50" s="390">
        <v>4</v>
      </c>
      <c r="M50" s="162"/>
      <c r="N50" s="394">
        <v>7</v>
      </c>
    </row>
    <row r="51" spans="2:14" s="166" customFormat="1" ht="19.5" customHeight="1">
      <c r="B51" s="857"/>
      <c r="C51" s="758"/>
      <c r="D51" s="782" t="s">
        <v>419</v>
      </c>
      <c r="E51" s="783"/>
      <c r="F51" s="784"/>
      <c r="G51" s="775">
        <f t="shared" si="1"/>
        <v>12</v>
      </c>
      <c r="H51" s="763"/>
      <c r="I51" s="162"/>
      <c r="J51" s="390">
        <v>4</v>
      </c>
      <c r="K51" s="162"/>
      <c r="L51" s="390">
        <v>5</v>
      </c>
      <c r="M51" s="162"/>
      <c r="N51" s="394">
        <v>3</v>
      </c>
    </row>
    <row r="52" spans="2:14" s="166" customFormat="1" ht="19.5" customHeight="1">
      <c r="B52" s="857"/>
      <c r="C52" s="758"/>
      <c r="D52" s="782" t="s">
        <v>420</v>
      </c>
      <c r="E52" s="783"/>
      <c r="F52" s="784"/>
      <c r="G52" s="775">
        <f t="shared" si="1"/>
        <v>29</v>
      </c>
      <c r="H52" s="763"/>
      <c r="I52" s="162"/>
      <c r="J52" s="390">
        <v>5</v>
      </c>
      <c r="K52" s="162"/>
      <c r="L52" s="390">
        <v>6</v>
      </c>
      <c r="M52" s="162"/>
      <c r="N52" s="394">
        <v>18</v>
      </c>
    </row>
    <row r="53" spans="2:14" s="166" customFormat="1" ht="19.5" customHeight="1">
      <c r="B53" s="857"/>
      <c r="C53" s="758"/>
      <c r="D53" s="782" t="s">
        <v>256</v>
      </c>
      <c r="E53" s="783"/>
      <c r="F53" s="784"/>
      <c r="G53" s="775">
        <f t="shared" si="1"/>
        <v>4</v>
      </c>
      <c r="H53" s="763"/>
      <c r="I53" s="162"/>
      <c r="J53" s="390">
        <v>3</v>
      </c>
      <c r="K53" s="162"/>
      <c r="L53" s="390">
        <v>1</v>
      </c>
      <c r="M53" s="162"/>
      <c r="N53" s="503" t="s">
        <v>553</v>
      </c>
    </row>
    <row r="54" spans="2:14" s="166" customFormat="1" ht="19.5" customHeight="1">
      <c r="B54" s="858"/>
      <c r="C54" s="759"/>
      <c r="D54" s="782" t="s">
        <v>401</v>
      </c>
      <c r="E54" s="783"/>
      <c r="F54" s="784"/>
      <c r="G54" s="775">
        <f t="shared" si="1"/>
        <v>271</v>
      </c>
      <c r="H54" s="763"/>
      <c r="I54" s="162"/>
      <c r="J54" s="390">
        <f>SUM(J43:J53)</f>
        <v>74</v>
      </c>
      <c r="K54" s="162"/>
      <c r="L54" s="390">
        <v>48</v>
      </c>
      <c r="M54" s="162"/>
      <c r="N54" s="394">
        <v>149</v>
      </c>
    </row>
    <row r="55" spans="2:14" s="166" customFormat="1" ht="21" customHeight="1">
      <c r="B55" s="859" t="s">
        <v>85</v>
      </c>
      <c r="C55" s="791" t="s">
        <v>247</v>
      </c>
      <c r="D55" s="791"/>
      <c r="E55" s="791"/>
      <c r="F55" s="792"/>
      <c r="G55" s="775">
        <f t="shared" si="1"/>
        <v>79</v>
      </c>
      <c r="H55" s="763"/>
      <c r="I55" s="769">
        <v>18</v>
      </c>
      <c r="J55" s="763"/>
      <c r="K55" s="769">
        <v>23</v>
      </c>
      <c r="L55" s="763"/>
      <c r="M55" s="762">
        <v>38</v>
      </c>
      <c r="N55" s="770"/>
    </row>
    <row r="56" spans="2:14" s="166" customFormat="1" ht="21" customHeight="1">
      <c r="B56" s="860"/>
      <c r="C56" s="791" t="s">
        <v>248</v>
      </c>
      <c r="D56" s="791"/>
      <c r="E56" s="791"/>
      <c r="F56" s="792"/>
      <c r="G56" s="775">
        <f t="shared" si="1"/>
        <v>76</v>
      </c>
      <c r="H56" s="763"/>
      <c r="I56" s="769">
        <v>17</v>
      </c>
      <c r="J56" s="763"/>
      <c r="K56" s="769">
        <v>22</v>
      </c>
      <c r="L56" s="763"/>
      <c r="M56" s="762">
        <v>37</v>
      </c>
      <c r="N56" s="770"/>
    </row>
    <row r="57" spans="2:14" s="166" customFormat="1" ht="21" customHeight="1">
      <c r="B57" s="860"/>
      <c r="C57" s="869" t="s">
        <v>86</v>
      </c>
      <c r="D57" s="791" t="s">
        <v>87</v>
      </c>
      <c r="E57" s="791"/>
      <c r="F57" s="792"/>
      <c r="G57" s="775">
        <f t="shared" si="1"/>
        <v>20</v>
      </c>
      <c r="H57" s="763"/>
      <c r="I57" s="769">
        <v>5</v>
      </c>
      <c r="J57" s="763"/>
      <c r="K57" s="866">
        <v>9</v>
      </c>
      <c r="L57" s="867"/>
      <c r="M57" s="762">
        <v>6</v>
      </c>
      <c r="N57" s="770"/>
    </row>
    <row r="58" spans="2:14" s="166" customFormat="1" ht="21" customHeight="1">
      <c r="B58" s="861"/>
      <c r="C58" s="870"/>
      <c r="D58" s="855" t="s">
        <v>88</v>
      </c>
      <c r="E58" s="855"/>
      <c r="F58" s="856"/>
      <c r="G58" s="865">
        <f>SUM(I58:N58)</f>
        <v>56</v>
      </c>
      <c r="H58" s="835"/>
      <c r="I58" s="834">
        <v>12</v>
      </c>
      <c r="J58" s="835"/>
      <c r="K58" s="834">
        <v>13</v>
      </c>
      <c r="L58" s="835"/>
      <c r="M58" s="767">
        <v>31</v>
      </c>
      <c r="N58" s="768"/>
    </row>
    <row r="59" spans="1:14" s="166" customFormat="1" ht="16.5" customHeight="1">
      <c r="A59" s="165"/>
      <c r="B59" s="192" t="s">
        <v>89</v>
      </c>
      <c r="C59" s="864" t="s">
        <v>90</v>
      </c>
      <c r="D59" s="864"/>
      <c r="E59" s="864"/>
      <c r="F59" s="864"/>
      <c r="G59" s="864"/>
      <c r="H59" s="864"/>
      <c r="I59" s="864"/>
      <c r="J59" s="864"/>
      <c r="K59" s="864"/>
      <c r="L59" s="864"/>
      <c r="M59" s="864"/>
      <c r="N59" s="864"/>
    </row>
    <row r="60" spans="1:14" s="166" customFormat="1" ht="16.5" customHeight="1">
      <c r="A60" s="165"/>
      <c r="B60" s="51"/>
      <c r="C60" s="779"/>
      <c r="D60" s="779"/>
      <c r="E60" s="779"/>
      <c r="F60" s="779"/>
      <c r="G60" s="779"/>
      <c r="H60" s="779"/>
      <c r="I60" s="779"/>
      <c r="J60" s="779"/>
      <c r="K60" s="779"/>
      <c r="L60" s="779"/>
      <c r="M60" s="779"/>
      <c r="N60" s="779"/>
    </row>
    <row r="61" spans="2:14" ht="19.5" customHeight="1">
      <c r="B61" s="845" t="s">
        <v>506</v>
      </c>
      <c r="C61" s="845"/>
      <c r="D61" s="845"/>
      <c r="E61" s="845"/>
      <c r="F61" s="845"/>
      <c r="G61" s="845"/>
      <c r="H61" s="845"/>
      <c r="I61" s="845"/>
      <c r="J61" s="845"/>
      <c r="K61" s="845"/>
      <c r="L61" s="193"/>
      <c r="M61" s="193"/>
      <c r="N61" s="193"/>
    </row>
    <row r="62" spans="1:14" s="166" customFormat="1" ht="19.5" customHeight="1">
      <c r="A62" s="165"/>
      <c r="B62" s="843" t="s">
        <v>224</v>
      </c>
      <c r="C62" s="844"/>
      <c r="D62" s="844"/>
      <c r="E62" s="844"/>
      <c r="F62" s="842"/>
      <c r="G62" s="781" t="s">
        <v>262</v>
      </c>
      <c r="H62" s="868"/>
      <c r="I62" s="780" t="s">
        <v>31</v>
      </c>
      <c r="J62" s="781"/>
      <c r="K62" s="780" t="s">
        <v>5</v>
      </c>
      <c r="L62" s="781"/>
      <c r="M62" s="780" t="s">
        <v>6</v>
      </c>
      <c r="N62" s="842"/>
    </row>
    <row r="63" spans="1:14" s="166" customFormat="1" ht="19.5" customHeight="1">
      <c r="A63" s="165"/>
      <c r="B63" s="805" t="s">
        <v>559</v>
      </c>
      <c r="C63" s="806"/>
      <c r="D63" s="806"/>
      <c r="E63" s="806"/>
      <c r="F63" s="807"/>
      <c r="G63" s="819">
        <f>SUM(I63:N63)</f>
        <v>79</v>
      </c>
      <c r="H63" s="766"/>
      <c r="I63" s="765">
        <v>18</v>
      </c>
      <c r="J63" s="766"/>
      <c r="K63" s="765">
        <v>23</v>
      </c>
      <c r="L63" s="766"/>
      <c r="M63" s="765">
        <v>38</v>
      </c>
      <c r="N63" s="771"/>
    </row>
    <row r="64" spans="1:14" s="166" customFormat="1" ht="19.5" customHeight="1">
      <c r="A64" s="165"/>
      <c r="B64" s="776" t="s">
        <v>423</v>
      </c>
      <c r="C64" s="777"/>
      <c r="D64" s="777"/>
      <c r="E64" s="777"/>
      <c r="F64" s="778"/>
      <c r="G64" s="762">
        <f>SUM(I64:N64)</f>
        <v>76</v>
      </c>
      <c r="H64" s="763"/>
      <c r="I64" s="769">
        <v>17</v>
      </c>
      <c r="J64" s="763"/>
      <c r="K64" s="769">
        <v>22</v>
      </c>
      <c r="L64" s="763"/>
      <c r="M64" s="769">
        <v>37</v>
      </c>
      <c r="N64" s="770"/>
    </row>
    <row r="65" spans="2:14" ht="19.5" customHeight="1">
      <c r="B65" s="871" t="s">
        <v>403</v>
      </c>
      <c r="C65" s="773"/>
      <c r="D65" s="773"/>
      <c r="E65" s="872"/>
      <c r="F65" s="215" t="s">
        <v>629</v>
      </c>
      <c r="G65" s="775">
        <f aca="true" t="shared" si="2" ref="G65:G125">SUM(I65:N65)</f>
        <v>20</v>
      </c>
      <c r="H65" s="763"/>
      <c r="I65" s="765">
        <v>5</v>
      </c>
      <c r="J65" s="766"/>
      <c r="K65" s="765">
        <v>9</v>
      </c>
      <c r="L65" s="766"/>
      <c r="M65" s="765">
        <v>6</v>
      </c>
      <c r="N65" s="771"/>
    </row>
    <row r="66" spans="2:14" ht="19.5" customHeight="1">
      <c r="B66" s="873"/>
      <c r="C66" s="803"/>
      <c r="D66" s="803"/>
      <c r="E66" s="874"/>
      <c r="F66" s="207" t="s">
        <v>663</v>
      </c>
      <c r="G66" s="775">
        <f t="shared" si="2"/>
        <v>56</v>
      </c>
      <c r="H66" s="763"/>
      <c r="I66" s="769">
        <v>12</v>
      </c>
      <c r="J66" s="763"/>
      <c r="K66" s="769">
        <v>13</v>
      </c>
      <c r="L66" s="763"/>
      <c r="M66" s="769">
        <v>31</v>
      </c>
      <c r="N66" s="770"/>
    </row>
    <row r="67" spans="2:14" ht="19.5" customHeight="1">
      <c r="B67" s="796" t="s">
        <v>500</v>
      </c>
      <c r="C67" s="799" t="s">
        <v>431</v>
      </c>
      <c r="D67" s="772" t="s">
        <v>424</v>
      </c>
      <c r="E67" s="773"/>
      <c r="F67" s="774"/>
      <c r="G67" s="762">
        <f t="shared" si="2"/>
        <v>28</v>
      </c>
      <c r="H67" s="763"/>
      <c r="I67" s="769">
        <v>9</v>
      </c>
      <c r="J67" s="763"/>
      <c r="K67" s="769">
        <v>8</v>
      </c>
      <c r="L67" s="763"/>
      <c r="M67" s="769">
        <v>11</v>
      </c>
      <c r="N67" s="770"/>
    </row>
    <row r="68" spans="2:14" ht="19.5" customHeight="1">
      <c r="B68" s="797"/>
      <c r="C68" s="800"/>
      <c r="D68" s="785" t="s">
        <v>425</v>
      </c>
      <c r="E68" s="786"/>
      <c r="F68" s="787"/>
      <c r="G68" s="762">
        <f t="shared" si="2"/>
        <v>5</v>
      </c>
      <c r="H68" s="763"/>
      <c r="I68" s="769">
        <v>2</v>
      </c>
      <c r="J68" s="763"/>
      <c r="K68" s="769">
        <v>2</v>
      </c>
      <c r="L68" s="763"/>
      <c r="M68" s="769">
        <v>1</v>
      </c>
      <c r="N68" s="770"/>
    </row>
    <row r="69" spans="2:14" ht="19.5" customHeight="1">
      <c r="B69" s="797"/>
      <c r="C69" s="800"/>
      <c r="D69" s="785" t="s">
        <v>513</v>
      </c>
      <c r="E69" s="786"/>
      <c r="F69" s="787"/>
      <c r="G69" s="762">
        <f>SUM(I69:N69)</f>
        <v>0</v>
      </c>
      <c r="H69" s="763"/>
      <c r="I69" s="866" t="s">
        <v>553</v>
      </c>
      <c r="J69" s="867"/>
      <c r="K69" s="162"/>
      <c r="L69" s="417" t="s">
        <v>553</v>
      </c>
      <c r="M69" s="162"/>
      <c r="N69" s="416" t="s">
        <v>553</v>
      </c>
    </row>
    <row r="70" spans="2:14" ht="19.5" customHeight="1">
      <c r="B70" s="797"/>
      <c r="C70" s="800"/>
      <c r="D70" s="785" t="s">
        <v>546</v>
      </c>
      <c r="E70" s="786"/>
      <c r="F70" s="787"/>
      <c r="G70" s="762">
        <f t="shared" si="2"/>
        <v>1</v>
      </c>
      <c r="H70" s="763"/>
      <c r="I70" s="866" t="s">
        <v>553</v>
      </c>
      <c r="J70" s="867"/>
      <c r="K70" s="162"/>
      <c r="L70" s="417" t="s">
        <v>765</v>
      </c>
      <c r="M70" s="162"/>
      <c r="N70" s="394">
        <v>1</v>
      </c>
    </row>
    <row r="71" spans="2:14" ht="19.5" customHeight="1">
      <c r="B71" s="797"/>
      <c r="C71" s="800"/>
      <c r="D71" s="785" t="s">
        <v>256</v>
      </c>
      <c r="E71" s="786"/>
      <c r="F71" s="787"/>
      <c r="G71" s="762">
        <f t="shared" si="2"/>
        <v>12</v>
      </c>
      <c r="H71" s="763"/>
      <c r="I71" s="866" t="s">
        <v>553</v>
      </c>
      <c r="J71" s="867"/>
      <c r="K71" s="162"/>
      <c r="L71" s="390">
        <v>1</v>
      </c>
      <c r="M71" s="162"/>
      <c r="N71" s="394">
        <v>11</v>
      </c>
    </row>
    <row r="72" spans="2:14" ht="19.5" customHeight="1">
      <c r="B72" s="797"/>
      <c r="C72" s="801"/>
      <c r="D72" s="802" t="s">
        <v>401</v>
      </c>
      <c r="E72" s="803"/>
      <c r="F72" s="804"/>
      <c r="G72" s="762">
        <f t="shared" si="2"/>
        <v>46</v>
      </c>
      <c r="H72" s="763"/>
      <c r="I72" s="162"/>
      <c r="J72" s="390">
        <v>11</v>
      </c>
      <c r="K72" s="162"/>
      <c r="L72" s="390">
        <v>11</v>
      </c>
      <c r="M72" s="162"/>
      <c r="N72" s="394">
        <v>24</v>
      </c>
    </row>
    <row r="73" spans="2:14" ht="19.5" customHeight="1">
      <c r="B73" s="797"/>
      <c r="C73" s="757" t="s">
        <v>389</v>
      </c>
      <c r="D73" s="785" t="s">
        <v>514</v>
      </c>
      <c r="E73" s="786"/>
      <c r="F73" s="787"/>
      <c r="G73" s="762">
        <f t="shared" si="2"/>
        <v>1</v>
      </c>
      <c r="H73" s="763"/>
      <c r="I73" s="162"/>
      <c r="J73" s="505" t="s">
        <v>553</v>
      </c>
      <c r="K73" s="162"/>
      <c r="L73" s="505" t="s">
        <v>553</v>
      </c>
      <c r="M73" s="162"/>
      <c r="N73" s="394">
        <v>1</v>
      </c>
    </row>
    <row r="74" spans="2:14" ht="19.5" customHeight="1">
      <c r="B74" s="797"/>
      <c r="C74" s="758"/>
      <c r="D74" s="785" t="s">
        <v>433</v>
      </c>
      <c r="E74" s="786"/>
      <c r="F74" s="787"/>
      <c r="G74" s="762">
        <f t="shared" si="2"/>
        <v>2</v>
      </c>
      <c r="H74" s="763"/>
      <c r="I74" s="386"/>
      <c r="J74" s="505" t="s">
        <v>553</v>
      </c>
      <c r="K74" s="162"/>
      <c r="L74" s="390">
        <v>1</v>
      </c>
      <c r="M74" s="162"/>
      <c r="N74" s="394">
        <v>1</v>
      </c>
    </row>
    <row r="75" spans="2:14" ht="19.5" customHeight="1">
      <c r="B75" s="797"/>
      <c r="C75" s="758"/>
      <c r="D75" s="785" t="s">
        <v>547</v>
      </c>
      <c r="E75" s="786"/>
      <c r="F75" s="787"/>
      <c r="G75" s="764">
        <f>SUM(I75:N75)</f>
        <v>0</v>
      </c>
      <c r="H75" s="761"/>
      <c r="I75" s="386"/>
      <c r="J75" s="505" t="s">
        <v>553</v>
      </c>
      <c r="K75" s="162"/>
      <c r="L75" s="505" t="s">
        <v>770</v>
      </c>
      <c r="M75" s="504"/>
      <c r="N75" s="503" t="s">
        <v>553</v>
      </c>
    </row>
    <row r="76" spans="2:14" ht="19.5" customHeight="1">
      <c r="B76" s="797"/>
      <c r="C76" s="758"/>
      <c r="D76" s="785" t="s">
        <v>256</v>
      </c>
      <c r="E76" s="786"/>
      <c r="F76" s="787"/>
      <c r="G76" s="764">
        <f>SUM(I76:N76)</f>
        <v>0</v>
      </c>
      <c r="H76" s="761"/>
      <c r="I76" s="162"/>
      <c r="J76" s="505" t="s">
        <v>553</v>
      </c>
      <c r="K76" s="162"/>
      <c r="L76" s="505" t="s">
        <v>553</v>
      </c>
      <c r="M76" s="504"/>
      <c r="N76" s="503" t="s">
        <v>553</v>
      </c>
    </row>
    <row r="77" spans="2:14" ht="19.5" customHeight="1">
      <c r="B77" s="797"/>
      <c r="C77" s="759"/>
      <c r="D77" s="782" t="s">
        <v>401</v>
      </c>
      <c r="E77" s="783"/>
      <c r="F77" s="784"/>
      <c r="G77" s="762">
        <f t="shared" si="2"/>
        <v>3</v>
      </c>
      <c r="H77" s="763"/>
      <c r="I77" s="162"/>
      <c r="J77" s="505" t="s">
        <v>553</v>
      </c>
      <c r="K77" s="162"/>
      <c r="L77" s="390">
        <v>1</v>
      </c>
      <c r="M77" s="162"/>
      <c r="N77" s="394">
        <v>2</v>
      </c>
    </row>
    <row r="78" spans="2:14" ht="19.5" customHeight="1">
      <c r="B78" s="797"/>
      <c r="C78" s="758" t="s">
        <v>436</v>
      </c>
      <c r="D78" s="785" t="s">
        <v>515</v>
      </c>
      <c r="E78" s="786"/>
      <c r="F78" s="787"/>
      <c r="G78" s="760">
        <f t="shared" si="2"/>
        <v>0</v>
      </c>
      <c r="H78" s="761"/>
      <c r="I78" s="221"/>
      <c r="J78" s="506" t="s">
        <v>553</v>
      </c>
      <c r="K78" s="162"/>
      <c r="L78" s="505" t="s">
        <v>553</v>
      </c>
      <c r="M78" s="504"/>
      <c r="N78" s="503" t="s">
        <v>553</v>
      </c>
    </row>
    <row r="79" spans="2:14" ht="19.5" customHeight="1">
      <c r="B79" s="797"/>
      <c r="C79" s="758"/>
      <c r="D79" s="785" t="s">
        <v>516</v>
      </c>
      <c r="E79" s="786"/>
      <c r="F79" s="787"/>
      <c r="G79" s="760">
        <f t="shared" si="2"/>
        <v>0</v>
      </c>
      <c r="H79" s="761"/>
      <c r="I79" s="162"/>
      <c r="J79" s="505" t="s">
        <v>553</v>
      </c>
      <c r="K79" s="162"/>
      <c r="L79" s="505" t="s">
        <v>553</v>
      </c>
      <c r="M79" s="504"/>
      <c r="N79" s="503" t="s">
        <v>553</v>
      </c>
    </row>
    <row r="80" spans="2:14" ht="19.5" customHeight="1">
      <c r="B80" s="798"/>
      <c r="C80" s="759"/>
      <c r="D80" s="785" t="s">
        <v>517</v>
      </c>
      <c r="E80" s="786"/>
      <c r="F80" s="787"/>
      <c r="G80" s="760">
        <f t="shared" si="2"/>
        <v>0</v>
      </c>
      <c r="H80" s="761"/>
      <c r="I80" s="162"/>
      <c r="J80" s="505" t="s">
        <v>553</v>
      </c>
      <c r="K80" s="162"/>
      <c r="L80" s="505" t="s">
        <v>553</v>
      </c>
      <c r="M80" s="504"/>
      <c r="N80" s="503" t="s">
        <v>553</v>
      </c>
    </row>
    <row r="81" spans="2:14" ht="19.5" customHeight="1">
      <c r="B81" s="796" t="s">
        <v>500</v>
      </c>
      <c r="C81" s="841" t="s">
        <v>391</v>
      </c>
      <c r="D81" s="772" t="s">
        <v>664</v>
      </c>
      <c r="E81" s="773"/>
      <c r="F81" s="774"/>
      <c r="G81" s="762">
        <f t="shared" si="2"/>
        <v>1</v>
      </c>
      <c r="H81" s="763"/>
      <c r="I81" s="162"/>
      <c r="J81" s="390">
        <v>1</v>
      </c>
      <c r="K81" s="162"/>
      <c r="L81" s="505" t="s">
        <v>553</v>
      </c>
      <c r="M81" s="504"/>
      <c r="N81" s="503" t="s">
        <v>553</v>
      </c>
    </row>
    <row r="82" spans="2:14" ht="19.5" customHeight="1">
      <c r="B82" s="797"/>
      <c r="C82" s="841"/>
      <c r="D82" s="785" t="s">
        <v>256</v>
      </c>
      <c r="E82" s="786"/>
      <c r="F82" s="787"/>
      <c r="G82" s="760">
        <f t="shared" si="2"/>
        <v>0</v>
      </c>
      <c r="H82" s="761"/>
      <c r="I82" s="162"/>
      <c r="J82" s="505" t="s">
        <v>553</v>
      </c>
      <c r="K82" s="162"/>
      <c r="L82" s="505" t="s">
        <v>553</v>
      </c>
      <c r="M82" s="504"/>
      <c r="N82" s="503" t="s">
        <v>553</v>
      </c>
    </row>
    <row r="83" spans="2:14" ht="19.5" customHeight="1">
      <c r="B83" s="797"/>
      <c r="C83" s="841"/>
      <c r="D83" s="802" t="s">
        <v>401</v>
      </c>
      <c r="E83" s="803"/>
      <c r="F83" s="804"/>
      <c r="G83" s="762">
        <f t="shared" si="2"/>
        <v>1</v>
      </c>
      <c r="H83" s="763"/>
      <c r="I83" s="162"/>
      <c r="J83" s="390">
        <v>1</v>
      </c>
      <c r="K83" s="162"/>
      <c r="L83" s="505" t="s">
        <v>553</v>
      </c>
      <c r="M83" s="504"/>
      <c r="N83" s="503" t="s">
        <v>553</v>
      </c>
    </row>
    <row r="84" spans="2:14" ht="19.5" customHeight="1">
      <c r="B84" s="797"/>
      <c r="C84" s="841" t="s">
        <v>392</v>
      </c>
      <c r="D84" s="772" t="s">
        <v>518</v>
      </c>
      <c r="E84" s="773"/>
      <c r="F84" s="774"/>
      <c r="G84" s="760">
        <f t="shared" si="2"/>
        <v>0</v>
      </c>
      <c r="H84" s="761"/>
      <c r="I84" s="162"/>
      <c r="J84" s="505" t="s">
        <v>553</v>
      </c>
      <c r="K84" s="504"/>
      <c r="L84" s="505" t="s">
        <v>553</v>
      </c>
      <c r="M84" s="504"/>
      <c r="N84" s="503" t="s">
        <v>553</v>
      </c>
    </row>
    <row r="85" spans="2:14" ht="19.5" customHeight="1">
      <c r="B85" s="797"/>
      <c r="C85" s="841"/>
      <c r="D85" s="785" t="s">
        <v>548</v>
      </c>
      <c r="E85" s="786"/>
      <c r="F85" s="787"/>
      <c r="G85" s="760">
        <f t="shared" si="2"/>
        <v>0</v>
      </c>
      <c r="H85" s="761"/>
      <c r="I85" s="162"/>
      <c r="J85" s="505" t="s">
        <v>765</v>
      </c>
      <c r="K85" s="504"/>
      <c r="L85" s="505" t="s">
        <v>553</v>
      </c>
      <c r="M85" s="504"/>
      <c r="N85" s="503" t="s">
        <v>553</v>
      </c>
    </row>
    <row r="86" spans="2:14" ht="19.5" customHeight="1">
      <c r="B86" s="797"/>
      <c r="C86" s="841"/>
      <c r="D86" s="785" t="s">
        <v>519</v>
      </c>
      <c r="E86" s="786"/>
      <c r="F86" s="787"/>
      <c r="G86" s="760">
        <f t="shared" si="2"/>
        <v>0</v>
      </c>
      <c r="H86" s="761"/>
      <c r="I86" s="162"/>
      <c r="J86" s="505" t="s">
        <v>553</v>
      </c>
      <c r="K86" s="504"/>
      <c r="L86" s="505" t="s">
        <v>553</v>
      </c>
      <c r="M86" s="504"/>
      <c r="N86" s="503" t="s">
        <v>553</v>
      </c>
    </row>
    <row r="87" spans="2:14" ht="19.5" customHeight="1">
      <c r="B87" s="797"/>
      <c r="C87" s="841"/>
      <c r="D87" s="785" t="s">
        <v>520</v>
      </c>
      <c r="E87" s="786"/>
      <c r="F87" s="787"/>
      <c r="G87" s="762">
        <f t="shared" si="2"/>
        <v>1</v>
      </c>
      <c r="H87" s="763"/>
      <c r="I87" s="162"/>
      <c r="J87" s="505" t="s">
        <v>553</v>
      </c>
      <c r="K87" s="504"/>
      <c r="L87" s="505" t="s">
        <v>553</v>
      </c>
      <c r="M87" s="162"/>
      <c r="N87" s="416">
        <v>1</v>
      </c>
    </row>
    <row r="88" spans="2:14" ht="19.5" customHeight="1">
      <c r="B88" s="797"/>
      <c r="C88" s="841"/>
      <c r="D88" s="785" t="s">
        <v>521</v>
      </c>
      <c r="E88" s="786"/>
      <c r="F88" s="787"/>
      <c r="G88" s="760">
        <f t="shared" si="2"/>
        <v>0</v>
      </c>
      <c r="H88" s="761"/>
      <c r="I88" s="386"/>
      <c r="J88" s="505" t="s">
        <v>553</v>
      </c>
      <c r="K88" s="504"/>
      <c r="L88" s="502" t="s">
        <v>553</v>
      </c>
      <c r="M88" s="390"/>
      <c r="N88" s="416" t="s">
        <v>553</v>
      </c>
    </row>
    <row r="89" spans="2:14" ht="19.5" customHeight="1">
      <c r="B89" s="797"/>
      <c r="C89" s="841"/>
      <c r="D89" s="785" t="s">
        <v>549</v>
      </c>
      <c r="E89" s="786"/>
      <c r="F89" s="787"/>
      <c r="G89" s="760">
        <f t="shared" si="2"/>
        <v>0</v>
      </c>
      <c r="H89" s="761"/>
      <c r="I89" s="386"/>
      <c r="J89" s="505" t="s">
        <v>553</v>
      </c>
      <c r="K89" s="504"/>
      <c r="L89" s="502" t="s">
        <v>553</v>
      </c>
      <c r="M89" s="390"/>
      <c r="N89" s="416" t="s">
        <v>553</v>
      </c>
    </row>
    <row r="90" spans="2:14" ht="19.5" customHeight="1">
      <c r="B90" s="797"/>
      <c r="C90" s="841"/>
      <c r="D90" s="168" t="s">
        <v>508</v>
      </c>
      <c r="E90" s="169"/>
      <c r="F90" s="170" t="s">
        <v>665</v>
      </c>
      <c r="G90" s="760">
        <f t="shared" si="2"/>
        <v>0</v>
      </c>
      <c r="H90" s="761"/>
      <c r="I90" s="386"/>
      <c r="J90" s="505" t="s">
        <v>553</v>
      </c>
      <c r="K90" s="504"/>
      <c r="L90" s="502" t="s">
        <v>553</v>
      </c>
      <c r="M90" s="390"/>
      <c r="N90" s="416" t="s">
        <v>553</v>
      </c>
    </row>
    <row r="91" spans="2:14" ht="19.5" customHeight="1">
      <c r="B91" s="797"/>
      <c r="C91" s="841"/>
      <c r="D91" s="785" t="s">
        <v>509</v>
      </c>
      <c r="E91" s="786"/>
      <c r="F91" s="787"/>
      <c r="G91" s="762">
        <f t="shared" si="2"/>
        <v>2</v>
      </c>
      <c r="H91" s="763"/>
      <c r="I91" s="386"/>
      <c r="J91" s="505" t="s">
        <v>766</v>
      </c>
      <c r="K91" s="504"/>
      <c r="L91" s="502" t="s">
        <v>553</v>
      </c>
      <c r="M91" s="390"/>
      <c r="N91" s="416">
        <v>2</v>
      </c>
    </row>
    <row r="92" spans="2:14" ht="19.5" customHeight="1">
      <c r="B92" s="797"/>
      <c r="C92" s="841"/>
      <c r="D92" s="793" t="s">
        <v>510</v>
      </c>
      <c r="E92" s="794"/>
      <c r="F92" s="795"/>
      <c r="G92" s="762">
        <f t="shared" si="2"/>
        <v>3</v>
      </c>
      <c r="H92" s="763"/>
      <c r="I92" s="386"/>
      <c r="J92" s="505" t="s">
        <v>767</v>
      </c>
      <c r="K92" s="504"/>
      <c r="L92" s="502" t="s">
        <v>553</v>
      </c>
      <c r="M92" s="386"/>
      <c r="N92" s="416">
        <v>3</v>
      </c>
    </row>
    <row r="93" spans="2:14" ht="19.5" customHeight="1">
      <c r="B93" s="797"/>
      <c r="C93" s="757" t="s">
        <v>448</v>
      </c>
      <c r="D93" s="785" t="s">
        <v>522</v>
      </c>
      <c r="E93" s="786"/>
      <c r="F93" s="787"/>
      <c r="G93" s="760">
        <f t="shared" si="2"/>
        <v>0</v>
      </c>
      <c r="H93" s="761"/>
      <c r="I93" s="386"/>
      <c r="J93" s="505" t="s">
        <v>553</v>
      </c>
      <c r="K93" s="504"/>
      <c r="L93" s="505" t="s">
        <v>553</v>
      </c>
      <c r="M93" s="422"/>
      <c r="N93" s="416" t="s">
        <v>553</v>
      </c>
    </row>
    <row r="94" spans="2:14" ht="19.5" customHeight="1">
      <c r="B94" s="797"/>
      <c r="C94" s="758"/>
      <c r="D94" s="785" t="s">
        <v>523</v>
      </c>
      <c r="E94" s="786"/>
      <c r="F94" s="787"/>
      <c r="G94" s="762">
        <f t="shared" si="2"/>
        <v>1</v>
      </c>
      <c r="H94" s="763"/>
      <c r="I94" s="386"/>
      <c r="J94" s="505" t="s">
        <v>553</v>
      </c>
      <c r="K94" s="504"/>
      <c r="L94" s="505" t="s">
        <v>553</v>
      </c>
      <c r="M94" s="422"/>
      <c r="N94" s="416">
        <v>1</v>
      </c>
    </row>
    <row r="95" spans="2:14" ht="19.5" customHeight="1">
      <c r="B95" s="797"/>
      <c r="C95" s="758"/>
      <c r="D95" s="785" t="s">
        <v>550</v>
      </c>
      <c r="E95" s="786"/>
      <c r="F95" s="787"/>
      <c r="G95" s="762">
        <f t="shared" si="2"/>
        <v>1</v>
      </c>
      <c r="H95" s="763"/>
      <c r="I95" s="386"/>
      <c r="J95" s="505" t="s">
        <v>768</v>
      </c>
      <c r="K95" s="504"/>
      <c r="L95" s="505" t="s">
        <v>553</v>
      </c>
      <c r="M95" s="422"/>
      <c r="N95" s="416">
        <v>1</v>
      </c>
    </row>
    <row r="96" spans="2:14" ht="19.5" customHeight="1">
      <c r="B96" s="797"/>
      <c r="C96" s="759"/>
      <c r="D96" s="782" t="s">
        <v>517</v>
      </c>
      <c r="E96" s="783"/>
      <c r="F96" s="784"/>
      <c r="G96" s="762">
        <f t="shared" si="2"/>
        <v>2</v>
      </c>
      <c r="H96" s="763"/>
      <c r="I96" s="386"/>
      <c r="J96" s="505" t="s">
        <v>553</v>
      </c>
      <c r="K96" s="504"/>
      <c r="L96" s="505" t="s">
        <v>553</v>
      </c>
      <c r="M96" s="422"/>
      <c r="N96" s="416">
        <v>2</v>
      </c>
    </row>
    <row r="97" spans="2:14" ht="19.5" customHeight="1">
      <c r="B97" s="797"/>
      <c r="C97" s="759" t="s">
        <v>394</v>
      </c>
      <c r="D97" s="802" t="s">
        <v>524</v>
      </c>
      <c r="E97" s="803"/>
      <c r="F97" s="804"/>
      <c r="G97" s="760">
        <f t="shared" si="2"/>
        <v>0</v>
      </c>
      <c r="H97" s="761"/>
      <c r="I97" s="386"/>
      <c r="J97" s="505" t="s">
        <v>769</v>
      </c>
      <c r="K97" s="504"/>
      <c r="L97" s="505" t="s">
        <v>553</v>
      </c>
      <c r="M97" s="422"/>
      <c r="N97" s="416" t="s">
        <v>553</v>
      </c>
    </row>
    <row r="98" spans="2:14" ht="19.5" customHeight="1">
      <c r="B98" s="797"/>
      <c r="C98" s="841"/>
      <c r="D98" s="785" t="s">
        <v>525</v>
      </c>
      <c r="E98" s="786"/>
      <c r="F98" s="787"/>
      <c r="G98" s="760">
        <f t="shared" si="2"/>
        <v>0</v>
      </c>
      <c r="H98" s="761"/>
      <c r="I98" s="386"/>
      <c r="J98" s="505" t="s">
        <v>553</v>
      </c>
      <c r="K98" s="504"/>
      <c r="L98" s="505" t="s">
        <v>553</v>
      </c>
      <c r="M98" s="422"/>
      <c r="N98" s="416" t="s">
        <v>772</v>
      </c>
    </row>
    <row r="99" spans="2:14" ht="19.5" customHeight="1">
      <c r="B99" s="797"/>
      <c r="C99" s="841"/>
      <c r="D99" s="785" t="s">
        <v>536</v>
      </c>
      <c r="E99" s="786"/>
      <c r="F99" s="787"/>
      <c r="G99" s="760">
        <f t="shared" si="2"/>
        <v>0</v>
      </c>
      <c r="H99" s="761"/>
      <c r="I99" s="386"/>
      <c r="J99" s="505" t="s">
        <v>553</v>
      </c>
      <c r="K99" s="504"/>
      <c r="L99" s="505" t="s">
        <v>553</v>
      </c>
      <c r="M99" s="422"/>
      <c r="N99" s="416" t="s">
        <v>553</v>
      </c>
    </row>
    <row r="100" spans="2:14" ht="19.5" customHeight="1">
      <c r="B100" s="797"/>
      <c r="C100" s="841"/>
      <c r="D100" s="788" t="s">
        <v>453</v>
      </c>
      <c r="E100" s="789"/>
      <c r="F100" s="790"/>
      <c r="G100" s="760">
        <f t="shared" si="2"/>
        <v>0</v>
      </c>
      <c r="H100" s="761"/>
      <c r="I100" s="386"/>
      <c r="J100" s="505" t="s">
        <v>553</v>
      </c>
      <c r="K100" s="504"/>
      <c r="L100" s="505" t="s">
        <v>553</v>
      </c>
      <c r="M100" s="422"/>
      <c r="N100" s="416" t="s">
        <v>553</v>
      </c>
    </row>
    <row r="101" spans="2:14" ht="19.5" customHeight="1">
      <c r="B101" s="797"/>
      <c r="C101" s="841"/>
      <c r="D101" s="788" t="s">
        <v>526</v>
      </c>
      <c r="E101" s="789"/>
      <c r="F101" s="790"/>
      <c r="G101" s="760">
        <f t="shared" si="2"/>
        <v>0</v>
      </c>
      <c r="H101" s="761"/>
      <c r="I101" s="386"/>
      <c r="J101" s="505" t="s">
        <v>553</v>
      </c>
      <c r="K101" s="504"/>
      <c r="L101" s="505" t="s">
        <v>771</v>
      </c>
      <c r="M101" s="422"/>
      <c r="N101" s="416" t="s">
        <v>553</v>
      </c>
    </row>
    <row r="102" spans="2:14" ht="19.5" customHeight="1">
      <c r="B102" s="797"/>
      <c r="C102" s="841"/>
      <c r="D102" s="785" t="s">
        <v>527</v>
      </c>
      <c r="E102" s="786"/>
      <c r="F102" s="787"/>
      <c r="G102" s="760">
        <f t="shared" si="2"/>
        <v>0</v>
      </c>
      <c r="H102" s="761"/>
      <c r="I102" s="386"/>
      <c r="J102" s="505" t="s">
        <v>553</v>
      </c>
      <c r="K102" s="504"/>
      <c r="L102" s="505" t="s">
        <v>553</v>
      </c>
      <c r="M102" s="422"/>
      <c r="N102" s="416" t="s">
        <v>553</v>
      </c>
    </row>
    <row r="103" spans="2:14" ht="19.5" customHeight="1">
      <c r="B103" s="797"/>
      <c r="C103" s="841"/>
      <c r="D103" s="785" t="s">
        <v>528</v>
      </c>
      <c r="E103" s="786"/>
      <c r="F103" s="787"/>
      <c r="G103" s="760">
        <f t="shared" si="2"/>
        <v>0</v>
      </c>
      <c r="H103" s="761"/>
      <c r="I103" s="386"/>
      <c r="J103" s="505" t="s">
        <v>553</v>
      </c>
      <c r="K103" s="504"/>
      <c r="L103" s="505" t="s">
        <v>553</v>
      </c>
      <c r="M103" s="422"/>
      <c r="N103" s="416" t="s">
        <v>553</v>
      </c>
    </row>
    <row r="104" spans="2:14" ht="19.5" customHeight="1">
      <c r="B104" s="797"/>
      <c r="C104" s="841"/>
      <c r="D104" s="785" t="s">
        <v>529</v>
      </c>
      <c r="E104" s="786"/>
      <c r="F104" s="787"/>
      <c r="G104" s="760">
        <f t="shared" si="2"/>
        <v>0</v>
      </c>
      <c r="H104" s="761"/>
      <c r="I104" s="386"/>
      <c r="J104" s="505" t="s">
        <v>553</v>
      </c>
      <c r="K104" s="504"/>
      <c r="L104" s="505" t="s">
        <v>553</v>
      </c>
      <c r="M104" s="422"/>
      <c r="N104" s="416" t="s">
        <v>553</v>
      </c>
    </row>
    <row r="105" spans="2:14" ht="19.5" customHeight="1">
      <c r="B105" s="797"/>
      <c r="C105" s="841"/>
      <c r="D105" s="785" t="s">
        <v>530</v>
      </c>
      <c r="E105" s="786"/>
      <c r="F105" s="787"/>
      <c r="G105" s="760">
        <f t="shared" si="2"/>
        <v>0</v>
      </c>
      <c r="H105" s="761"/>
      <c r="I105" s="386"/>
      <c r="J105" s="505" t="s">
        <v>553</v>
      </c>
      <c r="K105" s="504"/>
      <c r="L105" s="505" t="s">
        <v>553</v>
      </c>
      <c r="M105" s="422"/>
      <c r="N105" s="416" t="s">
        <v>553</v>
      </c>
    </row>
    <row r="106" spans="2:14" ht="19.5" customHeight="1">
      <c r="B106" s="797"/>
      <c r="C106" s="841"/>
      <c r="D106" s="782" t="s">
        <v>531</v>
      </c>
      <c r="E106" s="783"/>
      <c r="F106" s="784"/>
      <c r="G106" s="760">
        <f t="shared" si="2"/>
        <v>0</v>
      </c>
      <c r="H106" s="761"/>
      <c r="I106" s="386"/>
      <c r="J106" s="505" t="s">
        <v>553</v>
      </c>
      <c r="K106" s="504"/>
      <c r="L106" s="505" t="s">
        <v>553</v>
      </c>
      <c r="M106" s="422"/>
      <c r="N106" s="416" t="s">
        <v>553</v>
      </c>
    </row>
    <row r="107" spans="2:14" ht="19.5" customHeight="1">
      <c r="B107" s="797"/>
      <c r="C107" s="841"/>
      <c r="D107" s="785" t="s">
        <v>532</v>
      </c>
      <c r="E107" s="786"/>
      <c r="F107" s="787"/>
      <c r="G107" s="760">
        <f t="shared" si="2"/>
        <v>0</v>
      </c>
      <c r="H107" s="761"/>
      <c r="I107" s="386"/>
      <c r="J107" s="505" t="s">
        <v>553</v>
      </c>
      <c r="K107" s="504"/>
      <c r="L107" s="505" t="s">
        <v>553</v>
      </c>
      <c r="M107" s="422"/>
      <c r="N107" s="416" t="s">
        <v>553</v>
      </c>
    </row>
    <row r="108" spans="2:14" ht="19.5" customHeight="1">
      <c r="B108" s="797"/>
      <c r="C108" s="841"/>
      <c r="D108" s="785" t="s">
        <v>509</v>
      </c>
      <c r="E108" s="786"/>
      <c r="F108" s="787"/>
      <c r="G108" s="760">
        <f t="shared" si="2"/>
        <v>0</v>
      </c>
      <c r="H108" s="761"/>
      <c r="I108" s="386"/>
      <c r="J108" s="505" t="s">
        <v>553</v>
      </c>
      <c r="K108" s="504"/>
      <c r="L108" s="505" t="s">
        <v>553</v>
      </c>
      <c r="M108" s="422"/>
      <c r="N108" s="416" t="s">
        <v>553</v>
      </c>
    </row>
    <row r="109" spans="2:14" ht="19.5" customHeight="1">
      <c r="B109" s="797"/>
      <c r="C109" s="841"/>
      <c r="D109" s="785" t="s">
        <v>401</v>
      </c>
      <c r="E109" s="786"/>
      <c r="F109" s="787"/>
      <c r="G109" s="760">
        <f t="shared" si="2"/>
        <v>0</v>
      </c>
      <c r="H109" s="761"/>
      <c r="I109" s="386"/>
      <c r="J109" s="505" t="s">
        <v>553</v>
      </c>
      <c r="K109" s="504"/>
      <c r="L109" s="505" t="s">
        <v>553</v>
      </c>
      <c r="M109" s="422"/>
      <c r="N109" s="416" t="s">
        <v>553</v>
      </c>
    </row>
    <row r="110" spans="2:14" ht="19.5" customHeight="1">
      <c r="B110" s="797"/>
      <c r="C110" s="841" t="s">
        <v>395</v>
      </c>
      <c r="D110" s="785" t="s">
        <v>551</v>
      </c>
      <c r="E110" s="786"/>
      <c r="F110" s="787"/>
      <c r="G110" s="760">
        <f t="shared" si="2"/>
        <v>0</v>
      </c>
      <c r="H110" s="761"/>
      <c r="I110" s="386"/>
      <c r="J110" s="417">
        <v>0</v>
      </c>
      <c r="K110" s="162"/>
      <c r="L110" s="417" t="s">
        <v>553</v>
      </c>
      <c r="M110" s="422"/>
      <c r="N110" s="503" t="s">
        <v>553</v>
      </c>
    </row>
    <row r="111" spans="2:14" ht="19.5" customHeight="1">
      <c r="B111" s="797"/>
      <c r="C111" s="841"/>
      <c r="D111" s="785" t="s">
        <v>533</v>
      </c>
      <c r="E111" s="786"/>
      <c r="F111" s="787"/>
      <c r="G111" s="760">
        <f t="shared" si="2"/>
        <v>0</v>
      </c>
      <c r="H111" s="761"/>
      <c r="I111" s="386"/>
      <c r="J111" s="417">
        <v>0</v>
      </c>
      <c r="K111" s="162"/>
      <c r="L111" s="417">
        <v>0</v>
      </c>
      <c r="M111" s="422"/>
      <c r="N111" s="420">
        <v>0</v>
      </c>
    </row>
    <row r="112" spans="2:14" ht="19.5" customHeight="1">
      <c r="B112" s="797"/>
      <c r="C112" s="841"/>
      <c r="D112" s="785" t="s">
        <v>534</v>
      </c>
      <c r="E112" s="786"/>
      <c r="F112" s="787"/>
      <c r="G112" s="760">
        <f t="shared" si="2"/>
        <v>0</v>
      </c>
      <c r="H112" s="761"/>
      <c r="I112" s="162"/>
      <c r="J112" s="417">
        <v>0</v>
      </c>
      <c r="K112" s="162"/>
      <c r="L112" s="417">
        <v>0</v>
      </c>
      <c r="M112" s="422"/>
      <c r="N112" s="420">
        <v>0</v>
      </c>
    </row>
    <row r="113" spans="2:14" ht="19.5" customHeight="1">
      <c r="B113" s="797"/>
      <c r="C113" s="841"/>
      <c r="D113" s="168" t="s">
        <v>256</v>
      </c>
      <c r="E113" s="169"/>
      <c r="F113" s="170"/>
      <c r="G113" s="760">
        <f t="shared" si="2"/>
        <v>0</v>
      </c>
      <c r="H113" s="761"/>
      <c r="I113" s="177"/>
      <c r="J113" s="417">
        <v>0</v>
      </c>
      <c r="K113" s="162"/>
      <c r="L113" s="417">
        <v>0</v>
      </c>
      <c r="M113" s="422"/>
      <c r="N113" s="420">
        <v>0</v>
      </c>
    </row>
    <row r="114" spans="2:14" ht="19.5" customHeight="1">
      <c r="B114" s="798"/>
      <c r="C114" s="841"/>
      <c r="D114" s="782" t="s">
        <v>401</v>
      </c>
      <c r="E114" s="783"/>
      <c r="F114" s="784"/>
      <c r="G114" s="760">
        <f t="shared" si="2"/>
        <v>0</v>
      </c>
      <c r="H114" s="761"/>
      <c r="I114" s="162"/>
      <c r="J114" s="417">
        <v>0</v>
      </c>
      <c r="K114" s="162"/>
      <c r="L114" s="417">
        <v>0</v>
      </c>
      <c r="M114" s="422"/>
      <c r="N114" s="420">
        <v>0</v>
      </c>
    </row>
    <row r="115" spans="2:14" ht="19.5" customHeight="1">
      <c r="B115" s="796" t="s">
        <v>500</v>
      </c>
      <c r="C115" s="841" t="s">
        <v>476</v>
      </c>
      <c r="D115" s="785" t="s">
        <v>535</v>
      </c>
      <c r="E115" s="786"/>
      <c r="F115" s="787"/>
      <c r="G115" s="760">
        <f t="shared" si="2"/>
        <v>0</v>
      </c>
      <c r="H115" s="761"/>
      <c r="I115" s="221"/>
      <c r="J115" s="417">
        <v>0</v>
      </c>
      <c r="K115" s="221"/>
      <c r="L115" s="417">
        <v>0</v>
      </c>
      <c r="M115" s="422"/>
      <c r="N115" s="420">
        <v>0</v>
      </c>
    </row>
    <row r="116" spans="2:14" ht="19.5" customHeight="1">
      <c r="B116" s="797"/>
      <c r="C116" s="841"/>
      <c r="D116" s="785" t="s">
        <v>512</v>
      </c>
      <c r="E116" s="786"/>
      <c r="F116" s="787"/>
      <c r="G116" s="762">
        <f t="shared" si="2"/>
        <v>2</v>
      </c>
      <c r="H116" s="763"/>
      <c r="I116" s="162"/>
      <c r="J116" s="417">
        <v>0</v>
      </c>
      <c r="K116" s="162"/>
      <c r="L116" s="219">
        <v>1</v>
      </c>
      <c r="M116" s="422"/>
      <c r="N116" s="416">
        <v>1</v>
      </c>
    </row>
    <row r="117" spans="2:14" ht="19.5" customHeight="1">
      <c r="B117" s="797"/>
      <c r="C117" s="841"/>
      <c r="D117" s="785" t="s">
        <v>511</v>
      </c>
      <c r="E117" s="786"/>
      <c r="F117" s="787"/>
      <c r="G117" s="760">
        <f t="shared" si="2"/>
        <v>0</v>
      </c>
      <c r="H117" s="761"/>
      <c r="I117" s="162"/>
      <c r="J117" s="417">
        <v>0</v>
      </c>
      <c r="K117" s="162"/>
      <c r="L117" s="417">
        <v>0</v>
      </c>
      <c r="M117" s="422"/>
      <c r="N117" s="420">
        <v>0</v>
      </c>
    </row>
    <row r="118" spans="2:14" ht="19.5" customHeight="1">
      <c r="B118" s="797"/>
      <c r="C118" s="841"/>
      <c r="D118" s="785" t="s">
        <v>473</v>
      </c>
      <c r="E118" s="786"/>
      <c r="F118" s="787"/>
      <c r="G118" s="760">
        <f t="shared" si="2"/>
        <v>0</v>
      </c>
      <c r="H118" s="761"/>
      <c r="I118" s="162"/>
      <c r="J118" s="417">
        <v>0</v>
      </c>
      <c r="K118" s="162"/>
      <c r="L118" s="417">
        <v>0</v>
      </c>
      <c r="M118" s="422"/>
      <c r="N118" s="420">
        <v>0</v>
      </c>
    </row>
    <row r="119" spans="2:14" ht="19.5" customHeight="1">
      <c r="B119" s="797"/>
      <c r="C119" s="841"/>
      <c r="D119" s="785" t="s">
        <v>474</v>
      </c>
      <c r="E119" s="786"/>
      <c r="F119" s="787"/>
      <c r="G119" s="760">
        <f t="shared" si="2"/>
        <v>0</v>
      </c>
      <c r="H119" s="761"/>
      <c r="I119" s="162"/>
      <c r="J119" s="417">
        <v>0</v>
      </c>
      <c r="K119" s="162"/>
      <c r="L119" s="417">
        <v>0</v>
      </c>
      <c r="M119" s="422"/>
      <c r="N119" s="420">
        <v>0</v>
      </c>
    </row>
    <row r="120" spans="2:14" ht="19.5" customHeight="1">
      <c r="B120" s="797"/>
      <c r="C120" s="841"/>
      <c r="D120" s="785" t="s">
        <v>475</v>
      </c>
      <c r="E120" s="786"/>
      <c r="F120" s="787"/>
      <c r="G120" s="760">
        <f t="shared" si="2"/>
        <v>0</v>
      </c>
      <c r="H120" s="761"/>
      <c r="I120" s="162"/>
      <c r="J120" s="417">
        <v>0</v>
      </c>
      <c r="K120" s="162"/>
      <c r="L120" s="417">
        <v>0</v>
      </c>
      <c r="M120" s="422"/>
      <c r="N120" s="420">
        <v>0</v>
      </c>
    </row>
    <row r="121" spans="2:14" ht="19.5" customHeight="1">
      <c r="B121" s="797"/>
      <c r="C121" s="841"/>
      <c r="D121" s="782" t="s">
        <v>256</v>
      </c>
      <c r="E121" s="783"/>
      <c r="F121" s="784"/>
      <c r="G121" s="760">
        <f t="shared" si="2"/>
        <v>0</v>
      </c>
      <c r="H121" s="761"/>
      <c r="I121" s="162"/>
      <c r="J121" s="417">
        <v>0</v>
      </c>
      <c r="K121" s="162"/>
      <c r="L121" s="417">
        <v>0</v>
      </c>
      <c r="M121" s="422"/>
      <c r="N121" s="420">
        <v>0</v>
      </c>
    </row>
    <row r="122" spans="2:14" ht="19.5" customHeight="1">
      <c r="B122" s="797"/>
      <c r="C122" s="841"/>
      <c r="D122" s="785" t="s">
        <v>401</v>
      </c>
      <c r="E122" s="786"/>
      <c r="F122" s="787"/>
      <c r="G122" s="762">
        <f t="shared" si="2"/>
        <v>2</v>
      </c>
      <c r="H122" s="763"/>
      <c r="I122" s="221"/>
      <c r="J122" s="417">
        <v>0</v>
      </c>
      <c r="K122" s="221"/>
      <c r="L122" s="219">
        <v>1</v>
      </c>
      <c r="M122" s="422"/>
      <c r="N122" s="416">
        <v>1</v>
      </c>
    </row>
    <row r="123" spans="2:14" ht="19.5" customHeight="1">
      <c r="B123" s="797"/>
      <c r="C123" s="841" t="s">
        <v>398</v>
      </c>
      <c r="D123" s="785" t="s">
        <v>285</v>
      </c>
      <c r="E123" s="786"/>
      <c r="F123" s="787"/>
      <c r="G123" s="760">
        <f t="shared" si="2"/>
        <v>0</v>
      </c>
      <c r="H123" s="761"/>
      <c r="I123" s="162"/>
      <c r="J123" s="417">
        <v>0</v>
      </c>
      <c r="K123" s="162"/>
      <c r="L123" s="417">
        <v>0</v>
      </c>
      <c r="M123" s="422"/>
      <c r="N123" s="420">
        <v>0</v>
      </c>
    </row>
    <row r="124" spans="2:14" ht="19.5" customHeight="1">
      <c r="B124" s="797"/>
      <c r="C124" s="841"/>
      <c r="D124" s="785" t="s">
        <v>256</v>
      </c>
      <c r="E124" s="786"/>
      <c r="F124" s="787"/>
      <c r="G124" s="760">
        <f t="shared" si="2"/>
        <v>0</v>
      </c>
      <c r="H124" s="761"/>
      <c r="I124" s="162"/>
      <c r="J124" s="417">
        <v>0</v>
      </c>
      <c r="K124" s="162"/>
      <c r="L124" s="417">
        <v>0</v>
      </c>
      <c r="M124" s="162"/>
      <c r="N124" s="420">
        <v>0</v>
      </c>
    </row>
    <row r="125" spans="2:14" ht="19.5" customHeight="1">
      <c r="B125" s="797"/>
      <c r="C125" s="841"/>
      <c r="D125" s="785" t="s">
        <v>401</v>
      </c>
      <c r="E125" s="786"/>
      <c r="F125" s="787"/>
      <c r="G125" s="760">
        <f t="shared" si="2"/>
        <v>0</v>
      </c>
      <c r="H125" s="761"/>
      <c r="I125" s="162"/>
      <c r="J125" s="417">
        <v>0</v>
      </c>
      <c r="K125" s="162"/>
      <c r="L125" s="417">
        <v>0</v>
      </c>
      <c r="M125" s="162"/>
      <c r="N125" s="420">
        <v>0</v>
      </c>
    </row>
    <row r="126" spans="2:14" ht="19.5" customHeight="1">
      <c r="B126" s="797"/>
      <c r="C126" s="201" t="s">
        <v>713</v>
      </c>
      <c r="D126" s="168" t="s">
        <v>401</v>
      </c>
      <c r="E126" s="169"/>
      <c r="F126" s="170"/>
      <c r="G126" s="760">
        <f aca="true" t="shared" si="3" ref="G126:G135">SUM(I126:N126)</f>
        <v>0</v>
      </c>
      <c r="H126" s="761"/>
      <c r="I126" s="162"/>
      <c r="J126" s="417">
        <v>0</v>
      </c>
      <c r="K126" s="162"/>
      <c r="L126" s="417">
        <v>0</v>
      </c>
      <c r="M126" s="162"/>
      <c r="N126" s="420">
        <v>0</v>
      </c>
    </row>
    <row r="127" spans="2:14" ht="19.5" customHeight="1">
      <c r="B127" s="797"/>
      <c r="C127" s="841" t="s">
        <v>399</v>
      </c>
      <c r="D127" s="785" t="s">
        <v>477</v>
      </c>
      <c r="E127" s="786"/>
      <c r="F127" s="787"/>
      <c r="G127" s="760">
        <f t="shared" si="3"/>
        <v>0</v>
      </c>
      <c r="H127" s="761"/>
      <c r="I127" s="162"/>
      <c r="J127" s="417">
        <v>0</v>
      </c>
      <c r="K127" s="162"/>
      <c r="L127" s="417">
        <v>0</v>
      </c>
      <c r="M127" s="162"/>
      <c r="N127" s="420">
        <v>0</v>
      </c>
    </row>
    <row r="128" spans="2:14" ht="19.5" customHeight="1">
      <c r="B128" s="797"/>
      <c r="C128" s="841"/>
      <c r="D128" s="785" t="s">
        <v>256</v>
      </c>
      <c r="E128" s="786"/>
      <c r="F128" s="787"/>
      <c r="G128" s="760">
        <f t="shared" si="3"/>
        <v>0</v>
      </c>
      <c r="H128" s="761"/>
      <c r="I128" s="162"/>
      <c r="J128" s="417">
        <v>0</v>
      </c>
      <c r="K128" s="162"/>
      <c r="L128" s="417">
        <v>0</v>
      </c>
      <c r="M128" s="162"/>
      <c r="N128" s="420">
        <v>0</v>
      </c>
    </row>
    <row r="129" spans="2:14" ht="19.5" customHeight="1">
      <c r="B129" s="797"/>
      <c r="C129" s="841"/>
      <c r="D129" s="785" t="s">
        <v>401</v>
      </c>
      <c r="E129" s="786"/>
      <c r="F129" s="787"/>
      <c r="G129" s="760">
        <f t="shared" si="3"/>
        <v>0</v>
      </c>
      <c r="H129" s="761"/>
      <c r="I129" s="162"/>
      <c r="J129" s="417">
        <v>0</v>
      </c>
      <c r="K129" s="162"/>
      <c r="L129" s="417">
        <v>0</v>
      </c>
      <c r="M129" s="162"/>
      <c r="N129" s="420">
        <v>0</v>
      </c>
    </row>
    <row r="130" spans="2:14" ht="19.5" customHeight="1">
      <c r="B130" s="797"/>
      <c r="C130" s="196" t="s">
        <v>478</v>
      </c>
      <c r="D130" s="785" t="s">
        <v>401</v>
      </c>
      <c r="E130" s="786"/>
      <c r="F130" s="787"/>
      <c r="G130" s="760">
        <f>SUM(I130:N130)</f>
        <v>0</v>
      </c>
      <c r="H130" s="761"/>
      <c r="I130" s="423"/>
      <c r="J130" s="417">
        <v>0</v>
      </c>
      <c r="K130" s="423"/>
      <c r="L130" s="424">
        <v>0</v>
      </c>
      <c r="M130" s="423"/>
      <c r="N130" s="425">
        <v>0</v>
      </c>
    </row>
    <row r="131" spans="2:14" ht="19.5" customHeight="1">
      <c r="B131" s="798"/>
      <c r="C131" s="208" t="s">
        <v>256</v>
      </c>
      <c r="D131" s="785" t="s">
        <v>401</v>
      </c>
      <c r="E131" s="786"/>
      <c r="F131" s="787"/>
      <c r="G131" s="760">
        <f t="shared" si="3"/>
        <v>0</v>
      </c>
      <c r="H131" s="761"/>
      <c r="I131" s="162"/>
      <c r="J131" s="417">
        <v>0</v>
      </c>
      <c r="K131" s="162"/>
      <c r="L131" s="417">
        <v>0</v>
      </c>
      <c r="M131" s="162"/>
      <c r="N131" s="420">
        <v>0</v>
      </c>
    </row>
    <row r="132" spans="2:14" ht="19.5" customHeight="1">
      <c r="B132" s="875" t="s">
        <v>501</v>
      </c>
      <c r="C132" s="772" t="s">
        <v>479</v>
      </c>
      <c r="D132" s="773"/>
      <c r="E132" s="773"/>
      <c r="F132" s="774"/>
      <c r="G132" s="760">
        <f t="shared" si="3"/>
        <v>0</v>
      </c>
      <c r="H132" s="761"/>
      <c r="I132" s="162"/>
      <c r="J132" s="417">
        <v>0</v>
      </c>
      <c r="K132" s="162"/>
      <c r="L132" s="417">
        <v>0</v>
      </c>
      <c r="M132" s="422"/>
      <c r="N132" s="420">
        <v>0</v>
      </c>
    </row>
    <row r="133" spans="2:14" ht="19.5" customHeight="1">
      <c r="B133" s="876"/>
      <c r="C133" s="782" t="s">
        <v>23</v>
      </c>
      <c r="D133" s="783"/>
      <c r="E133" s="783"/>
      <c r="F133" s="784"/>
      <c r="G133" s="760">
        <f t="shared" si="3"/>
        <v>0</v>
      </c>
      <c r="H133" s="761"/>
      <c r="I133" s="162"/>
      <c r="J133" s="417">
        <v>0</v>
      </c>
      <c r="K133" s="162"/>
      <c r="L133" s="417">
        <v>0</v>
      </c>
      <c r="M133" s="162"/>
      <c r="N133" s="420">
        <v>0</v>
      </c>
    </row>
    <row r="134" spans="2:14" ht="19.5" customHeight="1">
      <c r="B134" s="876"/>
      <c r="C134" s="782" t="s">
        <v>256</v>
      </c>
      <c r="D134" s="783"/>
      <c r="E134" s="783"/>
      <c r="F134" s="784"/>
      <c r="G134" s="760">
        <f t="shared" si="3"/>
        <v>0</v>
      </c>
      <c r="H134" s="761"/>
      <c r="I134" s="162"/>
      <c r="J134" s="417">
        <v>0</v>
      </c>
      <c r="K134" s="162"/>
      <c r="L134" s="417">
        <v>0</v>
      </c>
      <c r="M134" s="422"/>
      <c r="N134" s="420">
        <v>0</v>
      </c>
    </row>
    <row r="135" spans="2:14" ht="19.5" customHeight="1">
      <c r="B135" s="877"/>
      <c r="C135" s="878" t="s">
        <v>401</v>
      </c>
      <c r="D135" s="879"/>
      <c r="E135" s="879"/>
      <c r="F135" s="880"/>
      <c r="G135" s="881">
        <f t="shared" si="3"/>
        <v>0</v>
      </c>
      <c r="H135" s="882"/>
      <c r="I135" s="426"/>
      <c r="J135" s="507" t="s">
        <v>553</v>
      </c>
      <c r="K135" s="191"/>
      <c r="L135" s="509" t="s">
        <v>553</v>
      </c>
      <c r="M135" s="426"/>
      <c r="N135" s="508" t="s">
        <v>553</v>
      </c>
    </row>
  </sheetData>
  <sheetProtection/>
  <mergeCells count="379">
    <mergeCell ref="M33:N33"/>
    <mergeCell ref="G28:H28"/>
    <mergeCell ref="B132:B135"/>
    <mergeCell ref="C135:F135"/>
    <mergeCell ref="G135:H135"/>
    <mergeCell ref="B115:B131"/>
    <mergeCell ref="C115:C122"/>
    <mergeCell ref="D120:F120"/>
    <mergeCell ref="C123:C125"/>
    <mergeCell ref="D105:F105"/>
    <mergeCell ref="C127:C129"/>
    <mergeCell ref="D131:F131"/>
    <mergeCell ref="D97:F97"/>
    <mergeCell ref="D98:F98"/>
    <mergeCell ref="D96:F96"/>
    <mergeCell ref="D94:F94"/>
    <mergeCell ref="C97:C109"/>
    <mergeCell ref="D130:F130"/>
    <mergeCell ref="D125:F125"/>
    <mergeCell ref="D108:F108"/>
    <mergeCell ref="B81:B114"/>
    <mergeCell ref="C81:C83"/>
    <mergeCell ref="C84:C92"/>
    <mergeCell ref="D89:F89"/>
    <mergeCell ref="I68:J68"/>
    <mergeCell ref="D103:F103"/>
    <mergeCell ref="D86:F86"/>
    <mergeCell ref="D87:F87"/>
    <mergeCell ref="D88:F88"/>
    <mergeCell ref="D76:F76"/>
    <mergeCell ref="K68:L68"/>
    <mergeCell ref="M68:N68"/>
    <mergeCell ref="I69:J69"/>
    <mergeCell ref="I70:J70"/>
    <mergeCell ref="I71:J71"/>
    <mergeCell ref="B65:E66"/>
    <mergeCell ref="M67:N67"/>
    <mergeCell ref="G67:H67"/>
    <mergeCell ref="I66:J66"/>
    <mergeCell ref="K67:L67"/>
    <mergeCell ref="I58:J58"/>
    <mergeCell ref="K57:L57"/>
    <mergeCell ref="G62:H62"/>
    <mergeCell ref="G58:H58"/>
    <mergeCell ref="C57:C58"/>
    <mergeCell ref="D58:F58"/>
    <mergeCell ref="B12:B33"/>
    <mergeCell ref="C14:C33"/>
    <mergeCell ref="D30:F30"/>
    <mergeCell ref="E31:F31"/>
    <mergeCell ref="D33:F33"/>
    <mergeCell ref="G40:H40"/>
    <mergeCell ref="G21:H21"/>
    <mergeCell ref="G22:H22"/>
    <mergeCell ref="G23:H23"/>
    <mergeCell ref="G24:H24"/>
    <mergeCell ref="M66:N66"/>
    <mergeCell ref="M57:N57"/>
    <mergeCell ref="G39:H39"/>
    <mergeCell ref="G63:H63"/>
    <mergeCell ref="G56:H56"/>
    <mergeCell ref="I41:J41"/>
    <mergeCell ref="M41:N41"/>
    <mergeCell ref="K58:L58"/>
    <mergeCell ref="G54:H54"/>
    <mergeCell ref="C59:N59"/>
    <mergeCell ref="B34:B40"/>
    <mergeCell ref="C34:D35"/>
    <mergeCell ref="K40:L40"/>
    <mergeCell ref="C36:C40"/>
    <mergeCell ref="D40:F40"/>
    <mergeCell ref="C56:F56"/>
    <mergeCell ref="B41:B54"/>
    <mergeCell ref="B55:B58"/>
    <mergeCell ref="D52:F52"/>
    <mergeCell ref="C55:F55"/>
    <mergeCell ref="G32:H32"/>
    <mergeCell ref="G45:H45"/>
    <mergeCell ref="G25:H25"/>
    <mergeCell ref="G26:H26"/>
    <mergeCell ref="G27:H27"/>
    <mergeCell ref="G31:H31"/>
    <mergeCell ref="G35:H35"/>
    <mergeCell ref="M62:N62"/>
    <mergeCell ref="I55:J55"/>
    <mergeCell ref="C43:C54"/>
    <mergeCell ref="D54:F54"/>
    <mergeCell ref="D48:F48"/>
    <mergeCell ref="G47:H47"/>
    <mergeCell ref="G52:H52"/>
    <mergeCell ref="G53:H53"/>
    <mergeCell ref="B62:F62"/>
    <mergeCell ref="B61:K61"/>
    <mergeCell ref="C132:F132"/>
    <mergeCell ref="C133:F133"/>
    <mergeCell ref="C134:F134"/>
    <mergeCell ref="D71:F71"/>
    <mergeCell ref="D74:F74"/>
    <mergeCell ref="D68:F68"/>
    <mergeCell ref="D83:F83"/>
    <mergeCell ref="D84:F84"/>
    <mergeCell ref="C110:C114"/>
    <mergeCell ref="D112:F112"/>
    <mergeCell ref="K39:L39"/>
    <mergeCell ref="M39:N39"/>
    <mergeCell ref="M56:N56"/>
    <mergeCell ref="I57:J57"/>
    <mergeCell ref="D91:F91"/>
    <mergeCell ref="K55:L55"/>
    <mergeCell ref="M55:N55"/>
    <mergeCell ref="K56:L56"/>
    <mergeCell ref="I56:J56"/>
    <mergeCell ref="K64:L64"/>
    <mergeCell ref="D39:F39"/>
    <mergeCell ref="G41:H41"/>
    <mergeCell ref="G42:H42"/>
    <mergeCell ref="G43:H43"/>
    <mergeCell ref="G44:H44"/>
    <mergeCell ref="I36:J36"/>
    <mergeCell ref="I39:J39"/>
    <mergeCell ref="D43:F43"/>
    <mergeCell ref="D44:F44"/>
    <mergeCell ref="K36:L36"/>
    <mergeCell ref="M36:N36"/>
    <mergeCell ref="D38:F38"/>
    <mergeCell ref="G38:H38"/>
    <mergeCell ref="M38:N38"/>
    <mergeCell ref="I38:J38"/>
    <mergeCell ref="K38:L38"/>
    <mergeCell ref="I34:J34"/>
    <mergeCell ref="K34:L34"/>
    <mergeCell ref="K35:L35"/>
    <mergeCell ref="M35:N35"/>
    <mergeCell ref="I65:J65"/>
    <mergeCell ref="I37:J37"/>
    <mergeCell ref="K37:L37"/>
    <mergeCell ref="M37:N37"/>
    <mergeCell ref="I62:J62"/>
    <mergeCell ref="I64:J64"/>
    <mergeCell ref="D29:F29"/>
    <mergeCell ref="D37:F37"/>
    <mergeCell ref="D36:F36"/>
    <mergeCell ref="E34:F34"/>
    <mergeCell ref="D32:F32"/>
    <mergeCell ref="D26:F26"/>
    <mergeCell ref="E27:F27"/>
    <mergeCell ref="D14:F14"/>
    <mergeCell ref="D25:F25"/>
    <mergeCell ref="E15:F15"/>
    <mergeCell ref="D23:F23"/>
    <mergeCell ref="D21:F21"/>
    <mergeCell ref="D16:F16"/>
    <mergeCell ref="D18:F18"/>
    <mergeCell ref="D24:F24"/>
    <mergeCell ref="E13:F13"/>
    <mergeCell ref="C12:D13"/>
    <mergeCell ref="E12:F12"/>
    <mergeCell ref="M34:N34"/>
    <mergeCell ref="I40:J40"/>
    <mergeCell ref="M40:N40"/>
    <mergeCell ref="G33:H33"/>
    <mergeCell ref="G34:H34"/>
    <mergeCell ref="I35:J35"/>
    <mergeCell ref="G36:H36"/>
    <mergeCell ref="G13:H13"/>
    <mergeCell ref="I13:J13"/>
    <mergeCell ref="K13:L13"/>
    <mergeCell ref="M13:N13"/>
    <mergeCell ref="K12:L12"/>
    <mergeCell ref="E11:F11"/>
    <mergeCell ref="G11:H11"/>
    <mergeCell ref="I11:J11"/>
    <mergeCell ref="K11:L11"/>
    <mergeCell ref="M11:N11"/>
    <mergeCell ref="G12:H12"/>
    <mergeCell ref="I12:J12"/>
    <mergeCell ref="M12:N12"/>
    <mergeCell ref="M9:N9"/>
    <mergeCell ref="E10:F10"/>
    <mergeCell ref="G10:H10"/>
    <mergeCell ref="I10:J10"/>
    <mergeCell ref="K10:L10"/>
    <mergeCell ref="M10:N10"/>
    <mergeCell ref="E8:F8"/>
    <mergeCell ref="G8:H8"/>
    <mergeCell ref="I8:J8"/>
    <mergeCell ref="K8:L8"/>
    <mergeCell ref="M8:N8"/>
    <mergeCell ref="B9:D11"/>
    <mergeCell ref="E9:F9"/>
    <mergeCell ref="G9:H9"/>
    <mergeCell ref="I9:J9"/>
    <mergeCell ref="K9:L9"/>
    <mergeCell ref="M6:N6"/>
    <mergeCell ref="E7:F7"/>
    <mergeCell ref="G7:H7"/>
    <mergeCell ref="I7:J7"/>
    <mergeCell ref="K7:L7"/>
    <mergeCell ref="M7:N7"/>
    <mergeCell ref="B5:F5"/>
    <mergeCell ref="G5:H5"/>
    <mergeCell ref="I5:J5"/>
    <mergeCell ref="K5:L5"/>
    <mergeCell ref="M5:N5"/>
    <mergeCell ref="B6:D8"/>
    <mergeCell ref="E6:F6"/>
    <mergeCell ref="G6:H6"/>
    <mergeCell ref="I6:J6"/>
    <mergeCell ref="K6:L6"/>
    <mergeCell ref="G3:H3"/>
    <mergeCell ref="I3:J3"/>
    <mergeCell ref="K3:L3"/>
    <mergeCell ref="M3:N3"/>
    <mergeCell ref="B4:F4"/>
    <mergeCell ref="G4:H4"/>
    <mergeCell ref="I4:J4"/>
    <mergeCell ref="K4:L4"/>
    <mergeCell ref="M4:N4"/>
    <mergeCell ref="B3:F3"/>
    <mergeCell ref="A1:J1"/>
    <mergeCell ref="K1:N1"/>
    <mergeCell ref="B2:F2"/>
    <mergeCell ref="G2:H2"/>
    <mergeCell ref="I2:J2"/>
    <mergeCell ref="K2:L2"/>
    <mergeCell ref="M2:N2"/>
    <mergeCell ref="G14:H14"/>
    <mergeCell ref="D53:F53"/>
    <mergeCell ref="E35:F35"/>
    <mergeCell ref="B63:F63"/>
    <mergeCell ref="D75:F75"/>
    <mergeCell ref="D73:F73"/>
    <mergeCell ref="D69:F69"/>
    <mergeCell ref="D70:F70"/>
    <mergeCell ref="G46:H46"/>
    <mergeCell ref="G37:H37"/>
    <mergeCell ref="B67:B80"/>
    <mergeCell ref="C67:C72"/>
    <mergeCell ref="C73:C77"/>
    <mergeCell ref="C78:C80"/>
    <mergeCell ref="D72:F72"/>
    <mergeCell ref="D79:F79"/>
    <mergeCell ref="D77:F77"/>
    <mergeCell ref="D115:F115"/>
    <mergeCell ref="D116:F116"/>
    <mergeCell ref="D117:F117"/>
    <mergeCell ref="D129:F129"/>
    <mergeCell ref="D124:F124"/>
    <mergeCell ref="D114:F114"/>
    <mergeCell ref="D119:F119"/>
    <mergeCell ref="D127:F127"/>
    <mergeCell ref="D128:F128"/>
    <mergeCell ref="D122:F122"/>
    <mergeCell ref="D123:F123"/>
    <mergeCell ref="D121:F121"/>
    <mergeCell ref="D45:F45"/>
    <mergeCell ref="D46:F46"/>
    <mergeCell ref="D81:F81"/>
    <mergeCell ref="D82:F82"/>
    <mergeCell ref="D47:F47"/>
    <mergeCell ref="D118:F118"/>
    <mergeCell ref="D80:F80"/>
    <mergeCell ref="D111:F111"/>
    <mergeCell ref="D85:F85"/>
    <mergeCell ref="D92:F92"/>
    <mergeCell ref="D93:F93"/>
    <mergeCell ref="D95:F95"/>
    <mergeCell ref="D104:F104"/>
    <mergeCell ref="D99:F99"/>
    <mergeCell ref="D110:F110"/>
    <mergeCell ref="D109:F109"/>
    <mergeCell ref="D106:F106"/>
    <mergeCell ref="D107:F107"/>
    <mergeCell ref="D101:F101"/>
    <mergeCell ref="D49:F49"/>
    <mergeCell ref="D78:F78"/>
    <mergeCell ref="D57:F57"/>
    <mergeCell ref="D100:F100"/>
    <mergeCell ref="D102:F102"/>
    <mergeCell ref="D50:F50"/>
    <mergeCell ref="D51:F51"/>
    <mergeCell ref="G15:H15"/>
    <mergeCell ref="G16:H16"/>
    <mergeCell ref="G17:H17"/>
    <mergeCell ref="G18:H18"/>
    <mergeCell ref="G19:H19"/>
    <mergeCell ref="G30:H30"/>
    <mergeCell ref="G20:H20"/>
    <mergeCell ref="G29:H29"/>
    <mergeCell ref="G48:H48"/>
    <mergeCell ref="G49:H49"/>
    <mergeCell ref="G50:H50"/>
    <mergeCell ref="G51:H51"/>
    <mergeCell ref="G55:H55"/>
    <mergeCell ref="G65:H65"/>
    <mergeCell ref="G57:H57"/>
    <mergeCell ref="C60:N60"/>
    <mergeCell ref="M65:N65"/>
    <mergeCell ref="K62:L62"/>
    <mergeCell ref="G72:H72"/>
    <mergeCell ref="D67:F67"/>
    <mergeCell ref="G66:H66"/>
    <mergeCell ref="G64:H64"/>
    <mergeCell ref="K65:L65"/>
    <mergeCell ref="K66:L66"/>
    <mergeCell ref="I67:J67"/>
    <mergeCell ref="G68:H68"/>
    <mergeCell ref="G69:H69"/>
    <mergeCell ref="B64:F64"/>
    <mergeCell ref="I63:J63"/>
    <mergeCell ref="G73:H73"/>
    <mergeCell ref="G74:H74"/>
    <mergeCell ref="G75:H75"/>
    <mergeCell ref="M58:N58"/>
    <mergeCell ref="M64:N64"/>
    <mergeCell ref="M63:N63"/>
    <mergeCell ref="K63:L63"/>
    <mergeCell ref="G70:H70"/>
    <mergeCell ref="G71:H71"/>
    <mergeCell ref="G76:H76"/>
    <mergeCell ref="G77:H77"/>
    <mergeCell ref="G78:H78"/>
    <mergeCell ref="G79:H79"/>
    <mergeCell ref="G80:H80"/>
    <mergeCell ref="G81:H81"/>
    <mergeCell ref="G93:H93"/>
    <mergeCell ref="G82:H82"/>
    <mergeCell ref="G83:H83"/>
    <mergeCell ref="G84:H84"/>
    <mergeCell ref="G85:H85"/>
    <mergeCell ref="G86:H86"/>
    <mergeCell ref="G87:H87"/>
    <mergeCell ref="G94:H94"/>
    <mergeCell ref="G95:H95"/>
    <mergeCell ref="G96:H96"/>
    <mergeCell ref="G97:H97"/>
    <mergeCell ref="G98:H98"/>
    <mergeCell ref="G88:H88"/>
    <mergeCell ref="G89:H89"/>
    <mergeCell ref="G90:H90"/>
    <mergeCell ref="G91:H91"/>
    <mergeCell ref="G92:H92"/>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22:H122"/>
    <mergeCell ref="G123:H123"/>
    <mergeCell ref="G124:H124"/>
    <mergeCell ref="G125:H125"/>
    <mergeCell ref="G117:H117"/>
    <mergeCell ref="G118:H118"/>
    <mergeCell ref="G119:H119"/>
    <mergeCell ref="G120:H120"/>
    <mergeCell ref="G121:H121"/>
    <mergeCell ref="C93:C96"/>
    <mergeCell ref="G126:H126"/>
    <mergeCell ref="G127:H127"/>
    <mergeCell ref="G134:H134"/>
    <mergeCell ref="G128:H128"/>
    <mergeCell ref="G129:H129"/>
    <mergeCell ref="G130:H130"/>
    <mergeCell ref="G131:H131"/>
    <mergeCell ref="G132:H132"/>
    <mergeCell ref="G133:H133"/>
  </mergeCells>
  <printOptions/>
  <pageMargins left="0.7480314960629921" right="0.5511811023622047" top="0.984251968503937" bottom="0.984251968503937" header="0.5118110236220472" footer="0.5118110236220472"/>
  <pageSetup firstPageNumber="51" useFirstPageNumber="1" horizontalDpi="600" verticalDpi="600" orientation="portrait" paperSize="9" r:id="rId1"/>
  <headerFooter alignWithMargins="0">
    <oddFooter>&amp;C&amp;P</oddFooter>
  </headerFooter>
  <rowBreaks count="2" manualBreakCount="2">
    <brk id="35" max="255" man="1"/>
    <brk id="72" max="255" man="1"/>
  </rowBreaks>
</worksheet>
</file>

<file path=xl/worksheets/sheet8.xml><?xml version="1.0" encoding="utf-8"?>
<worksheet xmlns="http://schemas.openxmlformats.org/spreadsheetml/2006/main" xmlns:r="http://schemas.openxmlformats.org/officeDocument/2006/relationships">
  <dimension ref="A1:N162"/>
  <sheetViews>
    <sheetView showGridLines="0" view="pageBreakPreview" zoomScaleSheetLayoutView="100" zoomScalePageLayoutView="0" workbookViewId="0" topLeftCell="A1">
      <selection activeCell="L12" sqref="L12:M12"/>
    </sheetView>
  </sheetViews>
  <sheetFormatPr defaultColWidth="10.625" defaultRowHeight="19.5" customHeight="1"/>
  <cols>
    <col min="1" max="1" width="1.625" style="164" customWidth="1"/>
    <col min="2" max="2" width="2.625" style="164" customWidth="1"/>
    <col min="3" max="3" width="4.25390625" style="164" customWidth="1"/>
    <col min="4" max="4" width="9.00390625" style="164" customWidth="1"/>
    <col min="5" max="5" width="4.25390625" style="164" customWidth="1"/>
    <col min="6" max="6" width="23.50390625" style="164" customWidth="1"/>
    <col min="7" max="14" width="5.125" style="164" customWidth="1"/>
    <col min="15" max="16384" width="10.625" style="164" customWidth="1"/>
  </cols>
  <sheetData>
    <row r="1" spans="1:14" ht="19.5" customHeight="1">
      <c r="A1" s="910" t="s">
        <v>504</v>
      </c>
      <c r="B1" s="911"/>
      <c r="C1" s="911"/>
      <c r="D1" s="911"/>
      <c r="E1" s="911"/>
      <c r="F1" s="911"/>
      <c r="G1" s="911"/>
      <c r="H1" s="911"/>
      <c r="I1" s="911"/>
      <c r="J1" s="911"/>
      <c r="K1" s="809"/>
      <c r="L1" s="809"/>
      <c r="M1" s="809"/>
      <c r="N1" s="809"/>
    </row>
    <row r="2" spans="1:14" s="166" customFormat="1" ht="21" customHeight="1">
      <c r="A2" s="167"/>
      <c r="B2" s="810" t="s">
        <v>224</v>
      </c>
      <c r="C2" s="811"/>
      <c r="D2" s="811"/>
      <c r="E2" s="811"/>
      <c r="F2" s="812"/>
      <c r="G2" s="813" t="s">
        <v>262</v>
      </c>
      <c r="H2" s="814"/>
      <c r="I2" s="815" t="s">
        <v>31</v>
      </c>
      <c r="J2" s="813"/>
      <c r="K2" s="815" t="s">
        <v>5</v>
      </c>
      <c r="L2" s="813"/>
      <c r="M2" s="815" t="s">
        <v>6</v>
      </c>
      <c r="N2" s="812"/>
    </row>
    <row r="3" spans="1:14" s="166" customFormat="1" ht="21" customHeight="1">
      <c r="A3" s="165"/>
      <c r="B3" s="805" t="s">
        <v>247</v>
      </c>
      <c r="C3" s="806"/>
      <c r="D3" s="806"/>
      <c r="E3" s="806"/>
      <c r="F3" s="807"/>
      <c r="G3" s="895">
        <f>SUM(I3:N3)</f>
        <v>3827</v>
      </c>
      <c r="H3" s="896"/>
      <c r="I3" s="765">
        <v>1228</v>
      </c>
      <c r="J3" s="766"/>
      <c r="K3" s="765">
        <v>934</v>
      </c>
      <c r="L3" s="766"/>
      <c r="M3" s="765">
        <v>1665</v>
      </c>
      <c r="N3" s="771"/>
    </row>
    <row r="4" spans="1:14" s="166" customFormat="1" ht="21" customHeight="1">
      <c r="A4" s="165"/>
      <c r="B4" s="776" t="s">
        <v>666</v>
      </c>
      <c r="C4" s="777"/>
      <c r="D4" s="777"/>
      <c r="E4" s="777"/>
      <c r="F4" s="778"/>
      <c r="G4" s="895">
        <f aca="true" t="shared" si="0" ref="G4:G62">SUM(I4:N4)</f>
        <v>3779</v>
      </c>
      <c r="H4" s="896"/>
      <c r="I4" s="769">
        <v>1217</v>
      </c>
      <c r="J4" s="763"/>
      <c r="K4" s="769">
        <v>922</v>
      </c>
      <c r="L4" s="763"/>
      <c r="M4" s="769">
        <v>1640</v>
      </c>
      <c r="N4" s="770"/>
    </row>
    <row r="5" spans="1:14" s="166" customFormat="1" ht="21" customHeight="1">
      <c r="A5" s="165"/>
      <c r="B5" s="776" t="s">
        <v>667</v>
      </c>
      <c r="C5" s="777"/>
      <c r="D5" s="777"/>
      <c r="E5" s="777"/>
      <c r="F5" s="778"/>
      <c r="G5" s="912">
        <v>98.7</v>
      </c>
      <c r="H5" s="913"/>
      <c r="I5" s="914">
        <v>99.1</v>
      </c>
      <c r="J5" s="915"/>
      <c r="K5" s="914">
        <v>98.7</v>
      </c>
      <c r="L5" s="915"/>
      <c r="M5" s="914">
        <v>98.5</v>
      </c>
      <c r="N5" s="916"/>
    </row>
    <row r="6" spans="1:14" s="166" customFormat="1" ht="21" customHeight="1">
      <c r="A6" s="165"/>
      <c r="B6" s="830" t="s">
        <v>67</v>
      </c>
      <c r="C6" s="791"/>
      <c r="D6" s="791"/>
      <c r="E6" s="833" t="s">
        <v>710</v>
      </c>
      <c r="F6" s="778"/>
      <c r="G6" s="895">
        <f t="shared" si="0"/>
        <v>118</v>
      </c>
      <c r="H6" s="896"/>
      <c r="I6" s="769">
        <v>24</v>
      </c>
      <c r="J6" s="763"/>
      <c r="K6" s="769">
        <v>31</v>
      </c>
      <c r="L6" s="763"/>
      <c r="M6" s="769">
        <v>63</v>
      </c>
      <c r="N6" s="770"/>
    </row>
    <row r="7" spans="1:14" s="166" customFormat="1" ht="21" customHeight="1">
      <c r="A7" s="165"/>
      <c r="B7" s="830"/>
      <c r="C7" s="791"/>
      <c r="D7" s="791"/>
      <c r="E7" s="833" t="s">
        <v>711</v>
      </c>
      <c r="F7" s="778"/>
      <c r="G7" s="895">
        <f t="shared" si="0"/>
        <v>3513</v>
      </c>
      <c r="H7" s="896"/>
      <c r="I7" s="769">
        <v>1131</v>
      </c>
      <c r="J7" s="763"/>
      <c r="K7" s="769">
        <v>870</v>
      </c>
      <c r="L7" s="763"/>
      <c r="M7" s="769">
        <v>1512</v>
      </c>
      <c r="N7" s="770"/>
    </row>
    <row r="8" spans="1:14" s="166" customFormat="1" ht="21" customHeight="1">
      <c r="A8" s="165"/>
      <c r="B8" s="830"/>
      <c r="C8" s="791"/>
      <c r="D8" s="791"/>
      <c r="E8" s="833" t="s">
        <v>712</v>
      </c>
      <c r="F8" s="778"/>
      <c r="G8" s="895">
        <f t="shared" si="0"/>
        <v>147</v>
      </c>
      <c r="H8" s="896"/>
      <c r="I8" s="769">
        <v>61</v>
      </c>
      <c r="J8" s="763"/>
      <c r="K8" s="769">
        <v>21</v>
      </c>
      <c r="L8" s="763"/>
      <c r="M8" s="769">
        <v>65</v>
      </c>
      <c r="N8" s="770"/>
    </row>
    <row r="9" spans="1:14" s="166" customFormat="1" ht="21" customHeight="1">
      <c r="A9" s="165"/>
      <c r="B9" s="943" t="s">
        <v>402</v>
      </c>
      <c r="C9" s="939" t="s">
        <v>632</v>
      </c>
      <c r="D9" s="940"/>
      <c r="E9" s="833" t="s">
        <v>668</v>
      </c>
      <c r="F9" s="778"/>
      <c r="G9" s="895">
        <f t="shared" si="0"/>
        <v>2978</v>
      </c>
      <c r="H9" s="896"/>
      <c r="I9" s="769">
        <v>1005</v>
      </c>
      <c r="J9" s="763"/>
      <c r="K9" s="769">
        <v>746</v>
      </c>
      <c r="L9" s="763"/>
      <c r="M9" s="769">
        <v>1227</v>
      </c>
      <c r="N9" s="770"/>
    </row>
    <row r="10" spans="1:14" s="166" customFormat="1" ht="21" customHeight="1">
      <c r="A10" s="165"/>
      <c r="B10" s="899"/>
      <c r="C10" s="941"/>
      <c r="D10" s="942"/>
      <c r="E10" s="833" t="s">
        <v>669</v>
      </c>
      <c r="F10" s="778"/>
      <c r="G10" s="895">
        <f t="shared" si="0"/>
        <v>801</v>
      </c>
      <c r="H10" s="896"/>
      <c r="I10" s="928">
        <v>212</v>
      </c>
      <c r="J10" s="929"/>
      <c r="K10" s="769">
        <v>176</v>
      </c>
      <c r="L10" s="763"/>
      <c r="M10" s="769">
        <v>413</v>
      </c>
      <c r="N10" s="770"/>
    </row>
    <row r="11" spans="1:14" s="166" customFormat="1" ht="21" customHeight="1">
      <c r="A11" s="165"/>
      <c r="B11" s="899"/>
      <c r="C11" s="944" t="s">
        <v>489</v>
      </c>
      <c r="D11" s="800"/>
      <c r="E11" s="785" t="s">
        <v>388</v>
      </c>
      <c r="F11" s="787"/>
      <c r="G11" s="895">
        <f t="shared" si="0"/>
        <v>43</v>
      </c>
      <c r="H11" s="896"/>
      <c r="I11" s="162"/>
      <c r="J11" s="390">
        <v>11</v>
      </c>
      <c r="K11" s="162"/>
      <c r="L11" s="390">
        <v>14</v>
      </c>
      <c r="M11" s="162"/>
      <c r="N11" s="394">
        <v>18</v>
      </c>
    </row>
    <row r="12" spans="1:14" s="166" customFormat="1" ht="21" customHeight="1">
      <c r="A12" s="165"/>
      <c r="B12" s="899"/>
      <c r="C12" s="944"/>
      <c r="D12" s="800"/>
      <c r="E12" s="785" t="s">
        <v>389</v>
      </c>
      <c r="F12" s="787"/>
      <c r="G12" s="895">
        <f t="shared" si="0"/>
        <v>42</v>
      </c>
      <c r="H12" s="896"/>
      <c r="I12" s="162"/>
      <c r="J12" s="390">
        <v>8</v>
      </c>
      <c r="K12" s="162"/>
      <c r="L12" s="390">
        <v>15</v>
      </c>
      <c r="M12" s="162"/>
      <c r="N12" s="394">
        <v>19</v>
      </c>
    </row>
    <row r="13" spans="1:14" s="166" customFormat="1" ht="21" customHeight="1">
      <c r="A13" s="165"/>
      <c r="B13" s="899"/>
      <c r="C13" s="944"/>
      <c r="D13" s="800"/>
      <c r="E13" s="785" t="s">
        <v>390</v>
      </c>
      <c r="F13" s="787"/>
      <c r="G13" s="895">
        <f t="shared" si="0"/>
        <v>31</v>
      </c>
      <c r="H13" s="896"/>
      <c r="I13" s="162"/>
      <c r="J13" s="390">
        <v>5</v>
      </c>
      <c r="K13" s="162"/>
      <c r="L13" s="390">
        <v>5</v>
      </c>
      <c r="M13" s="162"/>
      <c r="N13" s="394">
        <v>21</v>
      </c>
    </row>
    <row r="14" spans="1:14" s="166" customFormat="1" ht="21" customHeight="1">
      <c r="A14" s="165"/>
      <c r="B14" s="899"/>
      <c r="C14" s="944"/>
      <c r="D14" s="800"/>
      <c r="E14" s="785" t="s">
        <v>391</v>
      </c>
      <c r="F14" s="787"/>
      <c r="G14" s="895">
        <f t="shared" si="0"/>
        <v>46</v>
      </c>
      <c r="H14" s="896"/>
      <c r="I14" s="162"/>
      <c r="J14" s="390">
        <v>6</v>
      </c>
      <c r="K14" s="162"/>
      <c r="L14" s="390">
        <v>11</v>
      </c>
      <c r="M14" s="162"/>
      <c r="N14" s="394">
        <v>29</v>
      </c>
    </row>
    <row r="15" spans="1:14" s="166" customFormat="1" ht="21" customHeight="1">
      <c r="A15" s="165"/>
      <c r="B15" s="899"/>
      <c r="C15" s="944"/>
      <c r="D15" s="800"/>
      <c r="E15" s="788" t="s">
        <v>392</v>
      </c>
      <c r="F15" s="790"/>
      <c r="G15" s="895">
        <f t="shared" si="0"/>
        <v>36</v>
      </c>
      <c r="H15" s="896"/>
      <c r="I15" s="162"/>
      <c r="J15" s="390">
        <v>21</v>
      </c>
      <c r="K15" s="162"/>
      <c r="L15" s="390">
        <v>6</v>
      </c>
      <c r="M15" s="162"/>
      <c r="N15" s="394">
        <v>9</v>
      </c>
    </row>
    <row r="16" spans="1:14" s="166" customFormat="1" ht="21" customHeight="1">
      <c r="A16" s="165"/>
      <c r="B16" s="899"/>
      <c r="C16" s="944"/>
      <c r="D16" s="800"/>
      <c r="E16" s="785" t="s">
        <v>393</v>
      </c>
      <c r="F16" s="787"/>
      <c r="G16" s="895">
        <f t="shared" si="0"/>
        <v>48</v>
      </c>
      <c r="H16" s="896"/>
      <c r="I16" s="162"/>
      <c r="J16" s="390">
        <v>11</v>
      </c>
      <c r="K16" s="162"/>
      <c r="L16" s="390">
        <v>7</v>
      </c>
      <c r="M16" s="162"/>
      <c r="N16" s="394">
        <v>30</v>
      </c>
    </row>
    <row r="17" spans="1:14" s="166" customFormat="1" ht="21" customHeight="1">
      <c r="A17" s="165"/>
      <c r="B17" s="899"/>
      <c r="C17" s="944"/>
      <c r="D17" s="800"/>
      <c r="E17" s="785" t="s">
        <v>394</v>
      </c>
      <c r="F17" s="787"/>
      <c r="G17" s="895">
        <f t="shared" si="0"/>
        <v>27</v>
      </c>
      <c r="H17" s="896"/>
      <c r="I17" s="162"/>
      <c r="J17" s="390">
        <v>6</v>
      </c>
      <c r="K17" s="162"/>
      <c r="L17" s="390">
        <v>5</v>
      </c>
      <c r="M17" s="162"/>
      <c r="N17" s="394">
        <v>16</v>
      </c>
    </row>
    <row r="18" spans="1:14" s="166" customFormat="1" ht="21" customHeight="1">
      <c r="A18" s="165"/>
      <c r="B18" s="899"/>
      <c r="C18" s="944"/>
      <c r="D18" s="800"/>
      <c r="E18" s="785" t="s">
        <v>395</v>
      </c>
      <c r="F18" s="787"/>
      <c r="G18" s="895">
        <f>SUM(I18:N18)</f>
        <v>130</v>
      </c>
      <c r="H18" s="896"/>
      <c r="I18" s="162"/>
      <c r="J18" s="390">
        <v>26</v>
      </c>
      <c r="K18" s="162"/>
      <c r="L18" s="390">
        <v>37</v>
      </c>
      <c r="M18" s="422"/>
      <c r="N18" s="416">
        <v>67</v>
      </c>
    </row>
    <row r="19" spans="1:14" s="166" customFormat="1" ht="21" customHeight="1">
      <c r="A19" s="165"/>
      <c r="B19" s="899"/>
      <c r="C19" s="944"/>
      <c r="D19" s="800"/>
      <c r="E19" s="785" t="s">
        <v>396</v>
      </c>
      <c r="F19" s="787"/>
      <c r="G19" s="895">
        <f t="shared" si="0"/>
        <v>111</v>
      </c>
      <c r="H19" s="896"/>
      <c r="I19" s="162"/>
      <c r="J19" s="390">
        <v>15</v>
      </c>
      <c r="K19" s="162"/>
      <c r="L19" s="390">
        <v>12</v>
      </c>
      <c r="M19" s="162"/>
      <c r="N19" s="394">
        <v>84</v>
      </c>
    </row>
    <row r="20" spans="2:14" s="166" customFormat="1" ht="21" customHeight="1">
      <c r="B20" s="899"/>
      <c r="C20" s="944"/>
      <c r="D20" s="800"/>
      <c r="E20" s="785" t="s">
        <v>397</v>
      </c>
      <c r="F20" s="787"/>
      <c r="G20" s="895">
        <f t="shared" si="0"/>
        <v>23</v>
      </c>
      <c r="H20" s="896"/>
      <c r="I20" s="162"/>
      <c r="J20" s="390">
        <v>3</v>
      </c>
      <c r="K20" s="162"/>
      <c r="L20" s="390">
        <v>4</v>
      </c>
      <c r="M20" s="162"/>
      <c r="N20" s="394">
        <v>16</v>
      </c>
    </row>
    <row r="21" spans="2:14" s="166" customFormat="1" ht="21" customHeight="1">
      <c r="B21" s="899"/>
      <c r="C21" s="944"/>
      <c r="D21" s="800"/>
      <c r="E21" s="785" t="s">
        <v>398</v>
      </c>
      <c r="F21" s="787"/>
      <c r="G21" s="895">
        <f t="shared" si="0"/>
        <v>9</v>
      </c>
      <c r="H21" s="896"/>
      <c r="I21" s="162"/>
      <c r="J21" s="390">
        <v>6</v>
      </c>
      <c r="K21" s="162"/>
      <c r="L21" s="505" t="s">
        <v>766</v>
      </c>
      <c r="M21" s="162"/>
      <c r="N21" s="394">
        <v>3</v>
      </c>
    </row>
    <row r="22" spans="2:14" s="166" customFormat="1" ht="21" customHeight="1">
      <c r="B22" s="899"/>
      <c r="C22" s="944"/>
      <c r="D22" s="800"/>
      <c r="E22" s="785" t="s">
        <v>399</v>
      </c>
      <c r="F22" s="787"/>
      <c r="G22" s="895">
        <f t="shared" si="0"/>
        <v>3</v>
      </c>
      <c r="H22" s="896"/>
      <c r="I22" s="162"/>
      <c r="J22" s="390">
        <v>2</v>
      </c>
      <c r="K22" s="162"/>
      <c r="L22" s="391">
        <v>1</v>
      </c>
      <c r="M22" s="390"/>
      <c r="N22" s="503" t="s">
        <v>769</v>
      </c>
    </row>
    <row r="23" spans="2:14" s="166" customFormat="1" ht="21" customHeight="1">
      <c r="B23" s="899"/>
      <c r="C23" s="944"/>
      <c r="D23" s="800"/>
      <c r="E23" s="173" t="s">
        <v>478</v>
      </c>
      <c r="F23" s="170"/>
      <c r="G23" s="891">
        <f>SUM(I23:N23)</f>
        <v>0</v>
      </c>
      <c r="H23" s="892"/>
      <c r="I23" s="423"/>
      <c r="J23" s="395">
        <v>0</v>
      </c>
      <c r="K23" s="423"/>
      <c r="L23" s="387">
        <v>0</v>
      </c>
      <c r="M23" s="395"/>
      <c r="N23" s="425">
        <v>0</v>
      </c>
    </row>
    <row r="24" spans="2:14" s="166" customFormat="1" ht="21" customHeight="1">
      <c r="B24" s="899"/>
      <c r="C24" s="944"/>
      <c r="D24" s="800"/>
      <c r="E24" s="785" t="s">
        <v>400</v>
      </c>
      <c r="F24" s="787"/>
      <c r="G24" s="895">
        <f t="shared" si="0"/>
        <v>99</v>
      </c>
      <c r="H24" s="896"/>
      <c r="I24" s="162"/>
      <c r="J24" s="390">
        <v>32</v>
      </c>
      <c r="K24" s="422"/>
      <c r="L24" s="415">
        <v>25</v>
      </c>
      <c r="M24" s="386"/>
      <c r="N24" s="416">
        <v>42</v>
      </c>
    </row>
    <row r="25" spans="2:14" s="166" customFormat="1" ht="21" customHeight="1">
      <c r="B25" s="899"/>
      <c r="C25" s="944"/>
      <c r="D25" s="800"/>
      <c r="E25" s="785" t="s">
        <v>256</v>
      </c>
      <c r="F25" s="787"/>
      <c r="G25" s="895">
        <f t="shared" si="0"/>
        <v>249</v>
      </c>
      <c r="H25" s="896"/>
      <c r="I25" s="162"/>
      <c r="J25" s="390">
        <v>78</v>
      </c>
      <c r="K25" s="162"/>
      <c r="L25" s="390">
        <v>54</v>
      </c>
      <c r="M25" s="162"/>
      <c r="N25" s="394">
        <v>117</v>
      </c>
    </row>
    <row r="26" spans="2:14" s="166" customFormat="1" ht="21" customHeight="1">
      <c r="B26" s="900"/>
      <c r="C26" s="945"/>
      <c r="D26" s="801"/>
      <c r="E26" s="782" t="s">
        <v>401</v>
      </c>
      <c r="F26" s="784"/>
      <c r="G26" s="895">
        <f t="shared" si="0"/>
        <v>897</v>
      </c>
      <c r="H26" s="896"/>
      <c r="I26" s="162"/>
      <c r="J26" s="390">
        <v>230</v>
      </c>
      <c r="K26" s="162"/>
      <c r="L26" s="390">
        <v>196</v>
      </c>
      <c r="M26" s="422"/>
      <c r="N26" s="416">
        <v>471</v>
      </c>
    </row>
    <row r="27" spans="2:14" s="166" customFormat="1" ht="19.5" customHeight="1">
      <c r="B27" s="899" t="s">
        <v>282</v>
      </c>
      <c r="C27" s="939" t="s">
        <v>499</v>
      </c>
      <c r="D27" s="940"/>
      <c r="E27" s="785" t="s">
        <v>668</v>
      </c>
      <c r="F27" s="787"/>
      <c r="G27" s="895">
        <f t="shared" si="0"/>
        <v>3149</v>
      </c>
      <c r="H27" s="896"/>
      <c r="I27" s="951">
        <v>970</v>
      </c>
      <c r="J27" s="951"/>
      <c r="K27" s="765">
        <v>794</v>
      </c>
      <c r="L27" s="766"/>
      <c r="M27" s="769">
        <v>1385</v>
      </c>
      <c r="N27" s="770"/>
    </row>
    <row r="28" spans="2:14" s="166" customFormat="1" ht="19.5" customHeight="1">
      <c r="B28" s="899"/>
      <c r="C28" s="941"/>
      <c r="D28" s="942"/>
      <c r="E28" s="785" t="s">
        <v>670</v>
      </c>
      <c r="F28" s="787"/>
      <c r="G28" s="895">
        <f t="shared" si="0"/>
        <v>630</v>
      </c>
      <c r="H28" s="896"/>
      <c r="I28" s="162"/>
      <c r="J28" s="390">
        <v>247</v>
      </c>
      <c r="K28" s="162"/>
      <c r="L28" s="390">
        <v>128</v>
      </c>
      <c r="M28" s="162"/>
      <c r="N28" s="394">
        <v>255</v>
      </c>
    </row>
    <row r="29" spans="2:14" s="166" customFormat="1" ht="19.5" customHeight="1">
      <c r="B29" s="899"/>
      <c r="C29" s="952" t="s">
        <v>490</v>
      </c>
      <c r="D29" s="953"/>
      <c r="E29" s="777" t="s">
        <v>73</v>
      </c>
      <c r="F29" s="778"/>
      <c r="G29" s="895">
        <f t="shared" si="0"/>
        <v>117</v>
      </c>
      <c r="H29" s="896"/>
      <c r="I29" s="162"/>
      <c r="J29" s="390">
        <v>53</v>
      </c>
      <c r="K29" s="162"/>
      <c r="L29" s="390">
        <v>19</v>
      </c>
      <c r="M29" s="162"/>
      <c r="N29" s="394">
        <v>45</v>
      </c>
    </row>
    <row r="30" spans="2:14" s="166" customFormat="1" ht="19.5" customHeight="1">
      <c r="B30" s="899"/>
      <c r="C30" s="952"/>
      <c r="D30" s="953"/>
      <c r="E30" s="785" t="s">
        <v>74</v>
      </c>
      <c r="F30" s="787"/>
      <c r="G30" s="895">
        <f t="shared" si="0"/>
        <v>550</v>
      </c>
      <c r="H30" s="896"/>
      <c r="I30" s="162"/>
      <c r="J30" s="390">
        <v>218</v>
      </c>
      <c r="K30" s="162"/>
      <c r="L30" s="390">
        <v>117</v>
      </c>
      <c r="M30" s="162"/>
      <c r="N30" s="394">
        <v>215</v>
      </c>
    </row>
    <row r="31" spans="2:14" s="166" customFormat="1" ht="19.5" customHeight="1">
      <c r="B31" s="899"/>
      <c r="C31" s="952"/>
      <c r="D31" s="953"/>
      <c r="E31" s="782" t="s">
        <v>75</v>
      </c>
      <c r="F31" s="784"/>
      <c r="G31" s="895">
        <f t="shared" si="0"/>
        <v>3</v>
      </c>
      <c r="H31" s="896"/>
      <c r="I31" s="162"/>
      <c r="J31" s="390">
        <v>1</v>
      </c>
      <c r="K31" s="162"/>
      <c r="L31" s="390">
        <v>1</v>
      </c>
      <c r="M31" s="162"/>
      <c r="N31" s="394">
        <v>1</v>
      </c>
    </row>
    <row r="32" spans="2:14" s="166" customFormat="1" ht="19.5" customHeight="1">
      <c r="B32" s="899"/>
      <c r="C32" s="952"/>
      <c r="D32" s="953"/>
      <c r="E32" s="177" t="s">
        <v>492</v>
      </c>
      <c r="F32" s="178"/>
      <c r="G32" s="895">
        <f t="shared" si="0"/>
        <v>13</v>
      </c>
      <c r="H32" s="896"/>
      <c r="I32" s="162"/>
      <c r="J32" s="390">
        <v>4</v>
      </c>
      <c r="K32" s="162"/>
      <c r="L32" s="390">
        <v>2</v>
      </c>
      <c r="M32" s="162"/>
      <c r="N32" s="394">
        <v>7</v>
      </c>
    </row>
    <row r="33" spans="2:14" s="166" customFormat="1" ht="19.5" customHeight="1">
      <c r="B33" s="899"/>
      <c r="C33" s="952"/>
      <c r="D33" s="953"/>
      <c r="E33" s="51"/>
      <c r="F33" s="179" t="s">
        <v>486</v>
      </c>
      <c r="G33" s="895">
        <f t="shared" si="0"/>
        <v>6</v>
      </c>
      <c r="H33" s="896"/>
      <c r="I33" s="162"/>
      <c r="J33" s="390">
        <v>4</v>
      </c>
      <c r="K33" s="162"/>
      <c r="L33" s="505" t="s">
        <v>553</v>
      </c>
      <c r="M33" s="162"/>
      <c r="N33" s="394">
        <v>2</v>
      </c>
    </row>
    <row r="34" spans="2:14" s="166" customFormat="1" ht="19.5" customHeight="1">
      <c r="B34" s="899"/>
      <c r="C34" s="952"/>
      <c r="D34" s="953"/>
      <c r="E34" s="201"/>
      <c r="F34" s="180" t="s">
        <v>487</v>
      </c>
      <c r="G34" s="897">
        <f t="shared" si="0"/>
        <v>0</v>
      </c>
      <c r="H34" s="898"/>
      <c r="I34" s="162"/>
      <c r="J34" s="505" t="s">
        <v>553</v>
      </c>
      <c r="K34" s="162"/>
      <c r="L34" s="505" t="s">
        <v>553</v>
      </c>
      <c r="M34" s="162"/>
      <c r="N34" s="503" t="s">
        <v>553</v>
      </c>
    </row>
    <row r="35" spans="2:14" s="166" customFormat="1" ht="19.5" customHeight="1">
      <c r="B35" s="899"/>
      <c r="C35" s="952"/>
      <c r="D35" s="953"/>
      <c r="E35" s="782" t="s">
        <v>256</v>
      </c>
      <c r="F35" s="784"/>
      <c r="G35" s="897">
        <f t="shared" si="0"/>
        <v>0</v>
      </c>
      <c r="H35" s="898"/>
      <c r="I35" s="162"/>
      <c r="J35" s="505" t="s">
        <v>553</v>
      </c>
      <c r="K35" s="162"/>
      <c r="L35" s="505" t="s">
        <v>553</v>
      </c>
      <c r="M35" s="162"/>
      <c r="N35" s="503" t="s">
        <v>553</v>
      </c>
    </row>
    <row r="36" spans="2:14" s="166" customFormat="1" ht="19.5" customHeight="1">
      <c r="B36" s="946"/>
      <c r="C36" s="954"/>
      <c r="D36" s="955"/>
      <c r="E36" s="904" t="s">
        <v>401</v>
      </c>
      <c r="F36" s="905"/>
      <c r="G36" s="908">
        <f t="shared" si="0"/>
        <v>683</v>
      </c>
      <c r="H36" s="909"/>
      <c r="I36" s="191"/>
      <c r="J36" s="388">
        <v>276</v>
      </c>
      <c r="K36" s="191"/>
      <c r="L36" s="388">
        <v>139</v>
      </c>
      <c r="M36" s="191"/>
      <c r="N36" s="421">
        <v>268</v>
      </c>
    </row>
    <row r="37" spans="2:14" s="166" customFormat="1" ht="30" customHeight="1">
      <c r="B37" s="947" t="s">
        <v>274</v>
      </c>
      <c r="C37" s="917" t="s">
        <v>491</v>
      </c>
      <c r="D37" s="918"/>
      <c r="E37" s="906" t="s">
        <v>671</v>
      </c>
      <c r="F37" s="907"/>
      <c r="G37" s="895">
        <f t="shared" si="0"/>
        <v>2517</v>
      </c>
      <c r="H37" s="896"/>
      <c r="I37" s="765">
        <v>809</v>
      </c>
      <c r="J37" s="766"/>
      <c r="K37" s="817">
        <v>657</v>
      </c>
      <c r="L37" s="818"/>
      <c r="M37" s="817">
        <v>1051</v>
      </c>
      <c r="N37" s="930"/>
    </row>
    <row r="38" spans="2:14" s="166" customFormat="1" ht="30" customHeight="1">
      <c r="B38" s="830"/>
      <c r="C38" s="919"/>
      <c r="D38" s="920"/>
      <c r="E38" s="785" t="s">
        <v>662</v>
      </c>
      <c r="F38" s="787"/>
      <c r="G38" s="895">
        <f t="shared" si="0"/>
        <v>1262</v>
      </c>
      <c r="H38" s="896"/>
      <c r="I38" s="769">
        <v>408</v>
      </c>
      <c r="J38" s="763"/>
      <c r="K38" s="769">
        <v>265</v>
      </c>
      <c r="L38" s="763"/>
      <c r="M38" s="769">
        <v>589</v>
      </c>
      <c r="N38" s="770"/>
    </row>
    <row r="39" spans="2:14" s="166" customFormat="1" ht="21" customHeight="1">
      <c r="B39" s="830"/>
      <c r="C39" s="921" t="s">
        <v>560</v>
      </c>
      <c r="D39" s="922"/>
      <c r="E39" s="785" t="s">
        <v>80</v>
      </c>
      <c r="F39" s="787"/>
      <c r="G39" s="895">
        <f t="shared" si="0"/>
        <v>203</v>
      </c>
      <c r="H39" s="896"/>
      <c r="I39" s="769">
        <v>36</v>
      </c>
      <c r="J39" s="763"/>
      <c r="K39" s="769">
        <v>43</v>
      </c>
      <c r="L39" s="763"/>
      <c r="M39" s="769">
        <v>124</v>
      </c>
      <c r="N39" s="770"/>
    </row>
    <row r="40" spans="2:14" s="166" customFormat="1" ht="21" customHeight="1">
      <c r="B40" s="830"/>
      <c r="C40" s="923"/>
      <c r="D40" s="924"/>
      <c r="E40" s="785" t="s">
        <v>81</v>
      </c>
      <c r="F40" s="787"/>
      <c r="G40" s="895">
        <f t="shared" si="0"/>
        <v>743</v>
      </c>
      <c r="H40" s="896"/>
      <c r="I40" s="769">
        <v>302</v>
      </c>
      <c r="J40" s="763"/>
      <c r="K40" s="769">
        <v>161</v>
      </c>
      <c r="L40" s="763"/>
      <c r="M40" s="769">
        <v>280</v>
      </c>
      <c r="N40" s="770"/>
    </row>
    <row r="41" spans="2:14" s="166" customFormat="1" ht="21" customHeight="1">
      <c r="B41" s="830"/>
      <c r="C41" s="923"/>
      <c r="D41" s="924"/>
      <c r="E41" s="785" t="s">
        <v>82</v>
      </c>
      <c r="F41" s="787"/>
      <c r="G41" s="895">
        <f t="shared" si="0"/>
        <v>55</v>
      </c>
      <c r="H41" s="896"/>
      <c r="I41" s="769">
        <v>9</v>
      </c>
      <c r="J41" s="763"/>
      <c r="K41" s="769">
        <v>21</v>
      </c>
      <c r="L41" s="763"/>
      <c r="M41" s="769">
        <v>25</v>
      </c>
      <c r="N41" s="770"/>
    </row>
    <row r="42" spans="2:14" s="166" customFormat="1" ht="21" customHeight="1">
      <c r="B42" s="830"/>
      <c r="C42" s="923"/>
      <c r="D42" s="924"/>
      <c r="E42" s="785" t="s">
        <v>84</v>
      </c>
      <c r="F42" s="787"/>
      <c r="G42" s="895">
        <f t="shared" si="0"/>
        <v>52</v>
      </c>
      <c r="H42" s="896"/>
      <c r="I42" s="769">
        <v>4</v>
      </c>
      <c r="J42" s="763"/>
      <c r="K42" s="839" t="s">
        <v>553</v>
      </c>
      <c r="L42" s="840"/>
      <c r="M42" s="769">
        <v>48</v>
      </c>
      <c r="N42" s="770"/>
    </row>
    <row r="43" spans="2:14" s="166" customFormat="1" ht="21" customHeight="1">
      <c r="B43" s="948"/>
      <c r="C43" s="925"/>
      <c r="D43" s="926"/>
      <c r="E43" s="901" t="s">
        <v>83</v>
      </c>
      <c r="F43" s="902"/>
      <c r="G43" s="893">
        <f t="shared" si="0"/>
        <v>209</v>
      </c>
      <c r="H43" s="894"/>
      <c r="I43" s="834">
        <v>57</v>
      </c>
      <c r="J43" s="835"/>
      <c r="K43" s="834">
        <v>40</v>
      </c>
      <c r="L43" s="835"/>
      <c r="M43" s="834">
        <v>112</v>
      </c>
      <c r="N43" s="768"/>
    </row>
    <row r="44" spans="2:14" s="166" customFormat="1" ht="19.5" customHeight="1">
      <c r="B44" s="899" t="s">
        <v>421</v>
      </c>
      <c r="C44" s="221" t="s">
        <v>408</v>
      </c>
      <c r="D44" s="219"/>
      <c r="E44" s="219"/>
      <c r="F44" s="220"/>
      <c r="G44" s="895">
        <f t="shared" si="0"/>
        <v>3661</v>
      </c>
      <c r="H44" s="896"/>
      <c r="I44" s="956">
        <v>1203</v>
      </c>
      <c r="J44" s="957"/>
      <c r="K44" s="949">
        <v>892</v>
      </c>
      <c r="L44" s="958"/>
      <c r="M44" s="949">
        <v>1566</v>
      </c>
      <c r="N44" s="950"/>
    </row>
    <row r="45" spans="2:14" s="166" customFormat="1" ht="19.5" customHeight="1">
      <c r="B45" s="899"/>
      <c r="C45" s="162" t="s">
        <v>409</v>
      </c>
      <c r="D45" s="51"/>
      <c r="E45" s="51"/>
      <c r="F45" s="203"/>
      <c r="G45" s="895">
        <f t="shared" si="0"/>
        <v>118</v>
      </c>
      <c r="H45" s="896"/>
      <c r="I45" s="162"/>
      <c r="J45" s="391">
        <v>14</v>
      </c>
      <c r="K45" s="162"/>
      <c r="L45" s="390">
        <v>30</v>
      </c>
      <c r="M45" s="162"/>
      <c r="N45" s="394">
        <v>74</v>
      </c>
    </row>
    <row r="46" spans="2:14" s="166" customFormat="1" ht="19.5" customHeight="1">
      <c r="B46" s="899"/>
      <c r="C46" s="758" t="s">
        <v>410</v>
      </c>
      <c r="D46" s="782" t="s">
        <v>411</v>
      </c>
      <c r="E46" s="783"/>
      <c r="F46" s="784"/>
      <c r="G46" s="895">
        <f t="shared" si="0"/>
        <v>69</v>
      </c>
      <c r="H46" s="896"/>
      <c r="I46" s="162"/>
      <c r="J46" s="391">
        <v>7</v>
      </c>
      <c r="K46" s="162"/>
      <c r="L46" s="390">
        <v>16</v>
      </c>
      <c r="M46" s="162"/>
      <c r="N46" s="394">
        <v>46</v>
      </c>
    </row>
    <row r="47" spans="2:14" s="166" customFormat="1" ht="19.5" customHeight="1">
      <c r="B47" s="899"/>
      <c r="C47" s="758"/>
      <c r="D47" s="782" t="s">
        <v>412</v>
      </c>
      <c r="E47" s="783"/>
      <c r="F47" s="784"/>
      <c r="G47" s="895">
        <f t="shared" si="0"/>
        <v>6</v>
      </c>
      <c r="H47" s="896"/>
      <c r="I47" s="162"/>
      <c r="J47" s="391">
        <v>1</v>
      </c>
      <c r="K47" s="162"/>
      <c r="L47" s="505" t="s">
        <v>553</v>
      </c>
      <c r="M47" s="162"/>
      <c r="N47" s="394">
        <v>5</v>
      </c>
    </row>
    <row r="48" spans="2:14" s="166" customFormat="1" ht="19.5" customHeight="1">
      <c r="B48" s="899"/>
      <c r="C48" s="758"/>
      <c r="D48" s="782" t="s">
        <v>413</v>
      </c>
      <c r="E48" s="783"/>
      <c r="F48" s="784"/>
      <c r="G48" s="895">
        <f t="shared" si="0"/>
        <v>4</v>
      </c>
      <c r="H48" s="896"/>
      <c r="I48" s="162"/>
      <c r="J48" s="502" t="s">
        <v>553</v>
      </c>
      <c r="K48" s="162"/>
      <c r="L48" s="390">
        <v>1</v>
      </c>
      <c r="M48" s="162"/>
      <c r="N48" s="394">
        <v>3</v>
      </c>
    </row>
    <row r="49" spans="2:14" s="166" customFormat="1" ht="19.5" customHeight="1">
      <c r="B49" s="899"/>
      <c r="C49" s="758"/>
      <c r="D49" s="782" t="s">
        <v>414</v>
      </c>
      <c r="E49" s="783"/>
      <c r="F49" s="784"/>
      <c r="G49" s="895">
        <f t="shared" si="0"/>
        <v>2</v>
      </c>
      <c r="H49" s="896"/>
      <c r="I49" s="162"/>
      <c r="J49" s="502" t="s">
        <v>553</v>
      </c>
      <c r="K49" s="162"/>
      <c r="L49" s="390">
        <v>1</v>
      </c>
      <c r="M49" s="162"/>
      <c r="N49" s="394">
        <v>1</v>
      </c>
    </row>
    <row r="50" spans="2:14" s="166" customFormat="1" ht="19.5" customHeight="1">
      <c r="B50" s="899"/>
      <c r="C50" s="758"/>
      <c r="D50" s="782" t="s">
        <v>415</v>
      </c>
      <c r="E50" s="783"/>
      <c r="F50" s="784"/>
      <c r="G50" s="895">
        <f t="shared" si="0"/>
        <v>4</v>
      </c>
      <c r="H50" s="896"/>
      <c r="I50" s="162"/>
      <c r="J50" s="391">
        <v>2</v>
      </c>
      <c r="K50" s="162"/>
      <c r="L50" s="390">
        <v>1</v>
      </c>
      <c r="M50" s="162"/>
      <c r="N50" s="394">
        <v>1</v>
      </c>
    </row>
    <row r="51" spans="2:14" s="166" customFormat="1" ht="19.5" customHeight="1">
      <c r="B51" s="899"/>
      <c r="C51" s="758"/>
      <c r="D51" s="782" t="s">
        <v>416</v>
      </c>
      <c r="E51" s="783"/>
      <c r="F51" s="784"/>
      <c r="G51" s="895">
        <f t="shared" si="0"/>
        <v>1</v>
      </c>
      <c r="H51" s="896"/>
      <c r="I51" s="162"/>
      <c r="J51" s="502" t="s">
        <v>553</v>
      </c>
      <c r="K51" s="504"/>
      <c r="L51" s="505" t="s">
        <v>553</v>
      </c>
      <c r="M51" s="162"/>
      <c r="N51" s="394">
        <v>1</v>
      </c>
    </row>
    <row r="52" spans="2:14" s="166" customFormat="1" ht="19.5" customHeight="1">
      <c r="B52" s="899"/>
      <c r="C52" s="758"/>
      <c r="D52" s="782" t="s">
        <v>417</v>
      </c>
      <c r="E52" s="783"/>
      <c r="F52" s="784"/>
      <c r="G52" s="895">
        <f t="shared" si="0"/>
        <v>12</v>
      </c>
      <c r="H52" s="896"/>
      <c r="I52" s="162"/>
      <c r="J52" s="391">
        <v>3</v>
      </c>
      <c r="K52" s="162"/>
      <c r="L52" s="390">
        <v>5</v>
      </c>
      <c r="M52" s="162"/>
      <c r="N52" s="394">
        <v>4</v>
      </c>
    </row>
    <row r="53" spans="2:14" s="166" customFormat="1" ht="19.5" customHeight="1">
      <c r="B53" s="899"/>
      <c r="C53" s="758"/>
      <c r="D53" s="782" t="s">
        <v>418</v>
      </c>
      <c r="E53" s="783"/>
      <c r="F53" s="784"/>
      <c r="G53" s="895">
        <f t="shared" si="0"/>
        <v>5</v>
      </c>
      <c r="H53" s="896"/>
      <c r="I53" s="162"/>
      <c r="J53" s="502" t="s">
        <v>553</v>
      </c>
      <c r="K53" s="162"/>
      <c r="L53" s="390">
        <v>1</v>
      </c>
      <c r="M53" s="162"/>
      <c r="N53" s="394">
        <v>4</v>
      </c>
    </row>
    <row r="54" spans="2:14" s="166" customFormat="1" ht="19.5" customHeight="1">
      <c r="B54" s="899"/>
      <c r="C54" s="758"/>
      <c r="D54" s="782" t="s">
        <v>419</v>
      </c>
      <c r="E54" s="783"/>
      <c r="F54" s="784"/>
      <c r="G54" s="895">
        <f t="shared" si="0"/>
        <v>11</v>
      </c>
      <c r="H54" s="896"/>
      <c r="I54" s="162"/>
      <c r="J54" s="391">
        <v>1</v>
      </c>
      <c r="K54" s="162"/>
      <c r="L54" s="390">
        <v>2</v>
      </c>
      <c r="M54" s="162"/>
      <c r="N54" s="394">
        <v>8</v>
      </c>
    </row>
    <row r="55" spans="2:14" s="166" customFormat="1" ht="19.5" customHeight="1">
      <c r="B55" s="899"/>
      <c r="C55" s="758"/>
      <c r="D55" s="782" t="s">
        <v>420</v>
      </c>
      <c r="E55" s="783"/>
      <c r="F55" s="784"/>
      <c r="G55" s="895">
        <f t="shared" si="0"/>
        <v>17</v>
      </c>
      <c r="H55" s="896"/>
      <c r="I55" s="162"/>
      <c r="J55" s="502" t="s">
        <v>553</v>
      </c>
      <c r="K55" s="162"/>
      <c r="L55" s="390">
        <v>6</v>
      </c>
      <c r="M55" s="162"/>
      <c r="N55" s="394">
        <v>11</v>
      </c>
    </row>
    <row r="56" spans="2:14" s="166" customFormat="1" ht="19.5" customHeight="1">
      <c r="B56" s="899"/>
      <c r="C56" s="758"/>
      <c r="D56" s="782" t="s">
        <v>256</v>
      </c>
      <c r="E56" s="783"/>
      <c r="F56" s="784"/>
      <c r="G56" s="891">
        <f t="shared" si="0"/>
        <v>0</v>
      </c>
      <c r="H56" s="892"/>
      <c r="I56" s="162"/>
      <c r="J56" s="502" t="s">
        <v>553</v>
      </c>
      <c r="K56" s="162"/>
      <c r="L56" s="505" t="s">
        <v>553</v>
      </c>
      <c r="M56" s="504"/>
      <c r="N56" s="503" t="s">
        <v>553</v>
      </c>
    </row>
    <row r="57" spans="2:14" s="166" customFormat="1" ht="19.5" customHeight="1">
      <c r="B57" s="900"/>
      <c r="C57" s="759"/>
      <c r="D57" s="782" t="s">
        <v>401</v>
      </c>
      <c r="E57" s="783"/>
      <c r="F57" s="784"/>
      <c r="G57" s="895">
        <f t="shared" si="0"/>
        <v>131</v>
      </c>
      <c r="H57" s="896"/>
      <c r="I57" s="162"/>
      <c r="J57" s="391">
        <v>14</v>
      </c>
      <c r="K57" s="162"/>
      <c r="L57" s="390">
        <v>33</v>
      </c>
      <c r="M57" s="162"/>
      <c r="N57" s="394">
        <v>84</v>
      </c>
    </row>
    <row r="58" spans="2:14" s="166" customFormat="1" ht="26.25" customHeight="1">
      <c r="B58" s="776" t="s">
        <v>498</v>
      </c>
      <c r="C58" s="777"/>
      <c r="D58" s="777" t="s">
        <v>672</v>
      </c>
      <c r="E58" s="777"/>
      <c r="F58" s="778"/>
      <c r="G58" s="819">
        <f t="shared" si="0"/>
        <v>300</v>
      </c>
      <c r="H58" s="766"/>
      <c r="I58" s="765">
        <v>97</v>
      </c>
      <c r="J58" s="766"/>
      <c r="K58" s="769">
        <v>64</v>
      </c>
      <c r="L58" s="763"/>
      <c r="M58" s="769">
        <v>139</v>
      </c>
      <c r="N58" s="770"/>
    </row>
    <row r="59" spans="2:14" s="166" customFormat="1" ht="26.25" customHeight="1">
      <c r="B59" s="830" t="s">
        <v>85</v>
      </c>
      <c r="C59" s="791" t="s">
        <v>247</v>
      </c>
      <c r="D59" s="791"/>
      <c r="E59" s="791"/>
      <c r="F59" s="792"/>
      <c r="G59" s="895">
        <f t="shared" si="0"/>
        <v>57</v>
      </c>
      <c r="H59" s="896"/>
      <c r="I59" s="769">
        <v>9</v>
      </c>
      <c r="J59" s="763"/>
      <c r="K59" s="769">
        <v>21</v>
      </c>
      <c r="L59" s="763"/>
      <c r="M59" s="769">
        <v>27</v>
      </c>
      <c r="N59" s="770"/>
    </row>
    <row r="60" spans="2:14" s="166" customFormat="1" ht="26.25" customHeight="1">
      <c r="B60" s="830"/>
      <c r="C60" s="791" t="s">
        <v>248</v>
      </c>
      <c r="D60" s="791"/>
      <c r="E60" s="791"/>
      <c r="F60" s="792"/>
      <c r="G60" s="895">
        <f t="shared" si="0"/>
        <v>46</v>
      </c>
      <c r="H60" s="896"/>
      <c r="I60" s="769">
        <v>8</v>
      </c>
      <c r="J60" s="763"/>
      <c r="K60" s="769">
        <v>18</v>
      </c>
      <c r="L60" s="763"/>
      <c r="M60" s="769">
        <v>20</v>
      </c>
      <c r="N60" s="770"/>
    </row>
    <row r="61" spans="2:14" s="166" customFormat="1" ht="26.25" customHeight="1">
      <c r="B61" s="830"/>
      <c r="C61" s="772" t="s">
        <v>86</v>
      </c>
      <c r="D61" s="872"/>
      <c r="E61" s="162" t="s">
        <v>87</v>
      </c>
      <c r="F61" s="176"/>
      <c r="G61" s="895">
        <f t="shared" si="0"/>
        <v>9</v>
      </c>
      <c r="H61" s="896"/>
      <c r="I61" s="769">
        <v>1</v>
      </c>
      <c r="J61" s="763"/>
      <c r="K61" s="866">
        <v>5</v>
      </c>
      <c r="L61" s="867"/>
      <c r="M61" s="769">
        <v>3</v>
      </c>
      <c r="N61" s="770"/>
    </row>
    <row r="62" spans="2:14" s="166" customFormat="1" ht="26.25" customHeight="1">
      <c r="B62" s="948"/>
      <c r="C62" s="937"/>
      <c r="D62" s="938"/>
      <c r="E62" s="191" t="s">
        <v>88</v>
      </c>
      <c r="F62" s="204"/>
      <c r="G62" s="893">
        <f t="shared" si="0"/>
        <v>37</v>
      </c>
      <c r="H62" s="894"/>
      <c r="I62" s="834">
        <v>7</v>
      </c>
      <c r="J62" s="835"/>
      <c r="K62" s="834">
        <v>13</v>
      </c>
      <c r="L62" s="835"/>
      <c r="M62" s="834">
        <v>17</v>
      </c>
      <c r="N62" s="768"/>
    </row>
    <row r="63" spans="1:14" s="166" customFormat="1" ht="16.5" customHeight="1">
      <c r="A63" s="165"/>
      <c r="B63" s="192" t="s">
        <v>89</v>
      </c>
      <c r="C63" s="864" t="s">
        <v>90</v>
      </c>
      <c r="D63" s="864"/>
      <c r="E63" s="864"/>
      <c r="F63" s="864"/>
      <c r="G63" s="864"/>
      <c r="H63" s="864"/>
      <c r="I63" s="864"/>
      <c r="J63" s="864"/>
      <c r="K63" s="864"/>
      <c r="L63" s="864"/>
      <c r="M63" s="864"/>
      <c r="N63" s="864"/>
    </row>
    <row r="64" spans="1:14" s="166" customFormat="1" ht="16.5" customHeight="1">
      <c r="A64" s="165"/>
      <c r="B64" s="192"/>
      <c r="C64" s="51"/>
      <c r="D64" s="51"/>
      <c r="E64" s="51"/>
      <c r="F64" s="51"/>
      <c r="G64" s="51"/>
      <c r="H64" s="51"/>
      <c r="I64" s="51"/>
      <c r="J64" s="51"/>
      <c r="K64" s="51"/>
      <c r="L64" s="51"/>
      <c r="M64" s="51"/>
      <c r="N64" s="51"/>
    </row>
    <row r="65" spans="2:14" ht="19.5" customHeight="1">
      <c r="B65" s="845" t="s">
        <v>505</v>
      </c>
      <c r="C65" s="845"/>
      <c r="D65" s="845"/>
      <c r="E65" s="845"/>
      <c r="F65" s="845"/>
      <c r="G65" s="845"/>
      <c r="H65" s="845"/>
      <c r="I65" s="845"/>
      <c r="J65" s="845"/>
      <c r="K65" s="845"/>
      <c r="L65" s="193"/>
      <c r="M65" s="193"/>
      <c r="N65" s="193"/>
    </row>
    <row r="66" spans="1:14" s="166" customFormat="1" ht="19.5" customHeight="1">
      <c r="A66" s="165"/>
      <c r="B66" s="927" t="s">
        <v>224</v>
      </c>
      <c r="C66" s="868"/>
      <c r="D66" s="868"/>
      <c r="E66" s="868"/>
      <c r="F66" s="780"/>
      <c r="G66" s="927" t="s">
        <v>262</v>
      </c>
      <c r="H66" s="868"/>
      <c r="I66" s="868" t="s">
        <v>31</v>
      </c>
      <c r="J66" s="868"/>
      <c r="K66" s="868" t="s">
        <v>5</v>
      </c>
      <c r="L66" s="868"/>
      <c r="M66" s="868" t="s">
        <v>6</v>
      </c>
      <c r="N66" s="931"/>
    </row>
    <row r="67" spans="1:14" s="166" customFormat="1" ht="19.5" customHeight="1">
      <c r="A67" s="165"/>
      <c r="B67" s="805" t="s">
        <v>559</v>
      </c>
      <c r="C67" s="806"/>
      <c r="D67" s="806"/>
      <c r="E67" s="806"/>
      <c r="F67" s="807"/>
      <c r="G67" s="819">
        <f>SUM(I67:N67)</f>
        <v>57</v>
      </c>
      <c r="H67" s="766"/>
      <c r="I67" s="765">
        <v>9</v>
      </c>
      <c r="J67" s="766"/>
      <c r="K67" s="765">
        <v>21</v>
      </c>
      <c r="L67" s="766"/>
      <c r="M67" s="765">
        <v>27</v>
      </c>
      <c r="N67" s="771"/>
    </row>
    <row r="68" spans="1:14" s="166" customFormat="1" ht="19.5" customHeight="1">
      <c r="A68" s="165"/>
      <c r="B68" s="776" t="s">
        <v>423</v>
      </c>
      <c r="C68" s="777"/>
      <c r="D68" s="777"/>
      <c r="E68" s="777"/>
      <c r="F68" s="778"/>
      <c r="G68" s="762">
        <f>SUM(I68:N68)</f>
        <v>49</v>
      </c>
      <c r="H68" s="763"/>
      <c r="I68" s="769">
        <v>8</v>
      </c>
      <c r="J68" s="763"/>
      <c r="K68" s="769">
        <v>19</v>
      </c>
      <c r="L68" s="763"/>
      <c r="M68" s="769">
        <v>22</v>
      </c>
      <c r="N68" s="770"/>
    </row>
    <row r="69" spans="2:14" ht="19.5" customHeight="1">
      <c r="B69" s="871" t="s">
        <v>507</v>
      </c>
      <c r="C69" s="773"/>
      <c r="D69" s="773"/>
      <c r="E69" s="785" t="s">
        <v>673</v>
      </c>
      <c r="F69" s="787"/>
      <c r="G69" s="762">
        <f aca="true" t="shared" si="1" ref="G69:G130">SUM(I69:N69)</f>
        <v>9</v>
      </c>
      <c r="H69" s="763"/>
      <c r="I69" s="765">
        <v>1</v>
      </c>
      <c r="J69" s="766"/>
      <c r="K69" s="765">
        <v>5</v>
      </c>
      <c r="L69" s="766"/>
      <c r="M69" s="765">
        <v>3</v>
      </c>
      <c r="N69" s="771"/>
    </row>
    <row r="70" spans="2:14" ht="19.5" customHeight="1">
      <c r="B70" s="959"/>
      <c r="C70" s="803"/>
      <c r="D70" s="803"/>
      <c r="E70" s="802" t="s">
        <v>630</v>
      </c>
      <c r="F70" s="804"/>
      <c r="G70" s="762">
        <f t="shared" si="1"/>
        <v>40</v>
      </c>
      <c r="H70" s="763"/>
      <c r="I70" s="769">
        <v>7</v>
      </c>
      <c r="J70" s="763"/>
      <c r="K70" s="769">
        <v>14</v>
      </c>
      <c r="L70" s="763"/>
      <c r="M70" s="769">
        <v>19</v>
      </c>
      <c r="N70" s="770"/>
    </row>
    <row r="71" spans="2:14" ht="19.5" customHeight="1">
      <c r="B71" s="932" t="s">
        <v>68</v>
      </c>
      <c r="C71" s="933"/>
      <c r="D71" s="757" t="s">
        <v>431</v>
      </c>
      <c r="E71" s="785" t="s">
        <v>424</v>
      </c>
      <c r="F71" s="787"/>
      <c r="G71" s="760">
        <f t="shared" si="1"/>
        <v>0</v>
      </c>
      <c r="H71" s="761"/>
      <c r="I71" s="162"/>
      <c r="J71" s="505" t="s">
        <v>553</v>
      </c>
      <c r="K71" s="504"/>
      <c r="L71" s="505" t="s">
        <v>553</v>
      </c>
      <c r="M71" s="504"/>
      <c r="N71" s="503" t="s">
        <v>553</v>
      </c>
    </row>
    <row r="72" spans="2:14" ht="19.5" customHeight="1">
      <c r="B72" s="857"/>
      <c r="C72" s="934"/>
      <c r="D72" s="758"/>
      <c r="E72" s="785" t="s">
        <v>425</v>
      </c>
      <c r="F72" s="787"/>
      <c r="G72" s="760">
        <f t="shared" si="1"/>
        <v>0</v>
      </c>
      <c r="H72" s="761"/>
      <c r="I72" s="162"/>
      <c r="J72" s="505" t="s">
        <v>553</v>
      </c>
      <c r="K72" s="504"/>
      <c r="L72" s="505" t="s">
        <v>769</v>
      </c>
      <c r="M72" s="504"/>
      <c r="N72" s="503" t="s">
        <v>553</v>
      </c>
    </row>
    <row r="73" spans="2:14" ht="19.5" customHeight="1">
      <c r="B73" s="857"/>
      <c r="C73" s="934"/>
      <c r="D73" s="758"/>
      <c r="E73" s="785" t="s">
        <v>426</v>
      </c>
      <c r="F73" s="787"/>
      <c r="G73" s="760">
        <f t="shared" si="1"/>
        <v>0</v>
      </c>
      <c r="H73" s="761"/>
      <c r="I73" s="162"/>
      <c r="J73" s="505" t="s">
        <v>553</v>
      </c>
      <c r="K73" s="504"/>
      <c r="L73" s="505" t="s">
        <v>553</v>
      </c>
      <c r="M73" s="504"/>
      <c r="N73" s="503" t="s">
        <v>553</v>
      </c>
    </row>
    <row r="74" spans="2:14" ht="19.5" customHeight="1">
      <c r="B74" s="857"/>
      <c r="C74" s="934"/>
      <c r="D74" s="758"/>
      <c r="E74" s="785" t="s">
        <v>427</v>
      </c>
      <c r="F74" s="787"/>
      <c r="G74" s="762">
        <f t="shared" si="1"/>
        <v>2</v>
      </c>
      <c r="H74" s="763"/>
      <c r="I74" s="162"/>
      <c r="J74" s="505" t="s">
        <v>553</v>
      </c>
      <c r="K74" s="162"/>
      <c r="L74" s="390">
        <v>1</v>
      </c>
      <c r="M74" s="162"/>
      <c r="N74" s="394">
        <v>1</v>
      </c>
    </row>
    <row r="75" spans="2:14" ht="19.5" customHeight="1">
      <c r="B75" s="857"/>
      <c r="C75" s="934"/>
      <c r="D75" s="758"/>
      <c r="E75" s="788" t="s">
        <v>71</v>
      </c>
      <c r="F75" s="790"/>
      <c r="G75" s="762">
        <f t="shared" si="1"/>
        <v>5</v>
      </c>
      <c r="H75" s="763"/>
      <c r="I75" s="162"/>
      <c r="J75" s="390">
        <v>1</v>
      </c>
      <c r="K75" s="162"/>
      <c r="L75" s="390">
        <v>1</v>
      </c>
      <c r="M75" s="162"/>
      <c r="N75" s="394">
        <v>3</v>
      </c>
    </row>
    <row r="76" spans="2:14" ht="19.5" customHeight="1">
      <c r="B76" s="857"/>
      <c r="C76" s="934"/>
      <c r="D76" s="758"/>
      <c r="E76" s="785" t="s">
        <v>428</v>
      </c>
      <c r="F76" s="787"/>
      <c r="G76" s="760">
        <f t="shared" si="1"/>
        <v>0</v>
      </c>
      <c r="H76" s="761"/>
      <c r="I76" s="162"/>
      <c r="J76" s="505" t="s">
        <v>553</v>
      </c>
      <c r="K76" s="504"/>
      <c r="L76" s="505" t="s">
        <v>553</v>
      </c>
      <c r="M76" s="504"/>
      <c r="N76" s="503" t="s">
        <v>553</v>
      </c>
    </row>
    <row r="77" spans="2:14" ht="19.5" customHeight="1">
      <c r="B77" s="857"/>
      <c r="C77" s="934"/>
      <c r="D77" s="758"/>
      <c r="E77" s="785" t="s">
        <v>429</v>
      </c>
      <c r="F77" s="787"/>
      <c r="G77" s="760">
        <f t="shared" si="1"/>
        <v>0</v>
      </c>
      <c r="H77" s="761"/>
      <c r="I77" s="162"/>
      <c r="J77" s="505" t="s">
        <v>553</v>
      </c>
      <c r="K77" s="504"/>
      <c r="L77" s="505" t="s">
        <v>553</v>
      </c>
      <c r="M77" s="504"/>
      <c r="N77" s="503" t="s">
        <v>553</v>
      </c>
    </row>
    <row r="78" spans="2:14" ht="19.5" customHeight="1">
      <c r="B78" s="857"/>
      <c r="C78" s="934"/>
      <c r="D78" s="758"/>
      <c r="E78" s="785" t="s">
        <v>430</v>
      </c>
      <c r="F78" s="787"/>
      <c r="G78" s="762">
        <f t="shared" si="1"/>
        <v>1</v>
      </c>
      <c r="H78" s="763"/>
      <c r="I78" s="162"/>
      <c r="J78" s="505" t="s">
        <v>553</v>
      </c>
      <c r="K78" s="504"/>
      <c r="L78" s="505" t="s">
        <v>553</v>
      </c>
      <c r="M78" s="162"/>
      <c r="N78" s="394">
        <v>1</v>
      </c>
    </row>
    <row r="79" spans="2:14" ht="19.5" customHeight="1">
      <c r="B79" s="857"/>
      <c r="C79" s="934"/>
      <c r="D79" s="758"/>
      <c r="E79" s="785" t="s">
        <v>256</v>
      </c>
      <c r="F79" s="787"/>
      <c r="G79" s="762">
        <f t="shared" si="1"/>
        <v>5</v>
      </c>
      <c r="H79" s="763"/>
      <c r="I79" s="162"/>
      <c r="J79" s="505" t="s">
        <v>553</v>
      </c>
      <c r="K79" s="162"/>
      <c r="L79" s="390">
        <v>3</v>
      </c>
      <c r="M79" s="162"/>
      <c r="N79" s="394">
        <v>2</v>
      </c>
    </row>
    <row r="80" spans="2:14" ht="19.5" customHeight="1">
      <c r="B80" s="857"/>
      <c r="C80" s="934"/>
      <c r="D80" s="759"/>
      <c r="E80" s="785" t="s">
        <v>401</v>
      </c>
      <c r="F80" s="787"/>
      <c r="G80" s="762">
        <f t="shared" si="1"/>
        <v>13</v>
      </c>
      <c r="H80" s="763"/>
      <c r="I80" s="162"/>
      <c r="J80" s="390">
        <v>1</v>
      </c>
      <c r="K80" s="162"/>
      <c r="L80" s="390">
        <v>5</v>
      </c>
      <c r="M80" s="162"/>
      <c r="N80" s="394">
        <v>7</v>
      </c>
    </row>
    <row r="81" spans="2:14" ht="19.5" customHeight="1">
      <c r="B81" s="857"/>
      <c r="C81" s="934"/>
      <c r="D81" s="757" t="s">
        <v>389</v>
      </c>
      <c r="E81" s="785" t="s">
        <v>432</v>
      </c>
      <c r="F81" s="787"/>
      <c r="G81" s="762">
        <f t="shared" si="1"/>
        <v>2</v>
      </c>
      <c r="H81" s="763"/>
      <c r="I81" s="162"/>
      <c r="J81" s="505" t="s">
        <v>553</v>
      </c>
      <c r="K81" s="422"/>
      <c r="L81" s="505" t="s">
        <v>553</v>
      </c>
      <c r="M81" s="162"/>
      <c r="N81" s="394">
        <v>2</v>
      </c>
    </row>
    <row r="82" spans="2:14" ht="19.5" customHeight="1">
      <c r="B82" s="857"/>
      <c r="C82" s="934"/>
      <c r="D82" s="758"/>
      <c r="E82" s="785" t="s">
        <v>433</v>
      </c>
      <c r="F82" s="787"/>
      <c r="G82" s="760">
        <f t="shared" si="1"/>
        <v>0</v>
      </c>
      <c r="H82" s="761"/>
      <c r="I82" s="162"/>
      <c r="J82" s="505" t="s">
        <v>553</v>
      </c>
      <c r="K82" s="422"/>
      <c r="L82" s="505" t="s">
        <v>553</v>
      </c>
      <c r="M82" s="162"/>
      <c r="N82" s="503" t="s">
        <v>553</v>
      </c>
    </row>
    <row r="83" spans="2:14" ht="19.5" customHeight="1">
      <c r="B83" s="857"/>
      <c r="C83" s="934"/>
      <c r="D83" s="758"/>
      <c r="E83" s="785" t="s">
        <v>434</v>
      </c>
      <c r="F83" s="787"/>
      <c r="G83" s="760">
        <f t="shared" si="1"/>
        <v>0</v>
      </c>
      <c r="H83" s="761"/>
      <c r="I83" s="162"/>
      <c r="J83" s="505" t="s">
        <v>553</v>
      </c>
      <c r="K83" s="422"/>
      <c r="L83" s="505" t="s">
        <v>553</v>
      </c>
      <c r="M83" s="162"/>
      <c r="N83" s="503" t="s">
        <v>553</v>
      </c>
    </row>
    <row r="84" spans="2:14" ht="19.5" customHeight="1">
      <c r="B84" s="857"/>
      <c r="C84" s="934"/>
      <c r="D84" s="758"/>
      <c r="E84" s="785" t="s">
        <v>256</v>
      </c>
      <c r="F84" s="787"/>
      <c r="G84" s="762">
        <f t="shared" si="1"/>
        <v>1</v>
      </c>
      <c r="H84" s="763"/>
      <c r="I84" s="162"/>
      <c r="J84" s="505" t="s">
        <v>553</v>
      </c>
      <c r="K84" s="422"/>
      <c r="L84" s="390">
        <v>1</v>
      </c>
      <c r="M84" s="162"/>
      <c r="N84" s="503" t="s">
        <v>553</v>
      </c>
    </row>
    <row r="85" spans="2:14" ht="19.5" customHeight="1">
      <c r="B85" s="935"/>
      <c r="C85" s="936"/>
      <c r="D85" s="903"/>
      <c r="E85" s="904" t="s">
        <v>401</v>
      </c>
      <c r="F85" s="905"/>
      <c r="G85" s="767">
        <f t="shared" si="1"/>
        <v>3</v>
      </c>
      <c r="H85" s="835"/>
      <c r="I85" s="191"/>
      <c r="J85" s="507" t="s">
        <v>553</v>
      </c>
      <c r="K85" s="430"/>
      <c r="L85" s="388">
        <v>1</v>
      </c>
      <c r="M85" s="191"/>
      <c r="N85" s="421">
        <v>2</v>
      </c>
    </row>
    <row r="86" spans="2:14" ht="19.5" customHeight="1">
      <c r="B86" s="960" t="s">
        <v>500</v>
      </c>
      <c r="C86" s="961"/>
      <c r="D86" s="758" t="s">
        <v>436</v>
      </c>
      <c r="E86" s="802" t="s">
        <v>435</v>
      </c>
      <c r="F86" s="804"/>
      <c r="G86" s="889">
        <f t="shared" si="1"/>
        <v>0</v>
      </c>
      <c r="H86" s="890"/>
      <c r="I86" s="221"/>
      <c r="J86" s="506" t="s">
        <v>553</v>
      </c>
      <c r="K86" s="428"/>
      <c r="L86" s="506" t="s">
        <v>553</v>
      </c>
      <c r="M86" s="221"/>
      <c r="N86" s="513" t="s">
        <v>553</v>
      </c>
    </row>
    <row r="87" spans="2:14" ht="19.5" customHeight="1">
      <c r="B87" s="876"/>
      <c r="C87" s="800"/>
      <c r="D87" s="758"/>
      <c r="E87" s="785" t="s">
        <v>256</v>
      </c>
      <c r="F87" s="787"/>
      <c r="G87" s="760">
        <f t="shared" si="1"/>
        <v>0</v>
      </c>
      <c r="H87" s="761"/>
      <c r="I87" s="162"/>
      <c r="J87" s="505" t="s">
        <v>553</v>
      </c>
      <c r="K87" s="422"/>
      <c r="L87" s="505" t="s">
        <v>553</v>
      </c>
      <c r="M87" s="162"/>
      <c r="N87" s="503" t="s">
        <v>553</v>
      </c>
    </row>
    <row r="88" spans="2:14" ht="19.5" customHeight="1">
      <c r="B88" s="876"/>
      <c r="C88" s="800"/>
      <c r="D88" s="759"/>
      <c r="E88" s="785" t="s">
        <v>401</v>
      </c>
      <c r="F88" s="787"/>
      <c r="G88" s="760">
        <f t="shared" si="1"/>
        <v>0</v>
      </c>
      <c r="H88" s="761"/>
      <c r="I88" s="162"/>
      <c r="J88" s="505" t="s">
        <v>769</v>
      </c>
      <c r="K88" s="422"/>
      <c r="L88" s="505" t="s">
        <v>553</v>
      </c>
      <c r="M88" s="162"/>
      <c r="N88" s="503" t="s">
        <v>765</v>
      </c>
    </row>
    <row r="89" spans="2:14" ht="19.5" customHeight="1">
      <c r="B89" s="876"/>
      <c r="C89" s="800"/>
      <c r="D89" s="757" t="s">
        <v>391</v>
      </c>
      <c r="E89" s="785" t="s">
        <v>674</v>
      </c>
      <c r="F89" s="787"/>
      <c r="G89" s="760">
        <f t="shared" si="1"/>
        <v>0</v>
      </c>
      <c r="H89" s="761"/>
      <c r="I89" s="162"/>
      <c r="J89" s="505" t="s">
        <v>553</v>
      </c>
      <c r="K89" s="422"/>
      <c r="L89" s="502" t="s">
        <v>553</v>
      </c>
      <c r="M89" s="390"/>
      <c r="N89" s="503" t="s">
        <v>553</v>
      </c>
    </row>
    <row r="90" spans="2:14" ht="19.5" customHeight="1">
      <c r="B90" s="876"/>
      <c r="C90" s="800"/>
      <c r="D90" s="758"/>
      <c r="E90" s="788" t="s">
        <v>437</v>
      </c>
      <c r="F90" s="790"/>
      <c r="G90" s="762">
        <f t="shared" si="1"/>
        <v>4</v>
      </c>
      <c r="H90" s="763"/>
      <c r="I90" s="162"/>
      <c r="J90" s="390">
        <v>3</v>
      </c>
      <c r="K90" s="422"/>
      <c r="L90" s="415">
        <v>1</v>
      </c>
      <c r="M90" s="390"/>
      <c r="N90" s="503" t="s">
        <v>772</v>
      </c>
    </row>
    <row r="91" spans="2:14" ht="19.5" customHeight="1">
      <c r="B91" s="876"/>
      <c r="C91" s="800"/>
      <c r="D91" s="758"/>
      <c r="E91" s="785" t="s">
        <v>256</v>
      </c>
      <c r="F91" s="787"/>
      <c r="G91" s="762">
        <f t="shared" si="1"/>
        <v>1</v>
      </c>
      <c r="H91" s="763"/>
      <c r="I91" s="162"/>
      <c r="J91" s="505" t="s">
        <v>553</v>
      </c>
      <c r="K91" s="422"/>
      <c r="L91" s="502" t="s">
        <v>553</v>
      </c>
      <c r="M91" s="390"/>
      <c r="N91" s="394">
        <v>1</v>
      </c>
    </row>
    <row r="92" spans="2:14" ht="19.5" customHeight="1">
      <c r="B92" s="876"/>
      <c r="C92" s="800"/>
      <c r="D92" s="759"/>
      <c r="E92" s="785" t="s">
        <v>401</v>
      </c>
      <c r="F92" s="787"/>
      <c r="G92" s="762">
        <f t="shared" si="1"/>
        <v>5</v>
      </c>
      <c r="H92" s="763"/>
      <c r="I92" s="162"/>
      <c r="J92" s="390">
        <v>3</v>
      </c>
      <c r="K92" s="422"/>
      <c r="L92" s="415">
        <v>1</v>
      </c>
      <c r="M92" s="390"/>
      <c r="N92" s="394">
        <v>1</v>
      </c>
    </row>
    <row r="93" spans="2:14" ht="19.5" customHeight="1">
      <c r="B93" s="876"/>
      <c r="C93" s="800"/>
      <c r="D93" s="757" t="s">
        <v>392</v>
      </c>
      <c r="E93" s="785" t="s">
        <v>438</v>
      </c>
      <c r="F93" s="787"/>
      <c r="G93" s="760">
        <f t="shared" si="1"/>
        <v>0</v>
      </c>
      <c r="H93" s="761"/>
      <c r="I93" s="162"/>
      <c r="J93" s="505" t="s">
        <v>553</v>
      </c>
      <c r="K93" s="422"/>
      <c r="L93" s="502" t="s">
        <v>553</v>
      </c>
      <c r="M93" s="386"/>
      <c r="N93" s="503" t="s">
        <v>553</v>
      </c>
    </row>
    <row r="94" spans="2:14" ht="19.5" customHeight="1">
      <c r="B94" s="876"/>
      <c r="C94" s="800"/>
      <c r="D94" s="758"/>
      <c r="E94" s="785" t="s">
        <v>9</v>
      </c>
      <c r="F94" s="787"/>
      <c r="G94" s="760">
        <f t="shared" si="1"/>
        <v>0</v>
      </c>
      <c r="H94" s="761"/>
      <c r="I94" s="162"/>
      <c r="J94" s="505" t="s">
        <v>553</v>
      </c>
      <c r="K94" s="422"/>
      <c r="L94" s="502" t="s">
        <v>553</v>
      </c>
      <c r="M94" s="390"/>
      <c r="N94" s="503" t="s">
        <v>553</v>
      </c>
    </row>
    <row r="95" spans="2:14" ht="19.5" customHeight="1">
      <c r="B95" s="876"/>
      <c r="C95" s="800"/>
      <c r="D95" s="758"/>
      <c r="E95" s="785" t="s">
        <v>72</v>
      </c>
      <c r="F95" s="787"/>
      <c r="G95" s="760">
        <f t="shared" si="1"/>
        <v>0</v>
      </c>
      <c r="H95" s="761"/>
      <c r="I95" s="162"/>
      <c r="J95" s="505" t="s">
        <v>553</v>
      </c>
      <c r="K95" s="422"/>
      <c r="L95" s="502" t="s">
        <v>553</v>
      </c>
      <c r="M95" s="390"/>
      <c r="N95" s="503" t="s">
        <v>553</v>
      </c>
    </row>
    <row r="96" spans="2:14" ht="19.5" customHeight="1">
      <c r="B96" s="876"/>
      <c r="C96" s="800"/>
      <c r="D96" s="758"/>
      <c r="E96" s="785" t="s">
        <v>439</v>
      </c>
      <c r="F96" s="787"/>
      <c r="G96" s="760">
        <f t="shared" si="1"/>
        <v>0</v>
      </c>
      <c r="H96" s="761"/>
      <c r="I96" s="162"/>
      <c r="J96" s="505" t="s">
        <v>553</v>
      </c>
      <c r="K96" s="422"/>
      <c r="L96" s="502" t="s">
        <v>553</v>
      </c>
      <c r="M96" s="390"/>
      <c r="N96" s="503" t="s">
        <v>553</v>
      </c>
    </row>
    <row r="97" spans="2:14" ht="19.5" customHeight="1">
      <c r="B97" s="876"/>
      <c r="C97" s="800"/>
      <c r="D97" s="758"/>
      <c r="E97" s="785" t="s">
        <v>440</v>
      </c>
      <c r="F97" s="787"/>
      <c r="G97" s="760">
        <f t="shared" si="1"/>
        <v>0</v>
      </c>
      <c r="H97" s="761"/>
      <c r="I97" s="162"/>
      <c r="J97" s="505" t="s">
        <v>553</v>
      </c>
      <c r="K97" s="422"/>
      <c r="L97" s="502" t="s">
        <v>553</v>
      </c>
      <c r="M97" s="390"/>
      <c r="N97" s="503" t="s">
        <v>553</v>
      </c>
    </row>
    <row r="98" spans="2:14" ht="19.5" customHeight="1">
      <c r="B98" s="876"/>
      <c r="C98" s="800"/>
      <c r="D98" s="758"/>
      <c r="E98" s="785" t="s">
        <v>441</v>
      </c>
      <c r="F98" s="787"/>
      <c r="G98" s="760">
        <f t="shared" si="1"/>
        <v>0</v>
      </c>
      <c r="H98" s="761"/>
      <c r="I98" s="162"/>
      <c r="J98" s="505" t="s">
        <v>553</v>
      </c>
      <c r="K98" s="422"/>
      <c r="L98" s="502" t="s">
        <v>553</v>
      </c>
      <c r="M98" s="386"/>
      <c r="N98" s="503" t="s">
        <v>553</v>
      </c>
    </row>
    <row r="99" spans="2:14" ht="19.5" customHeight="1">
      <c r="B99" s="876"/>
      <c r="C99" s="800"/>
      <c r="D99" s="758"/>
      <c r="E99" s="785" t="s">
        <v>256</v>
      </c>
      <c r="F99" s="787"/>
      <c r="G99" s="762">
        <f t="shared" si="1"/>
        <v>2</v>
      </c>
      <c r="H99" s="763"/>
      <c r="I99" s="162"/>
      <c r="J99" s="505" t="s">
        <v>553</v>
      </c>
      <c r="K99" s="162"/>
      <c r="L99" s="415">
        <v>2</v>
      </c>
      <c r="M99" s="390"/>
      <c r="N99" s="503" t="s">
        <v>553</v>
      </c>
    </row>
    <row r="100" spans="2:14" ht="19.5" customHeight="1">
      <c r="B100" s="876"/>
      <c r="C100" s="800"/>
      <c r="D100" s="759"/>
      <c r="E100" s="782" t="s">
        <v>401</v>
      </c>
      <c r="F100" s="784"/>
      <c r="G100" s="762">
        <f t="shared" si="1"/>
        <v>2</v>
      </c>
      <c r="H100" s="763"/>
      <c r="I100" s="162"/>
      <c r="J100" s="505" t="s">
        <v>553</v>
      </c>
      <c r="K100" s="162"/>
      <c r="L100" s="415">
        <v>2</v>
      </c>
      <c r="M100" s="386"/>
      <c r="N100" s="503" t="s">
        <v>553</v>
      </c>
    </row>
    <row r="101" spans="2:14" ht="19.5" customHeight="1">
      <c r="B101" s="876"/>
      <c r="C101" s="800"/>
      <c r="D101" s="757" t="s">
        <v>448</v>
      </c>
      <c r="E101" s="785" t="s">
        <v>92</v>
      </c>
      <c r="F101" s="787"/>
      <c r="G101" s="760">
        <f t="shared" si="1"/>
        <v>0</v>
      </c>
      <c r="H101" s="761"/>
      <c r="I101" s="162"/>
      <c r="J101" s="505" t="s">
        <v>553</v>
      </c>
      <c r="K101" s="162"/>
      <c r="L101" s="502" t="s">
        <v>553</v>
      </c>
      <c r="M101" s="431"/>
      <c r="N101" s="503" t="s">
        <v>553</v>
      </c>
    </row>
    <row r="102" spans="2:14" ht="19.5" customHeight="1">
      <c r="B102" s="876"/>
      <c r="C102" s="800"/>
      <c r="D102" s="758"/>
      <c r="E102" s="785" t="s">
        <v>442</v>
      </c>
      <c r="F102" s="787"/>
      <c r="G102" s="760">
        <f t="shared" si="1"/>
        <v>0</v>
      </c>
      <c r="H102" s="761"/>
      <c r="I102" s="162"/>
      <c r="J102" s="505" t="s">
        <v>553</v>
      </c>
      <c r="K102" s="162"/>
      <c r="L102" s="502" t="s">
        <v>553</v>
      </c>
      <c r="M102" s="431"/>
      <c r="N102" s="503" t="s">
        <v>553</v>
      </c>
    </row>
    <row r="103" spans="2:14" ht="19.5" customHeight="1">
      <c r="B103" s="876"/>
      <c r="C103" s="800"/>
      <c r="D103" s="758"/>
      <c r="E103" s="785" t="s">
        <v>443</v>
      </c>
      <c r="F103" s="787"/>
      <c r="G103" s="760">
        <f t="shared" si="1"/>
        <v>0</v>
      </c>
      <c r="H103" s="761"/>
      <c r="I103" s="162"/>
      <c r="J103" s="505" t="s">
        <v>553</v>
      </c>
      <c r="K103" s="162"/>
      <c r="L103" s="502" t="s">
        <v>553</v>
      </c>
      <c r="M103" s="431"/>
      <c r="N103" s="503" t="s">
        <v>553</v>
      </c>
    </row>
    <row r="104" spans="2:14" ht="19.5" customHeight="1">
      <c r="B104" s="876"/>
      <c r="C104" s="800"/>
      <c r="D104" s="758"/>
      <c r="E104" s="785" t="s">
        <v>444</v>
      </c>
      <c r="F104" s="787"/>
      <c r="G104" s="760">
        <f t="shared" si="1"/>
        <v>0</v>
      </c>
      <c r="H104" s="761"/>
      <c r="I104" s="162"/>
      <c r="J104" s="505" t="s">
        <v>553</v>
      </c>
      <c r="K104" s="162"/>
      <c r="L104" s="502" t="s">
        <v>553</v>
      </c>
      <c r="M104" s="431"/>
      <c r="N104" s="503" t="s">
        <v>553</v>
      </c>
    </row>
    <row r="105" spans="2:14" ht="19.5" customHeight="1">
      <c r="B105" s="876"/>
      <c r="C105" s="800"/>
      <c r="D105" s="758"/>
      <c r="E105" s="785" t="s">
        <v>445</v>
      </c>
      <c r="F105" s="787"/>
      <c r="G105" s="760">
        <f t="shared" si="1"/>
        <v>0</v>
      </c>
      <c r="H105" s="761"/>
      <c r="I105" s="162"/>
      <c r="J105" s="505" t="s">
        <v>553</v>
      </c>
      <c r="K105" s="162"/>
      <c r="L105" s="502" t="s">
        <v>553</v>
      </c>
      <c r="M105" s="431"/>
      <c r="N105" s="503" t="s">
        <v>553</v>
      </c>
    </row>
    <row r="106" spans="2:14" ht="19.5" customHeight="1">
      <c r="B106" s="876"/>
      <c r="C106" s="800"/>
      <c r="D106" s="758"/>
      <c r="E106" s="785" t="s">
        <v>633</v>
      </c>
      <c r="F106" s="787"/>
      <c r="G106" s="760">
        <f t="shared" si="1"/>
        <v>0</v>
      </c>
      <c r="H106" s="761"/>
      <c r="I106" s="162"/>
      <c r="J106" s="505" t="s">
        <v>553</v>
      </c>
      <c r="K106" s="162"/>
      <c r="L106" s="502" t="s">
        <v>553</v>
      </c>
      <c r="M106" s="431"/>
      <c r="N106" s="503" t="s">
        <v>553</v>
      </c>
    </row>
    <row r="107" spans="2:14" ht="19.5" customHeight="1">
      <c r="B107" s="876"/>
      <c r="C107" s="800"/>
      <c r="D107" s="758"/>
      <c r="E107" s="785" t="s">
        <v>446</v>
      </c>
      <c r="F107" s="787"/>
      <c r="G107" s="760">
        <f t="shared" si="1"/>
        <v>0</v>
      </c>
      <c r="H107" s="761"/>
      <c r="I107" s="162"/>
      <c r="J107" s="505" t="s">
        <v>553</v>
      </c>
      <c r="K107" s="162"/>
      <c r="L107" s="502" t="s">
        <v>553</v>
      </c>
      <c r="M107" s="431"/>
      <c r="N107" s="503" t="s">
        <v>553</v>
      </c>
    </row>
    <row r="108" spans="2:14" ht="19.5" customHeight="1">
      <c r="B108" s="876"/>
      <c r="C108" s="800"/>
      <c r="D108" s="758"/>
      <c r="E108" s="785" t="s">
        <v>447</v>
      </c>
      <c r="F108" s="787"/>
      <c r="G108" s="760">
        <f t="shared" si="1"/>
        <v>0</v>
      </c>
      <c r="H108" s="761"/>
      <c r="I108" s="162"/>
      <c r="J108" s="505" t="s">
        <v>553</v>
      </c>
      <c r="K108" s="162"/>
      <c r="L108" s="502" t="s">
        <v>769</v>
      </c>
      <c r="M108" s="431"/>
      <c r="N108" s="503" t="s">
        <v>553</v>
      </c>
    </row>
    <row r="109" spans="2:14" ht="19.5" customHeight="1">
      <c r="B109" s="876"/>
      <c r="C109" s="800"/>
      <c r="D109" s="758"/>
      <c r="E109" s="205" t="s">
        <v>256</v>
      </c>
      <c r="F109" s="195"/>
      <c r="G109" s="760">
        <f t="shared" si="1"/>
        <v>0</v>
      </c>
      <c r="H109" s="761"/>
      <c r="I109" s="162"/>
      <c r="J109" s="505" t="s">
        <v>553</v>
      </c>
      <c r="K109" s="162"/>
      <c r="L109" s="502" t="s">
        <v>553</v>
      </c>
      <c r="M109" s="431"/>
      <c r="N109" s="503" t="s">
        <v>553</v>
      </c>
    </row>
    <row r="110" spans="2:14" ht="19.5" customHeight="1">
      <c r="B110" s="876"/>
      <c r="C110" s="800"/>
      <c r="D110" s="759"/>
      <c r="E110" s="782" t="s">
        <v>401</v>
      </c>
      <c r="F110" s="784"/>
      <c r="G110" s="760">
        <f t="shared" si="1"/>
        <v>0</v>
      </c>
      <c r="H110" s="761"/>
      <c r="I110" s="162"/>
      <c r="J110" s="505" t="s">
        <v>553</v>
      </c>
      <c r="K110" s="162"/>
      <c r="L110" s="502" t="s">
        <v>553</v>
      </c>
      <c r="M110" s="386"/>
      <c r="N110" s="503" t="s">
        <v>553</v>
      </c>
    </row>
    <row r="111" spans="2:14" ht="19.5" customHeight="1">
      <c r="B111" s="876"/>
      <c r="C111" s="800"/>
      <c r="D111" s="758" t="s">
        <v>394</v>
      </c>
      <c r="E111" s="802" t="s">
        <v>449</v>
      </c>
      <c r="F111" s="804"/>
      <c r="G111" s="760">
        <f t="shared" si="1"/>
        <v>0</v>
      </c>
      <c r="H111" s="761"/>
      <c r="I111" s="162"/>
      <c r="J111" s="505" t="s">
        <v>553</v>
      </c>
      <c r="K111" s="221"/>
      <c r="L111" s="502" t="s">
        <v>553</v>
      </c>
      <c r="M111" s="219"/>
      <c r="N111" s="513" t="s">
        <v>553</v>
      </c>
    </row>
    <row r="112" spans="2:14" ht="19.5" customHeight="1">
      <c r="B112" s="876"/>
      <c r="C112" s="800"/>
      <c r="D112" s="758"/>
      <c r="E112" s="785" t="s">
        <v>450</v>
      </c>
      <c r="F112" s="787"/>
      <c r="G112" s="760">
        <f t="shared" si="1"/>
        <v>0</v>
      </c>
      <c r="H112" s="761"/>
      <c r="I112" s="162"/>
      <c r="J112" s="505" t="s">
        <v>553</v>
      </c>
      <c r="K112" s="162"/>
      <c r="L112" s="502" t="s">
        <v>553</v>
      </c>
      <c r="M112" s="390"/>
      <c r="N112" s="503" t="s">
        <v>553</v>
      </c>
    </row>
    <row r="113" spans="2:14" ht="19.5" customHeight="1">
      <c r="B113" s="876"/>
      <c r="C113" s="800"/>
      <c r="D113" s="758"/>
      <c r="E113" s="785" t="s">
        <v>451</v>
      </c>
      <c r="F113" s="787"/>
      <c r="G113" s="760">
        <f t="shared" si="1"/>
        <v>0</v>
      </c>
      <c r="H113" s="761"/>
      <c r="I113" s="162"/>
      <c r="J113" s="505" t="s">
        <v>553</v>
      </c>
      <c r="K113" s="162"/>
      <c r="L113" s="502" t="s">
        <v>553</v>
      </c>
      <c r="M113" s="386"/>
      <c r="N113" s="503" t="s">
        <v>553</v>
      </c>
    </row>
    <row r="114" spans="2:14" ht="19.5" customHeight="1">
      <c r="B114" s="876"/>
      <c r="C114" s="800"/>
      <c r="D114" s="758"/>
      <c r="E114" s="785" t="s">
        <v>452</v>
      </c>
      <c r="F114" s="787"/>
      <c r="G114" s="760">
        <f t="shared" si="1"/>
        <v>0</v>
      </c>
      <c r="H114" s="761"/>
      <c r="I114" s="162"/>
      <c r="J114" s="505" t="s">
        <v>553</v>
      </c>
      <c r="K114" s="162"/>
      <c r="L114" s="502" t="s">
        <v>553</v>
      </c>
      <c r="M114" s="386"/>
      <c r="N114" s="503" t="s">
        <v>553</v>
      </c>
    </row>
    <row r="115" spans="2:14" ht="19.5" customHeight="1">
      <c r="B115" s="876"/>
      <c r="C115" s="800"/>
      <c r="D115" s="758"/>
      <c r="E115" s="788" t="s">
        <v>453</v>
      </c>
      <c r="F115" s="790"/>
      <c r="G115" s="762">
        <f t="shared" si="1"/>
        <v>2</v>
      </c>
      <c r="H115" s="763"/>
      <c r="I115" s="162"/>
      <c r="J115" s="505" t="s">
        <v>553</v>
      </c>
      <c r="K115" s="162"/>
      <c r="L115" s="502" t="s">
        <v>553</v>
      </c>
      <c r="M115" s="386"/>
      <c r="N115" s="416">
        <v>2</v>
      </c>
    </row>
    <row r="116" spans="2:14" ht="19.5" customHeight="1">
      <c r="B116" s="876"/>
      <c r="C116" s="800"/>
      <c r="D116" s="758"/>
      <c r="E116" s="788" t="s">
        <v>454</v>
      </c>
      <c r="F116" s="790"/>
      <c r="G116" s="760">
        <f t="shared" si="1"/>
        <v>0</v>
      </c>
      <c r="H116" s="761"/>
      <c r="I116" s="162"/>
      <c r="J116" s="505" t="s">
        <v>553</v>
      </c>
      <c r="K116" s="162"/>
      <c r="L116" s="502" t="s">
        <v>553</v>
      </c>
      <c r="M116" s="386"/>
      <c r="N116" s="503" t="s">
        <v>553</v>
      </c>
    </row>
    <row r="117" spans="2:14" ht="19.5" customHeight="1">
      <c r="B117" s="876"/>
      <c r="C117" s="800"/>
      <c r="D117" s="758"/>
      <c r="E117" s="785" t="s">
        <v>455</v>
      </c>
      <c r="F117" s="787"/>
      <c r="G117" s="760">
        <f t="shared" si="1"/>
        <v>0</v>
      </c>
      <c r="H117" s="761"/>
      <c r="I117" s="162"/>
      <c r="J117" s="505" t="s">
        <v>553</v>
      </c>
      <c r="K117" s="162"/>
      <c r="L117" s="502" t="s">
        <v>553</v>
      </c>
      <c r="M117" s="386"/>
      <c r="N117" s="503" t="s">
        <v>553</v>
      </c>
    </row>
    <row r="118" spans="2:14" ht="19.5" customHeight="1">
      <c r="B118" s="876"/>
      <c r="C118" s="800"/>
      <c r="D118" s="758"/>
      <c r="E118" s="785" t="s">
        <v>456</v>
      </c>
      <c r="F118" s="787"/>
      <c r="G118" s="760">
        <f t="shared" si="1"/>
        <v>0</v>
      </c>
      <c r="H118" s="761"/>
      <c r="I118" s="162"/>
      <c r="J118" s="505" t="s">
        <v>553</v>
      </c>
      <c r="K118" s="162"/>
      <c r="L118" s="502" t="s">
        <v>553</v>
      </c>
      <c r="M118" s="386"/>
      <c r="N118" s="503" t="s">
        <v>553</v>
      </c>
    </row>
    <row r="119" spans="2:14" ht="19.5" customHeight="1">
      <c r="B119" s="876"/>
      <c r="C119" s="800"/>
      <c r="D119" s="758"/>
      <c r="E119" s="785" t="s">
        <v>457</v>
      </c>
      <c r="F119" s="787"/>
      <c r="G119" s="760">
        <f t="shared" si="1"/>
        <v>0</v>
      </c>
      <c r="H119" s="761"/>
      <c r="I119" s="162"/>
      <c r="J119" s="505" t="s">
        <v>553</v>
      </c>
      <c r="K119" s="162"/>
      <c r="L119" s="502" t="s">
        <v>553</v>
      </c>
      <c r="M119" s="386"/>
      <c r="N119" s="503" t="s">
        <v>553</v>
      </c>
    </row>
    <row r="120" spans="2:14" ht="19.5" customHeight="1">
      <c r="B120" s="876"/>
      <c r="C120" s="800"/>
      <c r="D120" s="758"/>
      <c r="E120" s="785" t="s">
        <v>458</v>
      </c>
      <c r="F120" s="787"/>
      <c r="G120" s="760">
        <f t="shared" si="1"/>
        <v>0</v>
      </c>
      <c r="H120" s="761"/>
      <c r="I120" s="162"/>
      <c r="J120" s="505" t="s">
        <v>553</v>
      </c>
      <c r="K120" s="162"/>
      <c r="L120" s="502" t="s">
        <v>553</v>
      </c>
      <c r="M120" s="386"/>
      <c r="N120" s="503" t="s">
        <v>553</v>
      </c>
    </row>
    <row r="121" spans="2:14" ht="19.5" customHeight="1">
      <c r="B121" s="876"/>
      <c r="C121" s="800"/>
      <c r="D121" s="758"/>
      <c r="E121" s="785" t="s">
        <v>459</v>
      </c>
      <c r="F121" s="787"/>
      <c r="G121" s="760">
        <f t="shared" si="1"/>
        <v>0</v>
      </c>
      <c r="H121" s="761"/>
      <c r="I121" s="162"/>
      <c r="J121" s="505" t="s">
        <v>553</v>
      </c>
      <c r="K121" s="162"/>
      <c r="L121" s="502" t="s">
        <v>553</v>
      </c>
      <c r="M121" s="386"/>
      <c r="N121" s="503" t="s">
        <v>553</v>
      </c>
    </row>
    <row r="122" spans="2:14" ht="19.5" customHeight="1">
      <c r="B122" s="876"/>
      <c r="C122" s="800"/>
      <c r="D122" s="758"/>
      <c r="E122" s="785" t="s">
        <v>460</v>
      </c>
      <c r="F122" s="787"/>
      <c r="G122" s="760">
        <f t="shared" si="1"/>
        <v>0</v>
      </c>
      <c r="H122" s="761"/>
      <c r="I122" s="162"/>
      <c r="J122" s="505" t="s">
        <v>553</v>
      </c>
      <c r="K122" s="162"/>
      <c r="L122" s="502" t="s">
        <v>553</v>
      </c>
      <c r="M122" s="386"/>
      <c r="N122" s="503" t="s">
        <v>553</v>
      </c>
    </row>
    <row r="123" spans="2:14" ht="19.5" customHeight="1">
      <c r="B123" s="876"/>
      <c r="C123" s="800"/>
      <c r="D123" s="758"/>
      <c r="E123" s="785" t="s">
        <v>461</v>
      </c>
      <c r="F123" s="787"/>
      <c r="G123" s="760">
        <f t="shared" si="1"/>
        <v>0</v>
      </c>
      <c r="H123" s="761"/>
      <c r="I123" s="162"/>
      <c r="J123" s="505" t="s">
        <v>553</v>
      </c>
      <c r="K123" s="162"/>
      <c r="L123" s="502" t="s">
        <v>553</v>
      </c>
      <c r="M123" s="386"/>
      <c r="N123" s="503" t="s">
        <v>553</v>
      </c>
    </row>
    <row r="124" spans="2:14" ht="19.5" customHeight="1">
      <c r="B124" s="876"/>
      <c r="C124" s="800"/>
      <c r="D124" s="758"/>
      <c r="E124" s="785" t="s">
        <v>462</v>
      </c>
      <c r="F124" s="787"/>
      <c r="G124" s="760">
        <f t="shared" si="1"/>
        <v>0</v>
      </c>
      <c r="H124" s="761"/>
      <c r="I124" s="162"/>
      <c r="J124" s="505" t="s">
        <v>553</v>
      </c>
      <c r="K124" s="162"/>
      <c r="L124" s="502" t="s">
        <v>553</v>
      </c>
      <c r="M124" s="386"/>
      <c r="N124" s="503" t="s">
        <v>553</v>
      </c>
    </row>
    <row r="125" spans="2:14" ht="19.5" customHeight="1">
      <c r="B125" s="876"/>
      <c r="C125" s="800"/>
      <c r="D125" s="758"/>
      <c r="E125" s="782" t="s">
        <v>463</v>
      </c>
      <c r="F125" s="784"/>
      <c r="G125" s="760">
        <f t="shared" si="1"/>
        <v>0</v>
      </c>
      <c r="H125" s="761"/>
      <c r="I125" s="162"/>
      <c r="J125" s="505" t="s">
        <v>553</v>
      </c>
      <c r="K125" s="162"/>
      <c r="L125" s="502" t="s">
        <v>553</v>
      </c>
      <c r="M125" s="386"/>
      <c r="N125" s="503" t="s">
        <v>553</v>
      </c>
    </row>
    <row r="126" spans="2:14" ht="19.5" customHeight="1">
      <c r="B126" s="876"/>
      <c r="C126" s="800"/>
      <c r="D126" s="758"/>
      <c r="E126" s="802" t="s">
        <v>464</v>
      </c>
      <c r="F126" s="804"/>
      <c r="G126" s="760">
        <f t="shared" si="1"/>
        <v>0</v>
      </c>
      <c r="H126" s="761"/>
      <c r="I126" s="162"/>
      <c r="J126" s="505" t="s">
        <v>553</v>
      </c>
      <c r="K126" s="162"/>
      <c r="L126" s="502" t="s">
        <v>553</v>
      </c>
      <c r="M126" s="386"/>
      <c r="N126" s="503" t="s">
        <v>553</v>
      </c>
    </row>
    <row r="127" spans="2:14" ht="19.5" customHeight="1">
      <c r="B127" s="876"/>
      <c r="C127" s="800"/>
      <c r="D127" s="758"/>
      <c r="E127" s="785" t="s">
        <v>465</v>
      </c>
      <c r="F127" s="787"/>
      <c r="G127" s="760">
        <f t="shared" si="1"/>
        <v>0</v>
      </c>
      <c r="H127" s="761"/>
      <c r="I127" s="162"/>
      <c r="J127" s="505" t="s">
        <v>553</v>
      </c>
      <c r="K127" s="162"/>
      <c r="L127" s="502" t="s">
        <v>553</v>
      </c>
      <c r="M127" s="386"/>
      <c r="N127" s="503" t="s">
        <v>765</v>
      </c>
    </row>
    <row r="128" spans="2:14" ht="19.5" customHeight="1">
      <c r="B128" s="876"/>
      <c r="C128" s="800"/>
      <c r="D128" s="758"/>
      <c r="E128" s="785" t="s">
        <v>256</v>
      </c>
      <c r="F128" s="787"/>
      <c r="G128" s="760">
        <f t="shared" si="1"/>
        <v>0</v>
      </c>
      <c r="H128" s="761"/>
      <c r="I128" s="162"/>
      <c r="J128" s="505" t="s">
        <v>553</v>
      </c>
      <c r="K128" s="162"/>
      <c r="L128" s="502" t="s">
        <v>553</v>
      </c>
      <c r="M128" s="386"/>
      <c r="N128" s="503" t="s">
        <v>553</v>
      </c>
    </row>
    <row r="129" spans="2:14" ht="19.5" customHeight="1">
      <c r="B129" s="877"/>
      <c r="C129" s="962"/>
      <c r="D129" s="903"/>
      <c r="E129" s="901" t="s">
        <v>401</v>
      </c>
      <c r="F129" s="902"/>
      <c r="G129" s="767">
        <f t="shared" si="1"/>
        <v>2</v>
      </c>
      <c r="H129" s="835"/>
      <c r="I129" s="191"/>
      <c r="J129" s="507" t="s">
        <v>553</v>
      </c>
      <c r="K129" s="191"/>
      <c r="L129" s="510" t="s">
        <v>553</v>
      </c>
      <c r="M129" s="385"/>
      <c r="N129" s="432">
        <v>2</v>
      </c>
    </row>
    <row r="130" spans="2:14" ht="19.5" customHeight="1">
      <c r="B130" s="883" t="s">
        <v>500</v>
      </c>
      <c r="C130" s="884"/>
      <c r="D130" s="758" t="s">
        <v>395</v>
      </c>
      <c r="E130" s="802" t="s">
        <v>466</v>
      </c>
      <c r="F130" s="804"/>
      <c r="G130" s="889">
        <f t="shared" si="1"/>
        <v>0</v>
      </c>
      <c r="H130" s="890"/>
      <c r="I130" s="221"/>
      <c r="J130" s="506" t="s">
        <v>553</v>
      </c>
      <c r="K130" s="221"/>
      <c r="L130" s="512" t="s">
        <v>775</v>
      </c>
      <c r="M130" s="433"/>
      <c r="N130" s="513" t="s">
        <v>772</v>
      </c>
    </row>
    <row r="131" spans="2:14" ht="19.5" customHeight="1">
      <c r="B131" s="885"/>
      <c r="C131" s="886"/>
      <c r="D131" s="758"/>
      <c r="E131" s="785" t="s">
        <v>467</v>
      </c>
      <c r="F131" s="787"/>
      <c r="G131" s="760">
        <f aca="true" t="shared" si="2" ref="G131:G161">SUM(I131:N131)</f>
        <v>0</v>
      </c>
      <c r="H131" s="761"/>
      <c r="I131" s="221"/>
      <c r="J131" s="506" t="s">
        <v>553</v>
      </c>
      <c r="K131" s="422"/>
      <c r="L131" s="502" t="s">
        <v>553</v>
      </c>
      <c r="M131" s="386"/>
      <c r="N131" s="503" t="s">
        <v>553</v>
      </c>
    </row>
    <row r="132" spans="2:14" ht="19.5" customHeight="1">
      <c r="B132" s="885"/>
      <c r="C132" s="886"/>
      <c r="D132" s="758"/>
      <c r="E132" s="785" t="s">
        <v>468</v>
      </c>
      <c r="F132" s="787"/>
      <c r="G132" s="762">
        <f t="shared" si="2"/>
        <v>1</v>
      </c>
      <c r="H132" s="763"/>
      <c r="I132" s="221"/>
      <c r="J132" s="506" t="s">
        <v>553</v>
      </c>
      <c r="K132" s="162"/>
      <c r="L132" s="502" t="s">
        <v>553</v>
      </c>
      <c r="M132" s="386"/>
      <c r="N132" s="416">
        <v>1</v>
      </c>
    </row>
    <row r="133" spans="2:14" ht="19.5" customHeight="1">
      <c r="B133" s="885"/>
      <c r="C133" s="886"/>
      <c r="D133" s="758"/>
      <c r="E133" s="205" t="s">
        <v>256</v>
      </c>
      <c r="F133" s="195"/>
      <c r="G133" s="762">
        <f t="shared" si="2"/>
        <v>1</v>
      </c>
      <c r="H133" s="763"/>
      <c r="I133" s="221"/>
      <c r="J133" s="506" t="s">
        <v>772</v>
      </c>
      <c r="K133" s="177"/>
      <c r="L133" s="415">
        <v>1</v>
      </c>
      <c r="M133" s="386"/>
      <c r="N133" s="503" t="s">
        <v>553</v>
      </c>
    </row>
    <row r="134" spans="2:14" ht="19.5" customHeight="1">
      <c r="B134" s="885"/>
      <c r="C134" s="886"/>
      <c r="D134" s="758"/>
      <c r="E134" s="782" t="s">
        <v>401</v>
      </c>
      <c r="F134" s="784"/>
      <c r="G134" s="762">
        <f t="shared" si="2"/>
        <v>2</v>
      </c>
      <c r="H134" s="763"/>
      <c r="I134" s="221"/>
      <c r="J134" s="506" t="s">
        <v>765</v>
      </c>
      <c r="K134" s="162"/>
      <c r="L134" s="415">
        <v>1</v>
      </c>
      <c r="M134" s="386"/>
      <c r="N134" s="416">
        <v>1</v>
      </c>
    </row>
    <row r="135" spans="2:14" ht="19.5" customHeight="1">
      <c r="B135" s="885"/>
      <c r="C135" s="886"/>
      <c r="D135" s="757" t="s">
        <v>476</v>
      </c>
      <c r="E135" s="802" t="s">
        <v>70</v>
      </c>
      <c r="F135" s="804"/>
      <c r="G135" s="762">
        <f t="shared" si="2"/>
        <v>2</v>
      </c>
      <c r="H135" s="763"/>
      <c r="I135" s="221"/>
      <c r="J135" s="506" t="s">
        <v>553</v>
      </c>
      <c r="K135" s="162"/>
      <c r="L135" s="502" t="s">
        <v>553</v>
      </c>
      <c r="M135" s="219"/>
      <c r="N135" s="220">
        <v>2</v>
      </c>
    </row>
    <row r="136" spans="2:14" ht="19.5" customHeight="1">
      <c r="B136" s="885"/>
      <c r="C136" s="886"/>
      <c r="D136" s="758"/>
      <c r="E136" s="785" t="s">
        <v>469</v>
      </c>
      <c r="F136" s="787"/>
      <c r="G136" s="762">
        <f t="shared" si="2"/>
        <v>4</v>
      </c>
      <c r="H136" s="763"/>
      <c r="I136" s="162"/>
      <c r="J136" s="390">
        <v>3</v>
      </c>
      <c r="K136" s="162"/>
      <c r="L136" s="415">
        <v>1</v>
      </c>
      <c r="M136" s="386"/>
      <c r="N136" s="503" t="s">
        <v>553</v>
      </c>
    </row>
    <row r="137" spans="2:14" ht="19.5" customHeight="1">
      <c r="B137" s="885"/>
      <c r="C137" s="886"/>
      <c r="D137" s="758"/>
      <c r="E137" s="785" t="s">
        <v>470</v>
      </c>
      <c r="F137" s="787"/>
      <c r="G137" s="760">
        <f t="shared" si="2"/>
        <v>0</v>
      </c>
      <c r="H137" s="761"/>
      <c r="I137" s="162"/>
      <c r="J137" s="505" t="s">
        <v>553</v>
      </c>
      <c r="K137" s="162"/>
      <c r="L137" s="502" t="s">
        <v>553</v>
      </c>
      <c r="M137" s="390"/>
      <c r="N137" s="503" t="s">
        <v>553</v>
      </c>
    </row>
    <row r="138" spans="2:14" ht="19.5" customHeight="1">
      <c r="B138" s="885"/>
      <c r="C138" s="886"/>
      <c r="D138" s="758"/>
      <c r="E138" s="785" t="s">
        <v>471</v>
      </c>
      <c r="F138" s="787"/>
      <c r="G138" s="760">
        <f t="shared" si="2"/>
        <v>0</v>
      </c>
      <c r="H138" s="761"/>
      <c r="I138" s="162"/>
      <c r="J138" s="505" t="s">
        <v>553</v>
      </c>
      <c r="K138" s="162"/>
      <c r="L138" s="502" t="s">
        <v>553</v>
      </c>
      <c r="M138" s="390"/>
      <c r="N138" s="503" t="s">
        <v>766</v>
      </c>
    </row>
    <row r="139" spans="2:14" ht="19.5" customHeight="1">
      <c r="B139" s="885"/>
      <c r="C139" s="886"/>
      <c r="D139" s="758"/>
      <c r="E139" s="785" t="s">
        <v>472</v>
      </c>
      <c r="F139" s="787"/>
      <c r="G139" s="760">
        <f t="shared" si="2"/>
        <v>0</v>
      </c>
      <c r="H139" s="761"/>
      <c r="I139" s="162"/>
      <c r="J139" s="505" t="s">
        <v>553</v>
      </c>
      <c r="K139" s="162"/>
      <c r="L139" s="502" t="s">
        <v>553</v>
      </c>
      <c r="M139" s="390"/>
      <c r="N139" s="503" t="s">
        <v>553</v>
      </c>
    </row>
    <row r="140" spans="2:14" ht="19.5" customHeight="1">
      <c r="B140" s="885"/>
      <c r="C140" s="886"/>
      <c r="D140" s="758"/>
      <c r="E140" s="785" t="s">
        <v>473</v>
      </c>
      <c r="F140" s="787"/>
      <c r="G140" s="760">
        <f t="shared" si="2"/>
        <v>0</v>
      </c>
      <c r="H140" s="761"/>
      <c r="I140" s="162"/>
      <c r="J140" s="505" t="s">
        <v>553</v>
      </c>
      <c r="K140" s="162"/>
      <c r="L140" s="502" t="s">
        <v>553</v>
      </c>
      <c r="M140" s="390"/>
      <c r="N140" s="503" t="s">
        <v>553</v>
      </c>
    </row>
    <row r="141" spans="2:14" ht="19.5" customHeight="1">
      <c r="B141" s="885"/>
      <c r="C141" s="886"/>
      <c r="D141" s="758"/>
      <c r="E141" s="785" t="s">
        <v>474</v>
      </c>
      <c r="F141" s="787"/>
      <c r="G141" s="760">
        <f t="shared" si="2"/>
        <v>0</v>
      </c>
      <c r="H141" s="761"/>
      <c r="I141" s="162"/>
      <c r="J141" s="505" t="s">
        <v>773</v>
      </c>
      <c r="K141" s="162"/>
      <c r="L141" s="502" t="s">
        <v>553</v>
      </c>
      <c r="M141" s="390"/>
      <c r="N141" s="503" t="s">
        <v>553</v>
      </c>
    </row>
    <row r="142" spans="2:14" ht="19.5" customHeight="1">
      <c r="B142" s="885"/>
      <c r="C142" s="886"/>
      <c r="D142" s="758"/>
      <c r="E142" s="785" t="s">
        <v>475</v>
      </c>
      <c r="F142" s="787"/>
      <c r="G142" s="760">
        <f t="shared" si="2"/>
        <v>0</v>
      </c>
      <c r="H142" s="761"/>
      <c r="I142" s="162"/>
      <c r="J142" s="505" t="s">
        <v>553</v>
      </c>
      <c r="K142" s="162"/>
      <c r="L142" s="502" t="s">
        <v>553</v>
      </c>
      <c r="M142" s="390"/>
      <c r="N142" s="503" t="s">
        <v>553</v>
      </c>
    </row>
    <row r="143" spans="2:14" ht="19.5" customHeight="1">
      <c r="B143" s="885"/>
      <c r="C143" s="886"/>
      <c r="D143" s="758"/>
      <c r="E143" s="782" t="s">
        <v>256</v>
      </c>
      <c r="F143" s="784"/>
      <c r="G143" s="762">
        <f t="shared" si="2"/>
        <v>1</v>
      </c>
      <c r="H143" s="763"/>
      <c r="I143" s="162"/>
      <c r="J143" s="505" t="s">
        <v>774</v>
      </c>
      <c r="K143" s="162"/>
      <c r="L143" s="415">
        <v>1</v>
      </c>
      <c r="M143" s="386"/>
      <c r="N143" s="503" t="s">
        <v>553</v>
      </c>
    </row>
    <row r="144" spans="2:14" ht="19.5" customHeight="1">
      <c r="B144" s="885"/>
      <c r="C144" s="886"/>
      <c r="D144" s="759"/>
      <c r="E144" s="802" t="s">
        <v>401</v>
      </c>
      <c r="F144" s="804"/>
      <c r="G144" s="762">
        <f t="shared" si="2"/>
        <v>7</v>
      </c>
      <c r="H144" s="763"/>
      <c r="I144" s="221"/>
      <c r="J144" s="219">
        <v>3</v>
      </c>
      <c r="K144" s="221"/>
      <c r="L144" s="415">
        <v>2</v>
      </c>
      <c r="M144" s="433"/>
      <c r="N144" s="429">
        <v>2</v>
      </c>
    </row>
    <row r="145" spans="2:14" ht="19.5" customHeight="1">
      <c r="B145" s="885"/>
      <c r="C145" s="886"/>
      <c r="D145" s="757" t="s">
        <v>398</v>
      </c>
      <c r="E145" s="785" t="s">
        <v>285</v>
      </c>
      <c r="F145" s="787"/>
      <c r="G145" s="762">
        <f t="shared" si="2"/>
        <v>3</v>
      </c>
      <c r="H145" s="763"/>
      <c r="I145" s="162"/>
      <c r="J145" s="417" t="s">
        <v>553</v>
      </c>
      <c r="K145" s="162"/>
      <c r="L145" s="419" t="s">
        <v>553</v>
      </c>
      <c r="M145" s="386"/>
      <c r="N145" s="416">
        <v>3</v>
      </c>
    </row>
    <row r="146" spans="2:14" ht="19.5" customHeight="1">
      <c r="B146" s="885"/>
      <c r="C146" s="886"/>
      <c r="D146" s="758"/>
      <c r="E146" s="785" t="s">
        <v>256</v>
      </c>
      <c r="F146" s="787"/>
      <c r="G146" s="760">
        <f t="shared" si="2"/>
        <v>0</v>
      </c>
      <c r="H146" s="761"/>
      <c r="I146" s="162"/>
      <c r="J146" s="417" t="s">
        <v>553</v>
      </c>
      <c r="K146" s="162"/>
      <c r="L146" s="419" t="s">
        <v>553</v>
      </c>
      <c r="M146" s="386"/>
      <c r="N146" s="503" t="s">
        <v>553</v>
      </c>
    </row>
    <row r="147" spans="2:14" ht="19.5" customHeight="1">
      <c r="B147" s="885"/>
      <c r="C147" s="886"/>
      <c r="D147" s="759"/>
      <c r="E147" s="785" t="s">
        <v>401</v>
      </c>
      <c r="F147" s="787"/>
      <c r="G147" s="762">
        <f t="shared" si="2"/>
        <v>3</v>
      </c>
      <c r="H147" s="763"/>
      <c r="I147" s="162"/>
      <c r="J147" s="417" t="s">
        <v>553</v>
      </c>
      <c r="K147" s="162"/>
      <c r="L147" s="419" t="s">
        <v>553</v>
      </c>
      <c r="M147" s="386"/>
      <c r="N147" s="416">
        <v>3</v>
      </c>
    </row>
    <row r="148" spans="2:14" ht="19.5" customHeight="1">
      <c r="B148" s="885"/>
      <c r="C148" s="886"/>
      <c r="D148" s="201" t="s">
        <v>713</v>
      </c>
      <c r="E148" s="294" t="s">
        <v>401</v>
      </c>
      <c r="F148" s="170"/>
      <c r="G148" s="762">
        <f t="shared" si="2"/>
        <v>2</v>
      </c>
      <c r="H148" s="763"/>
      <c r="I148" s="162"/>
      <c r="J148" s="417" t="s">
        <v>553</v>
      </c>
      <c r="K148" s="162"/>
      <c r="L148" s="419" t="s">
        <v>553</v>
      </c>
      <c r="M148" s="386"/>
      <c r="N148" s="416">
        <v>2</v>
      </c>
    </row>
    <row r="149" spans="2:14" ht="19.5" customHeight="1">
      <c r="B149" s="885"/>
      <c r="C149" s="886"/>
      <c r="D149" s="757" t="s">
        <v>399</v>
      </c>
      <c r="E149" s="785" t="s">
        <v>477</v>
      </c>
      <c r="F149" s="787"/>
      <c r="G149" s="760">
        <f t="shared" si="2"/>
        <v>0</v>
      </c>
      <c r="H149" s="761"/>
      <c r="I149" s="162"/>
      <c r="J149" s="417" t="s">
        <v>553</v>
      </c>
      <c r="K149" s="162"/>
      <c r="L149" s="419" t="s">
        <v>553</v>
      </c>
      <c r="M149" s="386"/>
      <c r="N149" s="420" t="s">
        <v>553</v>
      </c>
    </row>
    <row r="150" spans="2:14" ht="19.5" customHeight="1">
      <c r="B150" s="885"/>
      <c r="C150" s="886"/>
      <c r="D150" s="758"/>
      <c r="E150" s="785" t="s">
        <v>256</v>
      </c>
      <c r="F150" s="787"/>
      <c r="G150" s="760">
        <f t="shared" si="2"/>
        <v>0</v>
      </c>
      <c r="H150" s="761"/>
      <c r="I150" s="162"/>
      <c r="J150" s="417" t="s">
        <v>553</v>
      </c>
      <c r="K150" s="162"/>
      <c r="L150" s="419" t="s">
        <v>553</v>
      </c>
      <c r="M150" s="390"/>
      <c r="N150" s="420" t="s">
        <v>553</v>
      </c>
    </row>
    <row r="151" spans="2:14" ht="19.5" customHeight="1">
      <c r="B151" s="885"/>
      <c r="C151" s="886"/>
      <c r="D151" s="759"/>
      <c r="E151" s="785" t="s">
        <v>401</v>
      </c>
      <c r="F151" s="787"/>
      <c r="G151" s="760">
        <f t="shared" si="2"/>
        <v>0</v>
      </c>
      <c r="H151" s="761"/>
      <c r="I151" s="162"/>
      <c r="J151" s="417" t="s">
        <v>553</v>
      </c>
      <c r="K151" s="162"/>
      <c r="L151" s="419" t="s">
        <v>553</v>
      </c>
      <c r="M151" s="390"/>
      <c r="N151" s="420" t="s">
        <v>553</v>
      </c>
    </row>
    <row r="152" spans="2:14" ht="19.5" customHeight="1">
      <c r="B152" s="885"/>
      <c r="C152" s="886"/>
      <c r="D152" s="196" t="s">
        <v>478</v>
      </c>
      <c r="E152" s="785" t="s">
        <v>401</v>
      </c>
      <c r="F152" s="787"/>
      <c r="G152" s="760">
        <f>SUM(I152:N152)</f>
        <v>0</v>
      </c>
      <c r="H152" s="761"/>
      <c r="I152" s="423"/>
      <c r="J152" s="417">
        <v>0</v>
      </c>
      <c r="K152" s="423"/>
      <c r="L152" s="419">
        <v>0</v>
      </c>
      <c r="M152" s="395"/>
      <c r="N152" s="420">
        <v>0</v>
      </c>
    </row>
    <row r="153" spans="2:14" ht="19.5" customHeight="1">
      <c r="B153" s="887"/>
      <c r="C153" s="888"/>
      <c r="D153" s="196" t="s">
        <v>256</v>
      </c>
      <c r="E153" s="785" t="s">
        <v>401</v>
      </c>
      <c r="F153" s="787"/>
      <c r="G153" s="762">
        <f t="shared" si="2"/>
        <v>2</v>
      </c>
      <c r="H153" s="763"/>
      <c r="I153" s="386"/>
      <c r="J153" s="417" t="s">
        <v>553</v>
      </c>
      <c r="K153" s="162"/>
      <c r="L153" s="415">
        <v>2</v>
      </c>
      <c r="M153" s="390"/>
      <c r="N153" s="420" t="s">
        <v>553</v>
      </c>
    </row>
    <row r="154" spans="2:14" ht="19.5" customHeight="1">
      <c r="B154" s="932" t="s">
        <v>501</v>
      </c>
      <c r="C154" s="933"/>
      <c r="D154" s="785" t="s">
        <v>479</v>
      </c>
      <c r="E154" s="786"/>
      <c r="F154" s="787"/>
      <c r="G154" s="762">
        <f t="shared" si="2"/>
        <v>2</v>
      </c>
      <c r="H154" s="763"/>
      <c r="I154" s="386"/>
      <c r="J154" s="417" t="s">
        <v>553</v>
      </c>
      <c r="K154" s="422"/>
      <c r="L154" s="502" t="s">
        <v>553</v>
      </c>
      <c r="M154" s="386"/>
      <c r="N154" s="416">
        <v>2</v>
      </c>
    </row>
    <row r="155" spans="2:14" ht="19.5" customHeight="1">
      <c r="B155" s="857"/>
      <c r="C155" s="934"/>
      <c r="D155" s="785" t="s">
        <v>334</v>
      </c>
      <c r="E155" s="786"/>
      <c r="F155" s="787"/>
      <c r="G155" s="760">
        <f t="shared" si="2"/>
        <v>0</v>
      </c>
      <c r="H155" s="761"/>
      <c r="I155" s="162"/>
      <c r="J155" s="417" t="s">
        <v>553</v>
      </c>
      <c r="K155" s="162"/>
      <c r="L155" s="502" t="s">
        <v>553</v>
      </c>
      <c r="M155" s="390"/>
      <c r="N155" s="503" t="s">
        <v>553</v>
      </c>
    </row>
    <row r="156" spans="2:14" ht="19.5" customHeight="1">
      <c r="B156" s="857"/>
      <c r="C156" s="934"/>
      <c r="D156" s="782" t="s">
        <v>23</v>
      </c>
      <c r="E156" s="783"/>
      <c r="F156" s="784"/>
      <c r="G156" s="760">
        <f t="shared" si="2"/>
        <v>0</v>
      </c>
      <c r="H156" s="761"/>
      <c r="I156" s="162"/>
      <c r="J156" s="417" t="s">
        <v>765</v>
      </c>
      <c r="K156" s="162"/>
      <c r="L156" s="502" t="s">
        <v>771</v>
      </c>
      <c r="M156" s="390"/>
      <c r="N156" s="503" t="s">
        <v>553</v>
      </c>
    </row>
    <row r="157" spans="2:14" ht="19.5" customHeight="1">
      <c r="B157" s="857"/>
      <c r="C157" s="934"/>
      <c r="D157" s="177" t="s">
        <v>480</v>
      </c>
      <c r="E157" s="197"/>
      <c r="F157" s="175"/>
      <c r="G157" s="760">
        <f t="shared" si="2"/>
        <v>0</v>
      </c>
      <c r="H157" s="761"/>
      <c r="I157" s="162"/>
      <c r="J157" s="417" t="s">
        <v>553</v>
      </c>
      <c r="K157" s="162"/>
      <c r="L157" s="502" t="s">
        <v>553</v>
      </c>
      <c r="M157" s="390"/>
      <c r="N157" s="503" t="s">
        <v>553</v>
      </c>
    </row>
    <row r="158" spans="2:14" ht="19.5" customHeight="1">
      <c r="B158" s="857"/>
      <c r="C158" s="934"/>
      <c r="D158" s="198"/>
      <c r="E158" s="782" t="s">
        <v>486</v>
      </c>
      <c r="F158" s="784"/>
      <c r="G158" s="760">
        <f t="shared" si="2"/>
        <v>0</v>
      </c>
      <c r="H158" s="761"/>
      <c r="I158" s="162"/>
      <c r="J158" s="417" t="s">
        <v>553</v>
      </c>
      <c r="K158" s="162"/>
      <c r="L158" s="502" t="s">
        <v>553</v>
      </c>
      <c r="M158" s="390"/>
      <c r="N158" s="503" t="s">
        <v>553</v>
      </c>
    </row>
    <row r="159" spans="2:14" ht="19.5" customHeight="1">
      <c r="B159" s="857"/>
      <c r="C159" s="934"/>
      <c r="D159" s="199"/>
      <c r="E159" s="782" t="s">
        <v>487</v>
      </c>
      <c r="F159" s="784"/>
      <c r="G159" s="760">
        <f t="shared" si="2"/>
        <v>0</v>
      </c>
      <c r="H159" s="761"/>
      <c r="I159" s="162"/>
      <c r="J159" s="417" t="s">
        <v>553</v>
      </c>
      <c r="K159" s="162"/>
      <c r="L159" s="502" t="s">
        <v>553</v>
      </c>
      <c r="M159" s="390"/>
      <c r="N159" s="503" t="s">
        <v>553</v>
      </c>
    </row>
    <row r="160" spans="2:14" ht="19.5" customHeight="1">
      <c r="B160" s="857"/>
      <c r="C160" s="934"/>
      <c r="D160" s="782" t="s">
        <v>256</v>
      </c>
      <c r="E160" s="783"/>
      <c r="F160" s="784"/>
      <c r="G160" s="760">
        <f t="shared" si="2"/>
        <v>0</v>
      </c>
      <c r="H160" s="761"/>
      <c r="I160" s="162"/>
      <c r="J160" s="417" t="s">
        <v>553</v>
      </c>
      <c r="K160" s="162"/>
      <c r="L160" s="502" t="s">
        <v>553</v>
      </c>
      <c r="M160" s="390"/>
      <c r="N160" s="503" t="s">
        <v>553</v>
      </c>
    </row>
    <row r="161" spans="2:14" ht="19.5" customHeight="1">
      <c r="B161" s="935"/>
      <c r="C161" s="936"/>
      <c r="D161" s="963" t="s">
        <v>401</v>
      </c>
      <c r="E161" s="964"/>
      <c r="F161" s="965"/>
      <c r="G161" s="865">
        <f t="shared" si="2"/>
        <v>2</v>
      </c>
      <c r="H161" s="835"/>
      <c r="I161" s="191"/>
      <c r="J161" s="511" t="s">
        <v>553</v>
      </c>
      <c r="K161" s="191"/>
      <c r="L161" s="510" t="s">
        <v>553</v>
      </c>
      <c r="M161" s="388"/>
      <c r="N161" s="421">
        <v>2</v>
      </c>
    </row>
    <row r="162" spans="7:8" ht="19.5" customHeight="1">
      <c r="G162" s="258"/>
      <c r="H162" s="258"/>
    </row>
  </sheetData>
  <sheetProtection/>
  <mergeCells count="421">
    <mergeCell ref="E113:F113"/>
    <mergeCell ref="D130:D134"/>
    <mergeCell ref="D145:D147"/>
    <mergeCell ref="G161:H161"/>
    <mergeCell ref="D149:D151"/>
    <mergeCell ref="E153:F153"/>
    <mergeCell ref="E116:F116"/>
    <mergeCell ref="E117:F117"/>
    <mergeCell ref="E118:F118"/>
    <mergeCell ref="D135:D144"/>
    <mergeCell ref="E142:F142"/>
    <mergeCell ref="E141:F141"/>
    <mergeCell ref="E158:F158"/>
    <mergeCell ref="D86:D88"/>
    <mergeCell ref="D89:D92"/>
    <mergeCell ref="D93:D100"/>
    <mergeCell ref="E98:F98"/>
    <mergeCell ref="E102:F102"/>
    <mergeCell ref="E112:F112"/>
    <mergeCell ref="E99:F99"/>
    <mergeCell ref="B86:C129"/>
    <mergeCell ref="D111:D129"/>
    <mergeCell ref="B154:C161"/>
    <mergeCell ref="D156:F156"/>
    <mergeCell ref="E159:F159"/>
    <mergeCell ref="D161:F161"/>
    <mergeCell ref="D155:F155"/>
    <mergeCell ref="E91:F91"/>
    <mergeCell ref="E89:F89"/>
    <mergeCell ref="E86:F86"/>
    <mergeCell ref="M62:N62"/>
    <mergeCell ref="C63:N63"/>
    <mergeCell ref="B65:K65"/>
    <mergeCell ref="B68:F68"/>
    <mergeCell ref="B69:D70"/>
    <mergeCell ref="I70:J70"/>
    <mergeCell ref="K70:L70"/>
    <mergeCell ref="M70:N70"/>
    <mergeCell ref="B59:B62"/>
    <mergeCell ref="C60:F60"/>
    <mergeCell ref="K62:L62"/>
    <mergeCell ref="I44:J44"/>
    <mergeCell ref="K44:L44"/>
    <mergeCell ref="K58:L58"/>
    <mergeCell ref="K61:L61"/>
    <mergeCell ref="I58:J58"/>
    <mergeCell ref="I61:J61"/>
    <mergeCell ref="I59:J59"/>
    <mergeCell ref="K59:L59"/>
    <mergeCell ref="I27:J27"/>
    <mergeCell ref="K27:L27"/>
    <mergeCell ref="M27:N27"/>
    <mergeCell ref="C29:D36"/>
    <mergeCell ref="E31:F31"/>
    <mergeCell ref="G52:H52"/>
    <mergeCell ref="M43:N43"/>
    <mergeCell ref="K43:L43"/>
    <mergeCell ref="M40:N40"/>
    <mergeCell ref="I43:J43"/>
    <mergeCell ref="M44:N44"/>
    <mergeCell ref="G57:H57"/>
    <mergeCell ref="G47:H47"/>
    <mergeCell ref="G53:H53"/>
    <mergeCell ref="G54:H54"/>
    <mergeCell ref="M61:N61"/>
    <mergeCell ref="M59:N59"/>
    <mergeCell ref="I60:J60"/>
    <mergeCell ref="K60:L60"/>
    <mergeCell ref="M58:N58"/>
    <mergeCell ref="C9:D10"/>
    <mergeCell ref="B9:B26"/>
    <mergeCell ref="C11:D26"/>
    <mergeCell ref="B27:B36"/>
    <mergeCell ref="C27:D28"/>
    <mergeCell ref="B37:B43"/>
    <mergeCell ref="M68:N68"/>
    <mergeCell ref="K69:L69"/>
    <mergeCell ref="E90:F90"/>
    <mergeCell ref="I69:J69"/>
    <mergeCell ref="G76:H76"/>
    <mergeCell ref="E76:F76"/>
    <mergeCell ref="E75:F75"/>
    <mergeCell ref="E85:F85"/>
    <mergeCell ref="E87:F87"/>
    <mergeCell ref="G77:H77"/>
    <mergeCell ref="G78:H78"/>
    <mergeCell ref="E72:F72"/>
    <mergeCell ref="G75:H75"/>
    <mergeCell ref="C59:F59"/>
    <mergeCell ref="B71:C85"/>
    <mergeCell ref="E77:F77"/>
    <mergeCell ref="G79:H79"/>
    <mergeCell ref="C61:D62"/>
    <mergeCell ref="D71:D80"/>
    <mergeCell ref="E73:F73"/>
    <mergeCell ref="G73:H73"/>
    <mergeCell ref="K68:L68"/>
    <mergeCell ref="M60:N60"/>
    <mergeCell ref="M69:N69"/>
    <mergeCell ref="G59:H59"/>
    <mergeCell ref="I68:J68"/>
    <mergeCell ref="M67:N67"/>
    <mergeCell ref="I66:J66"/>
    <mergeCell ref="K66:L66"/>
    <mergeCell ref="M66:N66"/>
    <mergeCell ref="M37:N37"/>
    <mergeCell ref="I38:J38"/>
    <mergeCell ref="K38:L38"/>
    <mergeCell ref="M38:N38"/>
    <mergeCell ref="G39:H39"/>
    <mergeCell ref="M39:N39"/>
    <mergeCell ref="G38:H38"/>
    <mergeCell ref="G37:H37"/>
    <mergeCell ref="K37:L37"/>
    <mergeCell ref="I39:J39"/>
    <mergeCell ref="M41:N41"/>
    <mergeCell ref="E41:F41"/>
    <mergeCell ref="I40:J40"/>
    <mergeCell ref="K40:L40"/>
    <mergeCell ref="G44:H44"/>
    <mergeCell ref="M42:N42"/>
    <mergeCell ref="I41:J41"/>
    <mergeCell ref="K41:L41"/>
    <mergeCell ref="G42:H42"/>
    <mergeCell ref="I42:J42"/>
    <mergeCell ref="K39:L39"/>
    <mergeCell ref="K42:L42"/>
    <mergeCell ref="E83:F83"/>
    <mergeCell ref="E80:F80"/>
    <mergeCell ref="K67:L67"/>
    <mergeCell ref="G66:H66"/>
    <mergeCell ref="G55:H55"/>
    <mergeCell ref="E40:F40"/>
    <mergeCell ref="E70:F70"/>
    <mergeCell ref="E71:F71"/>
    <mergeCell ref="G68:H68"/>
    <mergeCell ref="E42:F42"/>
    <mergeCell ref="D50:F50"/>
    <mergeCell ref="D51:F51"/>
    <mergeCell ref="G32:H32"/>
    <mergeCell ref="D57:F57"/>
    <mergeCell ref="B67:F67"/>
    <mergeCell ref="G67:H67"/>
    <mergeCell ref="K10:L10"/>
    <mergeCell ref="M10:N10"/>
    <mergeCell ref="I9:J9"/>
    <mergeCell ref="G9:H9"/>
    <mergeCell ref="E15:F15"/>
    <mergeCell ref="E16:F16"/>
    <mergeCell ref="D47:F47"/>
    <mergeCell ref="K8:L8"/>
    <mergeCell ref="E9:F9"/>
    <mergeCell ref="E11:F11"/>
    <mergeCell ref="M8:N8"/>
    <mergeCell ref="K9:L9"/>
    <mergeCell ref="M9:N9"/>
    <mergeCell ref="E10:F10"/>
    <mergeCell ref="G10:H10"/>
    <mergeCell ref="I10:J10"/>
    <mergeCell ref="I8:J8"/>
    <mergeCell ref="I67:J67"/>
    <mergeCell ref="I37:J37"/>
    <mergeCell ref="C37:D38"/>
    <mergeCell ref="C39:D43"/>
    <mergeCell ref="E43:F43"/>
    <mergeCell ref="B66:F66"/>
    <mergeCell ref="I62:J62"/>
    <mergeCell ref="B58:C58"/>
    <mergeCell ref="D46:F46"/>
    <mergeCell ref="G20:H20"/>
    <mergeCell ref="G21:H21"/>
    <mergeCell ref="G22:H22"/>
    <mergeCell ref="E12:F12"/>
    <mergeCell ref="E13:F13"/>
    <mergeCell ref="E8:F8"/>
    <mergeCell ref="G8:H8"/>
    <mergeCell ref="E17:F17"/>
    <mergeCell ref="E18:F18"/>
    <mergeCell ref="G6:H6"/>
    <mergeCell ref="I6:J6"/>
    <mergeCell ref="K6:L6"/>
    <mergeCell ref="M6:N6"/>
    <mergeCell ref="E7:F7"/>
    <mergeCell ref="G7:H7"/>
    <mergeCell ref="I7:J7"/>
    <mergeCell ref="K7:L7"/>
    <mergeCell ref="M7:N7"/>
    <mergeCell ref="E14:F14"/>
    <mergeCell ref="M3:N3"/>
    <mergeCell ref="B4:F4"/>
    <mergeCell ref="G4:H4"/>
    <mergeCell ref="I4:J4"/>
    <mergeCell ref="K4:L4"/>
    <mergeCell ref="M4:N4"/>
    <mergeCell ref="M5:N5"/>
    <mergeCell ref="B6:D8"/>
    <mergeCell ref="E6:F6"/>
    <mergeCell ref="B3:F3"/>
    <mergeCell ref="G3:H3"/>
    <mergeCell ref="I3:J3"/>
    <mergeCell ref="K3:L3"/>
    <mergeCell ref="B5:F5"/>
    <mergeCell ref="G5:H5"/>
    <mergeCell ref="I5:J5"/>
    <mergeCell ref="K5:L5"/>
    <mergeCell ref="A1:J1"/>
    <mergeCell ref="K1:N1"/>
    <mergeCell ref="B2:F2"/>
    <mergeCell ref="G2:H2"/>
    <mergeCell ref="I2:J2"/>
    <mergeCell ref="K2:L2"/>
    <mergeCell ref="M2:N2"/>
    <mergeCell ref="E19:F19"/>
    <mergeCell ref="E28:F28"/>
    <mergeCell ref="E29:F29"/>
    <mergeCell ref="E30:F30"/>
    <mergeCell ref="E20:F20"/>
    <mergeCell ref="E25:F25"/>
    <mergeCell ref="E22:F22"/>
    <mergeCell ref="E26:F26"/>
    <mergeCell ref="E21:F21"/>
    <mergeCell ref="E24:F24"/>
    <mergeCell ref="G36:H36"/>
    <mergeCell ref="G28:H28"/>
    <mergeCell ref="G29:H29"/>
    <mergeCell ref="G30:H30"/>
    <mergeCell ref="G31:H31"/>
    <mergeCell ref="C46:C57"/>
    <mergeCell ref="D52:F52"/>
    <mergeCell ref="D53:F53"/>
    <mergeCell ref="E38:F38"/>
    <mergeCell ref="E39:F39"/>
    <mergeCell ref="E35:F35"/>
    <mergeCell ref="E36:F36"/>
    <mergeCell ref="E37:F37"/>
    <mergeCell ref="E27:F27"/>
    <mergeCell ref="D58:F58"/>
    <mergeCell ref="E100:F100"/>
    <mergeCell ref="E94:F94"/>
    <mergeCell ref="E95:F95"/>
    <mergeCell ref="E96:F96"/>
    <mergeCell ref="E97:F97"/>
    <mergeCell ref="D48:F48"/>
    <mergeCell ref="D49:F49"/>
    <mergeCell ref="E84:F84"/>
    <mergeCell ref="E69:F69"/>
    <mergeCell ref="E74:F74"/>
    <mergeCell ref="D81:D85"/>
    <mergeCell ref="E78:F78"/>
    <mergeCell ref="E82:F82"/>
    <mergeCell ref="E88:F88"/>
    <mergeCell ref="E81:F81"/>
    <mergeCell ref="E79:F79"/>
    <mergeCell ref="E103:F103"/>
    <mergeCell ref="E101:F101"/>
    <mergeCell ref="E92:F92"/>
    <mergeCell ref="E93:F93"/>
    <mergeCell ref="E104:F104"/>
    <mergeCell ref="E105:F105"/>
    <mergeCell ref="E110:F110"/>
    <mergeCell ref="E111:F111"/>
    <mergeCell ref="E107:F107"/>
    <mergeCell ref="E106:F106"/>
    <mergeCell ref="E108:F108"/>
    <mergeCell ref="E114:F114"/>
    <mergeCell ref="E115:F115"/>
    <mergeCell ref="E119:F119"/>
    <mergeCell ref="E120:F120"/>
    <mergeCell ref="E121:F121"/>
    <mergeCell ref="E140:F140"/>
    <mergeCell ref="E125:F125"/>
    <mergeCell ref="E126:F126"/>
    <mergeCell ref="E127:F127"/>
    <mergeCell ref="E128:F128"/>
    <mergeCell ref="E129:F129"/>
    <mergeCell ref="E135:F135"/>
    <mergeCell ref="E136:F136"/>
    <mergeCell ref="E137:F137"/>
    <mergeCell ref="E122:F122"/>
    <mergeCell ref="E123:F123"/>
    <mergeCell ref="E124:F124"/>
    <mergeCell ref="E132:F132"/>
    <mergeCell ref="E150:F150"/>
    <mergeCell ref="E151:F151"/>
    <mergeCell ref="E152:F152"/>
    <mergeCell ref="E130:F130"/>
    <mergeCell ref="E131:F131"/>
    <mergeCell ref="E145:F145"/>
    <mergeCell ref="E146:F146"/>
    <mergeCell ref="E143:F143"/>
    <mergeCell ref="E147:F147"/>
    <mergeCell ref="E134:F134"/>
    <mergeCell ref="D160:F160"/>
    <mergeCell ref="D54:F54"/>
    <mergeCell ref="D55:F55"/>
    <mergeCell ref="D56:F56"/>
    <mergeCell ref="D154:F154"/>
    <mergeCell ref="E144:F144"/>
    <mergeCell ref="D101:D110"/>
    <mergeCell ref="E138:F138"/>
    <mergeCell ref="E139:F139"/>
    <mergeCell ref="E149:F149"/>
    <mergeCell ref="B44:B57"/>
    <mergeCell ref="G11:H11"/>
    <mergeCell ref="G12:H12"/>
    <mergeCell ref="G13:H13"/>
    <mergeCell ref="G14:H14"/>
    <mergeCell ref="G15:H15"/>
    <mergeCell ref="G16:H16"/>
    <mergeCell ref="G17:H17"/>
    <mergeCell ref="G18:H18"/>
    <mergeCell ref="G19:H19"/>
    <mergeCell ref="G24:H24"/>
    <mergeCell ref="G25:H25"/>
    <mergeCell ref="G27:H27"/>
    <mergeCell ref="G23:H23"/>
    <mergeCell ref="G26:H26"/>
    <mergeCell ref="G35:H35"/>
    <mergeCell ref="G34:H34"/>
    <mergeCell ref="G33:H33"/>
    <mergeCell ref="G48:H48"/>
    <mergeCell ref="G49:H49"/>
    <mergeCell ref="G50:H50"/>
    <mergeCell ref="G51:H51"/>
    <mergeCell ref="G40:H40"/>
    <mergeCell ref="G45:H45"/>
    <mergeCell ref="G46:H46"/>
    <mergeCell ref="G43:H43"/>
    <mergeCell ref="G41:H41"/>
    <mergeCell ref="G56:H56"/>
    <mergeCell ref="G70:H70"/>
    <mergeCell ref="G71:H71"/>
    <mergeCell ref="G72:H72"/>
    <mergeCell ref="G69:H69"/>
    <mergeCell ref="G74:H74"/>
    <mergeCell ref="G58:H58"/>
    <mergeCell ref="G62:H62"/>
    <mergeCell ref="G61:H61"/>
    <mergeCell ref="G60:H60"/>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9:H109"/>
    <mergeCell ref="G110:H110"/>
    <mergeCell ref="G111:H111"/>
    <mergeCell ref="G112:H112"/>
    <mergeCell ref="G103:H103"/>
    <mergeCell ref="G104:H104"/>
    <mergeCell ref="G105:H105"/>
    <mergeCell ref="G106:H106"/>
    <mergeCell ref="G107:H107"/>
    <mergeCell ref="G108:H108"/>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48:H148"/>
    <mergeCell ref="G138:H138"/>
    <mergeCell ref="G139:H139"/>
    <mergeCell ref="G140:H140"/>
    <mergeCell ref="G141:H141"/>
    <mergeCell ref="G142:H142"/>
    <mergeCell ref="G158:H158"/>
    <mergeCell ref="G159:H159"/>
    <mergeCell ref="G143:H143"/>
    <mergeCell ref="G144:H144"/>
    <mergeCell ref="G145:H145"/>
    <mergeCell ref="G146:H146"/>
    <mergeCell ref="G155:H155"/>
    <mergeCell ref="G147:H147"/>
    <mergeCell ref="B130:C153"/>
    <mergeCell ref="G160:H160"/>
    <mergeCell ref="G151:H151"/>
    <mergeCell ref="G152:H152"/>
    <mergeCell ref="G153:H153"/>
    <mergeCell ref="G154:H154"/>
    <mergeCell ref="G149:H149"/>
    <mergeCell ref="G156:H156"/>
    <mergeCell ref="G150:H150"/>
    <mergeCell ref="G157:H157"/>
  </mergeCells>
  <printOptions/>
  <pageMargins left="0.7480314960629921" right="0.5511811023622047" top="0.7874015748031497" bottom="0.5905511811023623" header="0.5118110236220472" footer="0.5118110236220472"/>
  <pageSetup firstPageNumber="55" useFirstPageNumber="1" horizontalDpi="600" verticalDpi="600" orientation="portrait" paperSize="9" scale="85" r:id="rId1"/>
  <headerFooter alignWithMargins="0">
    <oddFooter xml:space="preserve">&amp;C&amp;P </oddFooter>
  </headerFooter>
  <rowBreaks count="3" manualBreakCount="3">
    <brk id="43" max="13" man="1"/>
    <brk id="85" max="13" man="1"/>
    <brk id="129" max="13" man="1"/>
  </rowBreaks>
</worksheet>
</file>

<file path=xl/worksheets/sheet9.xml><?xml version="1.0" encoding="utf-8"?>
<worksheet xmlns="http://schemas.openxmlformats.org/spreadsheetml/2006/main" xmlns:r="http://schemas.openxmlformats.org/officeDocument/2006/relationships">
  <dimension ref="A1:P234"/>
  <sheetViews>
    <sheetView showGridLines="0" tabSelected="1" view="pageBreakPreview" zoomScaleSheetLayoutView="100" zoomScalePageLayoutView="0" workbookViewId="0" topLeftCell="A16">
      <selection activeCell="D26" sqref="D26:E26"/>
    </sheetView>
  </sheetViews>
  <sheetFormatPr defaultColWidth="10.625" defaultRowHeight="19.5" customHeight="1"/>
  <cols>
    <col min="1" max="1" width="1.625" style="164" customWidth="1"/>
    <col min="2" max="2" width="4.125" style="164" customWidth="1"/>
    <col min="3" max="3" width="7.00390625" style="164" customWidth="1"/>
    <col min="4" max="4" width="8.625" style="164" customWidth="1"/>
    <col min="5" max="5" width="23.75390625" style="164" customWidth="1"/>
    <col min="6" max="6" width="5.125" style="164" customWidth="1"/>
    <col min="7" max="7" width="5.75390625" style="164" customWidth="1"/>
    <col min="8" max="11" width="5.125" style="164" customWidth="1"/>
    <col min="12" max="13" width="5.125" style="257" customWidth="1"/>
    <col min="14" max="16384" width="10.625" style="164" customWidth="1"/>
  </cols>
  <sheetData>
    <row r="1" spans="1:13" ht="19.5" customHeight="1">
      <c r="A1" s="971" t="s">
        <v>502</v>
      </c>
      <c r="B1" s="971"/>
      <c r="C1" s="971"/>
      <c r="D1" s="971"/>
      <c r="E1" s="971"/>
      <c r="F1" s="971"/>
      <c r="G1" s="971"/>
      <c r="H1" s="971"/>
      <c r="I1" s="971"/>
      <c r="J1" s="809"/>
      <c r="K1" s="809"/>
      <c r="L1" s="809"/>
      <c r="M1" s="809"/>
    </row>
    <row r="2" spans="1:13" s="166" customFormat="1" ht="19.5" customHeight="1">
      <c r="A2" s="165"/>
      <c r="B2" s="810" t="s">
        <v>224</v>
      </c>
      <c r="C2" s="811"/>
      <c r="D2" s="811"/>
      <c r="E2" s="812"/>
      <c r="F2" s="972" t="s">
        <v>262</v>
      </c>
      <c r="G2" s="814"/>
      <c r="H2" s="814" t="s">
        <v>31</v>
      </c>
      <c r="I2" s="814"/>
      <c r="J2" s="814" t="s">
        <v>5</v>
      </c>
      <c r="K2" s="814"/>
      <c r="L2" s="969" t="s">
        <v>6</v>
      </c>
      <c r="M2" s="970"/>
    </row>
    <row r="3" spans="1:13" s="166" customFormat="1" ht="19.5" customHeight="1">
      <c r="A3" s="165"/>
      <c r="B3" s="977" t="s">
        <v>247</v>
      </c>
      <c r="C3" s="978"/>
      <c r="D3" s="978"/>
      <c r="E3" s="979"/>
      <c r="F3" s="980">
        <f>SUM(H3:M3)</f>
        <v>3865</v>
      </c>
      <c r="G3" s="981"/>
      <c r="H3" s="765">
        <v>1324</v>
      </c>
      <c r="I3" s="766"/>
      <c r="J3" s="765">
        <v>930</v>
      </c>
      <c r="K3" s="766"/>
      <c r="L3" s="973">
        <v>1611</v>
      </c>
      <c r="M3" s="974"/>
    </row>
    <row r="4" spans="1:13" s="166" customFormat="1" ht="19.5" customHeight="1">
      <c r="A4" s="165"/>
      <c r="B4" s="776" t="s">
        <v>666</v>
      </c>
      <c r="C4" s="777"/>
      <c r="D4" s="777"/>
      <c r="E4" s="778"/>
      <c r="F4" s="775">
        <f>SUM(H4:M4)</f>
        <v>3808</v>
      </c>
      <c r="G4" s="763"/>
      <c r="H4" s="769">
        <v>1308</v>
      </c>
      <c r="I4" s="763"/>
      <c r="J4" s="769">
        <v>908</v>
      </c>
      <c r="K4" s="763"/>
      <c r="L4" s="975">
        <v>1592</v>
      </c>
      <c r="M4" s="976"/>
    </row>
    <row r="5" spans="1:14" s="166" customFormat="1" ht="19.5" customHeight="1">
      <c r="A5" s="165"/>
      <c r="B5" s="776" t="s">
        <v>602</v>
      </c>
      <c r="C5" s="777"/>
      <c r="D5" s="777"/>
      <c r="E5" s="778"/>
      <c r="F5" s="986">
        <v>98.5</v>
      </c>
      <c r="G5" s="915"/>
      <c r="H5" s="914">
        <v>98.8</v>
      </c>
      <c r="I5" s="915"/>
      <c r="J5" s="914">
        <v>97.6</v>
      </c>
      <c r="K5" s="915"/>
      <c r="L5" s="982">
        <v>98.8</v>
      </c>
      <c r="M5" s="983"/>
      <c r="N5" s="291"/>
    </row>
    <row r="6" spans="1:13" s="166" customFormat="1" ht="19.5" customHeight="1">
      <c r="A6" s="165"/>
      <c r="B6" s="871" t="s">
        <v>67</v>
      </c>
      <c r="C6" s="773"/>
      <c r="D6" s="773"/>
      <c r="E6" s="172" t="s">
        <v>710</v>
      </c>
      <c r="F6" s="775">
        <f aca="true" t="shared" si="0" ref="F6:F17">SUM(H6:M6)</f>
        <v>104</v>
      </c>
      <c r="G6" s="763"/>
      <c r="H6" s="769">
        <v>17</v>
      </c>
      <c r="I6" s="763"/>
      <c r="J6" s="769">
        <v>10</v>
      </c>
      <c r="K6" s="763"/>
      <c r="L6" s="975">
        <v>77</v>
      </c>
      <c r="M6" s="976"/>
    </row>
    <row r="7" spans="1:13" s="166" customFormat="1" ht="19.5" customHeight="1">
      <c r="A7" s="165"/>
      <c r="B7" s="873"/>
      <c r="C7" s="987"/>
      <c r="D7" s="987"/>
      <c r="E7" s="172" t="s">
        <v>714</v>
      </c>
      <c r="F7" s="775">
        <f t="shared" si="0"/>
        <v>3639</v>
      </c>
      <c r="G7" s="763"/>
      <c r="H7" s="769">
        <v>1257</v>
      </c>
      <c r="I7" s="763"/>
      <c r="J7" s="769">
        <v>881</v>
      </c>
      <c r="K7" s="763"/>
      <c r="L7" s="975">
        <v>1501</v>
      </c>
      <c r="M7" s="976"/>
    </row>
    <row r="8" spans="1:13" s="166" customFormat="1" ht="19.5" customHeight="1">
      <c r="A8" s="165"/>
      <c r="B8" s="959"/>
      <c r="C8" s="803"/>
      <c r="D8" s="803"/>
      <c r="E8" s="172" t="s">
        <v>715</v>
      </c>
      <c r="F8" s="775">
        <f t="shared" si="0"/>
        <v>65</v>
      </c>
      <c r="G8" s="763"/>
      <c r="H8" s="769">
        <v>34</v>
      </c>
      <c r="I8" s="763"/>
      <c r="J8" s="769">
        <v>17</v>
      </c>
      <c r="K8" s="763"/>
      <c r="L8" s="975">
        <v>14</v>
      </c>
      <c r="M8" s="976"/>
    </row>
    <row r="9" spans="1:16" s="166" customFormat="1" ht="19.5" customHeight="1">
      <c r="A9" s="167"/>
      <c r="B9" s="943" t="s">
        <v>76</v>
      </c>
      <c r="C9" s="785" t="s">
        <v>262</v>
      </c>
      <c r="D9" s="786"/>
      <c r="E9" s="787"/>
      <c r="F9" s="775">
        <f t="shared" si="0"/>
        <v>3611</v>
      </c>
      <c r="G9" s="763"/>
      <c r="H9" s="769">
        <v>1226</v>
      </c>
      <c r="I9" s="763"/>
      <c r="J9" s="769">
        <v>867</v>
      </c>
      <c r="K9" s="763"/>
      <c r="L9" s="975">
        <v>1518</v>
      </c>
      <c r="M9" s="976"/>
      <c r="N9" s="171"/>
      <c r="O9" s="171"/>
      <c r="P9" s="171"/>
    </row>
    <row r="10" spans="1:16" s="166" customFormat="1" ht="19.5" customHeight="1">
      <c r="A10" s="167"/>
      <c r="B10" s="899"/>
      <c r="C10" s="356" t="s">
        <v>677</v>
      </c>
      <c r="D10" s="985" t="s">
        <v>678</v>
      </c>
      <c r="E10" s="792"/>
      <c r="F10" s="775">
        <f t="shared" si="0"/>
        <v>14</v>
      </c>
      <c r="G10" s="763"/>
      <c r="H10" s="866">
        <v>6</v>
      </c>
      <c r="I10" s="867"/>
      <c r="J10" s="984">
        <v>4</v>
      </c>
      <c r="K10" s="984"/>
      <c r="L10" s="866">
        <v>4</v>
      </c>
      <c r="M10" s="1007"/>
      <c r="N10" s="171"/>
      <c r="O10" s="171"/>
      <c r="P10" s="171"/>
    </row>
    <row r="11" spans="1:16" s="166" customFormat="1" ht="19.5" customHeight="1">
      <c r="A11" s="167"/>
      <c r="B11" s="899"/>
      <c r="C11" s="355" t="s">
        <v>77</v>
      </c>
      <c r="D11" s="988" t="s">
        <v>675</v>
      </c>
      <c r="E11" s="792"/>
      <c r="F11" s="775">
        <f t="shared" si="0"/>
        <v>13</v>
      </c>
      <c r="G11" s="763"/>
      <c r="H11" s="866">
        <v>2</v>
      </c>
      <c r="I11" s="867"/>
      <c r="J11" s="984">
        <v>6</v>
      </c>
      <c r="K11" s="984"/>
      <c r="L11" s="422"/>
      <c r="M11" s="416">
        <v>5</v>
      </c>
      <c r="N11" s="171"/>
      <c r="O11" s="171"/>
      <c r="P11" s="171"/>
    </row>
    <row r="12" spans="1:16" s="166" customFormat="1" ht="19.5" customHeight="1">
      <c r="A12" s="165"/>
      <c r="B12" s="796" t="s">
        <v>402</v>
      </c>
      <c r="C12" s="939" t="s">
        <v>494</v>
      </c>
      <c r="D12" s="940"/>
      <c r="E12" s="172" t="s">
        <v>676</v>
      </c>
      <c r="F12" s="775">
        <f t="shared" si="0"/>
        <v>2688</v>
      </c>
      <c r="G12" s="763"/>
      <c r="H12" s="769">
        <v>880</v>
      </c>
      <c r="I12" s="763"/>
      <c r="J12" s="769">
        <v>681</v>
      </c>
      <c r="K12" s="763"/>
      <c r="L12" s="975">
        <v>1127</v>
      </c>
      <c r="M12" s="976"/>
      <c r="N12" s="171"/>
      <c r="O12" s="171"/>
      <c r="P12" s="171"/>
    </row>
    <row r="13" spans="1:16" s="166" customFormat="1" ht="19.5" customHeight="1">
      <c r="A13" s="165"/>
      <c r="B13" s="797"/>
      <c r="C13" s="941"/>
      <c r="D13" s="942"/>
      <c r="E13" s="172" t="s">
        <v>669</v>
      </c>
      <c r="F13" s="775">
        <f t="shared" si="0"/>
        <v>1120</v>
      </c>
      <c r="G13" s="763"/>
      <c r="H13" s="769">
        <v>428</v>
      </c>
      <c r="I13" s="763"/>
      <c r="J13" s="769">
        <v>227</v>
      </c>
      <c r="K13" s="763"/>
      <c r="L13" s="975">
        <v>465</v>
      </c>
      <c r="M13" s="976"/>
      <c r="N13" s="171"/>
      <c r="O13" s="171"/>
      <c r="P13" s="171"/>
    </row>
    <row r="14" spans="1:16" s="166" customFormat="1" ht="21" customHeight="1">
      <c r="A14" s="165"/>
      <c r="B14" s="797"/>
      <c r="C14" s="799" t="s">
        <v>489</v>
      </c>
      <c r="D14" s="785" t="s">
        <v>388</v>
      </c>
      <c r="E14" s="787"/>
      <c r="F14" s="775">
        <f t="shared" si="0"/>
        <v>19</v>
      </c>
      <c r="G14" s="763"/>
      <c r="H14" s="162"/>
      <c r="I14" s="390">
        <v>7</v>
      </c>
      <c r="J14" s="162"/>
      <c r="K14" s="390">
        <v>2</v>
      </c>
      <c r="L14" s="414"/>
      <c r="M14" s="434">
        <v>10</v>
      </c>
      <c r="N14" s="171"/>
      <c r="O14" s="171"/>
      <c r="P14" s="171"/>
    </row>
    <row r="15" spans="1:16" s="166" customFormat="1" ht="21" customHeight="1">
      <c r="A15" s="165"/>
      <c r="B15" s="797"/>
      <c r="C15" s="800"/>
      <c r="D15" s="785" t="s">
        <v>389</v>
      </c>
      <c r="E15" s="787"/>
      <c r="F15" s="775">
        <f t="shared" si="0"/>
        <v>60</v>
      </c>
      <c r="G15" s="763"/>
      <c r="H15" s="162"/>
      <c r="I15" s="390">
        <v>25</v>
      </c>
      <c r="J15" s="162"/>
      <c r="K15" s="390">
        <v>17</v>
      </c>
      <c r="L15" s="414"/>
      <c r="M15" s="434">
        <v>18</v>
      </c>
      <c r="N15" s="171"/>
      <c r="O15" s="171"/>
      <c r="P15" s="171"/>
    </row>
    <row r="16" spans="1:16" s="166" customFormat="1" ht="21" customHeight="1">
      <c r="A16" s="165"/>
      <c r="B16" s="797"/>
      <c r="C16" s="800"/>
      <c r="D16" s="785" t="s">
        <v>390</v>
      </c>
      <c r="E16" s="787"/>
      <c r="F16" s="775">
        <f t="shared" si="0"/>
        <v>21</v>
      </c>
      <c r="G16" s="763"/>
      <c r="H16" s="162"/>
      <c r="I16" s="390">
        <v>6</v>
      </c>
      <c r="J16" s="162"/>
      <c r="K16" s="390">
        <v>1</v>
      </c>
      <c r="L16" s="414"/>
      <c r="M16" s="434">
        <v>14</v>
      </c>
      <c r="N16" s="171"/>
      <c r="O16" s="171"/>
      <c r="P16" s="171"/>
    </row>
    <row r="17" spans="1:16" s="166" customFormat="1" ht="21" customHeight="1">
      <c r="A17" s="165"/>
      <c r="B17" s="797"/>
      <c r="C17" s="800"/>
      <c r="D17" s="785" t="s">
        <v>391</v>
      </c>
      <c r="E17" s="787"/>
      <c r="F17" s="775">
        <f t="shared" si="0"/>
        <v>8</v>
      </c>
      <c r="G17" s="763"/>
      <c r="H17" s="162"/>
      <c r="I17" s="390">
        <v>4</v>
      </c>
      <c r="J17" s="162"/>
      <c r="K17" s="390">
        <v>2</v>
      </c>
      <c r="L17" s="414"/>
      <c r="M17" s="434">
        <v>2</v>
      </c>
      <c r="N17" s="171"/>
      <c r="O17" s="171"/>
      <c r="P17" s="171"/>
    </row>
    <row r="18" spans="1:16" s="166" customFormat="1" ht="21" customHeight="1">
      <c r="A18" s="165"/>
      <c r="B18" s="797"/>
      <c r="C18" s="800"/>
      <c r="D18" s="788" t="s">
        <v>392</v>
      </c>
      <c r="E18" s="790"/>
      <c r="F18" s="775">
        <f>SUM(H18:M18)</f>
        <v>10</v>
      </c>
      <c r="G18" s="763"/>
      <c r="H18" s="162"/>
      <c r="I18" s="390">
        <v>6</v>
      </c>
      <c r="J18" s="162"/>
      <c r="K18" s="390">
        <v>2</v>
      </c>
      <c r="L18" s="414"/>
      <c r="M18" s="434">
        <v>2</v>
      </c>
      <c r="N18" s="171"/>
      <c r="O18" s="171"/>
      <c r="P18" s="171"/>
    </row>
    <row r="19" spans="1:16" s="166" customFormat="1" ht="21" customHeight="1">
      <c r="A19" s="165"/>
      <c r="B19" s="797"/>
      <c r="C19" s="800"/>
      <c r="D19" s="785" t="s">
        <v>393</v>
      </c>
      <c r="E19" s="787"/>
      <c r="F19" s="775">
        <f aca="true" t="shared" si="1" ref="F19:F27">SUM(H19:M19)</f>
        <v>101</v>
      </c>
      <c r="G19" s="763"/>
      <c r="H19" s="162"/>
      <c r="I19" s="390">
        <v>27</v>
      </c>
      <c r="J19" s="162"/>
      <c r="K19" s="390">
        <v>26</v>
      </c>
      <c r="L19" s="414"/>
      <c r="M19" s="434">
        <v>48</v>
      </c>
      <c r="N19" s="171"/>
      <c r="O19" s="171"/>
      <c r="P19" s="171"/>
    </row>
    <row r="20" spans="1:16" s="166" customFormat="1" ht="21" customHeight="1">
      <c r="A20" s="165"/>
      <c r="B20" s="797"/>
      <c r="C20" s="800"/>
      <c r="D20" s="785" t="s">
        <v>394</v>
      </c>
      <c r="E20" s="787"/>
      <c r="F20" s="775">
        <f t="shared" si="1"/>
        <v>443</v>
      </c>
      <c r="G20" s="763"/>
      <c r="H20" s="162"/>
      <c r="I20" s="390">
        <v>196</v>
      </c>
      <c r="J20" s="162"/>
      <c r="K20" s="390">
        <v>83</v>
      </c>
      <c r="L20" s="414"/>
      <c r="M20" s="434">
        <v>164</v>
      </c>
      <c r="N20" s="171"/>
      <c r="O20" s="171"/>
      <c r="P20" s="171"/>
    </row>
    <row r="21" spans="1:16" s="166" customFormat="1" ht="21" customHeight="1">
      <c r="A21" s="165"/>
      <c r="B21" s="797"/>
      <c r="C21" s="800"/>
      <c r="D21" s="785" t="s">
        <v>395</v>
      </c>
      <c r="E21" s="787"/>
      <c r="F21" s="775">
        <f t="shared" si="1"/>
        <v>47</v>
      </c>
      <c r="G21" s="763"/>
      <c r="H21" s="162"/>
      <c r="I21" s="390">
        <v>27</v>
      </c>
      <c r="J21" s="162"/>
      <c r="K21" s="390">
        <v>4</v>
      </c>
      <c r="L21" s="435"/>
      <c r="M21" s="436">
        <v>16</v>
      </c>
      <c r="N21" s="171"/>
      <c r="O21" s="171"/>
      <c r="P21" s="171"/>
    </row>
    <row r="22" spans="1:16" s="166" customFormat="1" ht="21" customHeight="1">
      <c r="A22" s="165"/>
      <c r="B22" s="797"/>
      <c r="C22" s="800"/>
      <c r="D22" s="785" t="s">
        <v>396</v>
      </c>
      <c r="E22" s="787"/>
      <c r="F22" s="775">
        <f t="shared" si="1"/>
        <v>324</v>
      </c>
      <c r="G22" s="763"/>
      <c r="H22" s="162"/>
      <c r="I22" s="390">
        <v>89</v>
      </c>
      <c r="J22" s="162"/>
      <c r="K22" s="390">
        <v>77</v>
      </c>
      <c r="L22" s="414"/>
      <c r="M22" s="434">
        <v>158</v>
      </c>
      <c r="N22" s="171"/>
      <c r="O22" s="171"/>
      <c r="P22" s="171"/>
    </row>
    <row r="23" spans="2:16" s="166" customFormat="1" ht="21" customHeight="1">
      <c r="B23" s="797"/>
      <c r="C23" s="800"/>
      <c r="D23" s="785" t="s">
        <v>397</v>
      </c>
      <c r="E23" s="787"/>
      <c r="F23" s="775">
        <f t="shared" si="1"/>
        <v>11</v>
      </c>
      <c r="G23" s="763"/>
      <c r="H23" s="162"/>
      <c r="I23" s="390">
        <v>1</v>
      </c>
      <c r="J23" s="162"/>
      <c r="K23" s="390">
        <v>6</v>
      </c>
      <c r="L23" s="414"/>
      <c r="M23" s="434">
        <v>4</v>
      </c>
      <c r="N23" s="171"/>
      <c r="O23" s="171"/>
      <c r="P23" s="171"/>
    </row>
    <row r="24" spans="2:16" s="166" customFormat="1" ht="21" customHeight="1">
      <c r="B24" s="797"/>
      <c r="C24" s="800"/>
      <c r="D24" s="785" t="s">
        <v>398</v>
      </c>
      <c r="E24" s="787"/>
      <c r="F24" s="775">
        <f t="shared" si="1"/>
        <v>2</v>
      </c>
      <c r="G24" s="763"/>
      <c r="H24" s="162"/>
      <c r="I24" s="390">
        <v>1</v>
      </c>
      <c r="J24" s="162"/>
      <c r="K24" s="417" t="s">
        <v>553</v>
      </c>
      <c r="L24" s="414"/>
      <c r="M24" s="434">
        <v>1</v>
      </c>
      <c r="N24" s="171"/>
      <c r="O24" s="171"/>
      <c r="P24" s="171"/>
    </row>
    <row r="25" spans="2:16" s="166" customFormat="1" ht="21" customHeight="1">
      <c r="B25" s="797"/>
      <c r="C25" s="800"/>
      <c r="D25" s="785" t="s">
        <v>399</v>
      </c>
      <c r="E25" s="787"/>
      <c r="F25" s="775">
        <f t="shared" si="1"/>
        <v>6</v>
      </c>
      <c r="G25" s="763"/>
      <c r="H25" s="386"/>
      <c r="I25" s="386">
        <v>2</v>
      </c>
      <c r="J25" s="162"/>
      <c r="K25" s="390">
        <v>1</v>
      </c>
      <c r="L25" s="414"/>
      <c r="M25" s="434">
        <v>3</v>
      </c>
      <c r="N25" s="171"/>
      <c r="O25" s="171"/>
      <c r="P25" s="171"/>
    </row>
    <row r="26" spans="2:16" s="166" customFormat="1" ht="21" customHeight="1">
      <c r="B26" s="797"/>
      <c r="C26" s="800"/>
      <c r="D26" s="785" t="s">
        <v>478</v>
      </c>
      <c r="E26" s="787"/>
      <c r="F26" s="764">
        <f>SUM(H26:M26)</f>
        <v>0</v>
      </c>
      <c r="G26" s="761"/>
      <c r="H26" s="417"/>
      <c r="I26" s="417">
        <v>0</v>
      </c>
      <c r="J26" s="423"/>
      <c r="K26" s="395">
        <v>0</v>
      </c>
      <c r="L26" s="418"/>
      <c r="M26" s="437">
        <v>0</v>
      </c>
      <c r="N26" s="171"/>
      <c r="O26" s="171"/>
      <c r="P26" s="171"/>
    </row>
    <row r="27" spans="2:16" s="166" customFormat="1" ht="21" customHeight="1">
      <c r="B27" s="797"/>
      <c r="C27" s="800"/>
      <c r="D27" s="785" t="s">
        <v>400</v>
      </c>
      <c r="E27" s="787"/>
      <c r="F27" s="775">
        <f t="shared" si="1"/>
        <v>83</v>
      </c>
      <c r="G27" s="763"/>
      <c r="H27" s="386"/>
      <c r="I27" s="386">
        <v>32</v>
      </c>
      <c r="J27" s="422"/>
      <c r="K27" s="386">
        <v>19</v>
      </c>
      <c r="L27" s="435"/>
      <c r="M27" s="436">
        <v>32</v>
      </c>
      <c r="N27" s="171"/>
      <c r="O27" s="171"/>
      <c r="P27" s="171"/>
    </row>
    <row r="28" spans="2:16" s="166" customFormat="1" ht="21" customHeight="1">
      <c r="B28" s="797"/>
      <c r="C28" s="800"/>
      <c r="D28" s="785" t="s">
        <v>256</v>
      </c>
      <c r="E28" s="787"/>
      <c r="F28" s="775">
        <f>SUM(H28:M28)</f>
        <v>212</v>
      </c>
      <c r="G28" s="763"/>
      <c r="H28" s="162"/>
      <c r="I28" s="390">
        <v>77</v>
      </c>
      <c r="J28" s="162"/>
      <c r="K28" s="390">
        <v>42</v>
      </c>
      <c r="L28" s="414"/>
      <c r="M28" s="434">
        <v>93</v>
      </c>
      <c r="N28" s="171"/>
      <c r="O28" s="171"/>
      <c r="P28" s="171"/>
    </row>
    <row r="29" spans="2:16" s="166" customFormat="1" ht="21" customHeight="1">
      <c r="B29" s="798"/>
      <c r="C29" s="801"/>
      <c r="D29" s="782" t="s">
        <v>401</v>
      </c>
      <c r="E29" s="784"/>
      <c r="F29" s="775">
        <f aca="true" t="shared" si="2" ref="F29:F35">SUM(H29:M29)</f>
        <v>1347</v>
      </c>
      <c r="G29" s="763"/>
      <c r="H29" s="866">
        <v>500</v>
      </c>
      <c r="I29" s="958"/>
      <c r="J29" s="949">
        <v>282</v>
      </c>
      <c r="K29" s="867"/>
      <c r="L29" s="997">
        <v>565</v>
      </c>
      <c r="M29" s="998"/>
      <c r="N29" s="171"/>
      <c r="O29" s="171"/>
      <c r="P29" s="171"/>
    </row>
    <row r="30" spans="2:16" s="166" customFormat="1" ht="19.5" customHeight="1">
      <c r="B30" s="966" t="s">
        <v>282</v>
      </c>
      <c r="C30" s="939" t="s">
        <v>493</v>
      </c>
      <c r="D30" s="940"/>
      <c r="E30" s="172" t="s">
        <v>679</v>
      </c>
      <c r="F30" s="775">
        <f t="shared" si="2"/>
        <v>3331</v>
      </c>
      <c r="G30" s="763"/>
      <c r="H30" s="769">
        <v>1178</v>
      </c>
      <c r="I30" s="763"/>
      <c r="J30" s="769">
        <v>788</v>
      </c>
      <c r="K30" s="763"/>
      <c r="L30" s="975">
        <v>1365</v>
      </c>
      <c r="M30" s="976"/>
      <c r="N30" s="171"/>
      <c r="O30" s="171"/>
      <c r="P30" s="171"/>
    </row>
    <row r="31" spans="2:16" s="166" customFormat="1" ht="19.5" customHeight="1">
      <c r="B31" s="967"/>
      <c r="C31" s="941"/>
      <c r="D31" s="942"/>
      <c r="E31" s="172" t="s">
        <v>630</v>
      </c>
      <c r="F31" s="775">
        <f t="shared" si="2"/>
        <v>477</v>
      </c>
      <c r="G31" s="763"/>
      <c r="H31" s="162"/>
      <c r="I31" s="390">
        <v>130</v>
      </c>
      <c r="J31" s="162"/>
      <c r="K31" s="390">
        <v>120</v>
      </c>
      <c r="L31" s="414"/>
      <c r="M31" s="434">
        <v>227</v>
      </c>
      <c r="N31" s="171"/>
      <c r="O31" s="171"/>
      <c r="P31" s="171"/>
    </row>
    <row r="32" spans="2:16" s="166" customFormat="1" ht="19.5" customHeight="1">
      <c r="B32" s="967"/>
      <c r="C32" s="1008" t="s">
        <v>490</v>
      </c>
      <c r="D32" s="777" t="s">
        <v>73</v>
      </c>
      <c r="E32" s="778"/>
      <c r="F32" s="775">
        <f t="shared" si="2"/>
        <v>4</v>
      </c>
      <c r="G32" s="763"/>
      <c r="H32" s="162"/>
      <c r="I32" s="395">
        <v>0</v>
      </c>
      <c r="J32" s="423"/>
      <c r="K32" s="395">
        <v>0</v>
      </c>
      <c r="L32" s="414"/>
      <c r="M32" s="434">
        <v>4</v>
      </c>
      <c r="N32" s="171"/>
      <c r="O32" s="171"/>
      <c r="P32" s="171"/>
    </row>
    <row r="33" spans="2:16" s="166" customFormat="1" ht="19.5" customHeight="1">
      <c r="B33" s="967"/>
      <c r="C33" s="1009"/>
      <c r="D33" s="785" t="s">
        <v>74</v>
      </c>
      <c r="E33" s="787"/>
      <c r="F33" s="775">
        <f t="shared" si="2"/>
        <v>257</v>
      </c>
      <c r="G33" s="763"/>
      <c r="H33" s="162"/>
      <c r="I33" s="390">
        <v>75</v>
      </c>
      <c r="J33" s="162"/>
      <c r="K33" s="390">
        <v>74</v>
      </c>
      <c r="L33" s="414"/>
      <c r="M33" s="434">
        <v>108</v>
      </c>
      <c r="N33" s="171"/>
      <c r="O33" s="171"/>
      <c r="P33" s="171"/>
    </row>
    <row r="34" spans="2:16" s="166" customFormat="1" ht="19.5" customHeight="1">
      <c r="B34" s="967"/>
      <c r="C34" s="1009"/>
      <c r="D34" s="782" t="s">
        <v>75</v>
      </c>
      <c r="E34" s="784"/>
      <c r="F34" s="775">
        <f t="shared" si="2"/>
        <v>5</v>
      </c>
      <c r="G34" s="763"/>
      <c r="H34" s="162"/>
      <c r="I34" s="395">
        <v>0</v>
      </c>
      <c r="J34" s="162"/>
      <c r="K34" s="390">
        <v>3</v>
      </c>
      <c r="L34" s="414"/>
      <c r="M34" s="434">
        <v>2</v>
      </c>
      <c r="N34" s="171"/>
      <c r="O34" s="171"/>
      <c r="P34" s="171"/>
    </row>
    <row r="35" spans="2:16" s="166" customFormat="1" ht="19.5" customHeight="1">
      <c r="B35" s="967"/>
      <c r="C35" s="1009"/>
      <c r="D35" s="177" t="s">
        <v>492</v>
      </c>
      <c r="E35" s="178"/>
      <c r="F35" s="775">
        <f t="shared" si="2"/>
        <v>265</v>
      </c>
      <c r="G35" s="763"/>
      <c r="H35" s="162"/>
      <c r="I35" s="390">
        <v>55</v>
      </c>
      <c r="J35" s="162"/>
      <c r="K35" s="390">
        <v>47</v>
      </c>
      <c r="L35" s="414"/>
      <c r="M35" s="434">
        <v>163</v>
      </c>
      <c r="N35" s="171"/>
      <c r="O35" s="171"/>
      <c r="P35" s="171"/>
    </row>
    <row r="36" spans="2:16" s="166" customFormat="1" ht="19.5" customHeight="1">
      <c r="B36" s="967"/>
      <c r="C36" s="1009"/>
      <c r="D36" s="1011"/>
      <c r="E36" s="179" t="s">
        <v>486</v>
      </c>
      <c r="F36" s="775">
        <f>SUM(H36:M36)</f>
        <v>45</v>
      </c>
      <c r="G36" s="763"/>
      <c r="H36" s="162"/>
      <c r="I36" s="390">
        <v>17</v>
      </c>
      <c r="J36" s="162"/>
      <c r="K36" s="390">
        <v>13</v>
      </c>
      <c r="L36" s="414"/>
      <c r="M36" s="434">
        <v>15</v>
      </c>
      <c r="N36" s="171"/>
      <c r="O36" s="171"/>
      <c r="P36" s="171"/>
    </row>
    <row r="37" spans="2:16" s="166" customFormat="1" ht="19.5" customHeight="1">
      <c r="B37" s="967"/>
      <c r="C37" s="1009"/>
      <c r="D37" s="1011"/>
      <c r="E37" s="180" t="s">
        <v>487</v>
      </c>
      <c r="F37" s="775">
        <f aca="true" t="shared" si="3" ref="F37:F44">SUM(H37:M37)</f>
        <v>26</v>
      </c>
      <c r="G37" s="763"/>
      <c r="H37" s="162"/>
      <c r="I37" s="390">
        <v>10</v>
      </c>
      <c r="J37" s="162"/>
      <c r="K37" s="390">
        <v>3</v>
      </c>
      <c r="L37" s="414"/>
      <c r="M37" s="434">
        <v>13</v>
      </c>
      <c r="N37" s="171"/>
      <c r="O37" s="171"/>
      <c r="P37" s="171"/>
    </row>
    <row r="38" spans="2:16" s="166" customFormat="1" ht="19.5" customHeight="1">
      <c r="B38" s="967"/>
      <c r="C38" s="1009"/>
      <c r="D38" s="174" t="s">
        <v>256</v>
      </c>
      <c r="E38" s="181"/>
      <c r="F38" s="775">
        <f t="shared" si="3"/>
        <v>2</v>
      </c>
      <c r="G38" s="763"/>
      <c r="H38" s="162"/>
      <c r="I38" s="390">
        <v>1</v>
      </c>
      <c r="J38" s="162"/>
      <c r="K38" s="390">
        <v>1</v>
      </c>
      <c r="L38" s="414"/>
      <c r="M38" s="437">
        <v>0</v>
      </c>
      <c r="N38" s="171"/>
      <c r="O38" s="171"/>
      <c r="P38" s="171"/>
    </row>
    <row r="39" spans="2:16" s="166" customFormat="1" ht="19.5" customHeight="1">
      <c r="B39" s="968"/>
      <c r="C39" s="1010"/>
      <c r="D39" s="182" t="s">
        <v>401</v>
      </c>
      <c r="E39" s="181"/>
      <c r="F39" s="775">
        <f t="shared" si="3"/>
        <v>533</v>
      </c>
      <c r="G39" s="763"/>
      <c r="H39" s="162"/>
      <c r="I39" s="390">
        <v>131</v>
      </c>
      <c r="J39" s="162"/>
      <c r="K39" s="390">
        <v>125</v>
      </c>
      <c r="L39" s="414"/>
      <c r="M39" s="394">
        <v>277</v>
      </c>
      <c r="N39" s="171"/>
      <c r="O39" s="171"/>
      <c r="P39" s="171"/>
    </row>
    <row r="40" spans="2:16" s="166" customFormat="1" ht="19.5" customHeight="1">
      <c r="B40" s="876" t="s">
        <v>274</v>
      </c>
      <c r="C40" s="992" t="s">
        <v>495</v>
      </c>
      <c r="D40" s="993"/>
      <c r="E40" s="183" t="s">
        <v>671</v>
      </c>
      <c r="F40" s="775">
        <f t="shared" si="3"/>
        <v>2427</v>
      </c>
      <c r="G40" s="763"/>
      <c r="H40" s="765">
        <v>814</v>
      </c>
      <c r="I40" s="766"/>
      <c r="J40" s="765">
        <v>604</v>
      </c>
      <c r="K40" s="766"/>
      <c r="L40" s="765">
        <v>1009</v>
      </c>
      <c r="M40" s="771"/>
      <c r="N40" s="171"/>
      <c r="O40" s="171"/>
      <c r="P40" s="171"/>
    </row>
    <row r="41" spans="2:16" s="166" customFormat="1" ht="19.5" customHeight="1">
      <c r="B41" s="876"/>
      <c r="C41" s="941"/>
      <c r="D41" s="942"/>
      <c r="E41" s="176" t="s">
        <v>680</v>
      </c>
      <c r="F41" s="775">
        <f t="shared" si="3"/>
        <v>1381</v>
      </c>
      <c r="G41" s="763"/>
      <c r="H41" s="769">
        <v>494</v>
      </c>
      <c r="I41" s="763"/>
      <c r="J41" s="769">
        <v>304</v>
      </c>
      <c r="K41" s="763"/>
      <c r="L41" s="769">
        <v>583</v>
      </c>
      <c r="M41" s="770"/>
      <c r="N41" s="171"/>
      <c r="O41" s="171"/>
      <c r="P41" s="171"/>
    </row>
    <row r="42" spans="2:16" s="166" customFormat="1" ht="19.5" customHeight="1">
      <c r="B42" s="876"/>
      <c r="C42" s="939" t="s">
        <v>496</v>
      </c>
      <c r="D42" s="940"/>
      <c r="E42" s="176" t="s">
        <v>80</v>
      </c>
      <c r="F42" s="775">
        <f t="shared" si="3"/>
        <v>48</v>
      </c>
      <c r="G42" s="763"/>
      <c r="H42" s="769">
        <v>19</v>
      </c>
      <c r="I42" s="763"/>
      <c r="J42" s="769">
        <v>9</v>
      </c>
      <c r="K42" s="763"/>
      <c r="L42" s="769">
        <v>20</v>
      </c>
      <c r="M42" s="770"/>
      <c r="N42" s="171"/>
      <c r="O42" s="171"/>
      <c r="P42" s="171"/>
    </row>
    <row r="43" spans="2:16" s="166" customFormat="1" ht="19.5" customHeight="1">
      <c r="B43" s="876"/>
      <c r="C43" s="992"/>
      <c r="D43" s="993"/>
      <c r="E43" s="184" t="s">
        <v>407</v>
      </c>
      <c r="F43" s="775">
        <f t="shared" si="3"/>
        <v>431</v>
      </c>
      <c r="G43" s="763"/>
      <c r="H43" s="769">
        <v>138</v>
      </c>
      <c r="I43" s="763"/>
      <c r="J43" s="769">
        <v>106</v>
      </c>
      <c r="K43" s="763"/>
      <c r="L43" s="769">
        <v>187</v>
      </c>
      <c r="M43" s="770"/>
      <c r="N43" s="171"/>
      <c r="O43" s="171"/>
      <c r="P43" s="171"/>
    </row>
    <row r="44" spans="2:16" s="166" customFormat="1" ht="19.5" customHeight="1">
      <c r="B44" s="876"/>
      <c r="C44" s="992"/>
      <c r="D44" s="993"/>
      <c r="E44" s="172" t="s">
        <v>497</v>
      </c>
      <c r="F44" s="775">
        <f t="shared" si="3"/>
        <v>729</v>
      </c>
      <c r="G44" s="763"/>
      <c r="H44" s="769">
        <v>272</v>
      </c>
      <c r="I44" s="763"/>
      <c r="J44" s="769">
        <v>163</v>
      </c>
      <c r="K44" s="763"/>
      <c r="L44" s="769">
        <v>294</v>
      </c>
      <c r="M44" s="770"/>
      <c r="N44" s="171"/>
      <c r="O44" s="171"/>
      <c r="P44" s="171"/>
    </row>
    <row r="45" spans="2:16" s="166" customFormat="1" ht="19.5" customHeight="1">
      <c r="B45" s="876"/>
      <c r="C45" s="992"/>
      <c r="D45" s="993"/>
      <c r="E45" s="172" t="s">
        <v>84</v>
      </c>
      <c r="F45" s="775">
        <f>SUM(H45:M45)</f>
        <v>13</v>
      </c>
      <c r="G45" s="763"/>
      <c r="H45" s="769">
        <v>2</v>
      </c>
      <c r="I45" s="763"/>
      <c r="J45" s="989">
        <v>0</v>
      </c>
      <c r="K45" s="761"/>
      <c r="L45" s="769">
        <v>11</v>
      </c>
      <c r="M45" s="770"/>
      <c r="N45" s="171"/>
      <c r="O45" s="171"/>
      <c r="P45" s="171"/>
    </row>
    <row r="46" spans="2:16" s="166" customFormat="1" ht="19.5" customHeight="1">
      <c r="B46" s="877"/>
      <c r="C46" s="992"/>
      <c r="D46" s="993"/>
      <c r="E46" s="184" t="s">
        <v>83</v>
      </c>
      <c r="F46" s="865">
        <f aca="true" t="shared" si="4" ref="F46:F65">SUM(H46:M46)</f>
        <v>160</v>
      </c>
      <c r="G46" s="835"/>
      <c r="H46" s="769">
        <v>63</v>
      </c>
      <c r="I46" s="763"/>
      <c r="J46" s="769">
        <v>26</v>
      </c>
      <c r="K46" s="763"/>
      <c r="L46" s="769">
        <v>71</v>
      </c>
      <c r="M46" s="770"/>
      <c r="N46" s="171"/>
      <c r="O46" s="171"/>
      <c r="P46" s="171"/>
    </row>
    <row r="47" spans="2:16" s="166" customFormat="1" ht="19.5" customHeight="1">
      <c r="B47" s="1013" t="s">
        <v>421</v>
      </c>
      <c r="C47" s="185" t="s">
        <v>408</v>
      </c>
      <c r="D47" s="186"/>
      <c r="E47" s="187"/>
      <c r="F47" s="999">
        <f t="shared" si="4"/>
        <v>3686</v>
      </c>
      <c r="G47" s="766"/>
      <c r="H47" s="862">
        <v>1274</v>
      </c>
      <c r="I47" s="816"/>
      <c r="J47" s="817">
        <v>889</v>
      </c>
      <c r="K47" s="1014"/>
      <c r="L47" s="862">
        <v>1523</v>
      </c>
      <c r="M47" s="863"/>
      <c r="N47" s="171"/>
      <c r="O47" s="171"/>
      <c r="P47" s="171"/>
    </row>
    <row r="48" spans="2:16" s="166" customFormat="1" ht="19.5" customHeight="1">
      <c r="B48" s="857"/>
      <c r="C48" s="188" t="s">
        <v>409</v>
      </c>
      <c r="D48" s="182"/>
      <c r="E48" s="181"/>
      <c r="F48" s="775">
        <f t="shared" si="4"/>
        <v>122</v>
      </c>
      <c r="G48" s="763"/>
      <c r="H48" s="162"/>
      <c r="I48" s="390">
        <v>34</v>
      </c>
      <c r="J48" s="162"/>
      <c r="K48" s="390">
        <v>19</v>
      </c>
      <c r="L48" s="162"/>
      <c r="M48" s="394">
        <v>69</v>
      </c>
      <c r="N48" s="171"/>
      <c r="O48" s="171"/>
      <c r="P48" s="171"/>
    </row>
    <row r="49" spans="2:16" s="166" customFormat="1" ht="19.5" customHeight="1">
      <c r="B49" s="857"/>
      <c r="C49" s="757" t="s">
        <v>410</v>
      </c>
      <c r="D49" s="783" t="s">
        <v>411</v>
      </c>
      <c r="E49" s="784"/>
      <c r="F49" s="775">
        <f t="shared" si="4"/>
        <v>83</v>
      </c>
      <c r="G49" s="763"/>
      <c r="H49" s="162"/>
      <c r="I49" s="390">
        <v>18</v>
      </c>
      <c r="J49" s="162"/>
      <c r="K49" s="390">
        <v>15</v>
      </c>
      <c r="L49" s="162"/>
      <c r="M49" s="394">
        <v>50</v>
      </c>
      <c r="N49" s="171"/>
      <c r="O49" s="171"/>
      <c r="P49" s="171"/>
    </row>
    <row r="50" spans="2:16" s="166" customFormat="1" ht="19.5" customHeight="1">
      <c r="B50" s="857"/>
      <c r="C50" s="758"/>
      <c r="D50" s="189" t="s">
        <v>412</v>
      </c>
      <c r="E50" s="190"/>
      <c r="F50" s="775">
        <f t="shared" si="4"/>
        <v>13</v>
      </c>
      <c r="G50" s="763"/>
      <c r="H50" s="162"/>
      <c r="I50" s="390">
        <v>1</v>
      </c>
      <c r="J50" s="162"/>
      <c r="K50" s="390">
        <v>1</v>
      </c>
      <c r="L50" s="162"/>
      <c r="M50" s="394">
        <v>11</v>
      </c>
      <c r="N50" s="171"/>
      <c r="O50" s="171"/>
      <c r="P50" s="171"/>
    </row>
    <row r="51" spans="2:16" s="166" customFormat="1" ht="19.5" customHeight="1">
      <c r="B51" s="857"/>
      <c r="C51" s="758"/>
      <c r="D51" s="789" t="s">
        <v>413</v>
      </c>
      <c r="E51" s="790"/>
      <c r="F51" s="775">
        <f t="shared" si="4"/>
        <v>6</v>
      </c>
      <c r="G51" s="763"/>
      <c r="H51" s="162"/>
      <c r="I51" s="390">
        <v>2</v>
      </c>
      <c r="J51" s="162"/>
      <c r="K51" s="390">
        <v>1</v>
      </c>
      <c r="L51" s="162"/>
      <c r="M51" s="394">
        <v>3</v>
      </c>
      <c r="N51" s="171"/>
      <c r="O51" s="171"/>
      <c r="P51" s="171"/>
    </row>
    <row r="52" spans="2:16" s="166" customFormat="1" ht="19.5" customHeight="1">
      <c r="B52" s="857"/>
      <c r="C52" s="758"/>
      <c r="D52" s="189" t="s">
        <v>414</v>
      </c>
      <c r="E52" s="190"/>
      <c r="F52" s="775">
        <f t="shared" si="4"/>
        <v>1</v>
      </c>
      <c r="G52" s="763"/>
      <c r="H52" s="162"/>
      <c r="I52" s="395">
        <v>0</v>
      </c>
      <c r="J52" s="423"/>
      <c r="K52" s="395">
        <v>0</v>
      </c>
      <c r="L52" s="162"/>
      <c r="M52" s="394">
        <v>1</v>
      </c>
      <c r="N52" s="171"/>
      <c r="O52" s="171"/>
      <c r="P52" s="171"/>
    </row>
    <row r="53" spans="2:16" s="166" customFormat="1" ht="19.5" customHeight="1">
      <c r="B53" s="857"/>
      <c r="C53" s="758"/>
      <c r="D53" s="189" t="s">
        <v>415</v>
      </c>
      <c r="E53" s="190"/>
      <c r="F53" s="775">
        <f t="shared" si="4"/>
        <v>7</v>
      </c>
      <c r="G53" s="763"/>
      <c r="H53" s="162"/>
      <c r="I53" s="395">
        <v>0</v>
      </c>
      <c r="J53" s="423"/>
      <c r="K53" s="395">
        <v>0</v>
      </c>
      <c r="L53" s="162"/>
      <c r="M53" s="394">
        <v>7</v>
      </c>
      <c r="N53" s="171"/>
      <c r="O53" s="171"/>
      <c r="P53" s="171"/>
    </row>
    <row r="54" spans="2:16" s="166" customFormat="1" ht="19.5" customHeight="1">
      <c r="B54" s="857"/>
      <c r="C54" s="758"/>
      <c r="D54" s="189" t="s">
        <v>416</v>
      </c>
      <c r="E54" s="190"/>
      <c r="F54" s="775">
        <f t="shared" si="4"/>
        <v>2</v>
      </c>
      <c r="G54" s="763"/>
      <c r="H54" s="162"/>
      <c r="I54" s="395">
        <v>0</v>
      </c>
      <c r="J54" s="423"/>
      <c r="K54" s="395">
        <v>0</v>
      </c>
      <c r="L54" s="162"/>
      <c r="M54" s="394">
        <v>2</v>
      </c>
      <c r="N54" s="171"/>
      <c r="O54" s="171"/>
      <c r="P54" s="171"/>
    </row>
    <row r="55" spans="2:16" s="166" customFormat="1" ht="19.5" customHeight="1">
      <c r="B55" s="857"/>
      <c r="C55" s="758"/>
      <c r="D55" s="789" t="s">
        <v>417</v>
      </c>
      <c r="E55" s="790"/>
      <c r="F55" s="775">
        <f t="shared" si="4"/>
        <v>16</v>
      </c>
      <c r="G55" s="763"/>
      <c r="H55" s="162"/>
      <c r="I55" s="390">
        <v>4</v>
      </c>
      <c r="J55" s="162"/>
      <c r="K55" s="390">
        <v>2</v>
      </c>
      <c r="L55" s="162"/>
      <c r="M55" s="394">
        <v>10</v>
      </c>
      <c r="N55" s="171"/>
      <c r="O55" s="171"/>
      <c r="P55" s="171"/>
    </row>
    <row r="56" spans="2:16" s="166" customFormat="1" ht="19.5" customHeight="1">
      <c r="B56" s="857"/>
      <c r="C56" s="758"/>
      <c r="D56" s="789" t="s">
        <v>418</v>
      </c>
      <c r="E56" s="790"/>
      <c r="F56" s="775">
        <f t="shared" si="4"/>
        <v>2</v>
      </c>
      <c r="G56" s="763"/>
      <c r="H56" s="162"/>
      <c r="I56" s="395">
        <v>0</v>
      </c>
      <c r="J56" s="423"/>
      <c r="K56" s="395">
        <v>0</v>
      </c>
      <c r="L56" s="162"/>
      <c r="M56" s="394">
        <v>2</v>
      </c>
      <c r="N56" s="171"/>
      <c r="O56" s="171"/>
      <c r="P56" s="171"/>
    </row>
    <row r="57" spans="2:16" s="166" customFormat="1" ht="19.5" customHeight="1">
      <c r="B57" s="857"/>
      <c r="C57" s="758"/>
      <c r="D57" s="189" t="s">
        <v>419</v>
      </c>
      <c r="E57" s="190"/>
      <c r="F57" s="775">
        <f t="shared" si="4"/>
        <v>21</v>
      </c>
      <c r="G57" s="763"/>
      <c r="H57" s="162"/>
      <c r="I57" s="390">
        <v>7</v>
      </c>
      <c r="J57" s="162"/>
      <c r="K57" s="390">
        <v>2</v>
      </c>
      <c r="L57" s="162"/>
      <c r="M57" s="394">
        <v>12</v>
      </c>
      <c r="N57" s="171"/>
      <c r="O57" s="171"/>
      <c r="P57" s="171"/>
    </row>
    <row r="58" spans="2:16" s="166" customFormat="1" ht="19.5" customHeight="1">
      <c r="B58" s="857"/>
      <c r="C58" s="758"/>
      <c r="D58" s="189" t="s">
        <v>420</v>
      </c>
      <c r="E58" s="190"/>
      <c r="F58" s="775">
        <f t="shared" si="4"/>
        <v>5</v>
      </c>
      <c r="G58" s="763"/>
      <c r="H58" s="162"/>
      <c r="I58" s="390">
        <v>2</v>
      </c>
      <c r="J58" s="162"/>
      <c r="K58" s="390">
        <v>1</v>
      </c>
      <c r="L58" s="162"/>
      <c r="M58" s="394">
        <v>2</v>
      </c>
      <c r="N58" s="171"/>
      <c r="O58" s="171"/>
      <c r="P58" s="171"/>
    </row>
    <row r="59" spans="2:16" s="166" customFormat="1" ht="19.5" customHeight="1">
      <c r="B59" s="857"/>
      <c r="C59" s="758"/>
      <c r="D59" s="182" t="s">
        <v>256</v>
      </c>
      <c r="E59" s="181"/>
      <c r="F59" s="764">
        <f t="shared" si="4"/>
        <v>0</v>
      </c>
      <c r="G59" s="761"/>
      <c r="H59" s="423"/>
      <c r="I59" s="395">
        <v>0</v>
      </c>
      <c r="J59" s="423"/>
      <c r="K59" s="395">
        <v>0</v>
      </c>
      <c r="L59" s="423"/>
      <c r="M59" s="425">
        <v>0</v>
      </c>
      <c r="N59" s="171"/>
      <c r="O59" s="171"/>
      <c r="P59" s="171"/>
    </row>
    <row r="60" spans="2:16" s="166" customFormat="1" ht="19.5" customHeight="1">
      <c r="B60" s="858"/>
      <c r="C60" s="758"/>
      <c r="D60" s="182" t="s">
        <v>401</v>
      </c>
      <c r="E60" s="181"/>
      <c r="F60" s="775">
        <f t="shared" si="4"/>
        <v>156</v>
      </c>
      <c r="G60" s="763"/>
      <c r="H60" s="162"/>
      <c r="I60" s="390">
        <v>34</v>
      </c>
      <c r="J60" s="162"/>
      <c r="K60" s="390">
        <v>22</v>
      </c>
      <c r="L60" s="162"/>
      <c r="M60" s="394">
        <v>100</v>
      </c>
      <c r="N60" s="171"/>
      <c r="O60" s="171"/>
      <c r="P60" s="171"/>
    </row>
    <row r="61" spans="2:16" s="166" customFormat="1" ht="19.5" customHeight="1">
      <c r="B61" s="776" t="s">
        <v>498</v>
      </c>
      <c r="C61" s="777"/>
      <c r="D61" s="777" t="s">
        <v>78</v>
      </c>
      <c r="E61" s="778"/>
      <c r="F61" s="775">
        <f t="shared" si="4"/>
        <v>319</v>
      </c>
      <c r="G61" s="763"/>
      <c r="H61" s="769">
        <v>106</v>
      </c>
      <c r="I61" s="763"/>
      <c r="J61" s="769">
        <v>80</v>
      </c>
      <c r="K61" s="763"/>
      <c r="L61" s="769">
        <v>133</v>
      </c>
      <c r="M61" s="770"/>
      <c r="N61" s="171"/>
      <c r="O61" s="171"/>
      <c r="P61" s="171"/>
    </row>
    <row r="62" spans="2:16" s="166" customFormat="1" ht="19.5" customHeight="1">
      <c r="B62" s="1000" t="s">
        <v>85</v>
      </c>
      <c r="C62" s="791" t="s">
        <v>247</v>
      </c>
      <c r="D62" s="791"/>
      <c r="E62" s="792"/>
      <c r="F62" s="775">
        <f t="shared" si="4"/>
        <v>828</v>
      </c>
      <c r="G62" s="763"/>
      <c r="H62" s="769">
        <v>309</v>
      </c>
      <c r="I62" s="763"/>
      <c r="J62" s="769">
        <v>184</v>
      </c>
      <c r="K62" s="763"/>
      <c r="L62" s="769">
        <v>335</v>
      </c>
      <c r="M62" s="770"/>
      <c r="N62" s="171"/>
      <c r="O62" s="171"/>
      <c r="P62" s="171"/>
    </row>
    <row r="63" spans="2:16" s="166" customFormat="1" ht="19.5" customHeight="1">
      <c r="B63" s="1001"/>
      <c r="C63" s="791" t="s">
        <v>248</v>
      </c>
      <c r="D63" s="791"/>
      <c r="E63" s="792"/>
      <c r="F63" s="775">
        <f t="shared" si="4"/>
        <v>582</v>
      </c>
      <c r="G63" s="763"/>
      <c r="H63" s="769">
        <v>211</v>
      </c>
      <c r="I63" s="763"/>
      <c r="J63" s="769">
        <v>138</v>
      </c>
      <c r="K63" s="763"/>
      <c r="L63" s="769">
        <v>233</v>
      </c>
      <c r="M63" s="770"/>
      <c r="N63" s="171"/>
      <c r="O63" s="171"/>
      <c r="P63" s="171"/>
    </row>
    <row r="64" spans="2:16" s="166" customFormat="1" ht="19.5" customHeight="1">
      <c r="B64" s="1001"/>
      <c r="C64" s="1004" t="s">
        <v>86</v>
      </c>
      <c r="D64" s="791" t="s">
        <v>87</v>
      </c>
      <c r="E64" s="792"/>
      <c r="F64" s="775">
        <f t="shared" si="4"/>
        <v>298</v>
      </c>
      <c r="G64" s="763"/>
      <c r="H64" s="769">
        <v>82</v>
      </c>
      <c r="I64" s="763"/>
      <c r="J64" s="769">
        <v>80</v>
      </c>
      <c r="K64" s="763"/>
      <c r="L64" s="769">
        <v>136</v>
      </c>
      <c r="M64" s="770"/>
      <c r="N64" s="171"/>
      <c r="O64" s="171"/>
      <c r="P64" s="171"/>
    </row>
    <row r="65" spans="2:16" s="166" customFormat="1" ht="19.5" customHeight="1">
      <c r="B65" s="1002"/>
      <c r="C65" s="1012"/>
      <c r="D65" s="855" t="s">
        <v>88</v>
      </c>
      <c r="E65" s="856"/>
      <c r="F65" s="865">
        <f t="shared" si="4"/>
        <v>284</v>
      </c>
      <c r="G65" s="835"/>
      <c r="H65" s="834">
        <v>129</v>
      </c>
      <c r="I65" s="835"/>
      <c r="J65" s="834">
        <v>58</v>
      </c>
      <c r="K65" s="835"/>
      <c r="L65" s="834">
        <v>97</v>
      </c>
      <c r="M65" s="768"/>
      <c r="N65" s="171"/>
      <c r="O65" s="171"/>
      <c r="P65" s="171"/>
    </row>
    <row r="66" spans="1:16" s="166" customFormat="1" ht="19.5" customHeight="1">
      <c r="A66" s="165"/>
      <c r="B66" s="192" t="s">
        <v>89</v>
      </c>
      <c r="C66" s="864" t="s">
        <v>90</v>
      </c>
      <c r="D66" s="864"/>
      <c r="E66" s="864"/>
      <c r="F66" s="864"/>
      <c r="G66" s="864"/>
      <c r="H66" s="864"/>
      <c r="I66" s="864"/>
      <c r="J66" s="864"/>
      <c r="K66" s="864"/>
      <c r="L66" s="864"/>
      <c r="M66" s="864"/>
      <c r="N66" s="171"/>
      <c r="O66" s="171"/>
      <c r="P66" s="171"/>
    </row>
    <row r="67" spans="2:16" s="166" customFormat="1" ht="19.5" customHeight="1">
      <c r="B67" s="171"/>
      <c r="C67" s="779" t="s">
        <v>422</v>
      </c>
      <c r="D67" s="779"/>
      <c r="E67" s="779"/>
      <c r="F67" s="779"/>
      <c r="G67" s="779"/>
      <c r="H67" s="779"/>
      <c r="I67" s="779"/>
      <c r="J67" s="779"/>
      <c r="K67" s="779"/>
      <c r="L67" s="779"/>
      <c r="M67" s="779"/>
      <c r="N67" s="171"/>
      <c r="O67" s="171"/>
      <c r="P67" s="171"/>
    </row>
    <row r="68" spans="2:16" s="166" customFormat="1" ht="19.5" customHeight="1">
      <c r="B68" s="171"/>
      <c r="C68" s="171"/>
      <c r="D68" s="171"/>
      <c r="E68" s="171"/>
      <c r="F68" s="171"/>
      <c r="G68" s="171"/>
      <c r="H68" s="171"/>
      <c r="I68" s="171"/>
      <c r="J68" s="171"/>
      <c r="K68" s="171"/>
      <c r="L68" s="256"/>
      <c r="M68" s="256"/>
      <c r="N68" s="171"/>
      <c r="O68" s="171"/>
      <c r="P68" s="171"/>
    </row>
    <row r="69" spans="2:16" ht="19.5" customHeight="1">
      <c r="B69" s="845" t="s">
        <v>503</v>
      </c>
      <c r="C69" s="845"/>
      <c r="D69" s="845"/>
      <c r="E69" s="845"/>
      <c r="F69" s="845"/>
      <c r="G69" s="845"/>
      <c r="H69" s="845"/>
      <c r="I69" s="845"/>
      <c r="J69" s="845"/>
      <c r="K69" s="193"/>
      <c r="N69" s="193"/>
      <c r="O69" s="193"/>
      <c r="P69" s="193"/>
    </row>
    <row r="70" spans="1:16" s="166" customFormat="1" ht="19.5" customHeight="1">
      <c r="A70" s="165"/>
      <c r="B70" s="843" t="s">
        <v>224</v>
      </c>
      <c r="C70" s="844"/>
      <c r="D70" s="844"/>
      <c r="E70" s="842"/>
      <c r="F70" s="927" t="s">
        <v>262</v>
      </c>
      <c r="G70" s="868"/>
      <c r="H70" s="868" t="s">
        <v>31</v>
      </c>
      <c r="I70" s="868"/>
      <c r="J70" s="868" t="s">
        <v>5</v>
      </c>
      <c r="K70" s="868"/>
      <c r="L70" s="969" t="s">
        <v>6</v>
      </c>
      <c r="M70" s="970"/>
      <c r="N70" s="171"/>
      <c r="O70" s="171"/>
      <c r="P70" s="171"/>
    </row>
    <row r="71" spans="1:16" s="166" customFormat="1" ht="17.25" customHeight="1">
      <c r="A71" s="165"/>
      <c r="B71" s="805" t="s">
        <v>559</v>
      </c>
      <c r="C71" s="806"/>
      <c r="D71" s="806"/>
      <c r="E71" s="807"/>
      <c r="F71" s="819">
        <f>SUM(H71:M71)</f>
        <v>828</v>
      </c>
      <c r="G71" s="766"/>
      <c r="H71" s="765">
        <v>309</v>
      </c>
      <c r="I71" s="766"/>
      <c r="J71" s="765">
        <v>184</v>
      </c>
      <c r="K71" s="766"/>
      <c r="L71" s="990">
        <v>335</v>
      </c>
      <c r="M71" s="991"/>
      <c r="N71" s="171"/>
      <c r="O71" s="171"/>
      <c r="P71" s="171"/>
    </row>
    <row r="72" spans="1:16" s="166" customFormat="1" ht="17.25" customHeight="1">
      <c r="A72" s="165"/>
      <c r="B72" s="776" t="s">
        <v>423</v>
      </c>
      <c r="C72" s="777"/>
      <c r="D72" s="777"/>
      <c r="E72" s="778"/>
      <c r="F72" s="762">
        <f>SUM(H72:M72)</f>
        <v>662</v>
      </c>
      <c r="G72" s="763"/>
      <c r="H72" s="769">
        <v>245</v>
      </c>
      <c r="I72" s="763"/>
      <c r="J72" s="769">
        <v>151</v>
      </c>
      <c r="K72" s="763"/>
      <c r="L72" s="975">
        <v>266</v>
      </c>
      <c r="M72" s="976"/>
      <c r="N72" s="171"/>
      <c r="O72" s="171"/>
      <c r="P72" s="171"/>
    </row>
    <row r="73" spans="2:16" ht="17.25" customHeight="1">
      <c r="B73" s="994" t="s">
        <v>403</v>
      </c>
      <c r="C73" s="995"/>
      <c r="D73" s="785" t="s">
        <v>629</v>
      </c>
      <c r="E73" s="787"/>
      <c r="F73" s="762">
        <f aca="true" t="shared" si="5" ref="F73:F136">SUM(H73:M73)</f>
        <v>362</v>
      </c>
      <c r="G73" s="763"/>
      <c r="H73" s="765">
        <v>123</v>
      </c>
      <c r="I73" s="766"/>
      <c r="J73" s="765">
        <v>87</v>
      </c>
      <c r="K73" s="766"/>
      <c r="L73" s="975">
        <v>152</v>
      </c>
      <c r="M73" s="976"/>
      <c r="N73" s="193"/>
      <c r="O73" s="193"/>
      <c r="P73" s="193"/>
    </row>
    <row r="74" spans="2:16" ht="17.25" customHeight="1">
      <c r="B74" s="996"/>
      <c r="C74" s="920"/>
      <c r="D74" s="785" t="s">
        <v>630</v>
      </c>
      <c r="E74" s="787"/>
      <c r="F74" s="762">
        <f t="shared" si="5"/>
        <v>300</v>
      </c>
      <c r="G74" s="763"/>
      <c r="H74" s="928">
        <v>122</v>
      </c>
      <c r="I74" s="929"/>
      <c r="J74" s="928">
        <v>64</v>
      </c>
      <c r="K74" s="763"/>
      <c r="L74" s="975">
        <v>114</v>
      </c>
      <c r="M74" s="976"/>
      <c r="N74" s="193"/>
      <c r="O74" s="193"/>
      <c r="P74" s="193"/>
    </row>
    <row r="75" spans="2:16" ht="17.25" customHeight="1">
      <c r="B75" s="966" t="s">
        <v>500</v>
      </c>
      <c r="C75" s="757" t="s">
        <v>431</v>
      </c>
      <c r="D75" s="802" t="s">
        <v>424</v>
      </c>
      <c r="E75" s="787"/>
      <c r="F75" s="760">
        <f t="shared" si="5"/>
        <v>0</v>
      </c>
      <c r="G75" s="761"/>
      <c r="H75" s="423"/>
      <c r="I75" s="395">
        <v>0</v>
      </c>
      <c r="J75" s="423"/>
      <c r="K75" s="395">
        <v>0</v>
      </c>
      <c r="L75" s="418"/>
      <c r="M75" s="437">
        <v>0</v>
      </c>
      <c r="N75" s="193"/>
      <c r="O75" s="193"/>
      <c r="P75" s="193"/>
    </row>
    <row r="76" spans="2:16" ht="17.25" customHeight="1">
      <c r="B76" s="967"/>
      <c r="C76" s="758"/>
      <c r="D76" s="785" t="s">
        <v>425</v>
      </c>
      <c r="E76" s="787"/>
      <c r="F76" s="760">
        <f t="shared" si="5"/>
        <v>0</v>
      </c>
      <c r="G76" s="761"/>
      <c r="H76" s="423"/>
      <c r="I76" s="395">
        <v>0</v>
      </c>
      <c r="J76" s="423"/>
      <c r="K76" s="395">
        <v>0</v>
      </c>
      <c r="L76" s="418"/>
      <c r="M76" s="437">
        <v>0</v>
      </c>
      <c r="N76" s="193"/>
      <c r="O76" s="193"/>
      <c r="P76" s="193"/>
    </row>
    <row r="77" spans="2:16" ht="17.25" customHeight="1">
      <c r="B77" s="967"/>
      <c r="C77" s="758"/>
      <c r="D77" s="785" t="s">
        <v>426</v>
      </c>
      <c r="E77" s="787"/>
      <c r="F77" s="760">
        <f t="shared" si="5"/>
        <v>0</v>
      </c>
      <c r="G77" s="761"/>
      <c r="H77" s="423"/>
      <c r="I77" s="395">
        <v>0</v>
      </c>
      <c r="J77" s="423"/>
      <c r="K77" s="395">
        <v>0</v>
      </c>
      <c r="L77" s="418"/>
      <c r="M77" s="437">
        <v>0</v>
      </c>
      <c r="N77" s="193"/>
      <c r="O77" s="193"/>
      <c r="P77" s="193"/>
    </row>
    <row r="78" spans="2:16" ht="17.25" customHeight="1">
      <c r="B78" s="967"/>
      <c r="C78" s="758"/>
      <c r="D78" s="785" t="s">
        <v>427</v>
      </c>
      <c r="E78" s="787"/>
      <c r="F78" s="762">
        <f t="shared" si="5"/>
        <v>1</v>
      </c>
      <c r="G78" s="763"/>
      <c r="H78" s="162"/>
      <c r="I78" s="395">
        <v>0</v>
      </c>
      <c r="J78" s="423"/>
      <c r="K78" s="395">
        <v>0</v>
      </c>
      <c r="L78" s="438"/>
      <c r="M78" s="434">
        <v>1</v>
      </c>
      <c r="N78" s="193"/>
      <c r="O78" s="193"/>
      <c r="P78" s="193"/>
    </row>
    <row r="79" spans="2:16" ht="17.25" customHeight="1">
      <c r="B79" s="967"/>
      <c r="C79" s="758"/>
      <c r="D79" s="788" t="s">
        <v>71</v>
      </c>
      <c r="E79" s="790"/>
      <c r="F79" s="762">
        <f t="shared" si="5"/>
        <v>1</v>
      </c>
      <c r="G79" s="763"/>
      <c r="H79" s="162"/>
      <c r="I79" s="395">
        <v>0</v>
      </c>
      <c r="J79" s="423"/>
      <c r="K79" s="395">
        <v>0</v>
      </c>
      <c r="L79" s="435"/>
      <c r="M79" s="434">
        <v>1</v>
      </c>
      <c r="N79" s="193"/>
      <c r="O79" s="193"/>
      <c r="P79" s="193"/>
    </row>
    <row r="80" spans="2:16" ht="17.25" customHeight="1">
      <c r="B80" s="967"/>
      <c r="C80" s="758"/>
      <c r="D80" s="785" t="s">
        <v>428</v>
      </c>
      <c r="E80" s="787"/>
      <c r="F80" s="760">
        <f t="shared" si="5"/>
        <v>0</v>
      </c>
      <c r="G80" s="761"/>
      <c r="H80" s="162"/>
      <c r="I80" s="395">
        <v>0</v>
      </c>
      <c r="J80" s="423"/>
      <c r="K80" s="395">
        <v>0</v>
      </c>
      <c r="L80" s="435"/>
      <c r="M80" s="437">
        <v>0</v>
      </c>
      <c r="N80" s="193"/>
      <c r="O80" s="193"/>
      <c r="P80" s="193"/>
    </row>
    <row r="81" spans="2:16" ht="17.25" customHeight="1">
      <c r="B81" s="967"/>
      <c r="C81" s="758"/>
      <c r="D81" s="785" t="s">
        <v>429</v>
      </c>
      <c r="E81" s="787"/>
      <c r="F81" s="760">
        <f t="shared" si="5"/>
        <v>0</v>
      </c>
      <c r="G81" s="761"/>
      <c r="H81" s="162"/>
      <c r="I81" s="395">
        <v>0</v>
      </c>
      <c r="J81" s="423"/>
      <c r="K81" s="395">
        <v>0</v>
      </c>
      <c r="L81" s="435"/>
      <c r="M81" s="437">
        <v>0</v>
      </c>
      <c r="N81" s="193"/>
      <c r="O81" s="193"/>
      <c r="P81" s="193"/>
    </row>
    <row r="82" spans="2:16" ht="17.25" customHeight="1">
      <c r="B82" s="967"/>
      <c r="C82" s="758"/>
      <c r="D82" s="785" t="s">
        <v>430</v>
      </c>
      <c r="E82" s="787"/>
      <c r="F82" s="760">
        <f t="shared" si="5"/>
        <v>0</v>
      </c>
      <c r="G82" s="761"/>
      <c r="H82" s="162"/>
      <c r="I82" s="395">
        <v>0</v>
      </c>
      <c r="J82" s="423"/>
      <c r="K82" s="395">
        <v>0</v>
      </c>
      <c r="L82" s="435"/>
      <c r="M82" s="437">
        <v>0</v>
      </c>
      <c r="N82" s="193"/>
      <c r="O82" s="193"/>
      <c r="P82" s="193"/>
    </row>
    <row r="83" spans="2:16" ht="17.25" customHeight="1">
      <c r="B83" s="967"/>
      <c r="C83" s="758"/>
      <c r="D83" s="785" t="s">
        <v>256</v>
      </c>
      <c r="E83" s="787"/>
      <c r="F83" s="762">
        <f t="shared" si="5"/>
        <v>1</v>
      </c>
      <c r="G83" s="763"/>
      <c r="H83" s="162"/>
      <c r="I83" s="395">
        <v>0</v>
      </c>
      <c r="J83" s="423"/>
      <c r="K83" s="395">
        <v>0</v>
      </c>
      <c r="L83" s="414"/>
      <c r="M83" s="434">
        <v>1</v>
      </c>
      <c r="N83" s="193"/>
      <c r="O83" s="193"/>
      <c r="P83" s="193"/>
    </row>
    <row r="84" spans="2:16" ht="17.25" customHeight="1">
      <c r="B84" s="968"/>
      <c r="C84" s="759"/>
      <c r="D84" s="785" t="s">
        <v>401</v>
      </c>
      <c r="E84" s="787"/>
      <c r="F84" s="762">
        <f t="shared" si="5"/>
        <v>3</v>
      </c>
      <c r="G84" s="763"/>
      <c r="H84" s="162"/>
      <c r="I84" s="395">
        <v>0</v>
      </c>
      <c r="J84" s="423"/>
      <c r="K84" s="395">
        <v>0</v>
      </c>
      <c r="L84" s="414"/>
      <c r="M84" s="434">
        <v>3</v>
      </c>
      <c r="N84" s="193"/>
      <c r="O84" s="193"/>
      <c r="P84" s="193"/>
    </row>
    <row r="85" spans="2:16" ht="17.25" customHeight="1">
      <c r="B85" s="966" t="s">
        <v>500</v>
      </c>
      <c r="C85" s="757" t="s">
        <v>389</v>
      </c>
      <c r="D85" s="785" t="s">
        <v>432</v>
      </c>
      <c r="E85" s="787"/>
      <c r="F85" s="760">
        <f t="shared" si="5"/>
        <v>0</v>
      </c>
      <c r="G85" s="761"/>
      <c r="H85" s="423"/>
      <c r="I85" s="395">
        <v>0</v>
      </c>
      <c r="J85" s="423"/>
      <c r="K85" s="395">
        <v>0</v>
      </c>
      <c r="L85" s="418"/>
      <c r="M85" s="437">
        <v>0</v>
      </c>
      <c r="N85" s="193"/>
      <c r="O85" s="193"/>
      <c r="P85" s="193"/>
    </row>
    <row r="86" spans="2:16" ht="17.25" customHeight="1">
      <c r="B86" s="967"/>
      <c r="C86" s="758"/>
      <c r="D86" s="785" t="s">
        <v>433</v>
      </c>
      <c r="E86" s="787"/>
      <c r="F86" s="760">
        <f t="shared" si="5"/>
        <v>0</v>
      </c>
      <c r="G86" s="761"/>
      <c r="H86" s="423"/>
      <c r="I86" s="395">
        <v>0</v>
      </c>
      <c r="J86" s="423"/>
      <c r="K86" s="387">
        <v>0</v>
      </c>
      <c r="L86" s="515"/>
      <c r="M86" s="516">
        <v>0</v>
      </c>
      <c r="N86" s="193"/>
      <c r="O86" s="193"/>
      <c r="P86" s="193"/>
    </row>
    <row r="87" spans="2:16" ht="17.25" customHeight="1">
      <c r="B87" s="967"/>
      <c r="C87" s="758"/>
      <c r="D87" s="785" t="s">
        <v>434</v>
      </c>
      <c r="E87" s="787"/>
      <c r="F87" s="760">
        <f t="shared" si="5"/>
        <v>0</v>
      </c>
      <c r="G87" s="761"/>
      <c r="H87" s="423"/>
      <c r="I87" s="395">
        <v>0</v>
      </c>
      <c r="J87" s="423"/>
      <c r="K87" s="387">
        <v>0</v>
      </c>
      <c r="L87" s="515"/>
      <c r="M87" s="516">
        <v>0</v>
      </c>
      <c r="N87" s="193"/>
      <c r="O87" s="193"/>
      <c r="P87" s="193"/>
    </row>
    <row r="88" spans="2:16" ht="17.25" customHeight="1">
      <c r="B88" s="967"/>
      <c r="C88" s="758"/>
      <c r="D88" s="785" t="s">
        <v>256</v>
      </c>
      <c r="E88" s="787"/>
      <c r="F88" s="760">
        <f t="shared" si="5"/>
        <v>0</v>
      </c>
      <c r="G88" s="761"/>
      <c r="H88" s="423"/>
      <c r="I88" s="395">
        <v>0</v>
      </c>
      <c r="J88" s="423"/>
      <c r="K88" s="387">
        <v>0</v>
      </c>
      <c r="L88" s="515"/>
      <c r="M88" s="516">
        <v>0</v>
      </c>
      <c r="N88" s="193"/>
      <c r="O88" s="193"/>
      <c r="P88" s="193"/>
    </row>
    <row r="89" spans="2:16" ht="17.25" customHeight="1">
      <c r="B89" s="967"/>
      <c r="C89" s="759"/>
      <c r="D89" s="782" t="s">
        <v>401</v>
      </c>
      <c r="E89" s="784"/>
      <c r="F89" s="760">
        <f t="shared" si="5"/>
        <v>0</v>
      </c>
      <c r="G89" s="761"/>
      <c r="H89" s="423"/>
      <c r="I89" s="395">
        <v>0</v>
      </c>
      <c r="J89" s="423"/>
      <c r="K89" s="387">
        <v>0</v>
      </c>
      <c r="L89" s="515"/>
      <c r="M89" s="516">
        <v>0</v>
      </c>
      <c r="N89" s="193"/>
      <c r="O89" s="193"/>
      <c r="P89" s="193"/>
    </row>
    <row r="90" spans="2:16" ht="17.25" customHeight="1">
      <c r="B90" s="967"/>
      <c r="C90" s="758" t="s">
        <v>436</v>
      </c>
      <c r="D90" s="802" t="s">
        <v>435</v>
      </c>
      <c r="E90" s="804"/>
      <c r="F90" s="760">
        <f t="shared" si="5"/>
        <v>0</v>
      </c>
      <c r="G90" s="761"/>
      <c r="H90" s="423"/>
      <c r="I90" s="395">
        <v>0</v>
      </c>
      <c r="J90" s="423"/>
      <c r="K90" s="387">
        <v>0</v>
      </c>
      <c r="L90" s="515"/>
      <c r="M90" s="516">
        <v>0</v>
      </c>
      <c r="N90" s="193"/>
      <c r="O90" s="193"/>
      <c r="P90" s="193"/>
    </row>
    <row r="91" spans="2:16" ht="17.25" customHeight="1">
      <c r="B91" s="967"/>
      <c r="C91" s="758"/>
      <c r="D91" s="785" t="s">
        <v>256</v>
      </c>
      <c r="E91" s="787"/>
      <c r="F91" s="762">
        <f t="shared" si="5"/>
        <v>1</v>
      </c>
      <c r="G91" s="763"/>
      <c r="H91" s="162"/>
      <c r="I91" s="390">
        <v>1</v>
      </c>
      <c r="J91" s="162"/>
      <c r="K91" s="419">
        <v>0</v>
      </c>
      <c r="L91" s="515"/>
      <c r="M91" s="516">
        <v>0</v>
      </c>
      <c r="N91" s="193"/>
      <c r="O91" s="193"/>
      <c r="P91" s="193"/>
    </row>
    <row r="92" spans="2:16" ht="17.25" customHeight="1">
      <c r="B92" s="967"/>
      <c r="C92" s="759"/>
      <c r="D92" s="785" t="s">
        <v>401</v>
      </c>
      <c r="E92" s="787"/>
      <c r="F92" s="762">
        <f t="shared" si="5"/>
        <v>1</v>
      </c>
      <c r="G92" s="763"/>
      <c r="H92" s="162"/>
      <c r="I92" s="390">
        <v>1</v>
      </c>
      <c r="J92" s="162"/>
      <c r="K92" s="419">
        <v>0</v>
      </c>
      <c r="L92" s="515"/>
      <c r="M92" s="516">
        <v>0</v>
      </c>
      <c r="N92" s="193"/>
      <c r="O92" s="193"/>
      <c r="P92" s="193"/>
    </row>
    <row r="93" spans="2:16" ht="17.25" customHeight="1">
      <c r="B93" s="967"/>
      <c r="C93" s="757" t="s">
        <v>391</v>
      </c>
      <c r="D93" s="785" t="s">
        <v>631</v>
      </c>
      <c r="E93" s="787"/>
      <c r="F93" s="762">
        <f t="shared" si="5"/>
        <v>3</v>
      </c>
      <c r="G93" s="763"/>
      <c r="H93" s="162"/>
      <c r="I93" s="395">
        <v>0</v>
      </c>
      <c r="J93" s="162"/>
      <c r="K93" s="387">
        <v>0</v>
      </c>
      <c r="L93" s="439"/>
      <c r="M93" s="436">
        <v>3</v>
      </c>
      <c r="N93" s="193"/>
      <c r="O93" s="193"/>
      <c r="P93" s="193"/>
    </row>
    <row r="94" spans="2:16" ht="17.25" customHeight="1">
      <c r="B94" s="967"/>
      <c r="C94" s="758"/>
      <c r="D94" s="788" t="s">
        <v>437</v>
      </c>
      <c r="E94" s="790"/>
      <c r="F94" s="762">
        <f t="shared" si="5"/>
        <v>1</v>
      </c>
      <c r="G94" s="763"/>
      <c r="H94" s="162"/>
      <c r="I94" s="395">
        <v>0</v>
      </c>
      <c r="J94" s="162"/>
      <c r="K94" s="391">
        <v>1</v>
      </c>
      <c r="L94" s="439"/>
      <c r="M94" s="516">
        <v>0</v>
      </c>
      <c r="N94" s="193"/>
      <c r="O94" s="193"/>
      <c r="P94" s="193"/>
    </row>
    <row r="95" spans="2:16" ht="17.25" customHeight="1">
      <c r="B95" s="967"/>
      <c r="C95" s="758"/>
      <c r="D95" s="785" t="s">
        <v>256</v>
      </c>
      <c r="E95" s="787"/>
      <c r="F95" s="760">
        <f t="shared" si="5"/>
        <v>0</v>
      </c>
      <c r="G95" s="761"/>
      <c r="H95" s="162"/>
      <c r="I95" s="395">
        <v>0</v>
      </c>
      <c r="J95" s="162"/>
      <c r="K95" s="387">
        <v>0</v>
      </c>
      <c r="L95" s="439"/>
      <c r="M95" s="516">
        <v>0</v>
      </c>
      <c r="N95" s="193"/>
      <c r="O95" s="193"/>
      <c r="P95" s="193"/>
    </row>
    <row r="96" spans="2:16" ht="17.25" customHeight="1">
      <c r="B96" s="967"/>
      <c r="C96" s="759"/>
      <c r="D96" s="785" t="s">
        <v>401</v>
      </c>
      <c r="E96" s="787"/>
      <c r="F96" s="762">
        <f t="shared" si="5"/>
        <v>4</v>
      </c>
      <c r="G96" s="763"/>
      <c r="H96" s="162"/>
      <c r="I96" s="395">
        <v>0</v>
      </c>
      <c r="J96" s="162"/>
      <c r="K96" s="391">
        <v>1</v>
      </c>
      <c r="L96" s="439"/>
      <c r="M96" s="436">
        <v>3</v>
      </c>
      <c r="N96" s="193"/>
      <c r="O96" s="193"/>
      <c r="P96" s="193"/>
    </row>
    <row r="97" spans="2:16" ht="17.25" customHeight="1">
      <c r="B97" s="967"/>
      <c r="C97" s="757" t="s">
        <v>392</v>
      </c>
      <c r="D97" s="785" t="s">
        <v>438</v>
      </c>
      <c r="E97" s="787"/>
      <c r="F97" s="760">
        <f t="shared" si="5"/>
        <v>0</v>
      </c>
      <c r="G97" s="761"/>
      <c r="H97" s="162"/>
      <c r="I97" s="395">
        <v>0</v>
      </c>
      <c r="J97" s="422"/>
      <c r="K97" s="419">
        <v>0</v>
      </c>
      <c r="L97" s="439"/>
      <c r="M97" s="516">
        <v>0</v>
      </c>
      <c r="N97" s="193"/>
      <c r="O97" s="193"/>
      <c r="P97" s="193"/>
    </row>
    <row r="98" spans="2:16" ht="17.25" customHeight="1">
      <c r="B98" s="967"/>
      <c r="C98" s="758"/>
      <c r="D98" s="785" t="s">
        <v>9</v>
      </c>
      <c r="E98" s="787"/>
      <c r="F98" s="760">
        <f t="shared" si="5"/>
        <v>0</v>
      </c>
      <c r="G98" s="761"/>
      <c r="H98" s="162"/>
      <c r="I98" s="395">
        <v>0</v>
      </c>
      <c r="J98" s="422"/>
      <c r="K98" s="419">
        <v>0</v>
      </c>
      <c r="L98" s="439"/>
      <c r="M98" s="516">
        <v>0</v>
      </c>
      <c r="N98" s="193"/>
      <c r="O98" s="193"/>
      <c r="P98" s="193"/>
    </row>
    <row r="99" spans="2:16" ht="17.25" customHeight="1">
      <c r="B99" s="967"/>
      <c r="C99" s="758"/>
      <c r="D99" s="785" t="s">
        <v>72</v>
      </c>
      <c r="E99" s="787"/>
      <c r="F99" s="760">
        <f t="shared" si="5"/>
        <v>0</v>
      </c>
      <c r="G99" s="761"/>
      <c r="H99" s="162"/>
      <c r="I99" s="395">
        <v>0</v>
      </c>
      <c r="J99" s="422"/>
      <c r="K99" s="419">
        <v>0</v>
      </c>
      <c r="L99" s="439"/>
      <c r="M99" s="516">
        <v>0</v>
      </c>
      <c r="N99" s="193"/>
      <c r="O99" s="193"/>
      <c r="P99" s="193"/>
    </row>
    <row r="100" spans="2:16" ht="17.25" customHeight="1">
      <c r="B100" s="967"/>
      <c r="C100" s="758"/>
      <c r="D100" s="785" t="s">
        <v>439</v>
      </c>
      <c r="E100" s="787"/>
      <c r="F100" s="760">
        <f t="shared" si="5"/>
        <v>0</v>
      </c>
      <c r="G100" s="761"/>
      <c r="H100" s="162"/>
      <c r="I100" s="395">
        <v>0</v>
      </c>
      <c r="J100" s="422"/>
      <c r="K100" s="419">
        <v>0</v>
      </c>
      <c r="L100" s="439"/>
      <c r="M100" s="516">
        <v>0</v>
      </c>
      <c r="N100" s="193"/>
      <c r="O100" s="193"/>
      <c r="P100" s="193"/>
    </row>
    <row r="101" spans="2:16" ht="17.25" customHeight="1">
      <c r="B101" s="967"/>
      <c r="C101" s="758"/>
      <c r="D101" s="785" t="s">
        <v>763</v>
      </c>
      <c r="E101" s="787"/>
      <c r="F101" s="760">
        <f t="shared" si="5"/>
        <v>0</v>
      </c>
      <c r="G101" s="761"/>
      <c r="H101" s="162"/>
      <c r="I101" s="395">
        <v>0</v>
      </c>
      <c r="J101" s="422"/>
      <c r="K101" s="419">
        <v>0</v>
      </c>
      <c r="L101" s="439"/>
      <c r="M101" s="516">
        <v>0</v>
      </c>
      <c r="N101" s="193"/>
      <c r="O101" s="193"/>
      <c r="P101" s="193"/>
    </row>
    <row r="102" spans="2:16" ht="17.25" customHeight="1">
      <c r="B102" s="967"/>
      <c r="C102" s="758"/>
      <c r="D102" s="785" t="s">
        <v>764</v>
      </c>
      <c r="E102" s="787"/>
      <c r="F102" s="760">
        <f t="shared" si="5"/>
        <v>0</v>
      </c>
      <c r="G102" s="761"/>
      <c r="H102" s="162"/>
      <c r="I102" s="395">
        <v>0</v>
      </c>
      <c r="J102" s="422"/>
      <c r="K102" s="419">
        <v>0</v>
      </c>
      <c r="L102" s="439"/>
      <c r="M102" s="516">
        <v>0</v>
      </c>
      <c r="N102" s="193"/>
      <c r="O102" s="193"/>
      <c r="P102" s="193"/>
    </row>
    <row r="103" spans="2:16" ht="17.25" customHeight="1">
      <c r="B103" s="967"/>
      <c r="C103" s="758"/>
      <c r="D103" s="785" t="s">
        <v>256</v>
      </c>
      <c r="E103" s="787"/>
      <c r="F103" s="760">
        <f t="shared" si="5"/>
        <v>0</v>
      </c>
      <c r="G103" s="761"/>
      <c r="H103" s="162"/>
      <c r="I103" s="395">
        <v>0</v>
      </c>
      <c r="J103" s="162"/>
      <c r="K103" s="419">
        <v>0</v>
      </c>
      <c r="L103" s="439"/>
      <c r="M103" s="516">
        <v>0</v>
      </c>
      <c r="N103" s="193"/>
      <c r="O103" s="193"/>
      <c r="P103" s="193"/>
    </row>
    <row r="104" spans="2:16" ht="17.25" customHeight="1">
      <c r="B104" s="967"/>
      <c r="C104" s="759"/>
      <c r="D104" s="782" t="s">
        <v>401</v>
      </c>
      <c r="E104" s="784"/>
      <c r="F104" s="760">
        <f>SUM(H104:M104)</f>
        <v>0</v>
      </c>
      <c r="G104" s="761"/>
      <c r="H104" s="162"/>
      <c r="I104" s="395">
        <v>0</v>
      </c>
      <c r="J104" s="162"/>
      <c r="K104" s="419">
        <v>0</v>
      </c>
      <c r="L104" s="439"/>
      <c r="M104" s="516">
        <v>0</v>
      </c>
      <c r="N104" s="193"/>
      <c r="O104" s="193"/>
      <c r="P104" s="193"/>
    </row>
    <row r="105" spans="2:16" ht="17.25" customHeight="1">
      <c r="B105" s="967"/>
      <c r="C105" s="757" t="s">
        <v>448</v>
      </c>
      <c r="D105" s="785" t="s">
        <v>92</v>
      </c>
      <c r="E105" s="787"/>
      <c r="F105" s="762">
        <f t="shared" si="5"/>
        <v>14</v>
      </c>
      <c r="G105" s="763"/>
      <c r="H105" s="162"/>
      <c r="I105" s="390">
        <v>6</v>
      </c>
      <c r="J105" s="162"/>
      <c r="K105" s="391">
        <v>4</v>
      </c>
      <c r="L105" s="439"/>
      <c r="M105" s="436">
        <v>4</v>
      </c>
      <c r="N105" s="193"/>
      <c r="O105" s="193"/>
      <c r="P105" s="193"/>
    </row>
    <row r="106" spans="2:16" ht="17.25" customHeight="1">
      <c r="B106" s="967"/>
      <c r="C106" s="758"/>
      <c r="D106" s="785" t="s">
        <v>442</v>
      </c>
      <c r="E106" s="787"/>
      <c r="F106" s="762">
        <f t="shared" si="5"/>
        <v>14</v>
      </c>
      <c r="G106" s="763"/>
      <c r="H106" s="162"/>
      <c r="I106" s="390">
        <v>4</v>
      </c>
      <c r="J106" s="162"/>
      <c r="K106" s="391">
        <v>5</v>
      </c>
      <c r="L106" s="440"/>
      <c r="M106" s="434">
        <v>5</v>
      </c>
      <c r="N106" s="193"/>
      <c r="O106" s="193"/>
      <c r="P106" s="193"/>
    </row>
    <row r="107" spans="2:16" ht="17.25" customHeight="1">
      <c r="B107" s="967"/>
      <c r="C107" s="758"/>
      <c r="D107" s="785" t="s">
        <v>443</v>
      </c>
      <c r="E107" s="787"/>
      <c r="F107" s="760">
        <f t="shared" si="5"/>
        <v>0</v>
      </c>
      <c r="G107" s="761"/>
      <c r="H107" s="162"/>
      <c r="I107" s="395">
        <v>0</v>
      </c>
      <c r="J107" s="177"/>
      <c r="K107" s="521">
        <v>0</v>
      </c>
      <c r="L107" s="440"/>
      <c r="M107" s="437">
        <v>0</v>
      </c>
      <c r="N107" s="193"/>
      <c r="O107" s="193"/>
      <c r="P107" s="193"/>
    </row>
    <row r="108" spans="2:16" ht="17.25" customHeight="1">
      <c r="B108" s="967"/>
      <c r="C108" s="758"/>
      <c r="D108" s="785" t="s">
        <v>444</v>
      </c>
      <c r="E108" s="787"/>
      <c r="F108" s="762">
        <f t="shared" si="5"/>
        <v>1</v>
      </c>
      <c r="G108" s="763"/>
      <c r="H108" s="162"/>
      <c r="I108" s="395">
        <v>0</v>
      </c>
      <c r="J108" s="177"/>
      <c r="K108" s="427">
        <v>1</v>
      </c>
      <c r="L108" s="440"/>
      <c r="M108" s="437">
        <v>0</v>
      </c>
      <c r="N108" s="193"/>
      <c r="O108" s="193"/>
      <c r="P108" s="193"/>
    </row>
    <row r="109" spans="2:16" ht="17.25" customHeight="1">
      <c r="B109" s="967"/>
      <c r="C109" s="758"/>
      <c r="D109" s="785" t="s">
        <v>445</v>
      </c>
      <c r="E109" s="787"/>
      <c r="F109" s="762">
        <f t="shared" si="5"/>
        <v>1</v>
      </c>
      <c r="G109" s="763"/>
      <c r="H109" s="162"/>
      <c r="I109" s="395">
        <v>0</v>
      </c>
      <c r="J109" s="177"/>
      <c r="K109" s="427">
        <v>1</v>
      </c>
      <c r="L109" s="440"/>
      <c r="M109" s="437">
        <v>0</v>
      </c>
      <c r="N109" s="193"/>
      <c r="O109" s="193"/>
      <c r="P109" s="193"/>
    </row>
    <row r="110" spans="2:16" ht="17.25" customHeight="1">
      <c r="B110" s="967"/>
      <c r="C110" s="758"/>
      <c r="D110" s="785" t="s">
        <v>633</v>
      </c>
      <c r="E110" s="787"/>
      <c r="F110" s="760">
        <f t="shared" si="5"/>
        <v>0</v>
      </c>
      <c r="G110" s="761"/>
      <c r="H110" s="162"/>
      <c r="I110" s="395">
        <v>0</v>
      </c>
      <c r="J110" s="177"/>
      <c r="K110" s="521">
        <v>0</v>
      </c>
      <c r="L110" s="439"/>
      <c r="M110" s="516">
        <v>0</v>
      </c>
      <c r="N110" s="193"/>
      <c r="O110" s="193"/>
      <c r="P110" s="193"/>
    </row>
    <row r="111" spans="2:16" ht="17.25" customHeight="1">
      <c r="B111" s="967"/>
      <c r="C111" s="758"/>
      <c r="D111" s="785" t="s">
        <v>446</v>
      </c>
      <c r="E111" s="787"/>
      <c r="F111" s="760">
        <f t="shared" si="5"/>
        <v>0</v>
      </c>
      <c r="G111" s="761"/>
      <c r="H111" s="162"/>
      <c r="I111" s="395">
        <v>0</v>
      </c>
      <c r="J111" s="177"/>
      <c r="K111" s="521">
        <v>0</v>
      </c>
      <c r="L111" s="440"/>
      <c r="M111" s="437">
        <v>0</v>
      </c>
      <c r="N111" s="193"/>
      <c r="O111" s="193"/>
      <c r="P111" s="193"/>
    </row>
    <row r="112" spans="2:16" ht="17.25" customHeight="1">
      <c r="B112" s="967"/>
      <c r="C112" s="758"/>
      <c r="D112" s="785" t="s">
        <v>447</v>
      </c>
      <c r="E112" s="787"/>
      <c r="F112" s="760">
        <f t="shared" si="5"/>
        <v>0</v>
      </c>
      <c r="G112" s="761"/>
      <c r="H112" s="162"/>
      <c r="I112" s="395">
        <v>0</v>
      </c>
      <c r="J112" s="177"/>
      <c r="K112" s="521">
        <v>0</v>
      </c>
      <c r="L112" s="441"/>
      <c r="M112" s="522">
        <v>0</v>
      </c>
      <c r="N112" s="193"/>
      <c r="O112" s="193"/>
      <c r="P112" s="193"/>
    </row>
    <row r="113" spans="2:16" ht="17.25" customHeight="1">
      <c r="B113" s="967"/>
      <c r="C113" s="758"/>
      <c r="D113" s="194" t="s">
        <v>256</v>
      </c>
      <c r="E113" s="195"/>
      <c r="F113" s="762">
        <f t="shared" si="5"/>
        <v>4</v>
      </c>
      <c r="G113" s="763"/>
      <c r="H113" s="177"/>
      <c r="I113" s="431">
        <v>2</v>
      </c>
      <c r="J113" s="177"/>
      <c r="K113" s="427">
        <v>1</v>
      </c>
      <c r="L113" s="441"/>
      <c r="M113" s="442">
        <v>1</v>
      </c>
      <c r="N113" s="193"/>
      <c r="O113" s="193"/>
      <c r="P113" s="193"/>
    </row>
    <row r="114" spans="2:16" ht="17.25" customHeight="1">
      <c r="B114" s="967"/>
      <c r="C114" s="759"/>
      <c r="D114" s="782" t="s">
        <v>401</v>
      </c>
      <c r="E114" s="784"/>
      <c r="F114" s="762">
        <f t="shared" si="5"/>
        <v>34</v>
      </c>
      <c r="G114" s="763"/>
      <c r="H114" s="162"/>
      <c r="I114" s="390">
        <v>12</v>
      </c>
      <c r="J114" s="162"/>
      <c r="K114" s="391">
        <v>12</v>
      </c>
      <c r="L114" s="439"/>
      <c r="M114" s="436">
        <v>10</v>
      </c>
      <c r="N114" s="193"/>
      <c r="O114" s="193"/>
      <c r="P114" s="193"/>
    </row>
    <row r="115" spans="2:16" ht="15.75" customHeight="1">
      <c r="B115" s="967"/>
      <c r="C115" s="758" t="s">
        <v>394</v>
      </c>
      <c r="D115" s="802" t="s">
        <v>449</v>
      </c>
      <c r="E115" s="804"/>
      <c r="F115" s="762">
        <f t="shared" si="5"/>
        <v>24</v>
      </c>
      <c r="G115" s="763"/>
      <c r="H115" s="221"/>
      <c r="I115" s="219">
        <v>15</v>
      </c>
      <c r="J115" s="221"/>
      <c r="K115" s="392">
        <v>2</v>
      </c>
      <c r="L115" s="396"/>
      <c r="M115" s="443">
        <v>7</v>
      </c>
      <c r="N115" s="193"/>
      <c r="O115" s="193"/>
      <c r="P115" s="193"/>
    </row>
    <row r="116" spans="2:16" ht="15.75" customHeight="1">
      <c r="B116" s="967"/>
      <c r="C116" s="758"/>
      <c r="D116" s="785" t="s">
        <v>450</v>
      </c>
      <c r="E116" s="787"/>
      <c r="F116" s="762">
        <f t="shared" si="5"/>
        <v>26</v>
      </c>
      <c r="G116" s="763"/>
      <c r="H116" s="162"/>
      <c r="I116" s="390">
        <v>3</v>
      </c>
      <c r="J116" s="162"/>
      <c r="K116" s="390">
        <v>2</v>
      </c>
      <c r="L116" s="414"/>
      <c r="M116" s="434">
        <v>21</v>
      </c>
      <c r="N116" s="193"/>
      <c r="O116" s="193"/>
      <c r="P116" s="193"/>
    </row>
    <row r="117" spans="2:16" ht="15.75" customHeight="1">
      <c r="B117" s="967"/>
      <c r="C117" s="758"/>
      <c r="D117" s="785" t="s">
        <v>451</v>
      </c>
      <c r="E117" s="787"/>
      <c r="F117" s="762">
        <f t="shared" si="5"/>
        <v>88</v>
      </c>
      <c r="G117" s="763"/>
      <c r="H117" s="162"/>
      <c r="I117" s="390">
        <v>45</v>
      </c>
      <c r="J117" s="162"/>
      <c r="K117" s="390">
        <v>16</v>
      </c>
      <c r="L117" s="414"/>
      <c r="M117" s="434">
        <v>27</v>
      </c>
      <c r="N117" s="193"/>
      <c r="O117" s="193"/>
      <c r="P117" s="193"/>
    </row>
    <row r="118" spans="2:16" ht="15.75" customHeight="1">
      <c r="B118" s="967"/>
      <c r="C118" s="758"/>
      <c r="D118" s="785" t="s">
        <v>452</v>
      </c>
      <c r="E118" s="787"/>
      <c r="F118" s="762">
        <f t="shared" si="5"/>
        <v>74</v>
      </c>
      <c r="G118" s="763"/>
      <c r="H118" s="162"/>
      <c r="I118" s="390">
        <v>40</v>
      </c>
      <c r="J118" s="162"/>
      <c r="K118" s="390">
        <v>13</v>
      </c>
      <c r="L118" s="414"/>
      <c r="M118" s="434">
        <v>21</v>
      </c>
      <c r="N118" s="193"/>
      <c r="O118" s="193"/>
      <c r="P118" s="193"/>
    </row>
    <row r="119" spans="2:16" ht="15.75" customHeight="1">
      <c r="B119" s="967"/>
      <c r="C119" s="758"/>
      <c r="D119" s="788" t="s">
        <v>453</v>
      </c>
      <c r="E119" s="790"/>
      <c r="F119" s="762">
        <f t="shared" si="5"/>
        <v>13</v>
      </c>
      <c r="G119" s="763"/>
      <c r="H119" s="162"/>
      <c r="I119" s="390">
        <v>6</v>
      </c>
      <c r="J119" s="162"/>
      <c r="K119" s="390">
        <v>4</v>
      </c>
      <c r="L119" s="414"/>
      <c r="M119" s="434">
        <v>3</v>
      </c>
      <c r="N119" s="193"/>
      <c r="O119" s="193"/>
      <c r="P119" s="193"/>
    </row>
    <row r="120" spans="2:16" ht="15.75" customHeight="1">
      <c r="B120" s="967"/>
      <c r="C120" s="758"/>
      <c r="D120" s="788" t="s">
        <v>454</v>
      </c>
      <c r="E120" s="790"/>
      <c r="F120" s="762">
        <f t="shared" si="5"/>
        <v>6</v>
      </c>
      <c r="G120" s="763"/>
      <c r="H120" s="162"/>
      <c r="I120" s="390">
        <v>1</v>
      </c>
      <c r="J120" s="162"/>
      <c r="K120" s="390">
        <v>1</v>
      </c>
      <c r="L120" s="414"/>
      <c r="M120" s="434">
        <v>4</v>
      </c>
      <c r="N120" s="193"/>
      <c r="O120" s="193"/>
      <c r="P120" s="193"/>
    </row>
    <row r="121" spans="2:16" ht="15.75" customHeight="1">
      <c r="B121" s="967"/>
      <c r="C121" s="758"/>
      <c r="D121" s="785" t="s">
        <v>455</v>
      </c>
      <c r="E121" s="787"/>
      <c r="F121" s="762">
        <f t="shared" si="5"/>
        <v>1</v>
      </c>
      <c r="G121" s="763"/>
      <c r="H121" s="162"/>
      <c r="I121" s="395">
        <v>0</v>
      </c>
      <c r="J121" s="423"/>
      <c r="K121" s="395">
        <v>0</v>
      </c>
      <c r="L121" s="414"/>
      <c r="M121" s="434">
        <v>1</v>
      </c>
      <c r="N121" s="193"/>
      <c r="O121" s="193"/>
      <c r="P121" s="193"/>
    </row>
    <row r="122" spans="2:16" ht="15.75" customHeight="1">
      <c r="B122" s="967"/>
      <c r="C122" s="758"/>
      <c r="D122" s="785" t="s">
        <v>456</v>
      </c>
      <c r="E122" s="787"/>
      <c r="F122" s="762">
        <f t="shared" si="5"/>
        <v>13</v>
      </c>
      <c r="G122" s="763"/>
      <c r="H122" s="162"/>
      <c r="I122" s="390">
        <v>10</v>
      </c>
      <c r="J122" s="162"/>
      <c r="K122" s="395">
        <v>0</v>
      </c>
      <c r="L122" s="414"/>
      <c r="M122" s="434">
        <v>3</v>
      </c>
      <c r="N122" s="193"/>
      <c r="O122" s="193"/>
      <c r="P122" s="193"/>
    </row>
    <row r="123" spans="2:16" ht="15.75" customHeight="1">
      <c r="B123" s="967"/>
      <c r="C123" s="758"/>
      <c r="D123" s="785" t="s">
        <v>457</v>
      </c>
      <c r="E123" s="787"/>
      <c r="F123" s="760">
        <f t="shared" si="5"/>
        <v>0</v>
      </c>
      <c r="G123" s="761"/>
      <c r="H123" s="162"/>
      <c r="I123" s="395">
        <v>0</v>
      </c>
      <c r="J123" s="162"/>
      <c r="K123" s="395">
        <v>0</v>
      </c>
      <c r="L123" s="414"/>
      <c r="M123" s="437">
        <v>0</v>
      </c>
      <c r="N123" s="193"/>
      <c r="O123" s="193"/>
      <c r="P123" s="193"/>
    </row>
    <row r="124" spans="2:16" ht="15.75" customHeight="1">
      <c r="B124" s="967"/>
      <c r="C124" s="758"/>
      <c r="D124" s="785" t="s">
        <v>458</v>
      </c>
      <c r="E124" s="787"/>
      <c r="F124" s="762">
        <f t="shared" si="5"/>
        <v>1</v>
      </c>
      <c r="G124" s="763"/>
      <c r="H124" s="162"/>
      <c r="I124" s="390">
        <v>1</v>
      </c>
      <c r="J124" s="162"/>
      <c r="K124" s="387">
        <v>0</v>
      </c>
      <c r="L124" s="440"/>
      <c r="M124" s="437">
        <v>0</v>
      </c>
      <c r="N124" s="193"/>
      <c r="O124" s="193"/>
      <c r="P124" s="193"/>
    </row>
    <row r="125" spans="2:16" ht="15.75" customHeight="1">
      <c r="B125" s="967"/>
      <c r="C125" s="758"/>
      <c r="D125" s="785" t="s">
        <v>459</v>
      </c>
      <c r="E125" s="787"/>
      <c r="F125" s="762">
        <f t="shared" si="5"/>
        <v>1</v>
      </c>
      <c r="G125" s="763"/>
      <c r="H125" s="162"/>
      <c r="I125" s="395">
        <v>0</v>
      </c>
      <c r="J125" s="162"/>
      <c r="K125" s="387">
        <v>0</v>
      </c>
      <c r="L125" s="440"/>
      <c r="M125" s="434">
        <v>1</v>
      </c>
      <c r="N125" s="193"/>
      <c r="O125" s="193"/>
      <c r="P125" s="193"/>
    </row>
    <row r="126" spans="2:16" ht="15.75" customHeight="1">
      <c r="B126" s="967"/>
      <c r="C126" s="758"/>
      <c r="D126" s="785" t="s">
        <v>460</v>
      </c>
      <c r="E126" s="787"/>
      <c r="F126" s="762">
        <f t="shared" si="5"/>
        <v>1</v>
      </c>
      <c r="G126" s="763"/>
      <c r="H126" s="422"/>
      <c r="I126" s="417">
        <v>0</v>
      </c>
      <c r="J126" s="162"/>
      <c r="K126" s="387">
        <v>0</v>
      </c>
      <c r="L126" s="440"/>
      <c r="M126" s="434">
        <v>1</v>
      </c>
      <c r="N126" s="193"/>
      <c r="O126" s="193"/>
      <c r="P126" s="193"/>
    </row>
    <row r="127" spans="2:16" ht="15.75" customHeight="1">
      <c r="B127" s="967"/>
      <c r="C127" s="758"/>
      <c r="D127" s="785" t="s">
        <v>461</v>
      </c>
      <c r="E127" s="787"/>
      <c r="F127" s="762">
        <f t="shared" si="5"/>
        <v>2</v>
      </c>
      <c r="G127" s="763"/>
      <c r="H127" s="422"/>
      <c r="I127" s="386">
        <v>1</v>
      </c>
      <c r="J127" s="162"/>
      <c r="K127" s="387">
        <v>0</v>
      </c>
      <c r="L127" s="439"/>
      <c r="M127" s="434">
        <v>1</v>
      </c>
      <c r="N127" s="193"/>
      <c r="O127" s="193"/>
      <c r="P127" s="193"/>
    </row>
    <row r="128" spans="2:16" ht="15.75" customHeight="1">
      <c r="B128" s="967"/>
      <c r="C128" s="758"/>
      <c r="D128" s="785" t="s">
        <v>462</v>
      </c>
      <c r="E128" s="787"/>
      <c r="F128" s="762">
        <f t="shared" si="5"/>
        <v>6</v>
      </c>
      <c r="G128" s="763"/>
      <c r="H128" s="162"/>
      <c r="I128" s="390">
        <v>4</v>
      </c>
      <c r="J128" s="162"/>
      <c r="K128" s="387">
        <v>0</v>
      </c>
      <c r="L128" s="440"/>
      <c r="M128" s="434">
        <v>2</v>
      </c>
      <c r="N128" s="193"/>
      <c r="O128" s="193"/>
      <c r="P128" s="193"/>
    </row>
    <row r="129" spans="2:16" ht="15.75" customHeight="1">
      <c r="B129" s="967"/>
      <c r="C129" s="758"/>
      <c r="D129" s="782" t="s">
        <v>463</v>
      </c>
      <c r="E129" s="784"/>
      <c r="F129" s="762">
        <f t="shared" si="5"/>
        <v>1</v>
      </c>
      <c r="G129" s="763"/>
      <c r="H129" s="162"/>
      <c r="I129" s="395">
        <v>0</v>
      </c>
      <c r="J129" s="162"/>
      <c r="K129" s="387">
        <v>0</v>
      </c>
      <c r="L129" s="439"/>
      <c r="M129" s="436">
        <v>1</v>
      </c>
      <c r="N129" s="193"/>
      <c r="O129" s="193"/>
      <c r="P129" s="193"/>
    </row>
    <row r="130" spans="2:16" ht="15.75" customHeight="1">
      <c r="B130" s="967"/>
      <c r="C130" s="758"/>
      <c r="D130" s="802" t="s">
        <v>464</v>
      </c>
      <c r="E130" s="804"/>
      <c r="F130" s="762">
        <f t="shared" si="5"/>
        <v>8</v>
      </c>
      <c r="G130" s="763"/>
      <c r="H130" s="221"/>
      <c r="I130" s="219">
        <v>1</v>
      </c>
      <c r="J130" s="221"/>
      <c r="K130" s="387">
        <v>0</v>
      </c>
      <c r="L130" s="444"/>
      <c r="M130" s="436">
        <v>7</v>
      </c>
      <c r="N130" s="193"/>
      <c r="O130" s="193"/>
      <c r="P130" s="193"/>
    </row>
    <row r="131" spans="2:16" ht="15.75" customHeight="1">
      <c r="B131" s="967"/>
      <c r="C131" s="758"/>
      <c r="D131" s="785" t="s">
        <v>465</v>
      </c>
      <c r="E131" s="787"/>
      <c r="F131" s="760">
        <f t="shared" si="5"/>
        <v>0</v>
      </c>
      <c r="G131" s="761"/>
      <c r="H131" s="162"/>
      <c r="I131" s="395">
        <v>0</v>
      </c>
      <c r="J131" s="162"/>
      <c r="K131" s="387">
        <v>0</v>
      </c>
      <c r="L131" s="440"/>
      <c r="M131" s="516">
        <v>0</v>
      </c>
      <c r="N131" s="193"/>
      <c r="O131" s="193"/>
      <c r="P131" s="193"/>
    </row>
    <row r="132" spans="2:16" ht="15.75" customHeight="1">
      <c r="B132" s="967"/>
      <c r="C132" s="758"/>
      <c r="D132" s="785" t="s">
        <v>256</v>
      </c>
      <c r="E132" s="787"/>
      <c r="F132" s="762">
        <f t="shared" si="5"/>
        <v>10</v>
      </c>
      <c r="G132" s="763"/>
      <c r="H132" s="162"/>
      <c r="I132" s="390">
        <v>5</v>
      </c>
      <c r="J132" s="162"/>
      <c r="K132" s="391">
        <v>5</v>
      </c>
      <c r="L132" s="440"/>
      <c r="M132" s="516">
        <v>0</v>
      </c>
      <c r="N132" s="193"/>
      <c r="O132" s="193"/>
      <c r="P132" s="193"/>
    </row>
    <row r="133" spans="2:16" ht="15.75" customHeight="1">
      <c r="B133" s="967"/>
      <c r="C133" s="759"/>
      <c r="D133" s="785" t="s">
        <v>401</v>
      </c>
      <c r="E133" s="787"/>
      <c r="F133" s="762">
        <f t="shared" si="5"/>
        <v>275</v>
      </c>
      <c r="G133" s="763"/>
      <c r="H133" s="162"/>
      <c r="I133" s="390">
        <v>132</v>
      </c>
      <c r="J133" s="162"/>
      <c r="K133" s="391">
        <v>43</v>
      </c>
      <c r="L133" s="440"/>
      <c r="M133" s="434">
        <v>100</v>
      </c>
      <c r="N133" s="193"/>
      <c r="O133" s="193"/>
      <c r="P133" s="193"/>
    </row>
    <row r="134" spans="2:16" ht="15.75" customHeight="1">
      <c r="B134" s="967"/>
      <c r="C134" s="757" t="s">
        <v>395</v>
      </c>
      <c r="D134" s="785" t="s">
        <v>466</v>
      </c>
      <c r="E134" s="787"/>
      <c r="F134" s="760">
        <f t="shared" si="5"/>
        <v>0</v>
      </c>
      <c r="G134" s="761"/>
      <c r="H134" s="517"/>
      <c r="I134" s="417">
        <v>0</v>
      </c>
      <c r="J134" s="518"/>
      <c r="K134" s="514">
        <v>0</v>
      </c>
      <c r="L134" s="446"/>
      <c r="M134" s="437">
        <v>0</v>
      </c>
      <c r="N134" s="193"/>
      <c r="O134" s="193"/>
      <c r="P134" s="193"/>
    </row>
    <row r="135" spans="2:16" ht="15.75" customHeight="1">
      <c r="B135" s="967"/>
      <c r="C135" s="758"/>
      <c r="D135" s="785" t="s">
        <v>467</v>
      </c>
      <c r="E135" s="787"/>
      <c r="F135" s="760">
        <f t="shared" si="5"/>
        <v>0</v>
      </c>
      <c r="G135" s="761"/>
      <c r="H135" s="517"/>
      <c r="I135" s="417">
        <v>0</v>
      </c>
      <c r="J135" s="518"/>
      <c r="K135" s="514">
        <v>0</v>
      </c>
      <c r="L135" s="515"/>
      <c r="M135" s="437">
        <v>0</v>
      </c>
      <c r="N135" s="193"/>
      <c r="O135" s="193"/>
      <c r="P135" s="193"/>
    </row>
    <row r="136" spans="2:16" ht="15.75" customHeight="1">
      <c r="B136" s="967"/>
      <c r="C136" s="758"/>
      <c r="D136" s="785" t="s">
        <v>468</v>
      </c>
      <c r="E136" s="787"/>
      <c r="F136" s="760">
        <f t="shared" si="5"/>
        <v>0</v>
      </c>
      <c r="G136" s="761"/>
      <c r="H136" s="423"/>
      <c r="I136" s="417">
        <v>0</v>
      </c>
      <c r="J136" s="518"/>
      <c r="K136" s="514">
        <v>0</v>
      </c>
      <c r="L136" s="446"/>
      <c r="M136" s="437">
        <v>0</v>
      </c>
      <c r="N136" s="193"/>
      <c r="O136" s="193"/>
      <c r="P136" s="193"/>
    </row>
    <row r="137" spans="2:16" ht="15.75" customHeight="1">
      <c r="B137" s="967"/>
      <c r="C137" s="758"/>
      <c r="D137" s="194" t="s">
        <v>256</v>
      </c>
      <c r="E137" s="195"/>
      <c r="F137" s="762">
        <f aca="true" t="shared" si="6" ref="F137:F165">SUM(H137:M137)</f>
        <v>1</v>
      </c>
      <c r="G137" s="763"/>
      <c r="H137" s="177"/>
      <c r="I137" s="386">
        <v>1</v>
      </c>
      <c r="J137" s="221"/>
      <c r="K137" s="514">
        <v>0</v>
      </c>
      <c r="L137" s="519"/>
      <c r="M137" s="437">
        <v>0</v>
      </c>
      <c r="N137" s="193"/>
      <c r="O137" s="193"/>
      <c r="P137" s="193"/>
    </row>
    <row r="138" spans="2:16" ht="15.75" customHeight="1">
      <c r="B138" s="968"/>
      <c r="C138" s="759"/>
      <c r="D138" s="782" t="s">
        <v>401</v>
      </c>
      <c r="E138" s="784"/>
      <c r="F138" s="762">
        <f t="shared" si="6"/>
        <v>1</v>
      </c>
      <c r="G138" s="763"/>
      <c r="H138" s="162"/>
      <c r="I138" s="386">
        <v>1</v>
      </c>
      <c r="J138" s="221"/>
      <c r="K138" s="514">
        <v>0</v>
      </c>
      <c r="L138" s="515"/>
      <c r="M138" s="437">
        <v>0</v>
      </c>
      <c r="N138" s="193"/>
      <c r="O138" s="193"/>
      <c r="P138" s="193"/>
    </row>
    <row r="139" spans="2:16" ht="15.75" customHeight="1">
      <c r="B139" s="966" t="s">
        <v>500</v>
      </c>
      <c r="C139" s="757" t="s">
        <v>476</v>
      </c>
      <c r="D139" s="802" t="s">
        <v>70</v>
      </c>
      <c r="E139" s="804"/>
      <c r="F139" s="762">
        <f t="shared" si="6"/>
        <v>1</v>
      </c>
      <c r="G139" s="763"/>
      <c r="H139" s="221"/>
      <c r="I139" s="219">
        <v>1</v>
      </c>
      <c r="J139" s="221"/>
      <c r="K139" s="514">
        <v>0</v>
      </c>
      <c r="L139" s="499"/>
      <c r="M139" s="520">
        <v>0</v>
      </c>
      <c r="N139" s="193"/>
      <c r="O139" s="193"/>
      <c r="P139" s="193"/>
    </row>
    <row r="140" spans="2:16" ht="15.75" customHeight="1">
      <c r="B140" s="967"/>
      <c r="C140" s="758"/>
      <c r="D140" s="785" t="s">
        <v>469</v>
      </c>
      <c r="E140" s="787"/>
      <c r="F140" s="762">
        <f t="shared" si="6"/>
        <v>5</v>
      </c>
      <c r="G140" s="763"/>
      <c r="H140" s="162"/>
      <c r="I140" s="390">
        <v>3</v>
      </c>
      <c r="J140" s="162"/>
      <c r="K140" s="391">
        <v>1</v>
      </c>
      <c r="L140" s="439"/>
      <c r="M140" s="436">
        <v>1</v>
      </c>
      <c r="N140" s="193"/>
      <c r="O140" s="193"/>
      <c r="P140" s="193"/>
    </row>
    <row r="141" spans="2:16" ht="15.75" customHeight="1">
      <c r="B141" s="967"/>
      <c r="C141" s="758"/>
      <c r="D141" s="785" t="s">
        <v>470</v>
      </c>
      <c r="E141" s="787"/>
      <c r="F141" s="762">
        <f t="shared" si="6"/>
        <v>7</v>
      </c>
      <c r="G141" s="763"/>
      <c r="H141" s="162"/>
      <c r="I141" s="395">
        <v>0</v>
      </c>
      <c r="J141" s="162"/>
      <c r="K141" s="391">
        <v>1</v>
      </c>
      <c r="L141" s="440"/>
      <c r="M141" s="434">
        <v>6</v>
      </c>
      <c r="N141" s="193"/>
      <c r="O141" s="193"/>
      <c r="P141" s="193"/>
    </row>
    <row r="142" spans="2:16" ht="15.75" customHeight="1">
      <c r="B142" s="967"/>
      <c r="C142" s="758"/>
      <c r="D142" s="785" t="s">
        <v>471</v>
      </c>
      <c r="E142" s="787"/>
      <c r="F142" s="762">
        <f t="shared" si="6"/>
        <v>3</v>
      </c>
      <c r="G142" s="763"/>
      <c r="H142" s="162"/>
      <c r="I142" s="390">
        <v>1</v>
      </c>
      <c r="J142" s="162"/>
      <c r="K142" s="391">
        <v>1</v>
      </c>
      <c r="L142" s="440"/>
      <c r="M142" s="434">
        <v>1</v>
      </c>
      <c r="N142" s="193"/>
      <c r="O142" s="193"/>
      <c r="P142" s="193"/>
    </row>
    <row r="143" spans="2:16" ht="15.75" customHeight="1">
      <c r="B143" s="967"/>
      <c r="C143" s="758"/>
      <c r="D143" s="785" t="s">
        <v>472</v>
      </c>
      <c r="E143" s="787"/>
      <c r="F143" s="760">
        <f t="shared" si="6"/>
        <v>0</v>
      </c>
      <c r="G143" s="761"/>
      <c r="H143" s="423"/>
      <c r="I143" s="395">
        <v>0</v>
      </c>
      <c r="J143" s="423"/>
      <c r="K143" s="387">
        <v>0</v>
      </c>
      <c r="L143" s="446"/>
      <c r="M143" s="437">
        <v>0</v>
      </c>
      <c r="N143" s="193"/>
      <c r="O143" s="193"/>
      <c r="P143" s="193"/>
    </row>
    <row r="144" spans="2:16" ht="15.75" customHeight="1">
      <c r="B144" s="967"/>
      <c r="C144" s="758"/>
      <c r="D144" s="785" t="s">
        <v>473</v>
      </c>
      <c r="E144" s="787"/>
      <c r="F144" s="760">
        <f t="shared" si="6"/>
        <v>0</v>
      </c>
      <c r="G144" s="761"/>
      <c r="H144" s="517"/>
      <c r="I144" s="417">
        <v>0</v>
      </c>
      <c r="J144" s="423"/>
      <c r="K144" s="387">
        <v>0</v>
      </c>
      <c r="L144" s="446"/>
      <c r="M144" s="437">
        <v>0</v>
      </c>
      <c r="N144" s="193"/>
      <c r="O144" s="193"/>
      <c r="P144" s="193"/>
    </row>
    <row r="145" spans="2:16" ht="15.75" customHeight="1">
      <c r="B145" s="967"/>
      <c r="C145" s="758"/>
      <c r="D145" s="785" t="s">
        <v>474</v>
      </c>
      <c r="E145" s="787"/>
      <c r="F145" s="762">
        <f t="shared" si="6"/>
        <v>4</v>
      </c>
      <c r="G145" s="763"/>
      <c r="H145" s="422"/>
      <c r="I145" s="417">
        <v>0</v>
      </c>
      <c r="J145" s="162"/>
      <c r="K145" s="391">
        <v>3</v>
      </c>
      <c r="L145" s="439"/>
      <c r="M145" s="436">
        <v>1</v>
      </c>
      <c r="N145" s="193"/>
      <c r="O145" s="193"/>
      <c r="P145" s="193"/>
    </row>
    <row r="146" spans="2:16" ht="15.75" customHeight="1">
      <c r="B146" s="967"/>
      <c r="C146" s="758"/>
      <c r="D146" s="785" t="s">
        <v>475</v>
      </c>
      <c r="E146" s="787"/>
      <c r="F146" s="760">
        <f t="shared" si="6"/>
        <v>0</v>
      </c>
      <c r="G146" s="761"/>
      <c r="H146" s="423"/>
      <c r="I146" s="395">
        <v>0</v>
      </c>
      <c r="J146" s="423"/>
      <c r="K146" s="387">
        <v>0</v>
      </c>
      <c r="L146" s="446"/>
      <c r="M146" s="437">
        <v>0</v>
      </c>
      <c r="N146" s="193"/>
      <c r="O146" s="193"/>
      <c r="P146" s="193"/>
    </row>
    <row r="147" spans="2:16" ht="15.75" customHeight="1">
      <c r="B147" s="967"/>
      <c r="C147" s="758"/>
      <c r="D147" s="782" t="s">
        <v>256</v>
      </c>
      <c r="E147" s="784"/>
      <c r="F147" s="762">
        <f t="shared" si="6"/>
        <v>9</v>
      </c>
      <c r="G147" s="763"/>
      <c r="H147" s="162"/>
      <c r="I147" s="390">
        <v>3</v>
      </c>
      <c r="J147" s="162"/>
      <c r="K147" s="391">
        <v>3</v>
      </c>
      <c r="L147" s="439"/>
      <c r="M147" s="436">
        <v>3</v>
      </c>
      <c r="N147" s="193"/>
      <c r="O147" s="193"/>
      <c r="P147" s="193"/>
    </row>
    <row r="148" spans="2:16" ht="15.75" customHeight="1">
      <c r="B148" s="967"/>
      <c r="C148" s="759"/>
      <c r="D148" s="802" t="s">
        <v>401</v>
      </c>
      <c r="E148" s="804"/>
      <c r="F148" s="762">
        <f>SUM(H148:M148)</f>
        <v>29</v>
      </c>
      <c r="G148" s="763"/>
      <c r="H148" s="221"/>
      <c r="I148" s="219">
        <v>8</v>
      </c>
      <c r="J148" s="221"/>
      <c r="K148" s="392">
        <v>9</v>
      </c>
      <c r="L148" s="444"/>
      <c r="M148" s="445">
        <v>12</v>
      </c>
      <c r="N148" s="193"/>
      <c r="O148" s="193"/>
      <c r="P148" s="193"/>
    </row>
    <row r="149" spans="2:16" ht="15.75" customHeight="1">
      <c r="B149" s="967"/>
      <c r="C149" s="757" t="s">
        <v>398</v>
      </c>
      <c r="D149" s="785" t="s">
        <v>285</v>
      </c>
      <c r="E149" s="787"/>
      <c r="F149" s="760">
        <f t="shared" si="6"/>
        <v>0</v>
      </c>
      <c r="G149" s="761"/>
      <c r="H149" s="423"/>
      <c r="I149" s="395">
        <v>0</v>
      </c>
      <c r="J149" s="423"/>
      <c r="K149" s="387">
        <v>0</v>
      </c>
      <c r="L149" s="515"/>
      <c r="M149" s="516">
        <v>0</v>
      </c>
      <c r="N149" s="193"/>
      <c r="O149" s="193"/>
      <c r="P149" s="193"/>
    </row>
    <row r="150" spans="2:16" ht="15.75" customHeight="1">
      <c r="B150" s="967"/>
      <c r="C150" s="758"/>
      <c r="D150" s="785" t="s">
        <v>256</v>
      </c>
      <c r="E150" s="787"/>
      <c r="F150" s="760">
        <f t="shared" si="6"/>
        <v>0</v>
      </c>
      <c r="G150" s="761"/>
      <c r="H150" s="423"/>
      <c r="I150" s="395">
        <v>0</v>
      </c>
      <c r="J150" s="423"/>
      <c r="K150" s="387">
        <v>0</v>
      </c>
      <c r="L150" s="515"/>
      <c r="M150" s="516">
        <v>0</v>
      </c>
      <c r="N150" s="193"/>
      <c r="O150" s="193"/>
      <c r="P150" s="193"/>
    </row>
    <row r="151" spans="2:16" ht="15.75" customHeight="1">
      <c r="B151" s="967"/>
      <c r="C151" s="759"/>
      <c r="D151" s="785" t="s">
        <v>401</v>
      </c>
      <c r="E151" s="787"/>
      <c r="F151" s="760">
        <f t="shared" si="6"/>
        <v>0</v>
      </c>
      <c r="G151" s="761"/>
      <c r="H151" s="423"/>
      <c r="I151" s="395">
        <v>0</v>
      </c>
      <c r="J151" s="423"/>
      <c r="K151" s="387">
        <v>0</v>
      </c>
      <c r="L151" s="515"/>
      <c r="M151" s="516">
        <v>0</v>
      </c>
      <c r="N151" s="193"/>
      <c r="O151" s="193"/>
      <c r="P151" s="193"/>
    </row>
    <row r="152" spans="2:16" ht="45" customHeight="1">
      <c r="B152" s="967"/>
      <c r="C152" s="497" t="s">
        <v>761</v>
      </c>
      <c r="D152" s="168" t="s">
        <v>401</v>
      </c>
      <c r="E152" s="170"/>
      <c r="F152" s="762">
        <f t="shared" si="6"/>
        <v>13</v>
      </c>
      <c r="G152" s="763"/>
      <c r="H152" s="162"/>
      <c r="I152" s="390">
        <v>6</v>
      </c>
      <c r="J152" s="162"/>
      <c r="K152" s="391">
        <v>5</v>
      </c>
      <c r="L152" s="386"/>
      <c r="M152" s="416">
        <v>2</v>
      </c>
      <c r="N152" s="193"/>
      <c r="O152" s="193"/>
      <c r="P152" s="193"/>
    </row>
    <row r="153" spans="2:16" ht="15.75" customHeight="1">
      <c r="B153" s="967"/>
      <c r="C153" s="757" t="s">
        <v>399</v>
      </c>
      <c r="D153" s="785" t="s">
        <v>477</v>
      </c>
      <c r="E153" s="787"/>
      <c r="F153" s="760">
        <f t="shared" si="6"/>
        <v>0</v>
      </c>
      <c r="G153" s="761"/>
      <c r="H153" s="423"/>
      <c r="I153" s="395">
        <v>0</v>
      </c>
      <c r="J153" s="423"/>
      <c r="K153" s="387">
        <v>0</v>
      </c>
      <c r="L153" s="515"/>
      <c r="M153" s="516">
        <v>0</v>
      </c>
      <c r="N153" s="193"/>
      <c r="O153" s="193"/>
      <c r="P153" s="193"/>
    </row>
    <row r="154" spans="2:16" ht="15.75" customHeight="1">
      <c r="B154" s="967"/>
      <c r="C154" s="758"/>
      <c r="D154" s="785" t="s">
        <v>256</v>
      </c>
      <c r="E154" s="787"/>
      <c r="F154" s="760">
        <f t="shared" si="6"/>
        <v>0</v>
      </c>
      <c r="G154" s="761"/>
      <c r="H154" s="423"/>
      <c r="I154" s="395">
        <v>0</v>
      </c>
      <c r="J154" s="423"/>
      <c r="K154" s="387">
        <v>0</v>
      </c>
      <c r="L154" s="446"/>
      <c r="M154" s="437">
        <v>0</v>
      </c>
      <c r="N154" s="193"/>
      <c r="O154" s="193"/>
      <c r="P154" s="193"/>
    </row>
    <row r="155" spans="2:16" ht="15.75" customHeight="1">
      <c r="B155" s="967"/>
      <c r="C155" s="759"/>
      <c r="D155" s="785" t="s">
        <v>401</v>
      </c>
      <c r="E155" s="787"/>
      <c r="F155" s="760">
        <f t="shared" si="6"/>
        <v>0</v>
      </c>
      <c r="G155" s="761"/>
      <c r="H155" s="423"/>
      <c r="I155" s="395">
        <v>0</v>
      </c>
      <c r="J155" s="423"/>
      <c r="K155" s="387">
        <v>0</v>
      </c>
      <c r="L155" s="446"/>
      <c r="M155" s="437">
        <v>0</v>
      </c>
      <c r="N155" s="193"/>
      <c r="O155" s="193"/>
      <c r="P155" s="193"/>
    </row>
    <row r="156" spans="2:16" ht="15.75" customHeight="1">
      <c r="B156" s="967"/>
      <c r="C156" s="196" t="s">
        <v>478</v>
      </c>
      <c r="D156" s="785" t="s">
        <v>401</v>
      </c>
      <c r="E156" s="787"/>
      <c r="F156" s="760">
        <f>SUM(H156:M156)</f>
        <v>0</v>
      </c>
      <c r="G156" s="761"/>
      <c r="H156" s="423"/>
      <c r="I156" s="417" t="s">
        <v>635</v>
      </c>
      <c r="J156" s="517"/>
      <c r="K156" s="419" t="s">
        <v>635</v>
      </c>
      <c r="L156" s="515"/>
      <c r="M156" s="516" t="s">
        <v>635</v>
      </c>
      <c r="N156" s="193"/>
      <c r="O156" s="193"/>
      <c r="P156" s="193"/>
    </row>
    <row r="157" spans="2:16" ht="15.75" customHeight="1">
      <c r="B157" s="968"/>
      <c r="C157" s="196" t="s">
        <v>256</v>
      </c>
      <c r="D157" s="785" t="s">
        <v>401</v>
      </c>
      <c r="E157" s="787"/>
      <c r="F157" s="760">
        <f t="shared" si="6"/>
        <v>0</v>
      </c>
      <c r="G157" s="761"/>
      <c r="H157" s="423"/>
      <c r="I157" s="395">
        <v>0</v>
      </c>
      <c r="J157" s="423"/>
      <c r="K157" s="387">
        <v>0</v>
      </c>
      <c r="L157" s="446"/>
      <c r="M157" s="437">
        <v>0</v>
      </c>
      <c r="N157" s="193"/>
      <c r="O157" s="193"/>
      <c r="P157" s="193"/>
    </row>
    <row r="158" spans="2:16" ht="17.25" customHeight="1">
      <c r="B158" s="966" t="s">
        <v>501</v>
      </c>
      <c r="C158" s="785" t="s">
        <v>479</v>
      </c>
      <c r="D158" s="786"/>
      <c r="E158" s="787"/>
      <c r="F158" s="760">
        <f t="shared" si="6"/>
        <v>0</v>
      </c>
      <c r="G158" s="761"/>
      <c r="H158" s="423"/>
      <c r="I158" s="395">
        <v>0</v>
      </c>
      <c r="J158" s="517"/>
      <c r="K158" s="419">
        <v>0</v>
      </c>
      <c r="L158" s="515"/>
      <c r="M158" s="516">
        <v>0</v>
      </c>
      <c r="N158" s="193"/>
      <c r="O158" s="193"/>
      <c r="P158" s="193"/>
    </row>
    <row r="159" spans="2:16" ht="17.25" customHeight="1">
      <c r="B159" s="967"/>
      <c r="C159" s="785" t="s">
        <v>334</v>
      </c>
      <c r="D159" s="786"/>
      <c r="E159" s="787"/>
      <c r="F159" s="762">
        <f t="shared" si="6"/>
        <v>16</v>
      </c>
      <c r="G159" s="763"/>
      <c r="H159" s="162"/>
      <c r="I159" s="390">
        <v>4</v>
      </c>
      <c r="J159" s="162"/>
      <c r="K159" s="391">
        <v>5</v>
      </c>
      <c r="L159" s="440"/>
      <c r="M159" s="434">
        <v>7</v>
      </c>
      <c r="N159" s="193"/>
      <c r="O159" s="193"/>
      <c r="P159" s="193"/>
    </row>
    <row r="160" spans="2:16" ht="17.25" customHeight="1">
      <c r="B160" s="967"/>
      <c r="C160" s="782" t="s">
        <v>23</v>
      </c>
      <c r="D160" s="783"/>
      <c r="E160" s="784"/>
      <c r="F160" s="762">
        <f t="shared" si="6"/>
        <v>2</v>
      </c>
      <c r="G160" s="763"/>
      <c r="H160" s="162"/>
      <c r="I160" s="390">
        <v>1</v>
      </c>
      <c r="J160" s="162"/>
      <c r="K160" s="387">
        <v>0</v>
      </c>
      <c r="L160" s="439"/>
      <c r="M160" s="436">
        <v>1</v>
      </c>
      <c r="N160" s="193"/>
      <c r="O160" s="193"/>
      <c r="P160" s="193"/>
    </row>
    <row r="161" spans="2:16" ht="17.25" customHeight="1">
      <c r="B161" s="967"/>
      <c r="C161" s="177" t="s">
        <v>480</v>
      </c>
      <c r="D161" s="197"/>
      <c r="E161" s="175"/>
      <c r="F161" s="762">
        <f t="shared" si="6"/>
        <v>6</v>
      </c>
      <c r="G161" s="763"/>
      <c r="H161" s="162"/>
      <c r="I161" s="390">
        <v>5</v>
      </c>
      <c r="J161" s="162"/>
      <c r="K161" s="391">
        <v>1</v>
      </c>
      <c r="L161" s="439"/>
      <c r="M161" s="516">
        <v>0</v>
      </c>
      <c r="N161" s="193"/>
      <c r="O161" s="193"/>
      <c r="P161" s="193"/>
    </row>
    <row r="162" spans="2:16" ht="17.25" customHeight="1">
      <c r="B162" s="967"/>
      <c r="C162" s="1004" t="s">
        <v>554</v>
      </c>
      <c r="D162" s="782" t="s">
        <v>404</v>
      </c>
      <c r="E162" s="784"/>
      <c r="F162" s="762">
        <f t="shared" si="6"/>
        <v>1</v>
      </c>
      <c r="G162" s="763"/>
      <c r="H162" s="162"/>
      <c r="I162" s="390">
        <v>1</v>
      </c>
      <c r="J162" s="162"/>
      <c r="K162" s="387">
        <v>0</v>
      </c>
      <c r="L162" s="440"/>
      <c r="M162" s="437">
        <v>0</v>
      </c>
      <c r="N162" s="193"/>
      <c r="O162" s="193"/>
      <c r="P162" s="193"/>
    </row>
    <row r="163" spans="2:16" ht="17.25" customHeight="1">
      <c r="B163" s="967"/>
      <c r="C163" s="1005"/>
      <c r="D163" s="782" t="s">
        <v>405</v>
      </c>
      <c r="E163" s="784"/>
      <c r="F163" s="762">
        <f t="shared" si="6"/>
        <v>5</v>
      </c>
      <c r="G163" s="763"/>
      <c r="H163" s="162"/>
      <c r="I163" s="390">
        <v>4</v>
      </c>
      <c r="J163" s="162"/>
      <c r="K163" s="391">
        <v>1</v>
      </c>
      <c r="L163" s="440"/>
      <c r="M163" s="437">
        <v>0</v>
      </c>
      <c r="N163" s="193"/>
      <c r="O163" s="193"/>
      <c r="P163" s="193"/>
    </row>
    <row r="164" spans="2:16" ht="17.25" customHeight="1">
      <c r="B164" s="967"/>
      <c r="C164" s="782" t="s">
        <v>256</v>
      </c>
      <c r="D164" s="783"/>
      <c r="E164" s="784"/>
      <c r="F164" s="760">
        <f t="shared" si="6"/>
        <v>0</v>
      </c>
      <c r="G164" s="761"/>
      <c r="H164" s="423"/>
      <c r="I164" s="395">
        <v>0</v>
      </c>
      <c r="J164" s="162"/>
      <c r="K164" s="419">
        <v>0</v>
      </c>
      <c r="L164" s="440"/>
      <c r="M164" s="437">
        <v>0</v>
      </c>
      <c r="N164" s="193"/>
      <c r="O164" s="193"/>
      <c r="P164" s="193"/>
    </row>
    <row r="165" spans="2:16" ht="17.25" customHeight="1">
      <c r="B165" s="1003"/>
      <c r="C165" s="904" t="s">
        <v>401</v>
      </c>
      <c r="D165" s="1006"/>
      <c r="E165" s="905"/>
      <c r="F165" s="767">
        <f t="shared" si="6"/>
        <v>24</v>
      </c>
      <c r="G165" s="835"/>
      <c r="H165" s="191"/>
      <c r="I165" s="388">
        <v>10</v>
      </c>
      <c r="J165" s="191"/>
      <c r="K165" s="389">
        <v>6</v>
      </c>
      <c r="L165" s="447"/>
      <c r="M165" s="448">
        <v>8</v>
      </c>
      <c r="N165" s="193"/>
      <c r="O165" s="193"/>
      <c r="P165" s="193"/>
    </row>
    <row r="166" spans="2:16" ht="12" customHeight="1">
      <c r="B166" s="193"/>
      <c r="C166" s="193"/>
      <c r="D166" s="193"/>
      <c r="E166" s="200"/>
      <c r="F166" s="200"/>
      <c r="G166" s="200"/>
      <c r="H166" s="200"/>
      <c r="I166" s="200"/>
      <c r="J166" s="200"/>
      <c r="K166" s="200"/>
      <c r="L166" s="258"/>
      <c r="M166" s="258"/>
      <c r="N166" s="193"/>
      <c r="O166" s="193"/>
      <c r="P166" s="193"/>
    </row>
    <row r="167" spans="2:16" ht="19.5" customHeight="1">
      <c r="B167" s="193"/>
      <c r="C167" s="193"/>
      <c r="D167" s="193"/>
      <c r="E167" s="193"/>
      <c r="F167" s="193"/>
      <c r="G167" s="193"/>
      <c r="H167" s="193"/>
      <c r="I167" s="193"/>
      <c r="J167" s="193"/>
      <c r="K167" s="193"/>
      <c r="N167" s="193"/>
      <c r="O167" s="193"/>
      <c r="P167" s="193"/>
    </row>
    <row r="168" spans="2:16" ht="19.5" customHeight="1">
      <c r="B168" s="193"/>
      <c r="C168" s="193"/>
      <c r="D168" s="193"/>
      <c r="E168" s="193"/>
      <c r="F168" s="193"/>
      <c r="G168" s="193"/>
      <c r="H168" s="193"/>
      <c r="I168" s="193"/>
      <c r="J168" s="193"/>
      <c r="K168" s="193"/>
      <c r="N168" s="193"/>
      <c r="O168" s="193"/>
      <c r="P168" s="193"/>
    </row>
    <row r="169" spans="2:16" ht="19.5" customHeight="1">
      <c r="B169" s="193"/>
      <c r="C169" s="193"/>
      <c r="D169" s="193"/>
      <c r="E169" s="193"/>
      <c r="F169" s="193"/>
      <c r="G169" s="193"/>
      <c r="H169" s="193"/>
      <c r="I169" s="193"/>
      <c r="J169" s="193"/>
      <c r="K169" s="193"/>
      <c r="N169" s="193"/>
      <c r="O169" s="193"/>
      <c r="P169" s="193"/>
    </row>
    <row r="170" spans="2:16" ht="19.5" customHeight="1">
      <c r="B170" s="193"/>
      <c r="C170" s="193"/>
      <c r="D170" s="193"/>
      <c r="E170" s="193"/>
      <c r="F170" s="193"/>
      <c r="G170" s="193"/>
      <c r="H170" s="193"/>
      <c r="I170" s="193"/>
      <c r="J170" s="193"/>
      <c r="K170" s="193"/>
      <c r="N170" s="193"/>
      <c r="O170" s="193"/>
      <c r="P170" s="193"/>
    </row>
    <row r="171" spans="2:16" ht="19.5" customHeight="1">
      <c r="B171" s="193"/>
      <c r="C171" s="193"/>
      <c r="D171" s="193"/>
      <c r="E171" s="193"/>
      <c r="F171" s="193"/>
      <c r="G171" s="193"/>
      <c r="H171" s="193"/>
      <c r="I171" s="193"/>
      <c r="J171" s="193"/>
      <c r="K171" s="193"/>
      <c r="N171" s="193"/>
      <c r="O171" s="193"/>
      <c r="P171" s="193"/>
    </row>
    <row r="172" spans="2:16" ht="19.5" customHeight="1">
      <c r="B172" s="193"/>
      <c r="C172" s="193"/>
      <c r="D172" s="193"/>
      <c r="E172" s="193"/>
      <c r="F172" s="193"/>
      <c r="G172" s="193"/>
      <c r="H172" s="193"/>
      <c r="I172" s="193"/>
      <c r="J172" s="193"/>
      <c r="K172" s="193"/>
      <c r="N172" s="193"/>
      <c r="O172" s="193"/>
      <c r="P172" s="193"/>
    </row>
    <row r="173" spans="2:16" ht="19.5" customHeight="1">
      <c r="B173" s="193"/>
      <c r="C173" s="193"/>
      <c r="D173" s="193"/>
      <c r="E173" s="193"/>
      <c r="F173" s="193"/>
      <c r="G173" s="193"/>
      <c r="H173" s="193"/>
      <c r="I173" s="193"/>
      <c r="J173" s="193"/>
      <c r="K173" s="193"/>
      <c r="N173" s="193"/>
      <c r="O173" s="193"/>
      <c r="P173" s="193"/>
    </row>
    <row r="174" spans="2:16" ht="19.5" customHeight="1">
      <c r="B174" s="193"/>
      <c r="C174" s="193"/>
      <c r="D174" s="193"/>
      <c r="E174" s="193"/>
      <c r="F174" s="193"/>
      <c r="G174" s="193"/>
      <c r="H174" s="193"/>
      <c r="I174" s="193"/>
      <c r="J174" s="193"/>
      <c r="K174" s="193"/>
      <c r="N174" s="193"/>
      <c r="O174" s="193"/>
      <c r="P174" s="193"/>
    </row>
    <row r="175" spans="2:16" ht="19.5" customHeight="1">
      <c r="B175" s="193"/>
      <c r="C175" s="193"/>
      <c r="D175" s="193"/>
      <c r="E175" s="193"/>
      <c r="F175" s="193"/>
      <c r="G175" s="193"/>
      <c r="H175" s="193"/>
      <c r="I175" s="193"/>
      <c r="J175" s="193"/>
      <c r="K175" s="193"/>
      <c r="N175" s="193"/>
      <c r="O175" s="193"/>
      <c r="P175" s="193"/>
    </row>
    <row r="176" spans="2:16" ht="19.5" customHeight="1">
      <c r="B176" s="193"/>
      <c r="C176" s="193"/>
      <c r="D176" s="193"/>
      <c r="E176" s="193"/>
      <c r="F176" s="193"/>
      <c r="G176" s="193"/>
      <c r="H176" s="193"/>
      <c r="I176" s="193"/>
      <c r="J176" s="193"/>
      <c r="K176" s="193"/>
      <c r="N176" s="193"/>
      <c r="O176" s="193"/>
      <c r="P176" s="193"/>
    </row>
    <row r="177" spans="2:16" ht="19.5" customHeight="1">
      <c r="B177" s="193"/>
      <c r="C177" s="193"/>
      <c r="D177" s="193"/>
      <c r="E177" s="193"/>
      <c r="F177" s="193"/>
      <c r="G177" s="193"/>
      <c r="H177" s="193"/>
      <c r="I177" s="193"/>
      <c r="J177" s="193"/>
      <c r="K177" s="193"/>
      <c r="N177" s="193"/>
      <c r="O177" s="193"/>
      <c r="P177" s="193"/>
    </row>
    <row r="178" spans="2:16" ht="19.5" customHeight="1">
      <c r="B178" s="193"/>
      <c r="C178" s="193"/>
      <c r="D178" s="193"/>
      <c r="E178" s="193"/>
      <c r="F178" s="193"/>
      <c r="G178" s="193"/>
      <c r="H178" s="193"/>
      <c r="I178" s="193"/>
      <c r="J178" s="193"/>
      <c r="K178" s="193"/>
      <c r="N178" s="193"/>
      <c r="O178" s="193"/>
      <c r="P178" s="193"/>
    </row>
    <row r="179" spans="2:16" ht="19.5" customHeight="1">
      <c r="B179" s="193"/>
      <c r="C179" s="193"/>
      <c r="D179" s="193"/>
      <c r="E179" s="193"/>
      <c r="F179" s="193"/>
      <c r="G179" s="193"/>
      <c r="H179" s="193"/>
      <c r="I179" s="193"/>
      <c r="J179" s="193"/>
      <c r="K179" s="193"/>
      <c r="N179" s="193"/>
      <c r="O179" s="193"/>
      <c r="P179" s="193"/>
    </row>
    <row r="180" spans="2:16" ht="19.5" customHeight="1">
      <c r="B180" s="193"/>
      <c r="C180" s="193"/>
      <c r="D180" s="193"/>
      <c r="E180" s="193"/>
      <c r="F180" s="193"/>
      <c r="G180" s="193"/>
      <c r="H180" s="193"/>
      <c r="I180" s="193"/>
      <c r="J180" s="193"/>
      <c r="K180" s="193"/>
      <c r="N180" s="193"/>
      <c r="O180" s="193"/>
      <c r="P180" s="193"/>
    </row>
    <row r="181" spans="2:16" ht="19.5" customHeight="1">
      <c r="B181" s="193"/>
      <c r="C181" s="193"/>
      <c r="D181" s="193"/>
      <c r="E181" s="193"/>
      <c r="F181" s="193"/>
      <c r="G181" s="193"/>
      <c r="H181" s="193"/>
      <c r="I181" s="193"/>
      <c r="J181" s="193"/>
      <c r="K181" s="193"/>
      <c r="N181" s="193"/>
      <c r="O181" s="193"/>
      <c r="P181" s="193"/>
    </row>
    <row r="182" spans="2:16" ht="19.5" customHeight="1">
      <c r="B182" s="193"/>
      <c r="C182" s="193"/>
      <c r="D182" s="193"/>
      <c r="E182" s="193"/>
      <c r="F182" s="193"/>
      <c r="G182" s="193"/>
      <c r="H182" s="193"/>
      <c r="I182" s="193"/>
      <c r="J182" s="193"/>
      <c r="K182" s="193"/>
      <c r="N182" s="193"/>
      <c r="O182" s="193"/>
      <c r="P182" s="193"/>
    </row>
    <row r="183" spans="2:16" ht="19.5" customHeight="1">
      <c r="B183" s="193"/>
      <c r="C183" s="193"/>
      <c r="D183" s="193"/>
      <c r="E183" s="193"/>
      <c r="F183" s="193"/>
      <c r="G183" s="193"/>
      <c r="H183" s="193"/>
      <c r="I183" s="193"/>
      <c r="J183" s="193"/>
      <c r="K183" s="193"/>
      <c r="N183" s="193"/>
      <c r="O183" s="193"/>
      <c r="P183" s="193"/>
    </row>
    <row r="184" spans="2:16" ht="19.5" customHeight="1">
      <c r="B184" s="193"/>
      <c r="C184" s="193"/>
      <c r="D184" s="193"/>
      <c r="E184" s="193"/>
      <c r="F184" s="193"/>
      <c r="G184" s="193"/>
      <c r="H184" s="193"/>
      <c r="I184" s="193"/>
      <c r="J184" s="193"/>
      <c r="K184" s="193"/>
      <c r="N184" s="193"/>
      <c r="O184" s="193"/>
      <c r="P184" s="193"/>
    </row>
    <row r="185" spans="2:16" ht="19.5" customHeight="1">
      <c r="B185" s="193"/>
      <c r="C185" s="193"/>
      <c r="D185" s="193"/>
      <c r="E185" s="193"/>
      <c r="F185" s="193"/>
      <c r="G185" s="193"/>
      <c r="H185" s="193"/>
      <c r="I185" s="193"/>
      <c r="J185" s="193"/>
      <c r="K185" s="193"/>
      <c r="N185" s="193"/>
      <c r="O185" s="193"/>
      <c r="P185" s="193"/>
    </row>
    <row r="186" spans="2:16" ht="19.5" customHeight="1">
      <c r="B186" s="193"/>
      <c r="C186" s="193"/>
      <c r="D186" s="193"/>
      <c r="E186" s="193"/>
      <c r="F186" s="193"/>
      <c r="G186" s="193"/>
      <c r="H186" s="193"/>
      <c r="I186" s="193"/>
      <c r="J186" s="193"/>
      <c r="K186" s="193"/>
      <c r="N186" s="193"/>
      <c r="O186" s="193"/>
      <c r="P186" s="193"/>
    </row>
    <row r="187" spans="2:16" ht="19.5" customHeight="1">
      <c r="B187" s="193"/>
      <c r="C187" s="193"/>
      <c r="D187" s="193"/>
      <c r="E187" s="193"/>
      <c r="F187" s="193"/>
      <c r="G187" s="193"/>
      <c r="H187" s="193"/>
      <c r="I187" s="193"/>
      <c r="J187" s="193"/>
      <c r="K187" s="193"/>
      <c r="N187" s="193"/>
      <c r="O187" s="193"/>
      <c r="P187" s="193"/>
    </row>
    <row r="188" spans="2:16" ht="19.5" customHeight="1">
      <c r="B188" s="193"/>
      <c r="C188" s="193"/>
      <c r="D188" s="193"/>
      <c r="E188" s="193"/>
      <c r="F188" s="193"/>
      <c r="G188" s="193"/>
      <c r="H188" s="193"/>
      <c r="I188" s="193"/>
      <c r="J188" s="193"/>
      <c r="K188" s="193"/>
      <c r="N188" s="193"/>
      <c r="O188" s="193"/>
      <c r="P188" s="193"/>
    </row>
    <row r="189" spans="2:16" ht="19.5" customHeight="1">
      <c r="B189" s="193"/>
      <c r="C189" s="193"/>
      <c r="D189" s="193"/>
      <c r="E189" s="193"/>
      <c r="F189" s="193"/>
      <c r="G189" s="193"/>
      <c r="H189" s="193"/>
      <c r="I189" s="193"/>
      <c r="J189" s="193"/>
      <c r="K189" s="193"/>
      <c r="N189" s="193"/>
      <c r="O189" s="193"/>
      <c r="P189" s="193"/>
    </row>
    <row r="190" spans="2:16" ht="19.5" customHeight="1">
      <c r="B190" s="193"/>
      <c r="C190" s="193"/>
      <c r="D190" s="193"/>
      <c r="E190" s="193"/>
      <c r="F190" s="193"/>
      <c r="G190" s="193"/>
      <c r="H190" s="193"/>
      <c r="I190" s="193"/>
      <c r="J190" s="193"/>
      <c r="K190" s="193"/>
      <c r="N190" s="193"/>
      <c r="O190" s="193"/>
      <c r="P190" s="193"/>
    </row>
    <row r="191" spans="2:16" ht="19.5" customHeight="1">
      <c r="B191" s="193"/>
      <c r="C191" s="193"/>
      <c r="D191" s="193"/>
      <c r="E191" s="193"/>
      <c r="F191" s="193"/>
      <c r="G191" s="193"/>
      <c r="H191" s="193"/>
      <c r="I191" s="193"/>
      <c r="J191" s="193"/>
      <c r="K191" s="193"/>
      <c r="N191" s="193"/>
      <c r="O191" s="193"/>
      <c r="P191" s="193"/>
    </row>
    <row r="192" spans="2:16" ht="19.5" customHeight="1">
      <c r="B192" s="193"/>
      <c r="C192" s="193"/>
      <c r="D192" s="193"/>
      <c r="E192" s="193"/>
      <c r="F192" s="193"/>
      <c r="G192" s="193"/>
      <c r="H192" s="193"/>
      <c r="I192" s="193"/>
      <c r="J192" s="193"/>
      <c r="K192" s="193"/>
      <c r="N192" s="193"/>
      <c r="O192" s="193"/>
      <c r="P192" s="193"/>
    </row>
    <row r="193" spans="2:16" ht="19.5" customHeight="1">
      <c r="B193" s="193"/>
      <c r="C193" s="193"/>
      <c r="D193" s="193"/>
      <c r="E193" s="193"/>
      <c r="F193" s="193"/>
      <c r="G193" s="193"/>
      <c r="H193" s="193"/>
      <c r="I193" s="193"/>
      <c r="J193" s="193"/>
      <c r="K193" s="193"/>
      <c r="N193" s="193"/>
      <c r="O193" s="193"/>
      <c r="P193" s="193"/>
    </row>
    <row r="194" spans="2:16" ht="19.5" customHeight="1">
      <c r="B194" s="193"/>
      <c r="C194" s="193"/>
      <c r="D194" s="193"/>
      <c r="E194" s="193"/>
      <c r="F194" s="193"/>
      <c r="G194" s="193"/>
      <c r="H194" s="193"/>
      <c r="I194" s="193"/>
      <c r="J194" s="193"/>
      <c r="K194" s="193"/>
      <c r="N194" s="193"/>
      <c r="O194" s="193"/>
      <c r="P194" s="193"/>
    </row>
    <row r="195" spans="2:16" ht="19.5" customHeight="1">
      <c r="B195" s="193"/>
      <c r="C195" s="193"/>
      <c r="D195" s="193"/>
      <c r="E195" s="193"/>
      <c r="F195" s="193"/>
      <c r="G195" s="193"/>
      <c r="H195" s="193"/>
      <c r="I195" s="193"/>
      <c r="J195" s="193"/>
      <c r="K195" s="193"/>
      <c r="N195" s="193"/>
      <c r="O195" s="193"/>
      <c r="P195" s="193"/>
    </row>
    <row r="196" spans="2:16" ht="19.5" customHeight="1">
      <c r="B196" s="193"/>
      <c r="C196" s="193"/>
      <c r="D196" s="193"/>
      <c r="E196" s="193"/>
      <c r="F196" s="193"/>
      <c r="G196" s="193"/>
      <c r="H196" s="193"/>
      <c r="I196" s="193"/>
      <c r="J196" s="193"/>
      <c r="K196" s="193"/>
      <c r="N196" s="193"/>
      <c r="O196" s="193"/>
      <c r="P196" s="193"/>
    </row>
    <row r="197" spans="2:16" ht="19.5" customHeight="1">
      <c r="B197" s="193"/>
      <c r="C197" s="193"/>
      <c r="D197" s="193"/>
      <c r="E197" s="193"/>
      <c r="F197" s="193"/>
      <c r="G197" s="193"/>
      <c r="H197" s="193"/>
      <c r="I197" s="193"/>
      <c r="J197" s="193"/>
      <c r="K197" s="193"/>
      <c r="N197" s="193"/>
      <c r="O197" s="193"/>
      <c r="P197" s="193"/>
    </row>
    <row r="198" spans="2:16" ht="19.5" customHeight="1">
      <c r="B198" s="193"/>
      <c r="C198" s="193"/>
      <c r="D198" s="193"/>
      <c r="E198" s="193"/>
      <c r="F198" s="193"/>
      <c r="G198" s="193"/>
      <c r="H198" s="193"/>
      <c r="I198" s="193"/>
      <c r="J198" s="193"/>
      <c r="K198" s="193"/>
      <c r="N198" s="193"/>
      <c r="O198" s="193"/>
      <c r="P198" s="193"/>
    </row>
    <row r="199" spans="2:16" ht="19.5" customHeight="1">
      <c r="B199" s="193"/>
      <c r="C199" s="193"/>
      <c r="D199" s="193"/>
      <c r="E199" s="193"/>
      <c r="F199" s="193"/>
      <c r="G199" s="193"/>
      <c r="H199" s="193"/>
      <c r="I199" s="193"/>
      <c r="J199" s="193"/>
      <c r="K199" s="193"/>
      <c r="N199" s="193"/>
      <c r="O199" s="193"/>
      <c r="P199" s="193"/>
    </row>
    <row r="200" spans="2:16" ht="19.5" customHeight="1">
      <c r="B200" s="193"/>
      <c r="C200" s="193"/>
      <c r="D200" s="193"/>
      <c r="E200" s="193"/>
      <c r="F200" s="193"/>
      <c r="G200" s="193"/>
      <c r="H200" s="193"/>
      <c r="I200" s="193"/>
      <c r="J200" s="193"/>
      <c r="K200" s="193"/>
      <c r="N200" s="193"/>
      <c r="O200" s="193"/>
      <c r="P200" s="193"/>
    </row>
    <row r="201" spans="2:16" ht="19.5" customHeight="1">
      <c r="B201" s="193"/>
      <c r="C201" s="193"/>
      <c r="D201" s="193"/>
      <c r="E201" s="193"/>
      <c r="F201" s="193"/>
      <c r="G201" s="193"/>
      <c r="H201" s="193"/>
      <c r="I201" s="193"/>
      <c r="J201" s="193"/>
      <c r="K201" s="193"/>
      <c r="N201" s="193"/>
      <c r="O201" s="193"/>
      <c r="P201" s="193"/>
    </row>
    <row r="202" spans="2:16" ht="19.5" customHeight="1">
      <c r="B202" s="193"/>
      <c r="C202" s="193"/>
      <c r="D202" s="193"/>
      <c r="E202" s="193"/>
      <c r="F202" s="193"/>
      <c r="G202" s="193"/>
      <c r="H202" s="193"/>
      <c r="I202" s="193"/>
      <c r="J202" s="193"/>
      <c r="K202" s="193"/>
      <c r="N202" s="193"/>
      <c r="O202" s="193"/>
      <c r="P202" s="193"/>
    </row>
    <row r="203" spans="2:16" ht="19.5" customHeight="1">
      <c r="B203" s="193"/>
      <c r="C203" s="193"/>
      <c r="D203" s="193"/>
      <c r="E203" s="193"/>
      <c r="F203" s="193"/>
      <c r="G203" s="193"/>
      <c r="H203" s="193"/>
      <c r="I203" s="193"/>
      <c r="J203" s="193"/>
      <c r="K203" s="193"/>
      <c r="N203" s="193"/>
      <c r="O203" s="193"/>
      <c r="P203" s="193"/>
    </row>
    <row r="204" spans="2:16" ht="19.5" customHeight="1">
      <c r="B204" s="193"/>
      <c r="C204" s="193"/>
      <c r="D204" s="193"/>
      <c r="E204" s="193"/>
      <c r="F204" s="193"/>
      <c r="G204" s="193"/>
      <c r="H204" s="193"/>
      <c r="I204" s="193"/>
      <c r="J204" s="193"/>
      <c r="K204" s="193"/>
      <c r="N204" s="193"/>
      <c r="O204" s="193"/>
      <c r="P204" s="193"/>
    </row>
    <row r="205" spans="2:16" ht="19.5" customHeight="1">
      <c r="B205" s="193"/>
      <c r="C205" s="193"/>
      <c r="D205" s="193"/>
      <c r="E205" s="193"/>
      <c r="F205" s="193"/>
      <c r="G205" s="193"/>
      <c r="H205" s="193"/>
      <c r="I205" s="193"/>
      <c r="J205" s="193"/>
      <c r="K205" s="193"/>
      <c r="N205" s="193"/>
      <c r="O205" s="193"/>
      <c r="P205" s="193"/>
    </row>
    <row r="206" spans="2:16" ht="19.5" customHeight="1">
      <c r="B206" s="193"/>
      <c r="C206" s="193"/>
      <c r="D206" s="193"/>
      <c r="E206" s="193"/>
      <c r="F206" s="193"/>
      <c r="G206" s="193"/>
      <c r="H206" s="193"/>
      <c r="I206" s="193"/>
      <c r="J206" s="193"/>
      <c r="K206" s="193"/>
      <c r="N206" s="193"/>
      <c r="O206" s="193"/>
      <c r="P206" s="193"/>
    </row>
    <row r="207" spans="2:16" ht="19.5" customHeight="1">
      <c r="B207" s="193"/>
      <c r="C207" s="193"/>
      <c r="D207" s="193"/>
      <c r="E207" s="193"/>
      <c r="F207" s="193"/>
      <c r="G207" s="193"/>
      <c r="H207" s="193"/>
      <c r="I207" s="193"/>
      <c r="J207" s="193"/>
      <c r="K207" s="193"/>
      <c r="N207" s="193"/>
      <c r="O207" s="193"/>
      <c r="P207" s="193"/>
    </row>
    <row r="208" spans="2:16" ht="19.5" customHeight="1">
      <c r="B208" s="193"/>
      <c r="C208" s="193"/>
      <c r="D208" s="193"/>
      <c r="E208" s="193"/>
      <c r="F208" s="193"/>
      <c r="G208" s="193"/>
      <c r="H208" s="193"/>
      <c r="I208" s="193"/>
      <c r="J208" s="193"/>
      <c r="K208" s="193"/>
      <c r="N208" s="193"/>
      <c r="O208" s="193"/>
      <c r="P208" s="193"/>
    </row>
    <row r="209" spans="2:16" ht="19.5" customHeight="1">
      <c r="B209" s="193"/>
      <c r="C209" s="193"/>
      <c r="D209" s="193"/>
      <c r="E209" s="193"/>
      <c r="F209" s="193"/>
      <c r="G209" s="193"/>
      <c r="H209" s="193"/>
      <c r="I209" s="193"/>
      <c r="J209" s="193"/>
      <c r="K209" s="193"/>
      <c r="N209" s="193"/>
      <c r="O209" s="193"/>
      <c r="P209" s="193"/>
    </row>
    <row r="210" spans="2:16" ht="19.5" customHeight="1">
      <c r="B210" s="193"/>
      <c r="C210" s="193"/>
      <c r="D210" s="193"/>
      <c r="E210" s="193"/>
      <c r="F210" s="193"/>
      <c r="G210" s="193"/>
      <c r="H210" s="193"/>
      <c r="I210" s="193"/>
      <c r="J210" s="193"/>
      <c r="K210" s="193"/>
      <c r="N210" s="193"/>
      <c r="O210" s="193"/>
      <c r="P210" s="193"/>
    </row>
    <row r="211" spans="2:16" ht="19.5" customHeight="1">
      <c r="B211" s="193"/>
      <c r="C211" s="193"/>
      <c r="D211" s="193"/>
      <c r="E211" s="193"/>
      <c r="F211" s="193"/>
      <c r="G211" s="193"/>
      <c r="H211" s="193"/>
      <c r="I211" s="193"/>
      <c r="J211" s="193"/>
      <c r="K211" s="193"/>
      <c r="N211" s="193"/>
      <c r="O211" s="193"/>
      <c r="P211" s="193"/>
    </row>
    <row r="212" spans="2:16" ht="19.5" customHeight="1">
      <c r="B212" s="193"/>
      <c r="C212" s="193"/>
      <c r="D212" s="193"/>
      <c r="E212" s="193"/>
      <c r="F212" s="193"/>
      <c r="G212" s="193"/>
      <c r="H212" s="193"/>
      <c r="I212" s="193"/>
      <c r="J212" s="193"/>
      <c r="K212" s="193"/>
      <c r="N212" s="193"/>
      <c r="O212" s="193"/>
      <c r="P212" s="193"/>
    </row>
    <row r="213" spans="2:16" ht="19.5" customHeight="1">
      <c r="B213" s="193"/>
      <c r="C213" s="193"/>
      <c r="D213" s="193"/>
      <c r="E213" s="193"/>
      <c r="F213" s="193"/>
      <c r="G213" s="193"/>
      <c r="H213" s="193"/>
      <c r="I213" s="193"/>
      <c r="J213" s="193"/>
      <c r="K213" s="193"/>
      <c r="N213" s="193"/>
      <c r="O213" s="193"/>
      <c r="P213" s="193"/>
    </row>
    <row r="214" spans="2:16" ht="19.5" customHeight="1">
      <c r="B214" s="193"/>
      <c r="C214" s="193"/>
      <c r="D214" s="193"/>
      <c r="E214" s="193"/>
      <c r="F214" s="193"/>
      <c r="G214" s="193"/>
      <c r="H214" s="193"/>
      <c r="I214" s="193"/>
      <c r="J214" s="193"/>
      <c r="K214" s="193"/>
      <c r="N214" s="193"/>
      <c r="O214" s="193"/>
      <c r="P214" s="193"/>
    </row>
    <row r="215" spans="2:16" ht="19.5" customHeight="1">
      <c r="B215" s="193"/>
      <c r="C215" s="193"/>
      <c r="D215" s="193"/>
      <c r="E215" s="193"/>
      <c r="F215" s="193"/>
      <c r="G215" s="193"/>
      <c r="H215" s="193"/>
      <c r="I215" s="193"/>
      <c r="J215" s="193"/>
      <c r="K215" s="193"/>
      <c r="N215" s="193"/>
      <c r="O215" s="193"/>
      <c r="P215" s="193"/>
    </row>
    <row r="216" spans="2:16" ht="19.5" customHeight="1">
      <c r="B216" s="193"/>
      <c r="C216" s="193"/>
      <c r="D216" s="193"/>
      <c r="E216" s="193"/>
      <c r="F216" s="193"/>
      <c r="G216" s="193"/>
      <c r="H216" s="193"/>
      <c r="I216" s="193"/>
      <c r="J216" s="193"/>
      <c r="K216" s="193"/>
      <c r="N216" s="193"/>
      <c r="O216" s="193"/>
      <c r="P216" s="193"/>
    </row>
    <row r="217" spans="2:16" ht="19.5" customHeight="1">
      <c r="B217" s="193"/>
      <c r="C217" s="193"/>
      <c r="D217" s="193"/>
      <c r="E217" s="193"/>
      <c r="F217" s="193"/>
      <c r="G217" s="193"/>
      <c r="H217" s="193"/>
      <c r="I217" s="193"/>
      <c r="J217" s="193"/>
      <c r="K217" s="193"/>
      <c r="N217" s="193"/>
      <c r="O217" s="193"/>
      <c r="P217" s="193"/>
    </row>
    <row r="218" spans="2:16" ht="19.5" customHeight="1">
      <c r="B218" s="193"/>
      <c r="C218" s="193"/>
      <c r="D218" s="193"/>
      <c r="E218" s="193"/>
      <c r="F218" s="193"/>
      <c r="G218" s="193"/>
      <c r="H218" s="193"/>
      <c r="I218" s="193"/>
      <c r="J218" s="193"/>
      <c r="K218" s="193"/>
      <c r="N218" s="193"/>
      <c r="O218" s="193"/>
      <c r="P218" s="193"/>
    </row>
    <row r="219" spans="2:16" ht="19.5" customHeight="1">
      <c r="B219" s="193"/>
      <c r="C219" s="193"/>
      <c r="D219" s="193"/>
      <c r="E219" s="193"/>
      <c r="F219" s="193"/>
      <c r="G219" s="193"/>
      <c r="H219" s="193"/>
      <c r="I219" s="193"/>
      <c r="J219" s="193"/>
      <c r="K219" s="193"/>
      <c r="N219" s="193"/>
      <c r="O219" s="193"/>
      <c r="P219" s="193"/>
    </row>
    <row r="220" spans="2:16" ht="19.5" customHeight="1">
      <c r="B220" s="193"/>
      <c r="C220" s="193"/>
      <c r="D220" s="193"/>
      <c r="E220" s="193"/>
      <c r="F220" s="193"/>
      <c r="G220" s="193"/>
      <c r="H220" s="193"/>
      <c r="I220" s="193"/>
      <c r="J220" s="193"/>
      <c r="K220" s="193"/>
      <c r="N220" s="193"/>
      <c r="O220" s="193"/>
      <c r="P220" s="193"/>
    </row>
    <row r="221" spans="2:16" ht="19.5" customHeight="1">
      <c r="B221" s="193"/>
      <c r="C221" s="193"/>
      <c r="D221" s="193"/>
      <c r="E221" s="193"/>
      <c r="F221" s="193"/>
      <c r="G221" s="193"/>
      <c r="H221" s="193"/>
      <c r="I221" s="193"/>
      <c r="J221" s="193"/>
      <c r="K221" s="193"/>
      <c r="N221" s="193"/>
      <c r="O221" s="193"/>
      <c r="P221" s="193"/>
    </row>
    <row r="222" spans="2:16" ht="19.5" customHeight="1">
      <c r="B222" s="193"/>
      <c r="C222" s="193"/>
      <c r="D222" s="193"/>
      <c r="E222" s="193"/>
      <c r="F222" s="193"/>
      <c r="G222" s="193"/>
      <c r="H222" s="193"/>
      <c r="I222" s="193"/>
      <c r="J222" s="193"/>
      <c r="K222" s="193"/>
      <c r="N222" s="193"/>
      <c r="O222" s="193"/>
      <c r="P222" s="193"/>
    </row>
    <row r="223" spans="2:16" ht="19.5" customHeight="1">
      <c r="B223" s="193"/>
      <c r="C223" s="193"/>
      <c r="D223" s="193"/>
      <c r="E223" s="193"/>
      <c r="F223" s="193"/>
      <c r="G223" s="193"/>
      <c r="H223" s="193"/>
      <c r="I223" s="193"/>
      <c r="J223" s="193"/>
      <c r="K223" s="193"/>
      <c r="N223" s="193"/>
      <c r="O223" s="193"/>
      <c r="P223" s="193"/>
    </row>
    <row r="224" spans="2:16" ht="19.5" customHeight="1">
      <c r="B224" s="193"/>
      <c r="C224" s="193"/>
      <c r="D224" s="193"/>
      <c r="E224" s="193"/>
      <c r="F224" s="193"/>
      <c r="G224" s="193"/>
      <c r="H224" s="193"/>
      <c r="I224" s="193"/>
      <c r="J224" s="193"/>
      <c r="K224" s="193"/>
      <c r="N224" s="193"/>
      <c r="O224" s="193"/>
      <c r="P224" s="193"/>
    </row>
    <row r="225" spans="2:16" ht="19.5" customHeight="1">
      <c r="B225" s="193"/>
      <c r="C225" s="193"/>
      <c r="D225" s="193"/>
      <c r="E225" s="193"/>
      <c r="F225" s="193"/>
      <c r="G225" s="193"/>
      <c r="H225" s="193"/>
      <c r="I225" s="193"/>
      <c r="J225" s="193"/>
      <c r="K225" s="193"/>
      <c r="N225" s="193"/>
      <c r="O225" s="193"/>
      <c r="P225" s="193"/>
    </row>
    <row r="226" spans="2:16" ht="19.5" customHeight="1">
      <c r="B226" s="193"/>
      <c r="C226" s="193"/>
      <c r="D226" s="193"/>
      <c r="E226" s="193"/>
      <c r="F226" s="193"/>
      <c r="G226" s="193"/>
      <c r="H226" s="193"/>
      <c r="I226" s="193"/>
      <c r="J226" s="193"/>
      <c r="K226" s="193"/>
      <c r="N226" s="193"/>
      <c r="O226" s="193"/>
      <c r="P226" s="193"/>
    </row>
    <row r="227" spans="2:16" ht="19.5" customHeight="1">
      <c r="B227" s="193"/>
      <c r="C227" s="193"/>
      <c r="D227" s="193"/>
      <c r="E227" s="193"/>
      <c r="F227" s="193"/>
      <c r="G227" s="193"/>
      <c r="H227" s="193"/>
      <c r="I227" s="193"/>
      <c r="J227" s="193"/>
      <c r="K227" s="193"/>
      <c r="N227" s="193"/>
      <c r="O227" s="193"/>
      <c r="P227" s="193"/>
    </row>
    <row r="228" spans="2:16" ht="19.5" customHeight="1">
      <c r="B228" s="193"/>
      <c r="C228" s="193"/>
      <c r="D228" s="193"/>
      <c r="E228" s="193"/>
      <c r="F228" s="193"/>
      <c r="G228" s="193"/>
      <c r="H228" s="193"/>
      <c r="I228" s="193"/>
      <c r="J228" s="193"/>
      <c r="K228" s="193"/>
      <c r="N228" s="193"/>
      <c r="O228" s="193"/>
      <c r="P228" s="193"/>
    </row>
    <row r="229" spans="2:16" ht="19.5" customHeight="1">
      <c r="B229" s="193"/>
      <c r="C229" s="193"/>
      <c r="D229" s="193"/>
      <c r="E229" s="193"/>
      <c r="F229" s="193"/>
      <c r="G229" s="193"/>
      <c r="H229" s="193"/>
      <c r="I229" s="193"/>
      <c r="J229" s="193"/>
      <c r="K229" s="193"/>
      <c r="N229" s="193"/>
      <c r="O229" s="193"/>
      <c r="P229" s="193"/>
    </row>
    <row r="230" spans="2:16" ht="19.5" customHeight="1">
      <c r="B230" s="193"/>
      <c r="C230" s="193"/>
      <c r="D230" s="193"/>
      <c r="E230" s="193"/>
      <c r="F230" s="193"/>
      <c r="G230" s="193"/>
      <c r="H230" s="193"/>
      <c r="I230" s="193"/>
      <c r="J230" s="193"/>
      <c r="K230" s="193"/>
      <c r="N230" s="193"/>
      <c r="O230" s="193"/>
      <c r="P230" s="193"/>
    </row>
    <row r="231" spans="2:16" ht="19.5" customHeight="1">
      <c r="B231" s="193"/>
      <c r="C231" s="193"/>
      <c r="D231" s="193"/>
      <c r="E231" s="193"/>
      <c r="F231" s="193"/>
      <c r="G231" s="193"/>
      <c r="H231" s="193"/>
      <c r="I231" s="193"/>
      <c r="J231" s="193"/>
      <c r="K231" s="193"/>
      <c r="N231" s="193"/>
      <c r="O231" s="193"/>
      <c r="P231" s="193"/>
    </row>
    <row r="232" spans="2:16" ht="19.5" customHeight="1">
      <c r="B232" s="193"/>
      <c r="C232" s="193"/>
      <c r="D232" s="193"/>
      <c r="E232" s="193"/>
      <c r="F232" s="193"/>
      <c r="G232" s="193"/>
      <c r="H232" s="193"/>
      <c r="I232" s="193"/>
      <c r="J232" s="193"/>
      <c r="K232" s="193"/>
      <c r="N232" s="193"/>
      <c r="O232" s="193"/>
      <c r="P232" s="193"/>
    </row>
    <row r="233" spans="2:16" ht="19.5" customHeight="1">
      <c r="B233" s="193"/>
      <c r="C233" s="193"/>
      <c r="D233" s="193"/>
      <c r="E233" s="193"/>
      <c r="F233" s="193"/>
      <c r="G233" s="193"/>
      <c r="H233" s="193"/>
      <c r="I233" s="193"/>
      <c r="J233" s="193"/>
      <c r="K233" s="193"/>
      <c r="N233" s="193"/>
      <c r="O233" s="193"/>
      <c r="P233" s="193"/>
    </row>
    <row r="234" spans="2:16" ht="19.5" customHeight="1">
      <c r="B234" s="193"/>
      <c r="C234" s="193"/>
      <c r="D234" s="193"/>
      <c r="E234" s="193"/>
      <c r="F234" s="193"/>
      <c r="G234" s="193"/>
      <c r="H234" s="193"/>
      <c r="I234" s="193"/>
      <c r="J234" s="193"/>
      <c r="K234" s="193"/>
      <c r="N234" s="193"/>
      <c r="O234" s="193"/>
      <c r="P234" s="193"/>
    </row>
  </sheetData>
  <sheetProtection/>
  <mergeCells count="421">
    <mergeCell ref="D26:E26"/>
    <mergeCell ref="B40:B46"/>
    <mergeCell ref="J40:K40"/>
    <mergeCell ref="L65:M65"/>
    <mergeCell ref="F26:G26"/>
    <mergeCell ref="B47:B60"/>
    <mergeCell ref="C49:C60"/>
    <mergeCell ref="D49:E49"/>
    <mergeCell ref="L62:M62"/>
    <mergeCell ref="L40:M40"/>
    <mergeCell ref="J47:K47"/>
    <mergeCell ref="L61:M61"/>
    <mergeCell ref="H42:I42"/>
    <mergeCell ref="J42:K42"/>
    <mergeCell ref="H45:I45"/>
    <mergeCell ref="J46:K46"/>
    <mergeCell ref="L42:M42"/>
    <mergeCell ref="H44:I44"/>
    <mergeCell ref="J43:K43"/>
    <mergeCell ref="H43:I43"/>
    <mergeCell ref="J44:K44"/>
    <mergeCell ref="J29:K29"/>
    <mergeCell ref="D65:E65"/>
    <mergeCell ref="D64:E64"/>
    <mergeCell ref="H47:I47"/>
    <mergeCell ref="C42:D46"/>
    <mergeCell ref="C64:C65"/>
    <mergeCell ref="F49:G49"/>
    <mergeCell ref="F50:G50"/>
    <mergeCell ref="F52:G52"/>
    <mergeCell ref="J30:K30"/>
    <mergeCell ref="L30:M30"/>
    <mergeCell ref="F36:G36"/>
    <mergeCell ref="D34:E34"/>
    <mergeCell ref="D32:E32"/>
    <mergeCell ref="F35:G35"/>
    <mergeCell ref="F31:G31"/>
    <mergeCell ref="F32:G32"/>
    <mergeCell ref="B30:B39"/>
    <mergeCell ref="C30:D31"/>
    <mergeCell ref="C32:C39"/>
    <mergeCell ref="F27:G27"/>
    <mergeCell ref="D29:E29"/>
    <mergeCell ref="F34:G34"/>
    <mergeCell ref="D33:E33"/>
    <mergeCell ref="D36:D37"/>
    <mergeCell ref="F38:G38"/>
    <mergeCell ref="F37:G37"/>
    <mergeCell ref="L10:M10"/>
    <mergeCell ref="B12:B29"/>
    <mergeCell ref="C12:D13"/>
    <mergeCell ref="L12:M12"/>
    <mergeCell ref="C14:C29"/>
    <mergeCell ref="D14:E14"/>
    <mergeCell ref="D15:E15"/>
    <mergeCell ref="D28:E28"/>
    <mergeCell ref="F28:G28"/>
    <mergeCell ref="J12:K12"/>
    <mergeCell ref="C149:C151"/>
    <mergeCell ref="C153:C155"/>
    <mergeCell ref="D157:E157"/>
    <mergeCell ref="F165:G165"/>
    <mergeCell ref="C159:E159"/>
    <mergeCell ref="C164:E164"/>
    <mergeCell ref="D162:E162"/>
    <mergeCell ref="F164:G164"/>
    <mergeCell ref="D149:E149"/>
    <mergeCell ref="D155:E155"/>
    <mergeCell ref="C115:C133"/>
    <mergeCell ref="C134:C138"/>
    <mergeCell ref="B158:B165"/>
    <mergeCell ref="C160:E160"/>
    <mergeCell ref="C162:C163"/>
    <mergeCell ref="D163:E163"/>
    <mergeCell ref="C165:E165"/>
    <mergeCell ref="B85:B138"/>
    <mergeCell ref="D144:E144"/>
    <mergeCell ref="D131:E131"/>
    <mergeCell ref="D83:E83"/>
    <mergeCell ref="C85:C89"/>
    <mergeCell ref="C90:C92"/>
    <mergeCell ref="C93:C96"/>
    <mergeCell ref="C97:C104"/>
    <mergeCell ref="C105:C114"/>
    <mergeCell ref="D112:E112"/>
    <mergeCell ref="D105:E105"/>
    <mergeCell ref="D106:E106"/>
    <mergeCell ref="D107:E107"/>
    <mergeCell ref="L63:M63"/>
    <mergeCell ref="F54:G54"/>
    <mergeCell ref="B75:B84"/>
    <mergeCell ref="C75:C84"/>
    <mergeCell ref="D78:E78"/>
    <mergeCell ref="D76:E76"/>
    <mergeCell ref="F77:G77"/>
    <mergeCell ref="D77:E77"/>
    <mergeCell ref="D75:E75"/>
    <mergeCell ref="F81:G81"/>
    <mergeCell ref="F48:G48"/>
    <mergeCell ref="F53:G53"/>
    <mergeCell ref="F62:G62"/>
    <mergeCell ref="C63:E63"/>
    <mergeCell ref="B61:C61"/>
    <mergeCell ref="F47:G47"/>
    <mergeCell ref="D55:E55"/>
    <mergeCell ref="D56:E56"/>
    <mergeCell ref="B62:B65"/>
    <mergeCell ref="C62:E62"/>
    <mergeCell ref="H74:I74"/>
    <mergeCell ref="L45:M45"/>
    <mergeCell ref="D135:E135"/>
    <mergeCell ref="D109:E109"/>
    <mergeCell ref="D93:E93"/>
    <mergeCell ref="F63:G63"/>
    <mergeCell ref="D129:E129"/>
    <mergeCell ref="D110:E110"/>
    <mergeCell ref="J74:K74"/>
    <mergeCell ref="L47:M47"/>
    <mergeCell ref="L74:M74"/>
    <mergeCell ref="D124:E124"/>
    <mergeCell ref="L13:M13"/>
    <mergeCell ref="F17:G17"/>
    <mergeCell ref="F13:G13"/>
    <mergeCell ref="H13:I13"/>
    <mergeCell ref="L29:M29"/>
    <mergeCell ref="F19:G19"/>
    <mergeCell ref="F20:G20"/>
    <mergeCell ref="F21:G21"/>
    <mergeCell ref="J41:K41"/>
    <mergeCell ref="L41:M41"/>
    <mergeCell ref="D132:E132"/>
    <mergeCell ref="D133:E133"/>
    <mergeCell ref="D117:E117"/>
    <mergeCell ref="D61:E61"/>
    <mergeCell ref="D111:E111"/>
    <mergeCell ref="D114:E114"/>
    <mergeCell ref="D115:E115"/>
    <mergeCell ref="L43:M43"/>
    <mergeCell ref="C40:D41"/>
    <mergeCell ref="F30:G30"/>
    <mergeCell ref="F46:G46"/>
    <mergeCell ref="D116:E116"/>
    <mergeCell ref="D108:E108"/>
    <mergeCell ref="D102:E102"/>
    <mergeCell ref="D103:E103"/>
    <mergeCell ref="D82:E82"/>
    <mergeCell ref="B73:C74"/>
    <mergeCell ref="D51:E51"/>
    <mergeCell ref="D146:E146"/>
    <mergeCell ref="D128:E128"/>
    <mergeCell ref="D123:E123"/>
    <mergeCell ref="F51:G51"/>
    <mergeCell ref="B69:J69"/>
    <mergeCell ref="F43:G43"/>
    <mergeCell ref="D85:E85"/>
    <mergeCell ref="D86:E86"/>
    <mergeCell ref="D95:E95"/>
    <mergeCell ref="D142:E142"/>
    <mergeCell ref="D127:E127"/>
    <mergeCell ref="D118:E118"/>
    <mergeCell ref="C158:E158"/>
    <mergeCell ref="D151:E151"/>
    <mergeCell ref="D153:E153"/>
    <mergeCell ref="D154:E154"/>
    <mergeCell ref="D145:E145"/>
    <mergeCell ref="D147:E147"/>
    <mergeCell ref="D150:E150"/>
    <mergeCell ref="C139:C148"/>
    <mergeCell ref="D139:E139"/>
    <mergeCell ref="D156:E156"/>
    <mergeCell ref="D148:E148"/>
    <mergeCell ref="D120:E120"/>
    <mergeCell ref="D121:E121"/>
    <mergeCell ref="D122:E122"/>
    <mergeCell ref="D126:E126"/>
    <mergeCell ref="D138:E138"/>
    <mergeCell ref="D140:E140"/>
    <mergeCell ref="D130:E130"/>
    <mergeCell ref="D125:E125"/>
    <mergeCell ref="D134:E134"/>
    <mergeCell ref="D101:E101"/>
    <mergeCell ref="D98:E98"/>
    <mergeCell ref="D99:E99"/>
    <mergeCell ref="D94:E94"/>
    <mergeCell ref="D97:E97"/>
    <mergeCell ref="D96:E96"/>
    <mergeCell ref="D100:E100"/>
    <mergeCell ref="D104:E104"/>
    <mergeCell ref="D143:E143"/>
    <mergeCell ref="D141:E141"/>
    <mergeCell ref="D136:E136"/>
    <mergeCell ref="D119:E119"/>
    <mergeCell ref="D87:E87"/>
    <mergeCell ref="D88:E88"/>
    <mergeCell ref="D91:E91"/>
    <mergeCell ref="D89:E89"/>
    <mergeCell ref="D92:E92"/>
    <mergeCell ref="D90:E90"/>
    <mergeCell ref="F79:G79"/>
    <mergeCell ref="D81:E81"/>
    <mergeCell ref="D80:E80"/>
    <mergeCell ref="D74:E74"/>
    <mergeCell ref="F78:G78"/>
    <mergeCell ref="F74:G74"/>
    <mergeCell ref="F75:G75"/>
    <mergeCell ref="F76:G76"/>
    <mergeCell ref="D79:E79"/>
    <mergeCell ref="L73:M73"/>
    <mergeCell ref="F72:G72"/>
    <mergeCell ref="H72:I72"/>
    <mergeCell ref="J72:K72"/>
    <mergeCell ref="L72:M72"/>
    <mergeCell ref="D73:E73"/>
    <mergeCell ref="B72:E72"/>
    <mergeCell ref="F73:G73"/>
    <mergeCell ref="H73:I73"/>
    <mergeCell ref="L71:M71"/>
    <mergeCell ref="H71:I71"/>
    <mergeCell ref="F70:G70"/>
    <mergeCell ref="B71:E71"/>
    <mergeCell ref="F71:G71"/>
    <mergeCell ref="J71:K71"/>
    <mergeCell ref="L70:M70"/>
    <mergeCell ref="J70:K70"/>
    <mergeCell ref="B70:E70"/>
    <mergeCell ref="H70:I70"/>
    <mergeCell ref="J45:K45"/>
    <mergeCell ref="L46:M46"/>
    <mergeCell ref="L44:M44"/>
    <mergeCell ref="H46:I46"/>
    <mergeCell ref="D25:E25"/>
    <mergeCell ref="D27:E27"/>
    <mergeCell ref="F40:G40"/>
    <mergeCell ref="F45:G45"/>
    <mergeCell ref="F42:G42"/>
    <mergeCell ref="F33:G33"/>
    <mergeCell ref="J13:K13"/>
    <mergeCell ref="D20:E20"/>
    <mergeCell ref="D21:E21"/>
    <mergeCell ref="F15:G15"/>
    <mergeCell ref="D17:E17"/>
    <mergeCell ref="F18:G18"/>
    <mergeCell ref="D19:E19"/>
    <mergeCell ref="B6:D8"/>
    <mergeCell ref="H11:I11"/>
    <mergeCell ref="F14:G14"/>
    <mergeCell ref="H7:I7"/>
    <mergeCell ref="F12:G12"/>
    <mergeCell ref="B9:B11"/>
    <mergeCell ref="F9:G9"/>
    <mergeCell ref="F10:G10"/>
    <mergeCell ref="D11:E11"/>
    <mergeCell ref="F11:G11"/>
    <mergeCell ref="B5:E5"/>
    <mergeCell ref="F5:G5"/>
    <mergeCell ref="H5:I5"/>
    <mergeCell ref="F16:G16"/>
    <mergeCell ref="L9:M9"/>
    <mergeCell ref="J11:K11"/>
    <mergeCell ref="J5:K5"/>
    <mergeCell ref="D16:E16"/>
    <mergeCell ref="H9:I9"/>
    <mergeCell ref="J9:K9"/>
    <mergeCell ref="J7:K7"/>
    <mergeCell ref="C9:E9"/>
    <mergeCell ref="D22:E22"/>
    <mergeCell ref="D23:E23"/>
    <mergeCell ref="D18:E18"/>
    <mergeCell ref="J8:K8"/>
    <mergeCell ref="H12:I12"/>
    <mergeCell ref="H10:I10"/>
    <mergeCell ref="J10:K10"/>
    <mergeCell ref="D10:E10"/>
    <mergeCell ref="L5:M5"/>
    <mergeCell ref="F6:G6"/>
    <mergeCell ref="H6:I6"/>
    <mergeCell ref="J6:K6"/>
    <mergeCell ref="L8:M8"/>
    <mergeCell ref="F8:G8"/>
    <mergeCell ref="H8:I8"/>
    <mergeCell ref="L6:M6"/>
    <mergeCell ref="F7:G7"/>
    <mergeCell ref="L7:M7"/>
    <mergeCell ref="L3:M3"/>
    <mergeCell ref="B4:E4"/>
    <mergeCell ref="F4:G4"/>
    <mergeCell ref="H4:I4"/>
    <mergeCell ref="J4:K4"/>
    <mergeCell ref="L4:M4"/>
    <mergeCell ref="B3:E3"/>
    <mergeCell ref="F3:G3"/>
    <mergeCell ref="H3:I3"/>
    <mergeCell ref="J3:K3"/>
    <mergeCell ref="L2:M2"/>
    <mergeCell ref="A1:I1"/>
    <mergeCell ref="J1:M1"/>
    <mergeCell ref="B2:E2"/>
    <mergeCell ref="F2:G2"/>
    <mergeCell ref="H2:I2"/>
    <mergeCell ref="J2:K2"/>
    <mergeCell ref="F56:G56"/>
    <mergeCell ref="F22:G22"/>
    <mergeCell ref="F23:G23"/>
    <mergeCell ref="F24:G24"/>
    <mergeCell ref="F25:G25"/>
    <mergeCell ref="D24:E24"/>
    <mergeCell ref="F29:G29"/>
    <mergeCell ref="F39:G39"/>
    <mergeCell ref="F41:G41"/>
    <mergeCell ref="F44:G44"/>
    <mergeCell ref="H41:I41"/>
    <mergeCell ref="H40:I40"/>
    <mergeCell ref="H30:I30"/>
    <mergeCell ref="H29:I29"/>
    <mergeCell ref="F85:G85"/>
    <mergeCell ref="F83:G83"/>
    <mergeCell ref="F84:G84"/>
    <mergeCell ref="C66:M66"/>
    <mergeCell ref="C67:M67"/>
    <mergeCell ref="J64:K64"/>
    <mergeCell ref="D84:E84"/>
    <mergeCell ref="F64:G64"/>
    <mergeCell ref="H64:I64"/>
    <mergeCell ref="L64:M64"/>
    <mergeCell ref="F55:G55"/>
    <mergeCell ref="F60:G60"/>
    <mergeCell ref="F65:G65"/>
    <mergeCell ref="F57:G57"/>
    <mergeCell ref="F58:G58"/>
    <mergeCell ref="F59:G59"/>
    <mergeCell ref="H63:I63"/>
    <mergeCell ref="J63:K63"/>
    <mergeCell ref="J62:K62"/>
    <mergeCell ref="F61:G61"/>
    <mergeCell ref="H61:I61"/>
    <mergeCell ref="J61:K61"/>
    <mergeCell ref="H62:I62"/>
    <mergeCell ref="F89:G89"/>
    <mergeCell ref="F90:G90"/>
    <mergeCell ref="H65:I65"/>
    <mergeCell ref="J73:K73"/>
    <mergeCell ref="F82:G82"/>
    <mergeCell ref="F86:G86"/>
    <mergeCell ref="J65:K65"/>
    <mergeCell ref="F87:G87"/>
    <mergeCell ref="F88:G88"/>
    <mergeCell ref="F80:G8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46:G146"/>
    <mergeCell ref="F147:G147"/>
    <mergeCell ref="F148:G148"/>
    <mergeCell ref="F149:G149"/>
    <mergeCell ref="F139:G139"/>
    <mergeCell ref="F140:G140"/>
    <mergeCell ref="F141:G141"/>
    <mergeCell ref="F142:G142"/>
    <mergeCell ref="F143:G143"/>
    <mergeCell ref="F144:G144"/>
    <mergeCell ref="F163:G163"/>
    <mergeCell ref="F162:G162"/>
    <mergeCell ref="F157:G157"/>
    <mergeCell ref="F158:G158"/>
    <mergeCell ref="F159:G159"/>
    <mergeCell ref="F160:G160"/>
    <mergeCell ref="B139:B157"/>
    <mergeCell ref="F161:G161"/>
    <mergeCell ref="F153:G153"/>
    <mergeCell ref="F154:G154"/>
    <mergeCell ref="F155:G155"/>
    <mergeCell ref="F156:G156"/>
    <mergeCell ref="F150:G150"/>
    <mergeCell ref="F151:G151"/>
    <mergeCell ref="F152:G152"/>
    <mergeCell ref="F145:G145"/>
  </mergeCells>
  <printOptions/>
  <pageMargins left="0.7480314960629921" right="0.5511811023622047" top="0.3937007874015748" bottom="0.3937007874015748" header="0.5118110236220472" footer="0.5118110236220472"/>
  <pageSetup firstPageNumber="59" useFirstPageNumber="1" horizontalDpi="600" verticalDpi="600" orientation="portrait" paperSize="9" scale="95" r:id="rId1"/>
  <headerFooter alignWithMargins="0">
    <oddFooter>&amp;C&amp;P</oddFooter>
  </headerFooter>
  <rowBreaks count="3" manualBreakCount="3">
    <brk id="39" max="12" man="1"/>
    <brk id="84" max="12" man="1"/>
    <brk id="1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2019-12-17T04:49:39Z</cp:lastPrinted>
  <dcterms:created xsi:type="dcterms:W3CDTF">2003-03-10T07:02:26Z</dcterms:created>
  <dcterms:modified xsi:type="dcterms:W3CDTF">2019-12-20T01:38:25Z</dcterms:modified>
  <cp:category/>
  <cp:version/>
  <cp:contentType/>
  <cp:contentStatus/>
</cp:coreProperties>
</file>