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3301_健康政策課\020_健康推進係\020_予防接種業務\4.予防接種委託(契約書、支払い、公告）\1.委託（医療機関）\A類疾病\予防接種承諾医送付分\R8\HP\"/>
    </mc:Choice>
  </mc:AlternateContent>
  <bookViews>
    <workbookView xWindow="0" yWindow="0" windowWidth="19200" windowHeight="6490"/>
  </bookViews>
  <sheets>
    <sheet name="内訳表（R8）市医師会 " sheetId="1" r:id="rId1"/>
    <sheet name="内訳表見本（R8）市医師会  " sheetId="2" r:id="rId2"/>
  </sheets>
  <definedNames>
    <definedName name="_xlnm.Print_Area" localSheetId="0">'内訳表（R8）市医師会 '!$A$1:$H$59</definedName>
    <definedName name="_xlnm.Print_Area" localSheetId="1">'内訳表見本（R8）市医師会  '!$A$2:$H$60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45" i="2" s="1"/>
  <c r="G32" i="2"/>
  <c r="G5" i="1"/>
  <c r="G6" i="1"/>
  <c r="G7" i="1"/>
  <c r="G8" i="1"/>
  <c r="G10" i="1"/>
  <c r="G12" i="1"/>
  <c r="G13" i="1"/>
  <c r="G14" i="1"/>
  <c r="G15" i="1"/>
  <c r="G16" i="1"/>
  <c r="G17" i="1"/>
  <c r="G18" i="1"/>
  <c r="G19" i="1"/>
  <c r="G21" i="1"/>
  <c r="G23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D44" i="1"/>
  <c r="G44" i="1"/>
</calcChain>
</file>

<file path=xl/sharedStrings.xml><?xml version="1.0" encoding="utf-8"?>
<sst xmlns="http://schemas.openxmlformats.org/spreadsheetml/2006/main" count="169" uniqueCount="54">
  <si>
    <t>（担当医→金沢市医師会→金沢市健康政策課）</t>
    <phoneticPr fontId="2"/>
  </si>
  <si>
    <t>医療機関コード</t>
    <rPh sb="0" eb="2">
      <t>イリョウ</t>
    </rPh>
    <rPh sb="2" eb="4">
      <t>キカン</t>
    </rPh>
    <phoneticPr fontId="2"/>
  </si>
  <si>
    <t>氏名　　　　　　　　　　</t>
    <rPh sb="0" eb="2">
      <t>シメイ</t>
    </rPh>
    <phoneticPr fontId="2"/>
  </si>
  <si>
    <t>住所</t>
    <rPh sb="0" eb="2">
      <t>ジュウショ</t>
    </rPh>
    <phoneticPr fontId="2"/>
  </si>
  <si>
    <t>　　　　　年　　　月　　　日</t>
    <rPh sb="5" eb="6">
      <t>ネン</t>
    </rPh>
    <rPh sb="9" eb="10">
      <t>ツキ</t>
    </rPh>
    <rPh sb="13" eb="14">
      <t>ヒ</t>
    </rPh>
    <phoneticPr fontId="2"/>
  </si>
  <si>
    <t>※　ワクチンの区別に必要なため、接種券には必ずワクチンシールの貼付をお願いします。</t>
    <rPh sb="7" eb="9">
      <t>クベツ</t>
    </rPh>
    <rPh sb="10" eb="12">
      <t>ヒツヨウ</t>
    </rPh>
    <rPh sb="16" eb="18">
      <t>セッシュ</t>
    </rPh>
    <rPh sb="18" eb="19">
      <t>ケン</t>
    </rPh>
    <rPh sb="21" eb="22">
      <t>カナラ</t>
    </rPh>
    <rPh sb="31" eb="33">
      <t>テンプ</t>
    </rPh>
    <rPh sb="35" eb="36">
      <t>ネガ</t>
    </rPh>
    <phoneticPr fontId="2"/>
  </si>
  <si>
    <t>合　　計</t>
    <rPh sb="0" eb="1">
      <t>ゴウ</t>
    </rPh>
    <rPh sb="3" eb="4">
      <t>ケイ</t>
    </rPh>
    <phoneticPr fontId="2"/>
  </si>
  <si>
    <t>件</t>
    <rPh sb="0" eb="1">
      <t>ケン</t>
    </rPh>
    <phoneticPr fontId="2"/>
  </si>
  <si>
    <t>合　　計　　</t>
    <rPh sb="0" eb="1">
      <t>ゴウ</t>
    </rPh>
    <rPh sb="3" eb="4">
      <t>ケイ</t>
    </rPh>
    <phoneticPr fontId="2"/>
  </si>
  <si>
    <t xml:space="preserve"> ＲＳウイルス</t>
    <phoneticPr fontId="2"/>
  </si>
  <si>
    <t xml:space="preserve"> ロタテック３回目</t>
    <rPh sb="7" eb="9">
      <t>カイメ</t>
    </rPh>
    <phoneticPr fontId="2"/>
  </si>
  <si>
    <t xml:space="preserve"> ロタテック２回目</t>
    <rPh sb="7" eb="9">
      <t>カイメ</t>
    </rPh>
    <phoneticPr fontId="2"/>
  </si>
  <si>
    <t xml:space="preserve"> ロタテック１回目</t>
    <rPh sb="7" eb="9">
      <t>カイメ</t>
    </rPh>
    <phoneticPr fontId="2"/>
  </si>
  <si>
    <t xml:space="preserve"> ロタリックス２回目</t>
    <rPh sb="8" eb="10">
      <t>カイメ</t>
    </rPh>
    <phoneticPr fontId="2"/>
  </si>
  <si>
    <t xml:space="preserve"> ロタリックス１回目</t>
    <rPh sb="8" eb="10">
      <t>カイメ</t>
    </rPh>
    <phoneticPr fontId="2"/>
  </si>
  <si>
    <t xml:space="preserve"> Ｂ型肝炎３回目</t>
    <phoneticPr fontId="2"/>
  </si>
  <si>
    <t xml:space="preserve"> Ｂ型肝炎２回目</t>
    <phoneticPr fontId="2"/>
  </si>
  <si>
    <t xml:space="preserve"> Ｂ型肝炎１回目</t>
    <rPh sb="6" eb="8">
      <t>カイメ</t>
    </rPh>
    <phoneticPr fontId="2"/>
  </si>
  <si>
    <t xml:space="preserve"> 水痘２回目</t>
    <rPh sb="1" eb="3">
      <t>スイトウ</t>
    </rPh>
    <rPh sb="4" eb="6">
      <t>カイメ</t>
    </rPh>
    <phoneticPr fontId="2"/>
  </si>
  <si>
    <t xml:space="preserve"> 水痘１回目</t>
    <rPh sb="1" eb="3">
      <t>スイトウ</t>
    </rPh>
    <rPh sb="4" eb="6">
      <t>カイメ</t>
    </rPh>
    <phoneticPr fontId="2"/>
  </si>
  <si>
    <t xml:space="preserve"> 結核（ＢＣＧ）</t>
    <rPh sb="1" eb="3">
      <t>ケッカク</t>
    </rPh>
    <phoneticPr fontId="2"/>
  </si>
  <si>
    <t xml:space="preserve"> 子宮頸がん（シルガード９）</t>
    <rPh sb="1" eb="3">
      <t>シキュウ</t>
    </rPh>
    <rPh sb="3" eb="4">
      <t>ケイ</t>
    </rPh>
    <phoneticPr fontId="2"/>
  </si>
  <si>
    <t xml:space="preserve"> 小児用肺炎球菌　追　加</t>
    <rPh sb="1" eb="4">
      <t>ショウニヨウ</t>
    </rPh>
    <rPh sb="4" eb="6">
      <t>ハイエン</t>
    </rPh>
    <rPh sb="6" eb="8">
      <t>キュウキン</t>
    </rPh>
    <rPh sb="9" eb="10">
      <t>ツイ</t>
    </rPh>
    <rPh sb="11" eb="12">
      <t>カ</t>
    </rPh>
    <phoneticPr fontId="2"/>
  </si>
  <si>
    <t xml:space="preserve"> 小児用肺炎球菌　初　回</t>
    <rPh sb="1" eb="4">
      <t>ショウニヨウ</t>
    </rPh>
    <rPh sb="4" eb="6">
      <t>ハイエン</t>
    </rPh>
    <rPh sb="6" eb="8">
      <t>キュウキン</t>
    </rPh>
    <rPh sb="9" eb="10">
      <t>ショ</t>
    </rPh>
    <rPh sb="11" eb="12">
      <t>カイ</t>
    </rPh>
    <phoneticPr fontId="2"/>
  </si>
  <si>
    <t xml:space="preserve"> ヒブ（インフルエンザ菌ｂ型）　追　加</t>
    <rPh sb="11" eb="12">
      <t>キン</t>
    </rPh>
    <rPh sb="13" eb="14">
      <t>ガタ</t>
    </rPh>
    <rPh sb="16" eb="17">
      <t>ツイ</t>
    </rPh>
    <rPh sb="18" eb="19">
      <t>カ</t>
    </rPh>
    <phoneticPr fontId="2"/>
  </si>
  <si>
    <t xml:space="preserve"> ヒブ（インフルエンザ菌ｂ型）　初　回</t>
    <rPh sb="11" eb="12">
      <t>キン</t>
    </rPh>
    <rPh sb="13" eb="14">
      <t>ガタ</t>
    </rPh>
    <rPh sb="16" eb="17">
      <t>ショ</t>
    </rPh>
    <rPh sb="18" eb="19">
      <t>カイ</t>
    </rPh>
    <phoneticPr fontId="2"/>
  </si>
  <si>
    <t xml:space="preserve"> ジフテリア・百日せき・破傷風
  第１期　追　加　　（３種混合）</t>
    <rPh sb="7" eb="9">
      <t>ヒャクニチ</t>
    </rPh>
    <rPh sb="12" eb="15">
      <t>ハショウフウ</t>
    </rPh>
    <phoneticPr fontId="2"/>
  </si>
  <si>
    <t xml:space="preserve"> ジフテリア・百日せき・破傷風
　第１期　初　回　　（３種混合）</t>
    <rPh sb="7" eb="9">
      <t>ヒャクニチ</t>
    </rPh>
    <rPh sb="12" eb="15">
      <t>ハショウフウ</t>
    </rPh>
    <phoneticPr fontId="2"/>
  </si>
  <si>
    <t xml:space="preserve"> ジフテリア・百日せき・破傷風・不活化ポリオ
  ヒブ　第１期　追　加　　（５種混合）</t>
    <rPh sb="7" eb="9">
      <t>ヒャクニチ</t>
    </rPh>
    <rPh sb="12" eb="15">
      <t>ハショウフウ</t>
    </rPh>
    <rPh sb="16" eb="19">
      <t>フカツカ</t>
    </rPh>
    <phoneticPr fontId="2"/>
  </si>
  <si>
    <t xml:space="preserve"> ジフテリア・百日せき・破傷風・不活化ポリオ
　ヒブ　第１期　初　回　　（５種混合）</t>
    <rPh sb="7" eb="9">
      <t>ヒャクニチ</t>
    </rPh>
    <rPh sb="12" eb="15">
      <t>ハショウフウ</t>
    </rPh>
    <rPh sb="16" eb="19">
      <t>フカツカ</t>
    </rPh>
    <phoneticPr fontId="2"/>
  </si>
  <si>
    <t>　不活化ポリオ 第１期　追加</t>
    <rPh sb="1" eb="4">
      <t>フカツカ</t>
    </rPh>
    <phoneticPr fontId="2"/>
  </si>
  <si>
    <t>　不活化ポリオ 第１期　初回</t>
    <rPh sb="1" eb="4">
      <t>フカツカ</t>
    </rPh>
    <phoneticPr fontId="2"/>
  </si>
  <si>
    <t>　風しん（第５期）
　　風しん単独ワクチン</t>
    <rPh sb="1" eb="2">
      <t>フウ</t>
    </rPh>
    <rPh sb="12" eb="13">
      <t>フウ</t>
    </rPh>
    <rPh sb="15" eb="17">
      <t>タンドク</t>
    </rPh>
    <phoneticPr fontId="2"/>
  </si>
  <si>
    <t>　風しん（第５期）
　　麻しん風しん混合ワクチン</t>
    <rPh sb="1" eb="2">
      <t>フウ</t>
    </rPh>
    <rPh sb="12" eb="13">
      <t>マ</t>
    </rPh>
    <rPh sb="15" eb="16">
      <t>フウ</t>
    </rPh>
    <rPh sb="18" eb="20">
      <t>コンゴウ</t>
    </rPh>
    <phoneticPr fontId="2"/>
  </si>
  <si>
    <t>　風しん（第１期・２期）</t>
    <rPh sb="1" eb="2">
      <t>フウ</t>
    </rPh>
    <phoneticPr fontId="2"/>
  </si>
  <si>
    <t>　麻しん（第１期・２期）</t>
    <rPh sb="1" eb="2">
      <t>マ</t>
    </rPh>
    <rPh sb="5" eb="6">
      <t>ダイ</t>
    </rPh>
    <rPh sb="7" eb="8">
      <t>キ</t>
    </rPh>
    <rPh sb="10" eb="11">
      <t>キ</t>
    </rPh>
    <phoneticPr fontId="2"/>
  </si>
  <si>
    <t xml:space="preserve">　日本脳炎　第２期・特例第２期　　　　　　　　　　　　　　　　　                      　　　　　　　　          </t>
    <rPh sb="1" eb="3">
      <t>ニホン</t>
    </rPh>
    <rPh sb="3" eb="5">
      <t>ノウエン</t>
    </rPh>
    <rPh sb="6" eb="7">
      <t>ダイ</t>
    </rPh>
    <rPh sb="8" eb="9">
      <t>キ</t>
    </rPh>
    <rPh sb="10" eb="12">
      <t>トクレイ</t>
    </rPh>
    <rPh sb="12" eb="13">
      <t>ダイ</t>
    </rPh>
    <rPh sb="14" eb="15">
      <t>キ</t>
    </rPh>
    <phoneticPr fontId="2"/>
  </si>
  <si>
    <t>　日本脳炎　特例第１期
（H7.4.2～H19.4.1生で7歳半以上20歳未満）　　　　　　　　　　　　　　　　　　　　</t>
    <rPh sb="1" eb="3">
      <t>ニホン</t>
    </rPh>
    <rPh sb="3" eb="5">
      <t>ノウエン</t>
    </rPh>
    <rPh sb="6" eb="8">
      <t>トクレイ</t>
    </rPh>
    <rPh sb="8" eb="9">
      <t>ダイ</t>
    </rPh>
    <rPh sb="10" eb="11">
      <t>キ</t>
    </rPh>
    <phoneticPr fontId="2"/>
  </si>
  <si>
    <t>　日 本 脳 炎　第１期
（対象；６ヶ月から７歳６ヶ月の前日）　　　　　　　　　　</t>
    <rPh sb="1" eb="2">
      <t>ヒ</t>
    </rPh>
    <rPh sb="3" eb="4">
      <t>ホン</t>
    </rPh>
    <rPh sb="5" eb="6">
      <t>ノウ</t>
    </rPh>
    <rPh sb="7" eb="8">
      <t>ホノオ</t>
    </rPh>
    <rPh sb="9" eb="10">
      <t>ダイ</t>
    </rPh>
    <rPh sb="11" eb="12">
      <t>キ</t>
    </rPh>
    <phoneticPr fontId="2"/>
  </si>
  <si>
    <t>　ジフテリア・破傷風第２期</t>
    <rPh sb="7" eb="10">
      <t>ハショウフウ</t>
    </rPh>
    <rPh sb="10" eb="11">
      <t>ダイ</t>
    </rPh>
    <rPh sb="12" eb="13">
      <t>キ</t>
    </rPh>
    <phoneticPr fontId="2"/>
  </si>
  <si>
    <t>　麻しん風しん 第２期</t>
    <rPh sb="1" eb="2">
      <t>マ</t>
    </rPh>
    <rPh sb="4" eb="5">
      <t>フウ</t>
    </rPh>
    <phoneticPr fontId="2"/>
  </si>
  <si>
    <t xml:space="preserve">　麻しん風しん 第１期  </t>
    <rPh sb="1" eb="2">
      <t>マ</t>
    </rPh>
    <rPh sb="4" eb="5">
      <t>フウ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</si>
  <si>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2"/>
  </si>
  <si>
    <t>単価（円）</t>
    <rPh sb="0" eb="1">
      <t>タン</t>
    </rPh>
    <rPh sb="1" eb="2">
      <t>アタイ</t>
    </rPh>
    <rPh sb="3" eb="4">
      <t>エン</t>
    </rPh>
    <phoneticPr fontId="2"/>
  </si>
  <si>
    <t>単位</t>
    <rPh sb="0" eb="2">
      <t>タンイ</t>
    </rPh>
    <phoneticPr fontId="2"/>
  </si>
  <si>
    <t>件　数</t>
    <rPh sb="0" eb="1">
      <t>ケン</t>
    </rPh>
    <rPh sb="2" eb="3">
      <t>カズ</t>
    </rPh>
    <phoneticPr fontId="2"/>
  </si>
  <si>
    <t>接　種　名</t>
    <rPh sb="0" eb="1">
      <t>セツ</t>
    </rPh>
    <rPh sb="2" eb="3">
      <t>タネ</t>
    </rPh>
    <rPh sb="4" eb="5">
      <t>メイ</t>
    </rPh>
    <phoneticPr fontId="2"/>
  </si>
  <si>
    <t>番号</t>
    <rPh sb="0" eb="2">
      <t>バンゴウ</t>
    </rPh>
    <phoneticPr fontId="2"/>
  </si>
  <si>
    <t xml:space="preserve">        （　  　　月分)　 8</t>
    <rPh sb="14" eb="15">
      <t>ツキ</t>
    </rPh>
    <rPh sb="15" eb="16">
      <t>ブン</t>
    </rPh>
    <phoneticPr fontId="2"/>
  </si>
  <si>
    <t>予防接種業務委託料請求内訳表</t>
    <rPh sb="0" eb="2">
      <t>ヨボウ</t>
    </rPh>
    <rPh sb="2" eb="4">
      <t>セッシュ</t>
    </rPh>
    <rPh sb="4" eb="6">
      <t>ギョウム</t>
    </rPh>
    <rPh sb="6" eb="9">
      <t>イタクリョウ</t>
    </rPh>
    <rPh sb="9" eb="11">
      <t>セイキュウ</t>
    </rPh>
    <rPh sb="11" eb="13">
      <t>ウチワケ</t>
    </rPh>
    <rPh sb="13" eb="14">
      <t>ヒョウ</t>
    </rPh>
    <phoneticPr fontId="2"/>
  </si>
  <si>
    <t>〇〇長　金沢　太郎　　　　　　　　　　　</t>
    <phoneticPr fontId="2"/>
  </si>
  <si>
    <t>〇〇病院</t>
    <rPh sb="2" eb="4">
      <t>ビョウイン</t>
    </rPh>
    <phoneticPr fontId="2"/>
  </si>
  <si>
    <t>金沢市広坂１－１－１</t>
  </si>
  <si>
    <r>
      <t xml:space="preserve">        （　  </t>
    </r>
    <r>
      <rPr>
        <b/>
        <sz val="12"/>
        <rFont val="ＭＳ 明朝"/>
        <family val="1"/>
        <charset val="128"/>
      </rPr>
      <t>４</t>
    </r>
    <r>
      <rPr>
        <sz val="12"/>
        <rFont val="ＭＳ 明朝"/>
        <family val="1"/>
        <charset val="128"/>
      </rPr>
      <t>　月分)　 8</t>
    </r>
    <rPh sb="14" eb="15">
      <t>ツキ</t>
    </rPh>
    <rPh sb="15" eb="1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</si>
</sst>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5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3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9" fillId="1" borderId="0" xfId="0" applyFont="1" applyFill="1" applyBorder="1" applyAlignment="1">
      <alignment vertical="center"/>
    </xf>
    <xf numFmtId="0" fontId="0" fillId="0" borderId="3" xfId="0" applyFill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7" fontId="8" fillId="0" borderId="15" xfId="0" applyNumberFormat="1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7" fontId="8" fillId="0" borderId="12" xfId="0" applyNumberFormat="1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15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 shrinkToFit="1"/>
    </xf>
    <xf numFmtId="0" fontId="11" fillId="0" borderId="21" xfId="0" applyFont="1" applyFill="1" applyBorder="1" applyAlignment="1">
      <alignment horizontal="left" vertical="center" shrinkToFit="1"/>
    </xf>
    <xf numFmtId="0" fontId="11" fillId="0" borderId="20" xfId="0" applyFont="1" applyFill="1" applyBorder="1" applyAlignment="1">
      <alignment horizontal="left" vertical="center" shrinkToFit="1"/>
    </xf>
    <xf numFmtId="0" fontId="11" fillId="0" borderId="19" xfId="0" applyFont="1" applyFill="1" applyBorder="1" applyAlignment="1">
      <alignment horizontal="left" vertical="center" shrinkToFit="1"/>
    </xf>
    <xf numFmtId="0" fontId="8" fillId="0" borderId="2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7" fontId="8" fillId="0" borderId="15" xfId="0" applyNumberFormat="1" applyFont="1" applyFill="1" applyBorder="1" applyAlignment="1">
      <alignment horizontal="right" vertical="center"/>
    </xf>
    <xf numFmtId="177" fontId="8" fillId="0" borderId="17" xfId="0" applyNumberFormat="1" applyFont="1" applyFill="1" applyBorder="1" applyAlignment="1">
      <alignment horizontal="right" vertical="center"/>
    </xf>
    <xf numFmtId="176" fontId="7" fillId="0" borderId="16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176" fontId="7" fillId="0" borderId="13" xfId="0" applyNumberFormat="1" applyFont="1" applyFill="1" applyBorder="1" applyAlignment="1">
      <alignment vertical="center"/>
    </xf>
    <xf numFmtId="176" fontId="0" fillId="0" borderId="14" xfId="0" applyNumberFormat="1" applyFill="1" applyBorder="1" applyAlignment="1">
      <alignment vertical="center"/>
    </xf>
    <xf numFmtId="176" fontId="7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176" fontId="7" fillId="0" borderId="10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horizontal="left" vertical="center" wrapText="1" shrinkToFi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16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16" xfId="2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21" xfId="2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20" xfId="2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19" xfId="2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13" xfId="0" applyFont="1" applyFill="1" applyBorder="1" applyAlignment="1">
      <alignment horizontal="left" vertical="center" wrapText="1" shrinkToFit="1"/>
    </xf>
    <xf numFmtId="0" fontId="8" fillId="0" borderId="14" xfId="0" applyFont="1" applyFill="1" applyBorder="1" applyAlignment="1">
      <alignment horizontal="left" vertical="center" wrapText="1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5" fillId="0" borderId="24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38" fontId="5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vertical="center"/>
    </xf>
    <xf numFmtId="177" fontId="6" fillId="0" borderId="14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請求書(市外　承諾医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139700</xdr:colOff>
      <xdr:row>1</xdr:row>
      <xdr:rowOff>133350</xdr:rowOff>
    </xdr:from>
    <xdr:ext cx="1682750" cy="514350"/>
    <xdr:pic>
      <xdr:nvPicPr>
        <xdr:cNvPr id="2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39700"/>
          <a:ext cx="1682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146050</xdr:colOff>
      <xdr:row>2</xdr:row>
      <xdr:rowOff>304800</xdr:rowOff>
    </xdr:from>
    <xdr:ext cx="3092450" cy="742950"/>
    <xdr:pic>
      <xdr:nvPicPr>
        <xdr:cNvPr id="3" name="図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717550"/>
          <a:ext cx="30924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673100</xdr:colOff>
      <xdr:row>44</xdr:row>
      <xdr:rowOff>152400</xdr:rowOff>
    </xdr:from>
    <xdr:ext cx="3136900" cy="596900"/>
    <xdr:pic>
      <xdr:nvPicPr>
        <xdr:cNvPr id="4" name="図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3512800"/>
          <a:ext cx="31369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25400</xdr:colOff>
      <xdr:row>49</xdr:row>
      <xdr:rowOff>0</xdr:rowOff>
    </xdr:from>
    <xdr:ext cx="2705100" cy="609600"/>
    <xdr:pic>
      <xdr:nvPicPr>
        <xdr:cNvPr id="5" name="図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4465300"/>
          <a:ext cx="2705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558800</xdr:colOff>
      <xdr:row>48</xdr:row>
      <xdr:rowOff>146050</xdr:rowOff>
    </xdr:from>
    <xdr:to>
      <xdr:col>7</xdr:col>
      <xdr:colOff>139700</xdr:colOff>
      <xdr:row>58</xdr:row>
      <xdr:rowOff>82550</xdr:rowOff>
    </xdr:to>
    <xdr:sp macro="" textlink="">
      <xdr:nvSpPr>
        <xdr:cNvPr id="6" name="角丸四角形 25"/>
        <xdr:cNvSpPr>
          <a:spLocks noChangeArrowheads="1"/>
        </xdr:cNvSpPr>
      </xdr:nvSpPr>
      <xdr:spPr bwMode="auto">
        <a:xfrm>
          <a:off x="1778000" y="14420850"/>
          <a:ext cx="2628900" cy="1606550"/>
        </a:xfrm>
        <a:prstGeom prst="roundRect">
          <a:avLst>
            <a:gd name="adj" fmla="val 16667"/>
          </a:avLst>
        </a:prstGeom>
        <a:noFill/>
        <a:ln w="19050" algn="ctr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860425</xdr:colOff>
      <xdr:row>52</xdr:row>
      <xdr:rowOff>117475</xdr:rowOff>
    </xdr:from>
    <xdr:to>
      <xdr:col>2</xdr:col>
      <xdr:colOff>361950</xdr:colOff>
      <xdr:row>58</xdr:row>
      <xdr:rowOff>76200</xdr:rowOff>
    </xdr:to>
    <xdr:sp macro="" textlink="">
      <xdr:nvSpPr>
        <xdr:cNvPr id="7" name="角丸四角形吹き出し 6"/>
        <xdr:cNvSpPr/>
      </xdr:nvSpPr>
      <xdr:spPr>
        <a:xfrm>
          <a:off x="1216025" y="15103475"/>
          <a:ext cx="365125" cy="917575"/>
        </a:xfrm>
        <a:prstGeom prst="wedgeRoundRectCallout">
          <a:avLst>
            <a:gd name="adj1" fmla="val 86207"/>
            <a:gd name="adj2" fmla="val -43494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tIns="0" bIns="0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・医療機関所在地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・医療機関名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・代表者名（医師名）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・医療機関コード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を記入ください。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4</xdr:col>
      <xdr:colOff>355600</xdr:colOff>
      <xdr:row>44</xdr:row>
      <xdr:rowOff>203200</xdr:rowOff>
    </xdr:from>
    <xdr:ext cx="2540000" cy="736600"/>
    <xdr:pic>
      <xdr:nvPicPr>
        <xdr:cNvPr id="8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0" y="13563600"/>
          <a:ext cx="25400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762000</xdr:colOff>
      <xdr:row>6</xdr:row>
      <xdr:rowOff>184150</xdr:rowOff>
    </xdr:from>
    <xdr:to>
      <xdr:col>9</xdr:col>
      <xdr:colOff>9511</xdr:colOff>
      <xdr:row>9</xdr:row>
      <xdr:rowOff>71399</xdr:rowOff>
    </xdr:to>
    <xdr:sp macro="" textlink="">
      <xdr:nvSpPr>
        <xdr:cNvPr id="9" name="角丸四角形吹き出し 8"/>
        <xdr:cNvSpPr/>
      </xdr:nvSpPr>
      <xdr:spPr>
        <a:xfrm>
          <a:off x="3657600" y="1898650"/>
          <a:ext cx="1838311" cy="788949"/>
        </a:xfrm>
        <a:prstGeom prst="wedgeRoundRectCallout">
          <a:avLst>
            <a:gd name="adj1" fmla="val 42275"/>
            <a:gd name="adj2" fmla="val -698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0" rtlCol="0" anchor="ctr"/>
        <a:lstStyle/>
        <a:p>
          <a:pPr algn="l">
            <a:lnSpc>
              <a:spcPts val="1300"/>
            </a:lnSpc>
          </a:pPr>
          <a:r>
            <a:rPr kumimoji="1" lang="ja-JP" altLang="en-US" sz="1200" b="1"/>
            <a:t>ワクチンごとの集計額を記入ください</a:t>
          </a:r>
        </a:p>
      </xdr:txBody>
    </xdr:sp>
    <xdr:clientData/>
  </xdr:twoCellAnchor>
  <xdr:twoCellAnchor>
    <xdr:from>
      <xdr:col>2</xdr:col>
      <xdr:colOff>444500</xdr:colOff>
      <xdr:row>6</xdr:row>
      <xdr:rowOff>114300</xdr:rowOff>
    </xdr:from>
    <xdr:to>
      <xdr:col>5</xdr:col>
      <xdr:colOff>565150</xdr:colOff>
      <xdr:row>9</xdr:row>
      <xdr:rowOff>158750</xdr:rowOff>
    </xdr:to>
    <xdr:sp macro="" textlink="">
      <xdr:nvSpPr>
        <xdr:cNvPr id="10" name="角丸四角形吹き出し 9"/>
        <xdr:cNvSpPr/>
      </xdr:nvSpPr>
      <xdr:spPr>
        <a:xfrm>
          <a:off x="1663700" y="1828800"/>
          <a:ext cx="1949450" cy="946150"/>
        </a:xfrm>
        <a:prstGeom prst="wedgeRoundRectCallout">
          <a:avLst>
            <a:gd name="adj1" fmla="val 64143"/>
            <a:gd name="adj2" fmla="val -124860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0" rtlCol="0" anchor="ctr"/>
        <a:lstStyle/>
        <a:p>
          <a:pPr algn="l">
            <a:lnSpc>
              <a:spcPts val="1300"/>
            </a:lnSpc>
          </a:pPr>
          <a:r>
            <a:rPr kumimoji="1" lang="ja-JP" altLang="en-US" sz="1200" b="1"/>
            <a:t>請求する月を記入ください。</a:t>
          </a:r>
          <a:endParaRPr kumimoji="1" lang="en-US" altLang="ja-JP" sz="1200" b="1"/>
        </a:p>
        <a:p>
          <a:pPr algn="l">
            <a:lnSpc>
              <a:spcPts val="1300"/>
            </a:lnSpc>
          </a:pPr>
          <a:r>
            <a:rPr kumimoji="1" lang="ja-JP" altLang="en-US" sz="1200" b="1"/>
            <a:t>例）４月接種分を５月に請求する場合</a:t>
          </a:r>
          <a:endParaRPr kumimoji="1" lang="en-US" altLang="ja-JP" sz="1200" b="1"/>
        </a:p>
        <a:p>
          <a:pPr algn="l">
            <a:lnSpc>
              <a:spcPts val="1300"/>
            </a:lnSpc>
          </a:pPr>
          <a:r>
            <a:rPr kumimoji="1" lang="ja-JP" altLang="en-US" sz="1200" b="1"/>
            <a:t>→（４月分）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59"/>
  <sheetViews>
    <sheetView tabSelected="1" view="pageBreakPreview" zoomScaleNormal="100" zoomScaleSheetLayoutView="100" workbookViewId="0">
      <selection activeCell="B8" sqref="B8:C9"/>
    </sheetView>
  </sheetViews>
  <sheetFormatPr defaultRowHeight="13" x14ac:dyDescent="0.2"/>
  <cols>
    <col min="1" max="1" width="3.6328125" customWidth="1"/>
    <col min="2" max="2" width="30.08984375" customWidth="1"/>
    <col min="3" max="3" width="15.90625" customWidth="1"/>
    <col min="4" max="4" width="12.6328125" customWidth="1"/>
    <col min="5" max="5" width="9.6328125" customWidth="1"/>
    <col min="6" max="6" width="12.36328125" customWidth="1"/>
    <col min="7" max="7" width="11.08984375" customWidth="1"/>
    <col min="8" max="8" width="11.6328125" customWidth="1"/>
    <col min="9" max="9" width="5.453125" customWidth="1"/>
  </cols>
  <sheetData>
    <row r="2" spans="1:8" ht="32.25" customHeight="1" x14ac:dyDescent="0.2">
      <c r="A2" s="101" t="s">
        <v>49</v>
      </c>
      <c r="B2" s="101"/>
      <c r="C2" s="101"/>
      <c r="D2" s="101"/>
      <c r="E2" s="101"/>
      <c r="F2" s="101"/>
      <c r="G2" s="101"/>
      <c r="H2" s="101"/>
    </row>
    <row r="3" spans="1:8" ht="22.5" customHeight="1" x14ac:dyDescent="0.2">
      <c r="F3" s="98" t="s">
        <v>48</v>
      </c>
      <c r="G3" s="98"/>
      <c r="H3" s="98"/>
    </row>
    <row r="4" spans="1:8" ht="21" customHeight="1" x14ac:dyDescent="0.2">
      <c r="A4" s="41" t="s">
        <v>47</v>
      </c>
      <c r="B4" s="92" t="s">
        <v>46</v>
      </c>
      <c r="C4" s="93"/>
      <c r="D4" s="39" t="s">
        <v>45</v>
      </c>
      <c r="E4" s="39" t="s">
        <v>44</v>
      </c>
      <c r="F4" s="39" t="s">
        <v>43</v>
      </c>
      <c r="G4" s="94" t="s">
        <v>42</v>
      </c>
      <c r="H4" s="95"/>
    </row>
    <row r="5" spans="1:8" ht="27" customHeight="1" x14ac:dyDescent="0.2">
      <c r="A5" s="40">
        <v>1</v>
      </c>
      <c r="B5" s="99" t="s">
        <v>41</v>
      </c>
      <c r="C5" s="100"/>
      <c r="D5" s="39"/>
      <c r="E5" s="39" t="s">
        <v>7</v>
      </c>
      <c r="F5" s="38">
        <v>10960</v>
      </c>
      <c r="G5" s="96" t="str">
        <f>IF(D5&lt;&gt;"",D5*F5,"")</f>
        <v/>
      </c>
      <c r="H5" s="97"/>
    </row>
    <row r="6" spans="1:8" s="5" customFormat="1" ht="27" customHeight="1" x14ac:dyDescent="0.2">
      <c r="A6" s="35">
        <v>2</v>
      </c>
      <c r="B6" s="102" t="s">
        <v>40</v>
      </c>
      <c r="C6" s="103"/>
      <c r="D6" s="25"/>
      <c r="E6" s="25" t="s">
        <v>7</v>
      </c>
      <c r="F6" s="37">
        <v>10960</v>
      </c>
      <c r="G6" s="69" t="str">
        <f>IF(D6&lt;&gt;"",D6*F6,"")</f>
        <v/>
      </c>
      <c r="H6" s="70"/>
    </row>
    <row r="7" spans="1:8" s="5" customFormat="1" ht="27" customHeight="1" x14ac:dyDescent="0.2">
      <c r="A7" s="32">
        <v>3</v>
      </c>
      <c r="B7" s="76" t="s">
        <v>39</v>
      </c>
      <c r="C7" s="77"/>
      <c r="D7" s="25"/>
      <c r="E7" s="25" t="s">
        <v>7</v>
      </c>
      <c r="F7" s="37">
        <v>5290</v>
      </c>
      <c r="G7" s="69" t="str">
        <f>IF(D7&lt;&gt;"",D7*F7,"")</f>
        <v/>
      </c>
      <c r="H7" s="70"/>
    </row>
    <row r="8" spans="1:8" s="5" customFormat="1" ht="17.25" customHeight="1" x14ac:dyDescent="0.2">
      <c r="A8" s="86">
        <v>4</v>
      </c>
      <c r="B8" s="102" t="s">
        <v>38</v>
      </c>
      <c r="C8" s="103"/>
      <c r="D8" s="88"/>
      <c r="E8" s="88" t="s">
        <v>7</v>
      </c>
      <c r="F8" s="56">
        <v>7880</v>
      </c>
      <c r="G8" s="58" t="str">
        <f>IF(D8&lt;&gt;"",D8*F8,"")</f>
        <v/>
      </c>
      <c r="H8" s="59"/>
    </row>
    <row r="9" spans="1:8" s="5" customFormat="1" ht="17.25" customHeight="1" x14ac:dyDescent="0.2">
      <c r="A9" s="87"/>
      <c r="B9" s="104"/>
      <c r="C9" s="105"/>
      <c r="D9" s="89"/>
      <c r="E9" s="89"/>
      <c r="F9" s="57"/>
      <c r="G9" s="60"/>
      <c r="H9" s="61"/>
    </row>
    <row r="10" spans="1:8" s="5" customFormat="1" ht="22.5" customHeight="1" x14ac:dyDescent="0.2">
      <c r="A10" s="86">
        <v>5</v>
      </c>
      <c r="B10" s="106" t="s">
        <v>37</v>
      </c>
      <c r="C10" s="107"/>
      <c r="D10" s="90"/>
      <c r="E10" s="88" t="s">
        <v>7</v>
      </c>
      <c r="F10" s="56">
        <v>7050</v>
      </c>
      <c r="G10" s="58" t="str">
        <f>IF(D10&lt;&gt;"",D10*F10,"")</f>
        <v/>
      </c>
      <c r="H10" s="59"/>
    </row>
    <row r="11" spans="1:8" s="5" customFormat="1" ht="22.5" customHeight="1" x14ac:dyDescent="0.2">
      <c r="A11" s="87"/>
      <c r="B11" s="108"/>
      <c r="C11" s="109"/>
      <c r="D11" s="91"/>
      <c r="E11" s="89"/>
      <c r="F11" s="57"/>
      <c r="G11" s="60"/>
      <c r="H11" s="61"/>
    </row>
    <row r="12" spans="1:8" s="5" customFormat="1" ht="27" customHeight="1" x14ac:dyDescent="0.2">
      <c r="A12" s="32">
        <v>6</v>
      </c>
      <c r="B12" s="106" t="s">
        <v>36</v>
      </c>
      <c r="C12" s="107"/>
      <c r="D12" s="36"/>
      <c r="E12" s="22" t="s">
        <v>7</v>
      </c>
      <c r="F12" s="24">
        <v>7050</v>
      </c>
      <c r="G12" s="69" t="str">
        <f t="shared" ref="G12:G19" si="0">IF(D12&lt;&gt;"",D12*F12,"")</f>
        <v/>
      </c>
      <c r="H12" s="70"/>
    </row>
    <row r="13" spans="1:8" s="5" customFormat="1" ht="27" customHeight="1" x14ac:dyDescent="0.2">
      <c r="A13" s="35">
        <v>7</v>
      </c>
      <c r="B13" s="78" t="s">
        <v>35</v>
      </c>
      <c r="C13" s="79"/>
      <c r="D13" s="34"/>
      <c r="E13" s="27" t="s">
        <v>7</v>
      </c>
      <c r="F13" s="33">
        <v>7380</v>
      </c>
      <c r="G13" s="69" t="str">
        <f t="shared" si="0"/>
        <v/>
      </c>
      <c r="H13" s="70"/>
    </row>
    <row r="14" spans="1:8" s="5" customFormat="1" ht="27" customHeight="1" x14ac:dyDescent="0.2">
      <c r="A14" s="35">
        <v>8</v>
      </c>
      <c r="B14" s="78" t="s">
        <v>34</v>
      </c>
      <c r="C14" s="79"/>
      <c r="D14" s="34"/>
      <c r="E14" s="27" t="s">
        <v>7</v>
      </c>
      <c r="F14" s="33">
        <v>7380</v>
      </c>
      <c r="G14" s="69" t="str">
        <f t="shared" si="0"/>
        <v/>
      </c>
      <c r="H14" s="70"/>
    </row>
    <row r="15" spans="1:8" s="5" customFormat="1" ht="27" customHeight="1" x14ac:dyDescent="0.2">
      <c r="A15" s="35">
        <v>9</v>
      </c>
      <c r="B15" s="84" t="s">
        <v>33</v>
      </c>
      <c r="C15" s="85"/>
      <c r="D15" s="34"/>
      <c r="E15" s="27" t="s">
        <v>7</v>
      </c>
      <c r="F15" s="33">
        <v>10130</v>
      </c>
      <c r="G15" s="69" t="str">
        <f t="shared" si="0"/>
        <v/>
      </c>
      <c r="H15" s="70"/>
    </row>
    <row r="16" spans="1:8" s="5" customFormat="1" ht="27" customHeight="1" x14ac:dyDescent="0.2">
      <c r="A16" s="35">
        <v>10</v>
      </c>
      <c r="B16" s="84" t="s">
        <v>32</v>
      </c>
      <c r="C16" s="85"/>
      <c r="D16" s="34"/>
      <c r="E16" s="27" t="s">
        <v>7</v>
      </c>
      <c r="F16" s="33">
        <v>6630</v>
      </c>
      <c r="G16" s="69" t="str">
        <f t="shared" si="0"/>
        <v/>
      </c>
      <c r="H16" s="70"/>
    </row>
    <row r="17" spans="1:8" s="5" customFormat="1" ht="27" customHeight="1" x14ac:dyDescent="0.2">
      <c r="A17" s="32">
        <v>11</v>
      </c>
      <c r="B17" s="110" t="s">
        <v>31</v>
      </c>
      <c r="C17" s="111"/>
      <c r="D17" s="25"/>
      <c r="E17" s="25" t="s">
        <v>7</v>
      </c>
      <c r="F17" s="24">
        <v>10300</v>
      </c>
      <c r="G17" s="69" t="str">
        <f t="shared" si="0"/>
        <v/>
      </c>
      <c r="H17" s="70"/>
    </row>
    <row r="18" spans="1:8" s="5" customFormat="1" ht="27" customHeight="1" x14ac:dyDescent="0.2">
      <c r="A18" s="31">
        <v>12</v>
      </c>
      <c r="B18" s="83" t="s">
        <v>30</v>
      </c>
      <c r="C18" s="82"/>
      <c r="D18" s="25"/>
      <c r="E18" s="25" t="s">
        <v>7</v>
      </c>
      <c r="F18" s="24">
        <v>10300</v>
      </c>
      <c r="G18" s="69" t="str">
        <f t="shared" si="0"/>
        <v/>
      </c>
      <c r="H18" s="70"/>
    </row>
    <row r="19" spans="1:8" s="5" customFormat="1" ht="17.25" customHeight="1" x14ac:dyDescent="0.2">
      <c r="A19" s="48">
        <v>13</v>
      </c>
      <c r="B19" s="50" t="s">
        <v>29</v>
      </c>
      <c r="C19" s="51"/>
      <c r="D19" s="62"/>
      <c r="E19" s="62" t="s">
        <v>7</v>
      </c>
      <c r="F19" s="56">
        <v>20400</v>
      </c>
      <c r="G19" s="58" t="str">
        <f t="shared" si="0"/>
        <v/>
      </c>
      <c r="H19" s="59"/>
    </row>
    <row r="20" spans="1:8" s="5" customFormat="1" ht="17.25" customHeight="1" x14ac:dyDescent="0.2">
      <c r="A20" s="49"/>
      <c r="B20" s="52"/>
      <c r="C20" s="53"/>
      <c r="D20" s="55"/>
      <c r="E20" s="55"/>
      <c r="F20" s="57"/>
      <c r="G20" s="60"/>
      <c r="H20" s="61"/>
    </row>
    <row r="21" spans="1:8" s="5" customFormat="1" ht="17.25" customHeight="1" x14ac:dyDescent="0.2">
      <c r="A21" s="48">
        <v>14</v>
      </c>
      <c r="B21" s="50" t="s">
        <v>28</v>
      </c>
      <c r="C21" s="51"/>
      <c r="D21" s="54"/>
      <c r="E21" s="54" t="s">
        <v>7</v>
      </c>
      <c r="F21" s="56">
        <v>20400</v>
      </c>
      <c r="G21" s="58" t="str">
        <f>IF(D21&lt;&gt;"",D21*F21,"")</f>
        <v/>
      </c>
      <c r="H21" s="59"/>
    </row>
    <row r="22" spans="1:8" s="5" customFormat="1" ht="17.25" customHeight="1" x14ac:dyDescent="0.2">
      <c r="A22" s="49"/>
      <c r="B22" s="52"/>
      <c r="C22" s="53"/>
      <c r="D22" s="55"/>
      <c r="E22" s="55"/>
      <c r="F22" s="57"/>
      <c r="G22" s="60"/>
      <c r="H22" s="61"/>
    </row>
    <row r="23" spans="1:8" s="5" customFormat="1" ht="17.25" customHeight="1" x14ac:dyDescent="0.2">
      <c r="A23" s="48">
        <v>15</v>
      </c>
      <c r="B23" s="50" t="s">
        <v>27</v>
      </c>
      <c r="C23" s="51"/>
      <c r="D23" s="62"/>
      <c r="E23" s="62" t="s">
        <v>7</v>
      </c>
      <c r="F23" s="56">
        <v>9640</v>
      </c>
      <c r="G23" s="58" t="str">
        <f>IF(D23&lt;&gt;"",D23*F23,"")</f>
        <v/>
      </c>
      <c r="H23" s="59"/>
    </row>
    <row r="24" spans="1:8" s="5" customFormat="1" ht="17.25" customHeight="1" x14ac:dyDescent="0.2">
      <c r="A24" s="49"/>
      <c r="B24" s="52"/>
      <c r="C24" s="53"/>
      <c r="D24" s="55"/>
      <c r="E24" s="55"/>
      <c r="F24" s="57"/>
      <c r="G24" s="60"/>
      <c r="H24" s="61"/>
    </row>
    <row r="25" spans="1:8" s="5" customFormat="1" ht="17.25" customHeight="1" x14ac:dyDescent="0.2">
      <c r="A25" s="48">
        <v>16</v>
      </c>
      <c r="B25" s="50" t="s">
        <v>26</v>
      </c>
      <c r="C25" s="51"/>
      <c r="D25" s="54"/>
      <c r="E25" s="54" t="s">
        <v>7</v>
      </c>
      <c r="F25" s="56">
        <v>9640</v>
      </c>
      <c r="G25" s="58" t="str">
        <f>IF(D25&lt;&gt;"",D25*F25,"")</f>
        <v/>
      </c>
      <c r="H25" s="59"/>
    </row>
    <row r="26" spans="1:8" s="5" customFormat="1" ht="17.25" customHeight="1" x14ac:dyDescent="0.2">
      <c r="A26" s="49"/>
      <c r="B26" s="52"/>
      <c r="C26" s="53"/>
      <c r="D26" s="55"/>
      <c r="E26" s="55"/>
      <c r="F26" s="57"/>
      <c r="G26" s="60"/>
      <c r="H26" s="61"/>
    </row>
    <row r="27" spans="1:8" s="5" customFormat="1" ht="27" customHeight="1" x14ac:dyDescent="0.2">
      <c r="A27" s="26">
        <v>17</v>
      </c>
      <c r="B27" s="81" t="s">
        <v>25</v>
      </c>
      <c r="C27" s="82"/>
      <c r="D27" s="25"/>
      <c r="E27" s="29" t="s">
        <v>7</v>
      </c>
      <c r="F27" s="24">
        <v>9200</v>
      </c>
      <c r="G27" s="69" t="str">
        <f t="shared" ref="G27:G43" si="1">IF(D27&lt;&gt;"",D27*F27,"")</f>
        <v/>
      </c>
      <c r="H27" s="70"/>
    </row>
    <row r="28" spans="1:8" s="5" customFormat="1" ht="27" customHeight="1" x14ac:dyDescent="0.2">
      <c r="A28" s="26">
        <v>18</v>
      </c>
      <c r="B28" s="81" t="s">
        <v>24</v>
      </c>
      <c r="C28" s="82"/>
      <c r="D28" s="25"/>
      <c r="E28" s="22" t="s">
        <v>7</v>
      </c>
      <c r="F28" s="24">
        <v>9200</v>
      </c>
      <c r="G28" s="69" t="str">
        <f t="shared" si="1"/>
        <v/>
      </c>
      <c r="H28" s="70"/>
    </row>
    <row r="29" spans="1:8" s="5" customFormat="1" ht="27" customHeight="1" x14ac:dyDescent="0.2">
      <c r="A29" s="26">
        <v>19</v>
      </c>
      <c r="B29" s="76" t="s">
        <v>23</v>
      </c>
      <c r="C29" s="77"/>
      <c r="D29" s="25"/>
      <c r="E29" s="30" t="s">
        <v>7</v>
      </c>
      <c r="F29" s="24">
        <v>12220</v>
      </c>
      <c r="G29" s="69" t="str">
        <f t="shared" si="1"/>
        <v/>
      </c>
      <c r="H29" s="70"/>
    </row>
    <row r="30" spans="1:8" s="5" customFormat="1" ht="27" customHeight="1" x14ac:dyDescent="0.2">
      <c r="A30" s="26">
        <v>20</v>
      </c>
      <c r="B30" s="76" t="s">
        <v>22</v>
      </c>
      <c r="C30" s="77"/>
      <c r="D30" s="25"/>
      <c r="E30" s="29" t="s">
        <v>7</v>
      </c>
      <c r="F30" s="24">
        <v>12220</v>
      </c>
      <c r="G30" s="69" t="str">
        <f t="shared" si="1"/>
        <v/>
      </c>
      <c r="H30" s="70"/>
    </row>
    <row r="31" spans="1:8" s="5" customFormat="1" ht="27" customHeight="1" x14ac:dyDescent="0.2">
      <c r="A31" s="26">
        <v>21</v>
      </c>
      <c r="B31" s="80" t="s">
        <v>21</v>
      </c>
      <c r="C31" s="79"/>
      <c r="D31" s="29"/>
      <c r="E31" s="29" t="s">
        <v>7</v>
      </c>
      <c r="F31" s="24">
        <v>29600</v>
      </c>
      <c r="G31" s="69" t="str">
        <f t="shared" si="1"/>
        <v/>
      </c>
      <c r="H31" s="70"/>
    </row>
    <row r="32" spans="1:8" s="5" customFormat="1" ht="27" customHeight="1" x14ac:dyDescent="0.2">
      <c r="A32" s="26">
        <v>22</v>
      </c>
      <c r="B32" s="76" t="s">
        <v>20</v>
      </c>
      <c r="C32" s="77"/>
      <c r="D32" s="29"/>
      <c r="E32" s="29" t="s">
        <v>7</v>
      </c>
      <c r="F32" s="24">
        <v>11450</v>
      </c>
      <c r="G32" s="69" t="str">
        <f t="shared" si="1"/>
        <v/>
      </c>
      <c r="H32" s="70"/>
    </row>
    <row r="33" spans="1:9" s="5" customFormat="1" ht="27" customHeight="1" x14ac:dyDescent="0.2">
      <c r="A33" s="26">
        <v>23</v>
      </c>
      <c r="B33" s="78" t="s">
        <v>19</v>
      </c>
      <c r="C33" s="79"/>
      <c r="D33" s="22"/>
      <c r="E33" s="25" t="s">
        <v>7</v>
      </c>
      <c r="F33" s="24">
        <v>9250</v>
      </c>
      <c r="G33" s="69" t="str">
        <f t="shared" si="1"/>
        <v/>
      </c>
      <c r="H33" s="70"/>
    </row>
    <row r="34" spans="1:9" s="5" customFormat="1" ht="27" customHeight="1" x14ac:dyDescent="0.2">
      <c r="A34" s="26">
        <v>24</v>
      </c>
      <c r="B34" s="74" t="s">
        <v>18</v>
      </c>
      <c r="C34" s="75"/>
      <c r="D34" s="27"/>
      <c r="E34" s="25" t="s">
        <v>7</v>
      </c>
      <c r="F34" s="24">
        <v>9250</v>
      </c>
      <c r="G34" s="69" t="str">
        <f t="shared" si="1"/>
        <v/>
      </c>
      <c r="H34" s="70"/>
    </row>
    <row r="35" spans="1:9" s="5" customFormat="1" ht="27" customHeight="1" x14ac:dyDescent="0.2">
      <c r="A35" s="26">
        <v>25</v>
      </c>
      <c r="B35" s="68" t="s">
        <v>17</v>
      </c>
      <c r="C35" s="68"/>
      <c r="D35" s="22"/>
      <c r="E35" s="25" t="s">
        <v>7</v>
      </c>
      <c r="F35" s="21">
        <v>6930</v>
      </c>
      <c r="G35" s="69" t="str">
        <f t="shared" si="1"/>
        <v/>
      </c>
      <c r="H35" s="70"/>
    </row>
    <row r="36" spans="1:9" s="5" customFormat="1" ht="27" customHeight="1" x14ac:dyDescent="0.2">
      <c r="A36" s="26">
        <v>26</v>
      </c>
      <c r="B36" s="68" t="s">
        <v>16</v>
      </c>
      <c r="C36" s="68"/>
      <c r="D36" s="22"/>
      <c r="E36" s="25" t="s">
        <v>7</v>
      </c>
      <c r="F36" s="21">
        <v>6930</v>
      </c>
      <c r="G36" s="69" t="str">
        <f t="shared" si="1"/>
        <v/>
      </c>
      <c r="H36" s="70"/>
    </row>
    <row r="37" spans="1:9" s="5" customFormat="1" ht="27" customHeight="1" x14ac:dyDescent="0.2">
      <c r="A37" s="26">
        <v>27</v>
      </c>
      <c r="B37" s="68" t="s">
        <v>15</v>
      </c>
      <c r="C37" s="68"/>
      <c r="D37" s="28"/>
      <c r="E37" s="25" t="s">
        <v>7</v>
      </c>
      <c r="F37" s="21">
        <v>6930</v>
      </c>
      <c r="G37" s="69" t="str">
        <f t="shared" si="1"/>
        <v/>
      </c>
      <c r="H37" s="70"/>
    </row>
    <row r="38" spans="1:9" s="5" customFormat="1" ht="27" customHeight="1" x14ac:dyDescent="0.2">
      <c r="A38" s="26">
        <v>28</v>
      </c>
      <c r="B38" s="68" t="s">
        <v>14</v>
      </c>
      <c r="C38" s="68"/>
      <c r="D38" s="22"/>
      <c r="E38" s="25" t="s">
        <v>7</v>
      </c>
      <c r="F38" s="24">
        <v>14700</v>
      </c>
      <c r="G38" s="69" t="str">
        <f t="shared" si="1"/>
        <v/>
      </c>
      <c r="H38" s="70"/>
    </row>
    <row r="39" spans="1:9" s="5" customFormat="1" ht="27" customHeight="1" x14ac:dyDescent="0.2">
      <c r="A39" s="26">
        <v>29</v>
      </c>
      <c r="B39" s="68" t="s">
        <v>13</v>
      </c>
      <c r="C39" s="68"/>
      <c r="D39" s="27"/>
      <c r="E39" s="25" t="s">
        <v>7</v>
      </c>
      <c r="F39" s="24">
        <v>14700</v>
      </c>
      <c r="G39" s="69" t="str">
        <f t="shared" si="1"/>
        <v/>
      </c>
      <c r="H39" s="70"/>
    </row>
    <row r="40" spans="1:9" s="5" customFormat="1" ht="27" customHeight="1" x14ac:dyDescent="0.2">
      <c r="A40" s="26">
        <v>30</v>
      </c>
      <c r="B40" s="68" t="s">
        <v>12</v>
      </c>
      <c r="C40" s="68"/>
      <c r="D40" s="22"/>
      <c r="E40" s="25" t="s">
        <v>7</v>
      </c>
      <c r="F40" s="24">
        <v>9670</v>
      </c>
      <c r="G40" s="69" t="str">
        <f t="shared" si="1"/>
        <v/>
      </c>
      <c r="H40" s="70"/>
    </row>
    <row r="41" spans="1:9" s="5" customFormat="1" ht="27" customHeight="1" x14ac:dyDescent="0.2">
      <c r="A41" s="26">
        <v>31</v>
      </c>
      <c r="B41" s="68" t="s">
        <v>11</v>
      </c>
      <c r="C41" s="68"/>
      <c r="D41" s="22"/>
      <c r="E41" s="25" t="s">
        <v>7</v>
      </c>
      <c r="F41" s="24">
        <v>9670</v>
      </c>
      <c r="G41" s="69" t="str">
        <f t="shared" si="1"/>
        <v/>
      </c>
      <c r="H41" s="70"/>
    </row>
    <row r="42" spans="1:9" s="5" customFormat="1" ht="27" customHeight="1" x14ac:dyDescent="0.2">
      <c r="A42" s="23">
        <v>32</v>
      </c>
      <c r="B42" s="68" t="s">
        <v>10</v>
      </c>
      <c r="C42" s="68"/>
      <c r="D42" s="22"/>
      <c r="E42" s="22" t="s">
        <v>7</v>
      </c>
      <c r="F42" s="21">
        <v>9670</v>
      </c>
      <c r="G42" s="71" t="str">
        <f t="shared" si="1"/>
        <v/>
      </c>
      <c r="H42" s="71"/>
    </row>
    <row r="43" spans="1:9" s="5" customFormat="1" ht="27" customHeight="1" thickBot="1" x14ac:dyDescent="0.25">
      <c r="A43" s="20">
        <v>33</v>
      </c>
      <c r="B43" s="72" t="s">
        <v>9</v>
      </c>
      <c r="C43" s="72"/>
      <c r="D43" s="19"/>
      <c r="E43" s="19" t="s">
        <v>7</v>
      </c>
      <c r="F43" s="18">
        <v>29820</v>
      </c>
      <c r="G43" s="73" t="str">
        <f t="shared" si="1"/>
        <v/>
      </c>
      <c r="H43" s="73"/>
    </row>
    <row r="44" spans="1:9" s="5" customFormat="1" ht="27" customHeight="1" thickBot="1" x14ac:dyDescent="0.25">
      <c r="A44" s="63" t="s">
        <v>8</v>
      </c>
      <c r="B44" s="64"/>
      <c r="C44" s="65"/>
      <c r="D44" s="17" t="str">
        <f>IF(SUM(D5:D43)=0,"",SUM(D5:D43))</f>
        <v/>
      </c>
      <c r="E44" s="16" t="s">
        <v>7</v>
      </c>
      <c r="F44" s="15" t="s">
        <v>6</v>
      </c>
      <c r="G44" s="66" t="str">
        <f>IF(SUM(G5:H43)=0,"",SUM(G5:H43))</f>
        <v/>
      </c>
      <c r="H44" s="67"/>
      <c r="I44" s="14"/>
    </row>
    <row r="45" spans="1:9" ht="15" customHeight="1" x14ac:dyDescent="0.2">
      <c r="A45" s="13" t="s">
        <v>5</v>
      </c>
      <c r="B45" s="13"/>
      <c r="C45" s="13"/>
      <c r="D45" s="13"/>
      <c r="E45" s="13"/>
      <c r="F45" s="13"/>
      <c r="G45" s="13"/>
      <c r="H45" s="13"/>
    </row>
    <row r="46" spans="1:9" s="5" customFormat="1" ht="15" customHeight="1" x14ac:dyDescent="0.2">
      <c r="C46" s="8"/>
      <c r="D46" s="8"/>
      <c r="E46" s="8"/>
      <c r="F46" s="8"/>
      <c r="G46" s="9"/>
    </row>
    <row r="47" spans="1:9" s="5" customFormat="1" ht="15" customHeight="1" x14ac:dyDescent="0.2">
      <c r="B47" s="8"/>
      <c r="C47" s="8"/>
      <c r="D47" s="8"/>
      <c r="E47" s="8"/>
      <c r="F47" s="8"/>
      <c r="G47" s="9"/>
    </row>
    <row r="48" spans="1:9" s="5" customFormat="1" ht="15" customHeight="1" x14ac:dyDescent="0.2">
      <c r="B48" s="8" t="s">
        <v>4</v>
      </c>
      <c r="C48" s="8"/>
      <c r="D48" s="8"/>
      <c r="E48" s="8"/>
      <c r="F48" s="8"/>
      <c r="G48" s="9"/>
    </row>
    <row r="49" spans="2:8" s="5" customFormat="1" ht="15" customHeight="1" x14ac:dyDescent="0.2">
      <c r="B49" s="8"/>
      <c r="C49" s="8"/>
      <c r="D49" s="7" t="s">
        <v>3</v>
      </c>
      <c r="E49" s="7"/>
      <c r="F49" s="7"/>
      <c r="G49" s="11"/>
    </row>
    <row r="50" spans="2:8" s="5" customFormat="1" ht="14" x14ac:dyDescent="0.2">
      <c r="B50" s="8"/>
      <c r="C50" s="8"/>
      <c r="D50" s="8"/>
      <c r="E50" s="8"/>
      <c r="F50" s="8"/>
      <c r="G50" s="12"/>
    </row>
    <row r="51" spans="2:8" s="5" customFormat="1" ht="14" x14ac:dyDescent="0.2">
      <c r="B51" s="8"/>
      <c r="C51" s="8"/>
      <c r="D51" s="10"/>
      <c r="E51" s="8"/>
      <c r="F51" s="8"/>
      <c r="G51" s="11"/>
    </row>
    <row r="52" spans="2:8" s="5" customFormat="1" ht="14" x14ac:dyDescent="0.2">
      <c r="B52" s="8"/>
      <c r="C52" s="8"/>
      <c r="D52" s="8"/>
      <c r="E52" s="10"/>
      <c r="F52" s="10"/>
      <c r="G52" s="11"/>
    </row>
    <row r="53" spans="2:8" s="5" customFormat="1" ht="14" x14ac:dyDescent="0.2">
      <c r="B53" s="8"/>
      <c r="C53" s="8"/>
      <c r="D53" s="7" t="s">
        <v>2</v>
      </c>
      <c r="E53" s="7"/>
      <c r="F53" s="7"/>
      <c r="G53" s="6"/>
    </row>
    <row r="54" spans="2:8" s="5" customFormat="1" ht="14" x14ac:dyDescent="0.2">
      <c r="B54" s="8"/>
      <c r="C54" s="8"/>
      <c r="D54" s="8"/>
      <c r="E54" s="10"/>
      <c r="F54" s="10"/>
      <c r="G54" s="11"/>
    </row>
    <row r="55" spans="2:8" s="5" customFormat="1" ht="10.5" customHeight="1" x14ac:dyDescent="0.2">
      <c r="B55" s="8"/>
      <c r="C55" s="8"/>
      <c r="D55" s="8"/>
      <c r="E55" s="8"/>
      <c r="F55" s="8"/>
      <c r="G55" s="9"/>
    </row>
    <row r="56" spans="2:8" s="5" customFormat="1" ht="14" x14ac:dyDescent="0.2">
      <c r="B56" s="8"/>
      <c r="C56" s="8"/>
      <c r="D56" s="10"/>
      <c r="E56" s="8"/>
      <c r="F56" s="8"/>
      <c r="G56" s="9"/>
    </row>
    <row r="57" spans="2:8" s="5" customFormat="1" ht="14" x14ac:dyDescent="0.2">
      <c r="B57" s="8"/>
      <c r="C57" s="8"/>
      <c r="D57" s="7" t="s">
        <v>1</v>
      </c>
      <c r="E57" s="7"/>
      <c r="F57" s="7"/>
      <c r="G57" s="6"/>
    </row>
    <row r="58" spans="2:8" s="5" customFormat="1" ht="7.5" customHeight="1" x14ac:dyDescent="0.2"/>
    <row r="59" spans="2:8" s="1" customFormat="1" ht="14" x14ac:dyDescent="0.2">
      <c r="B59" s="3" t="s">
        <v>0</v>
      </c>
      <c r="C59" s="3"/>
      <c r="D59" s="4"/>
      <c r="E59" s="4"/>
      <c r="F59" s="4"/>
      <c r="G59" s="3"/>
      <c r="H59" s="2"/>
    </row>
  </sheetData>
  <mergeCells count="96">
    <mergeCell ref="A2:H2"/>
    <mergeCell ref="B6:C6"/>
    <mergeCell ref="B8:C9"/>
    <mergeCell ref="B10:C11"/>
    <mergeCell ref="B17:C17"/>
    <mergeCell ref="B13:C13"/>
    <mergeCell ref="B12:C12"/>
    <mergeCell ref="G10:H11"/>
    <mergeCell ref="G6:H6"/>
    <mergeCell ref="B7:C7"/>
    <mergeCell ref="G7:H7"/>
    <mergeCell ref="B4:C4"/>
    <mergeCell ref="G4:H4"/>
    <mergeCell ref="G5:H5"/>
    <mergeCell ref="F3:H3"/>
    <mergeCell ref="B5:C5"/>
    <mergeCell ref="G12:H12"/>
    <mergeCell ref="A8:A9"/>
    <mergeCell ref="D8:D9"/>
    <mergeCell ref="E8:E9"/>
    <mergeCell ref="F8:F9"/>
    <mergeCell ref="G8:H9"/>
    <mergeCell ref="A10:A11"/>
    <mergeCell ref="D10:D11"/>
    <mergeCell ref="E10:E11"/>
    <mergeCell ref="F10:F11"/>
    <mergeCell ref="B18:C18"/>
    <mergeCell ref="G18:H18"/>
    <mergeCell ref="G13:H13"/>
    <mergeCell ref="B14:C14"/>
    <mergeCell ref="G14:H14"/>
    <mergeCell ref="G17:H17"/>
    <mergeCell ref="B15:C15"/>
    <mergeCell ref="G15:H15"/>
    <mergeCell ref="B16:C16"/>
    <mergeCell ref="G16:H16"/>
    <mergeCell ref="B27:C27"/>
    <mergeCell ref="G27:H27"/>
    <mergeCell ref="B28:C28"/>
    <mergeCell ref="G28:H28"/>
    <mergeCell ref="G30:H30"/>
    <mergeCell ref="B29:C29"/>
    <mergeCell ref="G29:H29"/>
    <mergeCell ref="B30:C30"/>
    <mergeCell ref="B32:C32"/>
    <mergeCell ref="G32:H32"/>
    <mergeCell ref="B33:C33"/>
    <mergeCell ref="G33:H33"/>
    <mergeCell ref="B31:C31"/>
    <mergeCell ref="G31:H31"/>
    <mergeCell ref="B34:C34"/>
    <mergeCell ref="G34:H34"/>
    <mergeCell ref="B35:C35"/>
    <mergeCell ref="G35:H35"/>
    <mergeCell ref="B36:C36"/>
    <mergeCell ref="G36:H36"/>
    <mergeCell ref="B37:C37"/>
    <mergeCell ref="G37:H37"/>
    <mergeCell ref="B38:C38"/>
    <mergeCell ref="G38:H38"/>
    <mergeCell ref="B43:C43"/>
    <mergeCell ref="G43:H43"/>
    <mergeCell ref="A44:C44"/>
    <mergeCell ref="G44:H44"/>
    <mergeCell ref="B39:C39"/>
    <mergeCell ref="G39:H39"/>
    <mergeCell ref="B40:C40"/>
    <mergeCell ref="G40:H40"/>
    <mergeCell ref="B41:C41"/>
    <mergeCell ref="G41:H41"/>
    <mergeCell ref="B42:C42"/>
    <mergeCell ref="G42:H42"/>
    <mergeCell ref="G21:H22"/>
    <mergeCell ref="A19:A20"/>
    <mergeCell ref="B19:C20"/>
    <mergeCell ref="D19:D20"/>
    <mergeCell ref="E19:E20"/>
    <mergeCell ref="F19:F20"/>
    <mergeCell ref="G19:H20"/>
    <mergeCell ref="A21:A22"/>
    <mergeCell ref="B21:C22"/>
    <mergeCell ref="D21:D22"/>
    <mergeCell ref="E21:E22"/>
    <mergeCell ref="F21:F22"/>
    <mergeCell ref="G25:H26"/>
    <mergeCell ref="A23:A24"/>
    <mergeCell ref="B23:C24"/>
    <mergeCell ref="D23:D24"/>
    <mergeCell ref="E23:E24"/>
    <mergeCell ref="F23:F24"/>
    <mergeCell ref="G23:H24"/>
    <mergeCell ref="A25:A26"/>
    <mergeCell ref="B25:C26"/>
    <mergeCell ref="D25:D26"/>
    <mergeCell ref="E25:E26"/>
    <mergeCell ref="F25:F26"/>
  </mergeCells>
  <phoneticPr fontId="2"/>
  <pageMargins left="0.62992125984251968" right="0.70866141732283472" top="0.31496062992125984" bottom="0.19685039370078741" header="0.27559055118110237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0"/>
  <sheetViews>
    <sheetView view="pageBreakPreview" zoomScaleNormal="100" zoomScaleSheetLayoutView="100" workbookViewId="0">
      <selection activeCell="D31" sqref="D31"/>
    </sheetView>
  </sheetViews>
  <sheetFormatPr defaultRowHeight="13" x14ac:dyDescent="0.2"/>
  <cols>
    <col min="1" max="1" width="3.6328125" customWidth="1"/>
    <col min="2" max="2" width="30.08984375" customWidth="1"/>
    <col min="3" max="3" width="15.90625" customWidth="1"/>
    <col min="4" max="4" width="12.6328125" customWidth="1"/>
    <col min="5" max="5" width="9.6328125" customWidth="1"/>
    <col min="6" max="6" width="12.36328125" customWidth="1"/>
    <col min="7" max="7" width="11.08984375" customWidth="1"/>
    <col min="8" max="8" width="11.6328125" customWidth="1"/>
    <col min="9" max="9" width="9" hidden="1" customWidth="1"/>
  </cols>
  <sheetData>
    <row r="1" spans="1:8" ht="0.75" customHeight="1" x14ac:dyDescent="0.2"/>
    <row r="2" spans="1:8" ht="32.25" customHeight="1" x14ac:dyDescent="0.2"/>
    <row r="3" spans="1:8" ht="32.25" customHeight="1" x14ac:dyDescent="0.2">
      <c r="A3" s="101" t="s">
        <v>49</v>
      </c>
      <c r="B3" s="101"/>
      <c r="C3" s="101"/>
      <c r="D3" s="101"/>
      <c r="E3" s="101"/>
      <c r="F3" s="101"/>
      <c r="G3" s="101"/>
      <c r="H3" s="101"/>
    </row>
    <row r="4" spans="1:8" ht="22.5" customHeight="1" x14ac:dyDescent="0.2">
      <c r="F4" s="98" t="s">
        <v>53</v>
      </c>
      <c r="G4" s="98"/>
      <c r="H4" s="98"/>
    </row>
    <row r="5" spans="1:8" ht="21" customHeight="1" x14ac:dyDescent="0.2">
      <c r="A5" s="41" t="s">
        <v>47</v>
      </c>
      <c r="B5" s="92" t="s">
        <v>46</v>
      </c>
      <c r="C5" s="93"/>
      <c r="D5" s="39" t="s">
        <v>45</v>
      </c>
      <c r="E5" s="39" t="s">
        <v>44</v>
      </c>
      <c r="F5" s="39" t="s">
        <v>43</v>
      </c>
      <c r="G5" s="94" t="s">
        <v>42</v>
      </c>
      <c r="H5" s="95"/>
    </row>
    <row r="6" spans="1:8" ht="27" customHeight="1" x14ac:dyDescent="0.2">
      <c r="A6" s="40">
        <v>1</v>
      </c>
      <c r="B6" s="99" t="s">
        <v>41</v>
      </c>
      <c r="C6" s="100"/>
      <c r="D6" s="47">
        <v>1</v>
      </c>
      <c r="E6" s="39" t="s">
        <v>7</v>
      </c>
      <c r="F6" s="38">
        <v>10960</v>
      </c>
      <c r="G6" s="126">
        <f>F6*D6</f>
        <v>10960</v>
      </c>
      <c r="H6" s="127"/>
    </row>
    <row r="7" spans="1:8" s="5" customFormat="1" ht="27" customHeight="1" x14ac:dyDescent="0.2">
      <c r="A7" s="35">
        <v>2</v>
      </c>
      <c r="B7" s="102" t="s">
        <v>40</v>
      </c>
      <c r="C7" s="103"/>
      <c r="D7" s="25"/>
      <c r="E7" s="25" t="s">
        <v>7</v>
      </c>
      <c r="F7" s="37">
        <v>10960</v>
      </c>
      <c r="G7" s="121"/>
      <c r="H7" s="122"/>
    </row>
    <row r="8" spans="1:8" s="5" customFormat="1" ht="27" customHeight="1" x14ac:dyDescent="0.2">
      <c r="A8" s="32">
        <v>3</v>
      </c>
      <c r="B8" s="76" t="s">
        <v>39</v>
      </c>
      <c r="C8" s="77"/>
      <c r="D8" s="25"/>
      <c r="E8" s="25" t="s">
        <v>7</v>
      </c>
      <c r="F8" s="37">
        <v>5290</v>
      </c>
      <c r="G8" s="121"/>
      <c r="H8" s="122"/>
    </row>
    <row r="9" spans="1:8" s="5" customFormat="1" ht="17.25" customHeight="1" x14ac:dyDescent="0.2">
      <c r="A9" s="86">
        <v>4</v>
      </c>
      <c r="B9" s="102" t="s">
        <v>38</v>
      </c>
      <c r="C9" s="103"/>
      <c r="D9" s="88"/>
      <c r="E9" s="88" t="s">
        <v>7</v>
      </c>
      <c r="F9" s="56">
        <v>7880</v>
      </c>
      <c r="G9" s="121"/>
      <c r="H9" s="122"/>
    </row>
    <row r="10" spans="1:8" s="5" customFormat="1" ht="17.25" customHeight="1" x14ac:dyDescent="0.2">
      <c r="A10" s="87"/>
      <c r="B10" s="104"/>
      <c r="C10" s="105"/>
      <c r="D10" s="89"/>
      <c r="E10" s="89"/>
      <c r="F10" s="57"/>
      <c r="G10" s="128"/>
      <c r="H10" s="122"/>
    </row>
    <row r="11" spans="1:8" s="5" customFormat="1" ht="22.5" customHeight="1" x14ac:dyDescent="0.2">
      <c r="A11" s="86">
        <v>5</v>
      </c>
      <c r="B11" s="106" t="s">
        <v>37</v>
      </c>
      <c r="C11" s="107"/>
      <c r="D11" s="90"/>
      <c r="E11" s="88" t="s">
        <v>7</v>
      </c>
      <c r="F11" s="56">
        <v>7050</v>
      </c>
      <c r="G11" s="124"/>
      <c r="H11" s="125"/>
    </row>
    <row r="12" spans="1:8" s="5" customFormat="1" ht="22.5" customHeight="1" x14ac:dyDescent="0.2">
      <c r="A12" s="87"/>
      <c r="B12" s="108"/>
      <c r="C12" s="109"/>
      <c r="D12" s="91"/>
      <c r="E12" s="89"/>
      <c r="F12" s="57"/>
      <c r="G12" s="129"/>
      <c r="H12" s="130"/>
    </row>
    <row r="13" spans="1:8" s="5" customFormat="1" ht="27" customHeight="1" x14ac:dyDescent="0.2">
      <c r="A13" s="32">
        <v>6</v>
      </c>
      <c r="B13" s="106" t="s">
        <v>36</v>
      </c>
      <c r="C13" s="107"/>
      <c r="D13" s="36"/>
      <c r="E13" s="22" t="s">
        <v>7</v>
      </c>
      <c r="F13" s="24">
        <v>7050</v>
      </c>
      <c r="G13" s="124"/>
      <c r="H13" s="125"/>
    </row>
    <row r="14" spans="1:8" s="5" customFormat="1" ht="27" customHeight="1" x14ac:dyDescent="0.2">
      <c r="A14" s="35">
        <v>7</v>
      </c>
      <c r="B14" s="78" t="s">
        <v>35</v>
      </c>
      <c r="C14" s="79"/>
      <c r="D14" s="34"/>
      <c r="E14" s="27" t="s">
        <v>7</v>
      </c>
      <c r="F14" s="33">
        <v>7380</v>
      </c>
      <c r="G14" s="121"/>
      <c r="H14" s="122"/>
    </row>
    <row r="15" spans="1:8" s="5" customFormat="1" ht="27" customHeight="1" x14ac:dyDescent="0.2">
      <c r="A15" s="35">
        <v>8</v>
      </c>
      <c r="B15" s="78" t="s">
        <v>34</v>
      </c>
      <c r="C15" s="79"/>
      <c r="D15" s="34"/>
      <c r="E15" s="27" t="s">
        <v>7</v>
      </c>
      <c r="F15" s="33">
        <v>7380</v>
      </c>
      <c r="G15" s="121"/>
      <c r="H15" s="122"/>
    </row>
    <row r="16" spans="1:8" s="5" customFormat="1" ht="27" customHeight="1" x14ac:dyDescent="0.2">
      <c r="A16" s="35">
        <v>9</v>
      </c>
      <c r="B16" s="84" t="s">
        <v>33</v>
      </c>
      <c r="C16" s="85"/>
      <c r="D16" s="34"/>
      <c r="E16" s="27" t="s">
        <v>7</v>
      </c>
      <c r="F16" s="33">
        <v>10130</v>
      </c>
      <c r="G16" s="121"/>
      <c r="H16" s="122"/>
    </row>
    <row r="17" spans="1:8" s="5" customFormat="1" ht="27" customHeight="1" x14ac:dyDescent="0.2">
      <c r="A17" s="35">
        <v>10</v>
      </c>
      <c r="B17" s="84" t="s">
        <v>32</v>
      </c>
      <c r="C17" s="85"/>
      <c r="D17" s="34"/>
      <c r="E17" s="27" t="s">
        <v>7</v>
      </c>
      <c r="F17" s="33">
        <v>6630</v>
      </c>
      <c r="G17" s="121"/>
      <c r="H17" s="122"/>
    </row>
    <row r="18" spans="1:8" s="5" customFormat="1" ht="27" customHeight="1" x14ac:dyDescent="0.2">
      <c r="A18" s="32">
        <v>11</v>
      </c>
      <c r="B18" s="110" t="s">
        <v>31</v>
      </c>
      <c r="C18" s="111"/>
      <c r="D18" s="25"/>
      <c r="E18" s="25" t="s">
        <v>7</v>
      </c>
      <c r="F18" s="24">
        <v>10300</v>
      </c>
      <c r="G18" s="121"/>
      <c r="H18" s="123"/>
    </row>
    <row r="19" spans="1:8" s="5" customFormat="1" ht="27" customHeight="1" x14ac:dyDescent="0.2">
      <c r="A19" s="31">
        <v>12</v>
      </c>
      <c r="B19" s="83" t="s">
        <v>30</v>
      </c>
      <c r="C19" s="82"/>
      <c r="D19" s="25"/>
      <c r="E19" s="25" t="s">
        <v>7</v>
      </c>
      <c r="F19" s="24">
        <v>10300</v>
      </c>
      <c r="G19" s="117"/>
      <c r="H19" s="118"/>
    </row>
    <row r="20" spans="1:8" s="5" customFormat="1" ht="17.25" customHeight="1" x14ac:dyDescent="0.2">
      <c r="A20" s="48">
        <v>13</v>
      </c>
      <c r="B20" s="50" t="s">
        <v>29</v>
      </c>
      <c r="C20" s="51"/>
      <c r="D20" s="62"/>
      <c r="E20" s="62" t="s">
        <v>7</v>
      </c>
      <c r="F20" s="56">
        <v>20400</v>
      </c>
      <c r="G20" s="113"/>
      <c r="H20" s="114"/>
    </row>
    <row r="21" spans="1:8" s="5" customFormat="1" ht="17.25" customHeight="1" x14ac:dyDescent="0.2">
      <c r="A21" s="49"/>
      <c r="B21" s="52"/>
      <c r="C21" s="53"/>
      <c r="D21" s="55"/>
      <c r="E21" s="55"/>
      <c r="F21" s="57"/>
      <c r="G21" s="115"/>
      <c r="H21" s="116"/>
    </row>
    <row r="22" spans="1:8" s="5" customFormat="1" ht="17.25" customHeight="1" x14ac:dyDescent="0.2">
      <c r="A22" s="48">
        <v>14</v>
      </c>
      <c r="B22" s="50" t="s">
        <v>28</v>
      </c>
      <c r="C22" s="51"/>
      <c r="D22" s="54"/>
      <c r="E22" s="54" t="s">
        <v>7</v>
      </c>
      <c r="F22" s="56">
        <v>20400</v>
      </c>
      <c r="G22" s="113"/>
      <c r="H22" s="114"/>
    </row>
    <row r="23" spans="1:8" s="5" customFormat="1" ht="17.25" customHeight="1" x14ac:dyDescent="0.2">
      <c r="A23" s="49"/>
      <c r="B23" s="52"/>
      <c r="C23" s="53"/>
      <c r="D23" s="55"/>
      <c r="E23" s="55"/>
      <c r="F23" s="57"/>
      <c r="G23" s="115"/>
      <c r="H23" s="116"/>
    </row>
    <row r="24" spans="1:8" s="5" customFormat="1" ht="17.25" customHeight="1" x14ac:dyDescent="0.2">
      <c r="A24" s="48">
        <v>15</v>
      </c>
      <c r="B24" s="50" t="s">
        <v>27</v>
      </c>
      <c r="C24" s="51"/>
      <c r="D24" s="62"/>
      <c r="E24" s="62" t="s">
        <v>7</v>
      </c>
      <c r="F24" s="56">
        <v>9640</v>
      </c>
      <c r="G24" s="113"/>
      <c r="H24" s="114"/>
    </row>
    <row r="25" spans="1:8" s="5" customFormat="1" ht="17.25" customHeight="1" x14ac:dyDescent="0.2">
      <c r="A25" s="49"/>
      <c r="B25" s="52"/>
      <c r="C25" s="53"/>
      <c r="D25" s="55"/>
      <c r="E25" s="55"/>
      <c r="F25" s="57"/>
      <c r="G25" s="115"/>
      <c r="H25" s="116"/>
    </row>
    <row r="26" spans="1:8" s="5" customFormat="1" ht="17.25" customHeight="1" x14ac:dyDescent="0.2">
      <c r="A26" s="48">
        <v>16</v>
      </c>
      <c r="B26" s="50" t="s">
        <v>26</v>
      </c>
      <c r="C26" s="51"/>
      <c r="D26" s="54"/>
      <c r="E26" s="54" t="s">
        <v>7</v>
      </c>
      <c r="F26" s="56">
        <v>9640</v>
      </c>
      <c r="G26" s="113"/>
      <c r="H26" s="114"/>
    </row>
    <row r="27" spans="1:8" s="5" customFormat="1" ht="17.25" customHeight="1" x14ac:dyDescent="0.2">
      <c r="A27" s="49"/>
      <c r="B27" s="52"/>
      <c r="C27" s="53"/>
      <c r="D27" s="55"/>
      <c r="E27" s="55"/>
      <c r="F27" s="57"/>
      <c r="G27" s="115"/>
      <c r="H27" s="116"/>
    </row>
    <row r="28" spans="1:8" s="5" customFormat="1" ht="27" customHeight="1" x14ac:dyDescent="0.2">
      <c r="A28" s="26">
        <v>17</v>
      </c>
      <c r="B28" s="81" t="s">
        <v>25</v>
      </c>
      <c r="C28" s="82"/>
      <c r="D28" s="25"/>
      <c r="E28" s="29" t="s">
        <v>7</v>
      </c>
      <c r="F28" s="24">
        <v>9200</v>
      </c>
      <c r="G28" s="117"/>
      <c r="H28" s="118"/>
    </row>
    <row r="29" spans="1:8" s="5" customFormat="1" ht="27" customHeight="1" x14ac:dyDescent="0.2">
      <c r="A29" s="26">
        <v>18</v>
      </c>
      <c r="B29" s="81" t="s">
        <v>24</v>
      </c>
      <c r="C29" s="82"/>
      <c r="D29" s="25"/>
      <c r="E29" s="22" t="s">
        <v>7</v>
      </c>
      <c r="F29" s="24">
        <v>9200</v>
      </c>
      <c r="G29" s="117"/>
      <c r="H29" s="118"/>
    </row>
    <row r="30" spans="1:8" s="5" customFormat="1" ht="27" customHeight="1" x14ac:dyDescent="0.2">
      <c r="A30" s="26">
        <v>19</v>
      </c>
      <c r="B30" s="76" t="s">
        <v>23</v>
      </c>
      <c r="C30" s="77"/>
      <c r="D30" s="25"/>
      <c r="E30" s="30" t="s">
        <v>7</v>
      </c>
      <c r="F30" s="24">
        <v>12220</v>
      </c>
      <c r="G30" s="117"/>
      <c r="H30" s="118"/>
    </row>
    <row r="31" spans="1:8" s="5" customFormat="1" ht="27" customHeight="1" x14ac:dyDescent="0.2">
      <c r="A31" s="26">
        <v>20</v>
      </c>
      <c r="B31" s="76" t="s">
        <v>22</v>
      </c>
      <c r="C31" s="77"/>
      <c r="D31" s="25"/>
      <c r="E31" s="29" t="s">
        <v>7</v>
      </c>
      <c r="F31" s="24">
        <v>12220</v>
      </c>
      <c r="G31" s="117"/>
      <c r="H31" s="118"/>
    </row>
    <row r="32" spans="1:8" s="5" customFormat="1" ht="27" customHeight="1" x14ac:dyDescent="0.2">
      <c r="A32" s="26">
        <v>21</v>
      </c>
      <c r="B32" s="80" t="s">
        <v>21</v>
      </c>
      <c r="C32" s="79"/>
      <c r="D32" s="46">
        <v>2</v>
      </c>
      <c r="E32" s="29" t="s">
        <v>7</v>
      </c>
      <c r="F32" s="24">
        <v>29600</v>
      </c>
      <c r="G32" s="136">
        <f>F32*D32</f>
        <v>59200</v>
      </c>
      <c r="H32" s="137"/>
    </row>
    <row r="33" spans="1:8" s="5" customFormat="1" ht="27" customHeight="1" x14ac:dyDescent="0.2">
      <c r="A33" s="26">
        <v>22</v>
      </c>
      <c r="B33" s="76" t="s">
        <v>20</v>
      </c>
      <c r="C33" s="77"/>
      <c r="D33" s="29"/>
      <c r="E33" s="29" t="s">
        <v>7</v>
      </c>
      <c r="F33" s="24">
        <v>11450</v>
      </c>
      <c r="G33" s="117"/>
      <c r="H33" s="118"/>
    </row>
    <row r="34" spans="1:8" s="5" customFormat="1" ht="27" customHeight="1" x14ac:dyDescent="0.2">
      <c r="A34" s="26">
        <v>23</v>
      </c>
      <c r="B34" s="78" t="s">
        <v>19</v>
      </c>
      <c r="C34" s="79"/>
      <c r="D34" s="22"/>
      <c r="E34" s="25" t="s">
        <v>7</v>
      </c>
      <c r="F34" s="24">
        <v>9250</v>
      </c>
      <c r="G34" s="133"/>
      <c r="H34" s="134"/>
    </row>
    <row r="35" spans="1:8" s="5" customFormat="1" ht="27" customHeight="1" x14ac:dyDescent="0.2">
      <c r="A35" s="26">
        <v>24</v>
      </c>
      <c r="B35" s="74" t="s">
        <v>18</v>
      </c>
      <c r="C35" s="75"/>
      <c r="D35" s="27"/>
      <c r="E35" s="25" t="s">
        <v>7</v>
      </c>
      <c r="F35" s="24">
        <v>9250</v>
      </c>
      <c r="G35" s="133"/>
      <c r="H35" s="134"/>
    </row>
    <row r="36" spans="1:8" s="5" customFormat="1" ht="27" customHeight="1" x14ac:dyDescent="0.2">
      <c r="A36" s="26">
        <v>25</v>
      </c>
      <c r="B36" s="68" t="s">
        <v>17</v>
      </c>
      <c r="C36" s="68"/>
      <c r="D36" s="22"/>
      <c r="E36" s="25" t="s">
        <v>7</v>
      </c>
      <c r="F36" s="21">
        <v>6930</v>
      </c>
      <c r="G36" s="121"/>
      <c r="H36" s="123"/>
    </row>
    <row r="37" spans="1:8" s="5" customFormat="1" ht="27" customHeight="1" x14ac:dyDescent="0.2">
      <c r="A37" s="26">
        <v>26</v>
      </c>
      <c r="B37" s="68" t="s">
        <v>16</v>
      </c>
      <c r="C37" s="68"/>
      <c r="D37" s="22"/>
      <c r="E37" s="25" t="s">
        <v>7</v>
      </c>
      <c r="F37" s="21">
        <v>6930</v>
      </c>
      <c r="G37" s="121"/>
      <c r="H37" s="123"/>
    </row>
    <row r="38" spans="1:8" s="5" customFormat="1" ht="27" customHeight="1" x14ac:dyDescent="0.2">
      <c r="A38" s="26">
        <v>27</v>
      </c>
      <c r="B38" s="68" t="s">
        <v>15</v>
      </c>
      <c r="C38" s="68"/>
      <c r="D38" s="28"/>
      <c r="E38" s="25" t="s">
        <v>7</v>
      </c>
      <c r="F38" s="21">
        <v>6930</v>
      </c>
      <c r="G38" s="131"/>
      <c r="H38" s="132"/>
    </row>
    <row r="39" spans="1:8" s="5" customFormat="1" ht="27" customHeight="1" x14ac:dyDescent="0.2">
      <c r="A39" s="26">
        <v>28</v>
      </c>
      <c r="B39" s="68" t="s">
        <v>14</v>
      </c>
      <c r="C39" s="68"/>
      <c r="D39" s="22"/>
      <c r="E39" s="25" t="s">
        <v>7</v>
      </c>
      <c r="F39" s="24">
        <v>14700</v>
      </c>
      <c r="G39" s="112"/>
      <c r="H39" s="112"/>
    </row>
    <row r="40" spans="1:8" s="5" customFormat="1" ht="27" customHeight="1" x14ac:dyDescent="0.2">
      <c r="A40" s="26">
        <v>29</v>
      </c>
      <c r="B40" s="68" t="s">
        <v>13</v>
      </c>
      <c r="C40" s="68"/>
      <c r="D40" s="27"/>
      <c r="E40" s="25" t="s">
        <v>7</v>
      </c>
      <c r="F40" s="24">
        <v>14700</v>
      </c>
      <c r="G40" s="138"/>
      <c r="H40" s="138"/>
    </row>
    <row r="41" spans="1:8" s="5" customFormat="1" ht="27" customHeight="1" x14ac:dyDescent="0.2">
      <c r="A41" s="26">
        <v>30</v>
      </c>
      <c r="B41" s="68" t="s">
        <v>12</v>
      </c>
      <c r="C41" s="68"/>
      <c r="D41" s="22"/>
      <c r="E41" s="25" t="s">
        <v>7</v>
      </c>
      <c r="F41" s="24">
        <v>9670</v>
      </c>
      <c r="G41" s="112"/>
      <c r="H41" s="112"/>
    </row>
    <row r="42" spans="1:8" s="5" customFormat="1" ht="27" customHeight="1" x14ac:dyDescent="0.2">
      <c r="A42" s="26">
        <v>31</v>
      </c>
      <c r="B42" s="68" t="s">
        <v>11</v>
      </c>
      <c r="C42" s="68"/>
      <c r="D42" s="22"/>
      <c r="E42" s="25" t="s">
        <v>7</v>
      </c>
      <c r="F42" s="24">
        <v>9670</v>
      </c>
      <c r="G42" s="112"/>
      <c r="H42" s="112"/>
    </row>
    <row r="43" spans="1:8" s="5" customFormat="1" ht="27" customHeight="1" x14ac:dyDescent="0.2">
      <c r="A43" s="23">
        <v>32</v>
      </c>
      <c r="B43" s="68" t="s">
        <v>10</v>
      </c>
      <c r="C43" s="68"/>
      <c r="D43" s="22"/>
      <c r="E43" s="25" t="s">
        <v>7</v>
      </c>
      <c r="F43" s="21">
        <v>9670</v>
      </c>
      <c r="G43" s="112"/>
      <c r="H43" s="112"/>
    </row>
    <row r="44" spans="1:8" s="5" customFormat="1" ht="27" customHeight="1" thickBot="1" x14ac:dyDescent="0.25">
      <c r="A44" s="20">
        <v>33</v>
      </c>
      <c r="B44" s="72" t="s">
        <v>9</v>
      </c>
      <c r="C44" s="72"/>
      <c r="D44" s="28"/>
      <c r="E44" s="25" t="s">
        <v>7</v>
      </c>
      <c r="F44" s="18">
        <v>29820</v>
      </c>
      <c r="G44" s="135"/>
      <c r="H44" s="135"/>
    </row>
    <row r="45" spans="1:8" s="5" customFormat="1" ht="27" customHeight="1" thickBot="1" x14ac:dyDescent="0.25">
      <c r="A45" s="63" t="s">
        <v>8</v>
      </c>
      <c r="B45" s="64"/>
      <c r="C45" s="65"/>
      <c r="D45" s="45">
        <v>3</v>
      </c>
      <c r="E45" s="16" t="s">
        <v>7</v>
      </c>
      <c r="F45" s="15" t="s">
        <v>6</v>
      </c>
      <c r="G45" s="119">
        <f>SUM(G6:H44)</f>
        <v>70160</v>
      </c>
      <c r="H45" s="120"/>
    </row>
    <row r="46" spans="1:8" ht="15" customHeight="1" x14ac:dyDescent="0.2">
      <c r="A46" s="13" t="s">
        <v>5</v>
      </c>
      <c r="B46" s="13"/>
      <c r="C46" s="13"/>
      <c r="D46" s="13"/>
      <c r="E46" s="13"/>
      <c r="F46" s="13"/>
      <c r="G46" s="13"/>
      <c r="H46" s="13"/>
    </row>
    <row r="47" spans="1:8" ht="15" customHeight="1" x14ac:dyDescent="0.2">
      <c r="A47" s="44"/>
      <c r="B47" s="44"/>
      <c r="C47" s="44"/>
      <c r="D47" s="44"/>
      <c r="E47" s="44"/>
      <c r="F47" s="44"/>
      <c r="G47" s="44"/>
      <c r="H47" s="44"/>
    </row>
    <row r="48" spans="1:8" ht="15" customHeight="1" x14ac:dyDescent="0.2">
      <c r="A48" s="44"/>
      <c r="B48" s="44"/>
      <c r="C48" s="44"/>
      <c r="D48" s="44"/>
      <c r="E48" s="44"/>
      <c r="F48" s="44"/>
      <c r="G48" s="44"/>
      <c r="H48" s="44"/>
    </row>
    <row r="49" spans="2:8" s="5" customFormat="1" ht="15" customHeight="1" x14ac:dyDescent="0.2">
      <c r="B49" s="8" t="s">
        <v>4</v>
      </c>
      <c r="C49" s="8"/>
      <c r="D49" s="8"/>
      <c r="E49" s="8"/>
      <c r="F49" s="8"/>
      <c r="G49" s="9"/>
    </row>
    <row r="50" spans="2:8" s="5" customFormat="1" ht="15" customHeight="1" x14ac:dyDescent="0.2">
      <c r="B50" s="8"/>
      <c r="C50" s="8"/>
      <c r="D50" s="7" t="s">
        <v>3</v>
      </c>
      <c r="E50" s="7" t="s">
        <v>52</v>
      </c>
      <c r="F50" s="7"/>
      <c r="G50" s="11"/>
    </row>
    <row r="51" spans="2:8" s="5" customFormat="1" ht="14" x14ac:dyDescent="0.2">
      <c r="B51" s="8"/>
      <c r="C51" s="8"/>
      <c r="D51" s="8"/>
      <c r="E51" s="8"/>
      <c r="F51" s="8"/>
      <c r="G51" s="12"/>
    </row>
    <row r="52" spans="2:8" s="5" customFormat="1" ht="14" x14ac:dyDescent="0.2">
      <c r="B52" s="8"/>
      <c r="C52" s="8"/>
      <c r="D52" s="10"/>
      <c r="E52" s="43" t="s">
        <v>51</v>
      </c>
      <c r="F52" s="8"/>
      <c r="G52" s="11"/>
    </row>
    <row r="53" spans="2:8" s="5" customFormat="1" ht="14" x14ac:dyDescent="0.2">
      <c r="B53" s="8"/>
      <c r="C53" s="8"/>
      <c r="D53" s="8"/>
      <c r="E53" s="10"/>
      <c r="F53" s="10"/>
      <c r="G53" s="11"/>
    </row>
    <row r="54" spans="2:8" s="5" customFormat="1" ht="14" x14ac:dyDescent="0.2">
      <c r="B54" s="8"/>
      <c r="C54" s="8"/>
      <c r="D54" s="7" t="s">
        <v>2</v>
      </c>
      <c r="E54" s="7" t="s">
        <v>50</v>
      </c>
      <c r="F54" s="7"/>
      <c r="G54" s="6"/>
    </row>
    <row r="55" spans="2:8" s="5" customFormat="1" ht="14" x14ac:dyDescent="0.2">
      <c r="B55" s="8"/>
      <c r="C55" s="8"/>
      <c r="D55" s="8"/>
      <c r="E55" s="10"/>
      <c r="F55" s="10"/>
      <c r="G55" s="11"/>
    </row>
    <row r="56" spans="2:8" s="5" customFormat="1" ht="10.5" customHeight="1" x14ac:dyDescent="0.2">
      <c r="B56" s="8"/>
      <c r="C56" s="8"/>
      <c r="D56" s="8"/>
      <c r="E56" s="8"/>
      <c r="F56" s="8"/>
      <c r="G56" s="9"/>
    </row>
    <row r="57" spans="2:8" s="5" customFormat="1" ht="14" x14ac:dyDescent="0.2">
      <c r="B57" s="8"/>
      <c r="C57" s="8"/>
      <c r="D57" s="10"/>
      <c r="E57" s="8"/>
      <c r="F57" s="8"/>
      <c r="G57" s="9"/>
    </row>
    <row r="58" spans="2:8" s="5" customFormat="1" ht="14" x14ac:dyDescent="0.2">
      <c r="B58" s="8"/>
      <c r="C58" s="8"/>
      <c r="D58" s="7" t="s">
        <v>1</v>
      </c>
      <c r="E58" s="7"/>
      <c r="F58" s="42">
        <v>1234567</v>
      </c>
      <c r="G58" s="6"/>
    </row>
    <row r="59" spans="2:8" s="5" customFormat="1" ht="7.5" customHeight="1" x14ac:dyDescent="0.2"/>
    <row r="60" spans="2:8" s="1" customFormat="1" ht="14" x14ac:dyDescent="0.2">
      <c r="B60" s="3" t="s">
        <v>0</v>
      </c>
      <c r="C60" s="3"/>
      <c r="D60" s="4"/>
      <c r="E60" s="4"/>
      <c r="F60" s="4"/>
      <c r="G60" s="3"/>
      <c r="H60" s="2"/>
    </row>
  </sheetData>
  <mergeCells count="96">
    <mergeCell ref="G32:H32"/>
    <mergeCell ref="B40:C40"/>
    <mergeCell ref="G40:H40"/>
    <mergeCell ref="B41:C41"/>
    <mergeCell ref="G41:H41"/>
    <mergeCell ref="B37:C37"/>
    <mergeCell ref="G34:H34"/>
    <mergeCell ref="B35:C35"/>
    <mergeCell ref="G35:H35"/>
    <mergeCell ref="B36:C36"/>
    <mergeCell ref="B44:C44"/>
    <mergeCell ref="G44:H44"/>
    <mergeCell ref="B42:C42"/>
    <mergeCell ref="G42:H42"/>
    <mergeCell ref="B15:C15"/>
    <mergeCell ref="G15:H15"/>
    <mergeCell ref="B16:C16"/>
    <mergeCell ref="G16:H16"/>
    <mergeCell ref="A20:A21"/>
    <mergeCell ref="B20:C21"/>
    <mergeCell ref="D20:D21"/>
    <mergeCell ref="E20:E21"/>
    <mergeCell ref="F20:F21"/>
    <mergeCell ref="G20:H21"/>
    <mergeCell ref="A11:A12"/>
    <mergeCell ref="B11:C12"/>
    <mergeCell ref="D11:D12"/>
    <mergeCell ref="E11:E12"/>
    <mergeCell ref="F11:F12"/>
    <mergeCell ref="A9:A10"/>
    <mergeCell ref="B9:C10"/>
    <mergeCell ref="D9:D10"/>
    <mergeCell ref="E9:E10"/>
    <mergeCell ref="F9:F10"/>
    <mergeCell ref="G14:H14"/>
    <mergeCell ref="B5:C5"/>
    <mergeCell ref="G5:H5"/>
    <mergeCell ref="B6:C6"/>
    <mergeCell ref="G6:H6"/>
    <mergeCell ref="B7:C7"/>
    <mergeCell ref="G7:H7"/>
    <mergeCell ref="G9:H10"/>
    <mergeCell ref="G11:H12"/>
    <mergeCell ref="A45:C45"/>
    <mergeCell ref="G45:H45"/>
    <mergeCell ref="A22:A23"/>
    <mergeCell ref="B22:C23"/>
    <mergeCell ref="D22:D23"/>
    <mergeCell ref="E22:E23"/>
    <mergeCell ref="F22:F23"/>
    <mergeCell ref="B28:C28"/>
    <mergeCell ref="G22:H23"/>
    <mergeCell ref="G28:H28"/>
    <mergeCell ref="G36:H36"/>
    <mergeCell ref="B30:C30"/>
    <mergeCell ref="G30:H30"/>
    <mergeCell ref="B31:C31"/>
    <mergeCell ref="G31:H31"/>
    <mergeCell ref="G33:H33"/>
    <mergeCell ref="G24:H25"/>
    <mergeCell ref="A3:H3"/>
    <mergeCell ref="F4:H4"/>
    <mergeCell ref="B32:C32"/>
    <mergeCell ref="B33:C33"/>
    <mergeCell ref="B19:C19"/>
    <mergeCell ref="G19:H19"/>
    <mergeCell ref="B8:C8"/>
    <mergeCell ref="G8:H8"/>
    <mergeCell ref="B13:C13"/>
    <mergeCell ref="B17:C17"/>
    <mergeCell ref="G17:H17"/>
    <mergeCell ref="B18:C18"/>
    <mergeCell ref="G18:H18"/>
    <mergeCell ref="G13:H13"/>
    <mergeCell ref="B14:C14"/>
    <mergeCell ref="A24:A25"/>
    <mergeCell ref="B24:C25"/>
    <mergeCell ref="D24:D25"/>
    <mergeCell ref="E24:E25"/>
    <mergeCell ref="F24:F25"/>
    <mergeCell ref="B43:C43"/>
    <mergeCell ref="G43:H43"/>
    <mergeCell ref="A26:A27"/>
    <mergeCell ref="B26:C27"/>
    <mergeCell ref="D26:D27"/>
    <mergeCell ref="E26:E27"/>
    <mergeCell ref="F26:F27"/>
    <mergeCell ref="G26:H27"/>
    <mergeCell ref="B29:C29"/>
    <mergeCell ref="G29:H29"/>
    <mergeCell ref="G37:H37"/>
    <mergeCell ref="B38:C38"/>
    <mergeCell ref="G38:H38"/>
    <mergeCell ref="B39:C39"/>
    <mergeCell ref="G39:H39"/>
    <mergeCell ref="B34:C34"/>
  </mergeCells>
  <phoneticPr fontId="2"/>
  <pageMargins left="0.62992125984251968" right="0.70866141732283472" top="0.31496062992125984" bottom="0.19685039370078741" header="0.27559055118110237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内訳表（R8）市医師会 </vt:lpstr>
      <vt:lpstr>内訳表見本（R8）市医師会  </vt:lpstr>
      <vt:lpstr>'内訳表（R8）市医師会 '!Print_Area</vt:lpstr>
      <vt:lpstr>'内訳表見本（R8）市医師会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dcterms:created xsi:type="dcterms:W3CDTF">2026-04-21T08:22:47Z</dcterms:created>
  <dcterms:modified xsi:type="dcterms:W3CDTF">2026-04-21T08:29:05Z</dcterms:modified>
</cp:coreProperties>
</file>