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nsv0008\23301_健康政策課\030_医療係\050_不妊治療\R４.新制度\R8制度改正\R8改正様式案\★完成　証明書・申請書\"/>
    </mc:Choice>
  </mc:AlternateContent>
  <xr:revisionPtr revIDLastSave="0" documentId="13_ncr:1_{65693B9A-84B3-494D-A62F-C510E609C0F0}" xr6:coauthVersionLast="47" xr6:coauthVersionMax="47" xr10:uidLastSave="{00000000-0000-0000-0000-000000000000}"/>
  <bookViews>
    <workbookView xWindow="-110" yWindow="-110" windowWidth="19420" windowHeight="10300" xr2:uid="{00000000-000D-0000-FFFF-FFFF00000000}"/>
  </bookViews>
  <sheets>
    <sheet name="入力方法" sheetId="11" r:id="rId1"/>
    <sheet name="１妻・明細" sheetId="2" r:id="rId2"/>
    <sheet name="２夫・明細" sheetId="6" r:id="rId3"/>
    <sheet name="３妻・先進医療明細" sheetId="8" r:id="rId4"/>
    <sheet name="４夫・先進医療明細" sheetId="12" r:id="rId5"/>
    <sheet name="５証明書本文" sheetId="4" r:id="rId6"/>
  </sheets>
  <definedNames>
    <definedName name="_xlnm.Print_Area" localSheetId="1">'１妻・明細'!$A$1:$V$33</definedName>
    <definedName name="_xlnm.Print_Area" localSheetId="2">'２夫・明細'!$A$1:$V$33</definedName>
    <definedName name="_xlnm.Print_Area" localSheetId="3">'３妻・先進医療明細'!$A$1:$K$37</definedName>
    <definedName name="_xlnm.Print_Area" localSheetId="4">'４夫・先進医療明細'!$A$1:$K$37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8" l="1"/>
  <c r="V52" i="4" s="1"/>
  <c r="E9" i="2"/>
  <c r="E11" i="2"/>
  <c r="J31" i="8"/>
  <c r="V55" i="4" s="1"/>
  <c r="J26" i="8"/>
  <c r="V54" i="4" s="1"/>
  <c r="J21" i="8"/>
  <c r="V53" i="4" s="1"/>
  <c r="J11" i="8"/>
  <c r="V51" i="4" s="1"/>
  <c r="J6" i="8"/>
  <c r="V50" i="4" s="1"/>
  <c r="J31" i="12"/>
  <c r="Q55" i="4" s="1"/>
  <c r="J26" i="12"/>
  <c r="Q54" i="4" s="1"/>
  <c r="J21" i="12"/>
  <c r="Q53" i="4" s="1"/>
  <c r="J16" i="12"/>
  <c r="Q52" i="4" s="1"/>
  <c r="J11" i="12"/>
  <c r="Q51" i="4" s="1"/>
  <c r="J6" i="12"/>
  <c r="Q50" i="4" s="1"/>
  <c r="K33" i="2"/>
  <c r="I10" i="2"/>
  <c r="I11" i="2"/>
  <c r="I12" i="2"/>
  <c r="I13" i="2"/>
  <c r="I14" i="2"/>
  <c r="I15" i="2"/>
  <c r="I16" i="2"/>
  <c r="I17" i="2"/>
  <c r="I18" i="2"/>
  <c r="I19" i="2"/>
  <c r="I20" i="2"/>
  <c r="I21" i="2"/>
  <c r="I22" i="2"/>
  <c r="I23" i="2"/>
  <c r="I24" i="2"/>
  <c r="I25" i="2"/>
  <c r="I26" i="2"/>
  <c r="I27" i="2"/>
  <c r="I28" i="2"/>
  <c r="I29" i="2"/>
  <c r="I30" i="2"/>
  <c r="I31" i="2"/>
  <c r="I32" i="2"/>
  <c r="I9" i="2"/>
  <c r="G10" i="2"/>
  <c r="G11" i="2"/>
  <c r="G12" i="2"/>
  <c r="G13" i="2"/>
  <c r="G14" i="2"/>
  <c r="G15" i="2"/>
  <c r="G16" i="2"/>
  <c r="G17" i="2"/>
  <c r="G18" i="2"/>
  <c r="G19" i="2"/>
  <c r="G20" i="2"/>
  <c r="G21" i="2"/>
  <c r="G22" i="2"/>
  <c r="G23" i="2"/>
  <c r="G24" i="2"/>
  <c r="G25" i="2"/>
  <c r="G26" i="2"/>
  <c r="G27" i="2"/>
  <c r="G28" i="2"/>
  <c r="G29" i="2"/>
  <c r="G30" i="2"/>
  <c r="G31" i="2"/>
  <c r="G32" i="2"/>
  <c r="G9" i="2"/>
  <c r="I10" i="6"/>
  <c r="I11" i="6"/>
  <c r="I12" i="6"/>
  <c r="I13" i="6"/>
  <c r="I14" i="6"/>
  <c r="I15" i="6"/>
  <c r="I16" i="6"/>
  <c r="I17" i="6"/>
  <c r="I18" i="6"/>
  <c r="I19" i="6"/>
  <c r="I20" i="6"/>
  <c r="I21" i="6"/>
  <c r="I22" i="6"/>
  <c r="I23" i="6"/>
  <c r="I24" i="6"/>
  <c r="I25" i="6"/>
  <c r="I26" i="6"/>
  <c r="I27" i="6"/>
  <c r="I28" i="6"/>
  <c r="I29" i="6"/>
  <c r="I30" i="6"/>
  <c r="I31" i="6"/>
  <c r="I32" i="6"/>
  <c r="I9" i="6"/>
  <c r="G10" i="6"/>
  <c r="G11" i="6"/>
  <c r="G12" i="6"/>
  <c r="G13" i="6"/>
  <c r="G14" i="6"/>
  <c r="G15" i="6"/>
  <c r="G16" i="6"/>
  <c r="G17" i="6"/>
  <c r="G18" i="6"/>
  <c r="G19" i="6"/>
  <c r="G20" i="6"/>
  <c r="G21" i="6"/>
  <c r="G22" i="6"/>
  <c r="G23" i="6"/>
  <c r="G24" i="6"/>
  <c r="G25" i="6"/>
  <c r="G26" i="6"/>
  <c r="G27" i="6"/>
  <c r="G28" i="6"/>
  <c r="G29" i="6"/>
  <c r="G30" i="6"/>
  <c r="G31" i="6"/>
  <c r="G32" i="6"/>
  <c r="G9" i="6"/>
  <c r="E10" i="6"/>
  <c r="E11" i="6"/>
  <c r="E12" i="6"/>
  <c r="E13" i="6"/>
  <c r="E14" i="6"/>
  <c r="E15" i="6"/>
  <c r="E16" i="6"/>
  <c r="E17" i="6"/>
  <c r="E18" i="6"/>
  <c r="E19" i="6"/>
  <c r="E20" i="6"/>
  <c r="E21" i="6"/>
  <c r="E22" i="6"/>
  <c r="E23" i="6"/>
  <c r="E24" i="6"/>
  <c r="E25" i="6"/>
  <c r="E26" i="6"/>
  <c r="E27" i="6"/>
  <c r="E28" i="6"/>
  <c r="E29" i="6"/>
  <c r="E30" i="6"/>
  <c r="E31" i="6"/>
  <c r="E32" i="6"/>
  <c r="E9" i="6"/>
  <c r="E10" i="2"/>
  <c r="E12" i="2"/>
  <c r="E13" i="2"/>
  <c r="E14" i="2"/>
  <c r="E15" i="2"/>
  <c r="E16" i="2"/>
  <c r="E17" i="2"/>
  <c r="E18" i="2"/>
  <c r="E19" i="2"/>
  <c r="E20" i="2"/>
  <c r="E21" i="2"/>
  <c r="E22" i="2"/>
  <c r="E23" i="2"/>
  <c r="E24" i="2"/>
  <c r="E25" i="2"/>
  <c r="E26" i="2"/>
  <c r="E27" i="2"/>
  <c r="E28" i="2"/>
  <c r="E29" i="2"/>
  <c r="E30" i="2"/>
  <c r="E31" i="2"/>
  <c r="E32" i="2"/>
  <c r="C34" i="12"/>
  <c r="C31" i="12"/>
  <c r="C29" i="12"/>
  <c r="C26" i="12"/>
  <c r="C24" i="12"/>
  <c r="C21" i="12"/>
  <c r="C19" i="12"/>
  <c r="C16" i="12"/>
  <c r="C14" i="12"/>
  <c r="C11" i="12"/>
  <c r="C9" i="12"/>
  <c r="C6" i="12"/>
  <c r="Q13" i="4"/>
  <c r="G13" i="4"/>
  <c r="Q12" i="4"/>
  <c r="Q11" i="4"/>
  <c r="G12" i="4"/>
  <c r="G11" i="4"/>
  <c r="I2" i="12"/>
  <c r="G3" i="12"/>
  <c r="G2" i="12"/>
  <c r="G2" i="8"/>
  <c r="G3" i="8"/>
  <c r="L55" i="4" l="1"/>
  <c r="L54" i="4"/>
  <c r="L53" i="4"/>
  <c r="L52" i="4"/>
  <c r="L51" i="4"/>
  <c r="F55" i="4"/>
  <c r="F54" i="4"/>
  <c r="F53" i="4"/>
  <c r="F52" i="4"/>
  <c r="L50" i="4"/>
  <c r="F51" i="4"/>
  <c r="F50" i="4"/>
  <c r="U33" i="6"/>
  <c r="Q44" i="4" s="1"/>
  <c r="S33" i="6"/>
  <c r="Q33" i="6"/>
  <c r="O33" i="6"/>
  <c r="M33" i="6"/>
  <c r="K33" i="6"/>
  <c r="I33" i="6" l="1"/>
  <c r="G33" i="6"/>
  <c r="E33" i="6"/>
  <c r="O33" i="2"/>
  <c r="V24" i="4" l="1"/>
  <c r="U33" i="2"/>
  <c r="V44" i="4" s="1"/>
  <c r="S33" i="2"/>
  <c r="Q33" i="2"/>
  <c r="E33" i="2" s="1"/>
  <c r="M33" i="2"/>
  <c r="I33" i="2" l="1"/>
  <c r="J24" i="4"/>
  <c r="G33" i="2"/>
</calcChain>
</file>

<file path=xl/sharedStrings.xml><?xml version="1.0" encoding="utf-8"?>
<sst xmlns="http://schemas.openxmlformats.org/spreadsheetml/2006/main" count="773" uniqueCount="127">
  <si>
    <t>年</t>
    <rPh sb="0" eb="1">
      <t>ネン</t>
    </rPh>
    <phoneticPr fontId="1"/>
  </si>
  <si>
    <t>月</t>
    <rPh sb="0" eb="1">
      <t>ツキ</t>
    </rPh>
    <phoneticPr fontId="1"/>
  </si>
  <si>
    <t>自己負担額</t>
    <rPh sb="0" eb="5">
      <t>ジコフタンガク</t>
    </rPh>
    <phoneticPr fontId="1"/>
  </si>
  <si>
    <t>保険適用外</t>
    <rPh sb="0" eb="5">
      <t>ホケンテキヨウガイ</t>
    </rPh>
    <phoneticPr fontId="1"/>
  </si>
  <si>
    <t>保険適用</t>
    <rPh sb="0" eb="2">
      <t>ホケン</t>
    </rPh>
    <rPh sb="2" eb="4">
      <t>テキヨウ</t>
    </rPh>
    <phoneticPr fontId="1"/>
  </si>
  <si>
    <t>保険点数</t>
    <rPh sb="0" eb="2">
      <t>ホケン</t>
    </rPh>
    <rPh sb="2" eb="4">
      <t>テンスウ</t>
    </rPh>
    <phoneticPr fontId="1"/>
  </si>
  <si>
    <t>合計</t>
    <rPh sb="0" eb="2">
      <t>ゴウケイ</t>
    </rPh>
    <phoneticPr fontId="1"/>
  </si>
  <si>
    <t>一般不妊治療</t>
    <rPh sb="0" eb="6">
      <t>イッパンフニンチリョウ</t>
    </rPh>
    <phoneticPr fontId="1"/>
  </si>
  <si>
    <t>生殖補助医療</t>
    <rPh sb="0" eb="6">
      <t>セイショクホジョイリョウ</t>
    </rPh>
    <phoneticPr fontId="1"/>
  </si>
  <si>
    <t>内訳</t>
    <rPh sb="0" eb="2">
      <t>ウチワケ</t>
    </rPh>
    <phoneticPr fontId="1"/>
  </si>
  <si>
    <t>診療年月</t>
    <rPh sb="0" eb="4">
      <t>シンリョウネンゲツ</t>
    </rPh>
    <phoneticPr fontId="1"/>
  </si>
  <si>
    <t>受診者氏名</t>
    <rPh sb="0" eb="5">
      <t>ジュシンシャシメイ</t>
    </rPh>
    <phoneticPr fontId="1"/>
  </si>
  <si>
    <t>生年月日</t>
    <rPh sb="0" eb="4">
      <t>セイネンガッピ</t>
    </rPh>
    <phoneticPr fontId="1"/>
  </si>
  <si>
    <t>合計
（自動計算）</t>
    <rPh sb="0" eb="2">
      <t>ゴウケイ</t>
    </rPh>
    <rPh sb="4" eb="8">
      <t>ジドウケイサン</t>
    </rPh>
    <phoneticPr fontId="1"/>
  </si>
  <si>
    <t>診療報酬明細書【妻】</t>
    <rPh sb="0" eb="7">
      <t>シンリョウホウシュウメイサイショ</t>
    </rPh>
    <rPh sb="8" eb="9">
      <t>ツマ</t>
    </rPh>
    <phoneticPr fontId="1"/>
  </si>
  <si>
    <t>（ふりがな）</t>
    <phoneticPr fontId="1"/>
  </si>
  <si>
    <t>氏名</t>
    <rPh sb="0" eb="2">
      <t>シメイ</t>
    </rPh>
    <phoneticPr fontId="1"/>
  </si>
  <si>
    <t>夫</t>
    <rPh sb="0" eb="1">
      <t>オット</t>
    </rPh>
    <phoneticPr fontId="1"/>
  </si>
  <si>
    <t>妻</t>
    <rPh sb="0" eb="1">
      <t>ツマ</t>
    </rPh>
    <phoneticPr fontId="1"/>
  </si>
  <si>
    <t>タイミング療法（不妊相談）</t>
    <rPh sb="5" eb="7">
      <t>リョウホウ</t>
    </rPh>
    <rPh sb="8" eb="12">
      <t>フニンソウダン</t>
    </rPh>
    <phoneticPr fontId="1"/>
  </si>
  <si>
    <t>夫・自己負担額</t>
    <rPh sb="0" eb="1">
      <t>オット</t>
    </rPh>
    <rPh sb="2" eb="7">
      <t>ジコフタンガク</t>
    </rPh>
    <phoneticPr fontId="1"/>
  </si>
  <si>
    <t>妻・自己負担額</t>
    <rPh sb="0" eb="1">
      <t>ツマ</t>
    </rPh>
    <rPh sb="2" eb="7">
      <t>ジコフタンガク</t>
    </rPh>
    <phoneticPr fontId="1"/>
  </si>
  <si>
    <t>医療技術名</t>
    <rPh sb="0" eb="5">
      <t>イリョウギジュツメイ</t>
    </rPh>
    <phoneticPr fontId="1"/>
  </si>
  <si>
    <t>歳</t>
    <rPh sb="0" eb="1">
      <t>サイ</t>
    </rPh>
    <phoneticPr fontId="1"/>
  </si>
  <si>
    <t>保険適用</t>
    <rPh sb="0" eb="4">
      <t>ホケンテキヨウ</t>
    </rPh>
    <phoneticPr fontId="1"/>
  </si>
  <si>
    <t>～</t>
    <phoneticPr fontId="1"/>
  </si>
  <si>
    <t>治療期間</t>
    <rPh sb="0" eb="4">
      <t>チリョウキカン</t>
    </rPh>
    <phoneticPr fontId="1"/>
  </si>
  <si>
    <t>（宛先）金沢市長</t>
    <rPh sb="1" eb="3">
      <t>アテサキ</t>
    </rPh>
    <rPh sb="4" eb="8">
      <t>カナザワシチョウ</t>
    </rPh>
    <phoneticPr fontId="1"/>
  </si>
  <si>
    <t>医療機関等</t>
    <rPh sb="0" eb="5">
      <t>イリョウキカントウ</t>
    </rPh>
    <phoneticPr fontId="1"/>
  </si>
  <si>
    <t>住所</t>
    <rPh sb="0" eb="2">
      <t>ジュウショ</t>
    </rPh>
    <phoneticPr fontId="1"/>
  </si>
  <si>
    <t>医療機関名</t>
    <rPh sb="0" eb="5">
      <t>イリョウキカンメイ</t>
    </rPh>
    <phoneticPr fontId="1"/>
  </si>
  <si>
    <t>年　　月　　日</t>
    <rPh sb="0" eb="1">
      <t>ネン</t>
    </rPh>
    <rPh sb="3" eb="4">
      <t>ツキ</t>
    </rPh>
    <rPh sb="6" eb="7">
      <t>ヒ</t>
    </rPh>
    <phoneticPr fontId="1"/>
  </si>
  <si>
    <t>金沢市 不妊治療費助成 診療内容等証明書</t>
    <rPh sb="0" eb="3">
      <t>カナザワシ</t>
    </rPh>
    <rPh sb="4" eb="6">
      <t>フニン</t>
    </rPh>
    <rPh sb="6" eb="8">
      <t>チリョウ</t>
    </rPh>
    <rPh sb="8" eb="9">
      <t>ヒ</t>
    </rPh>
    <rPh sb="9" eb="11">
      <t>ジョセイ</t>
    </rPh>
    <rPh sb="12" eb="14">
      <t>シンリョウ</t>
    </rPh>
    <rPh sb="14" eb="16">
      <t>ナイヨウ</t>
    </rPh>
    <rPh sb="16" eb="17">
      <t>トウ</t>
    </rPh>
    <rPh sb="17" eb="20">
      <t>ショウメイショ</t>
    </rPh>
    <phoneticPr fontId="1"/>
  </si>
  <si>
    <t>現在の状況</t>
    <rPh sb="0" eb="2">
      <t>ゲンザイ</t>
    </rPh>
    <rPh sb="3" eb="5">
      <t>ジョウキョウ</t>
    </rPh>
    <phoneticPr fontId="1"/>
  </si>
  <si>
    <t>代表者名</t>
    <rPh sb="0" eb="3">
      <t>ダイヒョウシャ</t>
    </rPh>
    <rPh sb="3" eb="4">
      <t>メイ</t>
    </rPh>
    <phoneticPr fontId="1"/>
  </si>
  <si>
    <t>次のとおり不妊治療を実施し、本人負担額を領収したことを証明します。</t>
    <phoneticPr fontId="1"/>
  </si>
  <si>
    <t>院外処方の有無</t>
    <rPh sb="0" eb="4">
      <t>インガイショホウ</t>
    </rPh>
    <rPh sb="5" eb="7">
      <t>ウム</t>
    </rPh>
    <phoneticPr fontId="1"/>
  </si>
  <si>
    <t>胚移植</t>
    <rPh sb="0" eb="3">
      <t>ハイイショク</t>
    </rPh>
    <phoneticPr fontId="1"/>
  </si>
  <si>
    <t>回</t>
    <rPh sb="0" eb="1">
      <t>カイ</t>
    </rPh>
    <phoneticPr fontId="1"/>
  </si>
  <si>
    <t>不妊治療開始時の妻の年齢（健康保険の適用回数を判定する年齢と同じ）</t>
    <rPh sb="0" eb="2">
      <t>フニン</t>
    </rPh>
    <rPh sb="2" eb="4">
      <t>チリョウ</t>
    </rPh>
    <rPh sb="4" eb="6">
      <t>カイシ</t>
    </rPh>
    <rPh sb="6" eb="7">
      <t>ジ</t>
    </rPh>
    <rPh sb="8" eb="9">
      <t>ツマ</t>
    </rPh>
    <rPh sb="10" eb="12">
      <t>ネンレイ</t>
    </rPh>
    <rPh sb="13" eb="15">
      <t>ケンコウ</t>
    </rPh>
    <rPh sb="15" eb="17">
      <t>ホケン</t>
    </rPh>
    <rPh sb="18" eb="20">
      <t>テキヨウ</t>
    </rPh>
    <rPh sb="20" eb="22">
      <t>カイスウ</t>
    </rPh>
    <rPh sb="23" eb="25">
      <t>ハンテイ</t>
    </rPh>
    <rPh sb="27" eb="29">
      <t>ネンレイ</t>
    </rPh>
    <rPh sb="30" eb="31">
      <t>オナ</t>
    </rPh>
    <phoneticPr fontId="1"/>
  </si>
  <si>
    <t>夫</t>
    <rPh sb="0" eb="1">
      <t>オット</t>
    </rPh>
    <phoneticPr fontId="1"/>
  </si>
  <si>
    <t>妻</t>
    <rPh sb="0" eb="1">
      <t>ツマ</t>
    </rPh>
    <phoneticPr fontId="1"/>
  </si>
  <si>
    <t>腹腔（子宮）鏡手術</t>
  </si>
  <si>
    <t>人工授精</t>
  </si>
  <si>
    <t>その他の手術（　　　　　　　　　　　　　　　　　　　　　　　　　　　　　　　　　　　　　　　　　　　　　）</t>
    <phoneticPr fontId="1"/>
  </si>
  <si>
    <t>夫+妻保険診療計（明細から自動転記）</t>
    <rPh sb="0" eb="1">
      <t>オット</t>
    </rPh>
    <rPh sb="2" eb="3">
      <t>ツマ</t>
    </rPh>
    <rPh sb="3" eb="7">
      <t>ホケンシンリョウ</t>
    </rPh>
    <rPh sb="7" eb="8">
      <t>ケイ</t>
    </rPh>
    <rPh sb="9" eb="11">
      <t>メイサイ</t>
    </rPh>
    <rPh sb="13" eb="15">
      <t>ジドウ</t>
    </rPh>
    <rPh sb="15" eb="17">
      <t>テンキ</t>
    </rPh>
    <phoneticPr fontId="1"/>
  </si>
  <si>
    <t>夫+妻保険診療外計（明細から自動転記）</t>
    <rPh sb="0" eb="1">
      <t>オット</t>
    </rPh>
    <rPh sb="2" eb="3">
      <t>ツマ</t>
    </rPh>
    <rPh sb="3" eb="5">
      <t>ホケン</t>
    </rPh>
    <rPh sb="5" eb="7">
      <t>シンリョウ</t>
    </rPh>
    <rPh sb="7" eb="8">
      <t>ガイ</t>
    </rPh>
    <rPh sb="8" eb="9">
      <t>ケイ</t>
    </rPh>
    <rPh sb="10" eb="12">
      <t>メイサイ</t>
    </rPh>
    <rPh sb="14" eb="18">
      <t>ジドウテンキ</t>
    </rPh>
    <phoneticPr fontId="1"/>
  </si>
  <si>
    <t>その他（　　　　　　　　　　　　　　　　　　　　　　　　　　　　　　　　　　　　　　　　　　　　　　　　　）</t>
    <rPh sb="2" eb="3">
      <t>タ</t>
    </rPh>
    <phoneticPr fontId="1"/>
  </si>
  <si>
    <t>夫　　　あり　　　　　　　なし</t>
    <rPh sb="0" eb="1">
      <t>オット</t>
    </rPh>
    <phoneticPr fontId="1"/>
  </si>
  <si>
    <t>妻　　　あり　　　　　　　なし</t>
    <rPh sb="0" eb="1">
      <t>ツマ</t>
    </rPh>
    <phoneticPr fontId="1"/>
  </si>
  <si>
    <t>　あり　　　なし</t>
    <phoneticPr fontId="1"/>
  </si>
  <si>
    <t>１回目</t>
    <rPh sb="1" eb="3">
      <t>カイメ</t>
    </rPh>
    <phoneticPr fontId="1"/>
  </si>
  <si>
    <t>２回目</t>
    <rPh sb="1" eb="3">
      <t>カイメ</t>
    </rPh>
    <phoneticPr fontId="1"/>
  </si>
  <si>
    <t>３回目</t>
    <rPh sb="1" eb="3">
      <t>カイメ</t>
    </rPh>
    <phoneticPr fontId="1"/>
  </si>
  <si>
    <t>４回目</t>
    <rPh sb="1" eb="3">
      <t>カイメ</t>
    </rPh>
    <phoneticPr fontId="1"/>
  </si>
  <si>
    <t>５回目</t>
    <rPh sb="1" eb="3">
      <t>カイメ</t>
    </rPh>
    <phoneticPr fontId="1"/>
  </si>
  <si>
    <t>６回目</t>
    <rPh sb="1" eb="3">
      <t>カイメ</t>
    </rPh>
    <phoneticPr fontId="1"/>
  </si>
  <si>
    <t>医療技術名</t>
    <rPh sb="0" eb="5">
      <t>イリョウギジュツメイ</t>
    </rPh>
    <phoneticPr fontId="1"/>
  </si>
  <si>
    <t>実施済胚移植</t>
    <rPh sb="0" eb="3">
      <t>ジッシズ</t>
    </rPh>
    <rPh sb="3" eb="6">
      <t>ハイイショク</t>
    </rPh>
    <phoneticPr fontId="1"/>
  </si>
  <si>
    <t>円</t>
    <rPh sb="0" eb="1">
      <t>エン</t>
    </rPh>
    <phoneticPr fontId="1"/>
  </si>
  <si>
    <t>検査（　　　　　　　　　　　　　　　　　　　　　　　　　　　　　　　　　　　　　　　　　　　　　　　　　　）</t>
    <rPh sb="0" eb="2">
      <t>ケンサ</t>
    </rPh>
    <phoneticPr fontId="1"/>
  </si>
  <si>
    <t>～</t>
    <phoneticPr fontId="1"/>
  </si>
  <si>
    <t>金額</t>
    <rPh sb="0" eb="2">
      <t>キンガク</t>
    </rPh>
    <phoneticPr fontId="1"/>
  </si>
  <si>
    <t>点</t>
    <rPh sb="0" eb="1">
      <t>テン</t>
    </rPh>
    <phoneticPr fontId="1"/>
  </si>
  <si>
    <t>限度額
区分</t>
    <rPh sb="0" eb="2">
      <t>ゲンド</t>
    </rPh>
    <rPh sb="2" eb="3">
      <t>ガク</t>
    </rPh>
    <rPh sb="4" eb="6">
      <t>クブン</t>
    </rPh>
    <phoneticPr fontId="1"/>
  </si>
  <si>
    <t>限度額
区分</t>
    <rPh sb="0" eb="3">
      <t>ゲンドガク</t>
    </rPh>
    <rPh sb="4" eb="6">
      <t>クブン</t>
    </rPh>
    <phoneticPr fontId="1"/>
  </si>
  <si>
    <t>診療報酬明細書【夫】</t>
    <rPh sb="0" eb="7">
      <t>シンリョウホウシュウメイサイショ</t>
    </rPh>
    <rPh sb="8" eb="9">
      <t>オット</t>
    </rPh>
    <phoneticPr fontId="1"/>
  </si>
  <si>
    <t>当医療機関は、生殖補助医療管理料の施設基準に係る届出を行っている医療機関である。</t>
    <rPh sb="0" eb="1">
      <t>トウ</t>
    </rPh>
    <rPh sb="1" eb="3">
      <t>イリョウ</t>
    </rPh>
    <rPh sb="3" eb="5">
      <t>キカン</t>
    </rPh>
    <rPh sb="7" eb="16">
      <t>セイショクホジョイリョウカンリリョウ</t>
    </rPh>
    <rPh sb="17" eb="21">
      <t>シセツキジュン</t>
    </rPh>
    <rPh sb="22" eb="23">
      <t>カカ</t>
    </rPh>
    <rPh sb="24" eb="26">
      <t>トドケデ</t>
    </rPh>
    <rPh sb="27" eb="28">
      <t>オコナ</t>
    </rPh>
    <rPh sb="32" eb="36">
      <t>イリョウキカン</t>
    </rPh>
    <phoneticPr fontId="1"/>
  </si>
  <si>
    <t>当医療機関は実施した先進医療に係る実施医療機関として承認されている医療機関である。</t>
  </si>
  <si>
    <t>実施した先進医療について、保険適用となる体外受精又は顕微授精と併用して実施した。</t>
    <rPh sb="0" eb="2">
      <t>ジッシ</t>
    </rPh>
    <rPh sb="4" eb="8">
      <t>センシンイリョウ</t>
    </rPh>
    <rPh sb="13" eb="17">
      <t>ホケンテキヨウ</t>
    </rPh>
    <rPh sb="20" eb="25">
      <t>タイガイジュセイマタ</t>
    </rPh>
    <rPh sb="26" eb="30">
      <t>ケンビジュセイ</t>
    </rPh>
    <rPh sb="31" eb="33">
      <t>ヘイヨウ</t>
    </rPh>
    <rPh sb="35" eb="37">
      <t>ジッシ</t>
    </rPh>
    <phoneticPr fontId="1"/>
  </si>
  <si>
    <t>２．不妊治療内訳　</t>
    <rPh sb="2" eb="4">
      <t>フニン</t>
    </rPh>
    <rPh sb="4" eb="8">
      <t>チリョウウチワケ</t>
    </rPh>
    <phoneticPr fontId="1"/>
  </si>
  <si>
    <r>
      <rPr>
        <sz val="11"/>
        <color theme="1"/>
        <rFont val="ＭＳ Ｐゴシック"/>
        <family val="3"/>
        <charset val="128"/>
      </rPr>
      <t xml:space="preserve"> （１）一般不妊治療</t>
    </r>
    <r>
      <rPr>
        <sz val="9"/>
        <color theme="1"/>
        <rFont val="ＭＳ Ｐゴシック"/>
        <family val="3"/>
        <charset val="128"/>
      </rPr>
      <t>(</t>
    </r>
    <r>
      <rPr>
        <sz val="9"/>
        <color theme="1"/>
        <rFont val="ＭＳ Ｐ明朝"/>
        <family val="1"/>
        <charset val="128"/>
      </rPr>
      <t>体外受精・顕微授精以外の不妊治療)</t>
    </r>
    <rPh sb="4" eb="10">
      <t>イッパンフニンチリョウ</t>
    </rPh>
    <rPh sb="11" eb="15">
      <t>タイガイジュセイ</t>
    </rPh>
    <rPh sb="16" eb="22">
      <t>ケンビジュセイイガイ</t>
    </rPh>
    <rPh sb="23" eb="25">
      <t>フニン</t>
    </rPh>
    <rPh sb="25" eb="27">
      <t>チリョウ</t>
    </rPh>
    <phoneticPr fontId="1"/>
  </si>
  <si>
    <r>
      <t xml:space="preserve"> </t>
    </r>
    <r>
      <rPr>
        <sz val="11"/>
        <color theme="1"/>
        <rFont val="ＭＳ Ｐゴシック"/>
        <family val="3"/>
        <charset val="128"/>
      </rPr>
      <t>（２）生殖補助医療</t>
    </r>
    <r>
      <rPr>
        <sz val="9"/>
        <color theme="1"/>
        <rFont val="ＭＳ Ｐゴシック"/>
        <family val="3"/>
        <charset val="128"/>
      </rPr>
      <t>(</t>
    </r>
    <r>
      <rPr>
        <sz val="9"/>
        <color theme="1"/>
        <rFont val="ＭＳ Ｐ明朝"/>
        <family val="1"/>
        <charset val="128"/>
      </rPr>
      <t>体外受精・顕微授精)</t>
    </r>
    <rPh sb="4" eb="10">
      <t>セイショクホジョイリョウ</t>
    </rPh>
    <rPh sb="11" eb="15">
      <t>タイガイジュセイ</t>
    </rPh>
    <rPh sb="16" eb="20">
      <t>ケンビジュセイ</t>
    </rPh>
    <phoneticPr fontId="1"/>
  </si>
  <si>
    <r>
      <t>１．受診者氏名等　</t>
    </r>
    <r>
      <rPr>
        <b/>
        <u/>
        <sz val="11"/>
        <color theme="1"/>
        <rFont val="ＭＳ Ｐゴシック"/>
        <family val="3"/>
        <charset val="128"/>
      </rPr>
      <t>※夫・妻それぞれの明細（別紙）の添付が必要です</t>
    </r>
    <rPh sb="2" eb="5">
      <t>ジュシンシャ</t>
    </rPh>
    <rPh sb="5" eb="7">
      <t>シメイ</t>
    </rPh>
    <rPh sb="7" eb="8">
      <t>ナド</t>
    </rPh>
    <phoneticPr fontId="1"/>
  </si>
  <si>
    <r>
      <t xml:space="preserve"> （３）先進不妊治療　</t>
    </r>
    <r>
      <rPr>
        <b/>
        <u/>
        <sz val="11"/>
        <color theme="1"/>
        <rFont val="ＭＳ Ｐゴシック"/>
        <family val="3"/>
        <charset val="128"/>
      </rPr>
      <t>※先進医療明細（別紙）の添付が必要です　</t>
    </r>
    <rPh sb="4" eb="10">
      <t>センシンフニンチリョウ</t>
    </rPh>
    <rPh sb="12" eb="14">
      <t>センシン</t>
    </rPh>
    <rPh sb="14" eb="16">
      <t>イリョウ</t>
    </rPh>
    <rPh sb="16" eb="18">
      <t>メイサイ</t>
    </rPh>
    <phoneticPr fontId="1"/>
  </si>
  <si>
    <t>回目</t>
    <rPh sb="0" eb="2">
      <t>カイメ</t>
    </rPh>
    <phoneticPr fontId="1"/>
  </si>
  <si>
    <t>受診者氏名</t>
    <rPh sb="0" eb="3">
      <t>ジュシンシャ</t>
    </rPh>
    <rPh sb="3" eb="5">
      <t>シメイ</t>
    </rPh>
    <phoneticPr fontId="1"/>
  </si>
  <si>
    <t>薬物療法（内服・注射）</t>
    <rPh sb="0" eb="4">
      <t>ヤクブツリョウホウ</t>
    </rPh>
    <rPh sb="5" eb="7">
      <t>ナイフク</t>
    </rPh>
    <rPh sb="8" eb="10">
      <t>チュウシャ</t>
    </rPh>
    <phoneticPr fontId="1"/>
  </si>
  <si>
    <t>治療期間</t>
    <rPh sb="0" eb="4">
      <t>チリョウキカン</t>
    </rPh>
    <phoneticPr fontId="1"/>
  </si>
  <si>
    <t>～</t>
    <phoneticPr fontId="1"/>
  </si>
  <si>
    <t>円</t>
    <rPh sb="0" eb="1">
      <t>エン</t>
    </rPh>
    <phoneticPr fontId="1"/>
  </si>
  <si>
    <t>　　妊娠　　治療継続　　治療中断　　治療終了　　その他（　　　　　　　　　　　）</t>
    <rPh sb="2" eb="4">
      <t>ニンシン</t>
    </rPh>
    <rPh sb="6" eb="8">
      <t>チリョウ</t>
    </rPh>
    <rPh sb="8" eb="10">
      <t>ケイゾク</t>
    </rPh>
    <rPh sb="12" eb="16">
      <t>チリョウチュウダン</t>
    </rPh>
    <rPh sb="18" eb="22">
      <t>チリョウシュウリョウ</t>
    </rPh>
    <rPh sb="26" eb="27">
      <t>タ</t>
    </rPh>
    <phoneticPr fontId="1"/>
  </si>
  <si>
    <t>夫・自己負担額（自動転記）</t>
    <rPh sb="0" eb="1">
      <t>オット</t>
    </rPh>
    <rPh sb="2" eb="7">
      <t>ジコフタンガク</t>
    </rPh>
    <rPh sb="8" eb="12">
      <t>ジドウテンキ</t>
    </rPh>
    <phoneticPr fontId="1"/>
  </si>
  <si>
    <t>妻・自己負担額（自動転記）</t>
    <rPh sb="0" eb="1">
      <t>ツマ</t>
    </rPh>
    <rPh sb="2" eb="7">
      <t>ジコフタンガク</t>
    </rPh>
    <rPh sb="8" eb="12">
      <t>ジドウテンキ</t>
    </rPh>
    <phoneticPr fontId="1"/>
  </si>
  <si>
    <t>先進医療明細書【妻】</t>
    <rPh sb="0" eb="2">
      <t>センシン</t>
    </rPh>
    <rPh sb="2" eb="4">
      <t>イリョウ</t>
    </rPh>
    <rPh sb="4" eb="7">
      <t>メイサイショ</t>
    </rPh>
    <rPh sb="8" eb="9">
      <t>ツマ</t>
    </rPh>
    <phoneticPr fontId="1"/>
  </si>
  <si>
    <t>先進医療明細書【夫】</t>
    <rPh sb="0" eb="2">
      <t>センシン</t>
    </rPh>
    <rPh sb="2" eb="4">
      <t>イリョウ</t>
    </rPh>
    <rPh sb="4" eb="7">
      <t>メイサイショ</t>
    </rPh>
    <rPh sb="8" eb="9">
      <t>オット</t>
    </rPh>
    <phoneticPr fontId="1"/>
  </si>
  <si>
    <t>②治療種類ごと、年月ごとに保険点数・自己負担額などを入力</t>
    <rPh sb="1" eb="3">
      <t>チリョウ</t>
    </rPh>
    <rPh sb="3" eb="5">
      <t>シュルイ</t>
    </rPh>
    <rPh sb="8" eb="10">
      <t>ネンゲツ</t>
    </rPh>
    <rPh sb="13" eb="17">
      <t>ホケンテンスウ</t>
    </rPh>
    <rPh sb="18" eb="23">
      <t>ジコフタンガク</t>
    </rPh>
    <rPh sb="26" eb="28">
      <t>ニュウリョク</t>
    </rPh>
    <phoneticPr fontId="1"/>
  </si>
  <si>
    <t>①妻、夫それぞれの氏名、生年月日を入力</t>
    <rPh sb="1" eb="2">
      <t>ツマ</t>
    </rPh>
    <rPh sb="3" eb="4">
      <t>オット</t>
    </rPh>
    <rPh sb="9" eb="11">
      <t>シメイ</t>
    </rPh>
    <rPh sb="12" eb="16">
      <t>セイネンガッピ</t>
    </rPh>
    <rPh sb="17" eb="19">
      <t>ニュウリョク</t>
    </rPh>
    <phoneticPr fontId="1"/>
  </si>
  <si>
    <t>金沢市不妊治療費助成 診療内容等証明書　入力方法</t>
    <rPh sb="20" eb="22">
      <t>ニュウリョク</t>
    </rPh>
    <rPh sb="22" eb="24">
      <t>ホウホウ</t>
    </rPh>
    <phoneticPr fontId="1"/>
  </si>
  <si>
    <t>③治療期間を入力</t>
    <rPh sb="1" eb="5">
      <t>チリョウキカン</t>
    </rPh>
    <rPh sb="6" eb="8">
      <t>ニュウリョク</t>
    </rPh>
    <phoneticPr fontId="1"/>
  </si>
  <si>
    <t>④実施した医療技術ごとに、実施日・自己負担額などを入力</t>
    <rPh sb="1" eb="3">
      <t>ジッシ</t>
    </rPh>
    <rPh sb="5" eb="7">
      <t>イリョウ</t>
    </rPh>
    <rPh sb="7" eb="9">
      <t>ギジュツ</t>
    </rPh>
    <rPh sb="13" eb="16">
      <t>ジッシビ</t>
    </rPh>
    <rPh sb="17" eb="19">
      <t>ジコ</t>
    </rPh>
    <rPh sb="19" eb="21">
      <t>フタン</t>
    </rPh>
    <rPh sb="21" eb="22">
      <t>ガク</t>
    </rPh>
    <rPh sb="25" eb="27">
      <t>ニュウリョク</t>
    </rPh>
    <phoneticPr fontId="1"/>
  </si>
  <si>
    <t>⑤書類作成日及び医療機関名等を入力</t>
    <rPh sb="1" eb="6">
      <t>ショルイサクセイビ</t>
    </rPh>
    <rPh sb="6" eb="7">
      <t>オヨ</t>
    </rPh>
    <rPh sb="8" eb="13">
      <t>イリョウキカンメイ</t>
    </rPh>
    <rPh sb="13" eb="14">
      <t>トウ</t>
    </rPh>
    <rPh sb="15" eb="17">
      <t>ニュウリョク</t>
    </rPh>
    <phoneticPr fontId="1"/>
  </si>
  <si>
    <t>●診療報酬明細書【妻・夫】</t>
    <rPh sb="1" eb="8">
      <t>シンリョウホウシュウメイサイショ</t>
    </rPh>
    <rPh sb="9" eb="10">
      <t>ツマ</t>
    </rPh>
    <rPh sb="11" eb="12">
      <t>オット</t>
    </rPh>
    <phoneticPr fontId="1"/>
  </si>
  <si>
    <t>●先進医療明細書【妻・夫】</t>
    <rPh sb="11" eb="12">
      <t>オット</t>
    </rPh>
    <phoneticPr fontId="1"/>
  </si>
  <si>
    <t>●証明書本文</t>
    <rPh sb="1" eb="4">
      <t>ショウメイショ</t>
    </rPh>
    <rPh sb="4" eb="6">
      <t>ホンブン</t>
    </rPh>
    <phoneticPr fontId="1"/>
  </si>
  <si>
    <t>・患者様には、紙媒体でご提供をお願いします。</t>
    <rPh sb="1" eb="4">
      <t>カンジャサマ</t>
    </rPh>
    <rPh sb="7" eb="10">
      <t>カミバイタイ</t>
    </rPh>
    <rPh sb="12" eb="14">
      <t>テイキョウ</t>
    </rPh>
    <rPh sb="16" eb="17">
      <t>ネガ</t>
    </rPh>
    <phoneticPr fontId="1"/>
  </si>
  <si>
    <t>(記名押印又はゴム印)</t>
    <rPh sb="9" eb="10">
      <t>イン</t>
    </rPh>
    <phoneticPr fontId="1"/>
  </si>
  <si>
    <t>　各回終了時点での保険診療下で行われた胚移植回数を入力してください。</t>
    <rPh sb="1" eb="2">
      <t>カク</t>
    </rPh>
    <rPh sb="2" eb="3">
      <t>カイ</t>
    </rPh>
    <rPh sb="3" eb="5">
      <t>シュウリョウ</t>
    </rPh>
    <rPh sb="5" eb="7">
      <t>ジテン</t>
    </rPh>
    <rPh sb="9" eb="11">
      <t>ホケン</t>
    </rPh>
    <rPh sb="11" eb="13">
      <t>シンリョウ</t>
    </rPh>
    <rPh sb="13" eb="14">
      <t>シタ</t>
    </rPh>
    <rPh sb="15" eb="16">
      <t>オコナ</t>
    </rPh>
    <rPh sb="19" eb="22">
      <t>ハイイショク</t>
    </rPh>
    <rPh sb="22" eb="24">
      <t>カイスウ</t>
    </rPh>
    <rPh sb="25" eb="27">
      <t>ニュウリョク</t>
    </rPh>
    <phoneticPr fontId="1"/>
  </si>
  <si>
    <t>⑥それぞれ着色されている部分に入力</t>
    <rPh sb="5" eb="7">
      <t>チャクショク</t>
    </rPh>
    <rPh sb="12" eb="14">
      <t>ブブン</t>
    </rPh>
    <rPh sb="15" eb="17">
      <t>ニュウリョク</t>
    </rPh>
    <phoneticPr fontId="1"/>
  </si>
  <si>
    <t>　生殖補助医療の胚移植については、各回の胚移植の有無と、</t>
    <rPh sb="1" eb="7">
      <t>セイショクホジョイリョウ</t>
    </rPh>
    <rPh sb="8" eb="11">
      <t>ハイイショク</t>
    </rPh>
    <rPh sb="17" eb="19">
      <t>カクカイ</t>
    </rPh>
    <rPh sb="20" eb="23">
      <t>ハイイショク</t>
    </rPh>
    <rPh sb="24" eb="26">
      <t>ウム</t>
    </rPh>
    <phoneticPr fontId="1"/>
  </si>
  <si>
    <t>⑦該当する治療についてすべて入力されているかを確認し、すべてのシートを印刷</t>
    <rPh sb="1" eb="3">
      <t>ガイトウ</t>
    </rPh>
    <rPh sb="5" eb="7">
      <t>チリョウ</t>
    </rPh>
    <rPh sb="14" eb="16">
      <t>ニュウリョク</t>
    </rPh>
    <rPh sb="23" eb="25">
      <t>カクニン</t>
    </rPh>
    <rPh sb="35" eb="37">
      <t>インサツ</t>
    </rPh>
    <phoneticPr fontId="1"/>
  </si>
  <si>
    <t>円</t>
    <rPh sb="0" eb="1">
      <t>エン</t>
    </rPh>
    <phoneticPr fontId="1"/>
  </si>
  <si>
    <t>実施日</t>
    <rPh sb="0" eb="3">
      <t>ジッシビ</t>
    </rPh>
    <phoneticPr fontId="1"/>
  </si>
  <si>
    <t>合計
（自動計算）</t>
    <rPh sb="0" eb="2">
      <t>ゴウケイ</t>
    </rPh>
    <rPh sb="4" eb="6">
      <t>ジドウ</t>
    </rPh>
    <rPh sb="6" eb="8">
      <t>ケイサン</t>
    </rPh>
    <phoneticPr fontId="1"/>
  </si>
  <si>
    <t>・令和8年10月1日以降の治療について入力してください。これより前の治療については別様式</t>
    <rPh sb="1" eb="3">
      <t>レイワ</t>
    </rPh>
    <rPh sb="4" eb="5">
      <t>ネン</t>
    </rPh>
    <rPh sb="7" eb="8">
      <t>ガツ</t>
    </rPh>
    <rPh sb="9" eb="10">
      <t>ニチ</t>
    </rPh>
    <rPh sb="10" eb="12">
      <t>イコウ</t>
    </rPh>
    <rPh sb="13" eb="15">
      <t>チリョウ</t>
    </rPh>
    <rPh sb="19" eb="21">
      <t>ニュウリョク</t>
    </rPh>
    <rPh sb="32" eb="33">
      <t>マエ</t>
    </rPh>
    <rPh sb="34" eb="36">
      <t>チリョウ</t>
    </rPh>
    <rPh sb="41" eb="44">
      <t>ベツヨウシキ</t>
    </rPh>
    <phoneticPr fontId="1"/>
  </si>
  <si>
    <t>・各シートの色がついているところに入力してください。色のついていない欄は、自動で転記</t>
    <rPh sb="1" eb="2">
      <t>カク</t>
    </rPh>
    <rPh sb="6" eb="7">
      <t>イロ</t>
    </rPh>
    <rPh sb="17" eb="19">
      <t>ニュウリョク</t>
    </rPh>
    <phoneticPr fontId="1"/>
  </si>
  <si>
    <t>　されます。（夫＝薄青、妻＝薄赤、夫婦共通＝黄　で着色してあります。）</t>
    <rPh sb="7" eb="8">
      <t>オット</t>
    </rPh>
    <rPh sb="9" eb="11">
      <t>ウスアオ</t>
    </rPh>
    <rPh sb="12" eb="13">
      <t>ツマ</t>
    </rPh>
    <rPh sb="14" eb="15">
      <t>ウス</t>
    </rPh>
    <rPh sb="15" eb="16">
      <t>アカ</t>
    </rPh>
    <rPh sb="17" eb="21">
      <t>フウフキョウツウ</t>
    </rPh>
    <rPh sb="22" eb="23">
      <t>コウ</t>
    </rPh>
    <rPh sb="25" eb="27">
      <t>チャクショク</t>
    </rPh>
    <phoneticPr fontId="1"/>
  </si>
  <si>
    <t>・一般不妊治療、生殖補助医療、先進医療それぞれの金額には、それに該当する治療に要した</t>
    <rPh sb="1" eb="7">
      <t>イッパンフニンチリョウ</t>
    </rPh>
    <rPh sb="8" eb="14">
      <t>セイショクホジョイリョウ</t>
    </rPh>
    <rPh sb="15" eb="19">
      <t>センシンイリョウ</t>
    </rPh>
    <rPh sb="24" eb="26">
      <t>キンガク</t>
    </rPh>
    <rPh sb="32" eb="34">
      <t>ガイトウ</t>
    </rPh>
    <rPh sb="36" eb="38">
      <t>チリョウ</t>
    </rPh>
    <rPh sb="39" eb="40">
      <t>ヨウ</t>
    </rPh>
    <phoneticPr fontId="1"/>
  </si>
  <si>
    <t>　金額のみ入力してください。該当する治療を実施していない場合は空欄で構いません。</t>
    <rPh sb="14" eb="16">
      <t>ガイトウ</t>
    </rPh>
    <rPh sb="18" eb="20">
      <t>チリョウ</t>
    </rPh>
    <rPh sb="21" eb="23">
      <t>ジッシ</t>
    </rPh>
    <rPh sb="28" eb="30">
      <t>バアイ</t>
    </rPh>
    <rPh sb="31" eb="33">
      <t>クウラン</t>
    </rPh>
    <rPh sb="34" eb="35">
      <t>カマ</t>
    </rPh>
    <phoneticPr fontId="1"/>
  </si>
  <si>
    <t>　（以前の様式）です。</t>
    <phoneticPr fontId="1"/>
  </si>
  <si>
    <t>・一般不妊治療助成は、治療を開始した月の初日から２年間が対象です。期間は夫婦で2年間</t>
    <rPh sb="7" eb="9">
      <t>ジョセイ</t>
    </rPh>
    <rPh sb="28" eb="30">
      <t>タイショウ</t>
    </rPh>
    <rPh sb="33" eb="35">
      <t>キカン</t>
    </rPh>
    <rPh sb="36" eb="38">
      <t>フウフ</t>
    </rPh>
    <rPh sb="40" eb="42">
      <t>ネンカン</t>
    </rPh>
    <phoneticPr fontId="1"/>
  </si>
  <si>
    <t>　です。（その他不妊治療費の助成期間が引き継がれます。）</t>
    <phoneticPr fontId="1"/>
  </si>
  <si>
    <t>・生殖補助医療の1回とは、採卵準備又は凍結胚移植を行うための投薬等を行った日から、胚</t>
    <rPh sb="1" eb="7">
      <t>セイショクホジョイリョウ</t>
    </rPh>
    <rPh sb="9" eb="10">
      <t>カイ</t>
    </rPh>
    <rPh sb="41" eb="42">
      <t>ハイ</t>
    </rPh>
    <phoneticPr fontId="1"/>
  </si>
  <si>
    <t>　移植術（結果の確認を含む）までとします。</t>
    <phoneticPr fontId="1"/>
  </si>
  <si>
    <t>・先進不妊治療の1回は、特定不妊治療助成制度の区分（A～F）で区切ります（従来どおり）。</t>
    <rPh sb="1" eb="3">
      <t>センシン</t>
    </rPh>
    <rPh sb="3" eb="5">
      <t>フニン</t>
    </rPh>
    <rPh sb="5" eb="7">
      <t>チリョウ</t>
    </rPh>
    <rPh sb="9" eb="10">
      <t>カイ</t>
    </rPh>
    <rPh sb="12" eb="18">
      <t>トクテイフニンチリョウ</t>
    </rPh>
    <rPh sb="18" eb="22">
      <t>ジョセイセイド</t>
    </rPh>
    <rPh sb="23" eb="25">
      <t>クブン</t>
    </rPh>
    <rPh sb="31" eb="33">
      <t>クギ</t>
    </rPh>
    <rPh sb="37" eb="39">
      <t>ジュウライ</t>
    </rPh>
    <phoneticPr fontId="1"/>
  </si>
  <si>
    <t>　生殖補助医療助成の1回とは考え方が異なります。</t>
    <phoneticPr fontId="1"/>
  </si>
  <si>
    <t>・市外へ転出される場合、転出先自治体への転入日前日までの治療を助成対象とします。必ず</t>
    <phoneticPr fontId="1"/>
  </si>
  <si>
    <t>　転出前に申請してください。</t>
    <phoneticPr fontId="1"/>
  </si>
  <si>
    <t>　て申請となります。次の1回として申請可能となるのは、胚移植後の新たな採卵術からです。</t>
    <phoneticPr fontId="1"/>
  </si>
  <si>
    <t>　胚移植まで至らない治療については助成対象にはなりますが、採卵回数に関わらず1回とし</t>
    <rPh sb="1" eb="4">
      <t>ハイイショク</t>
    </rPh>
    <rPh sb="6" eb="7">
      <t>イタ</t>
    </rPh>
    <rPh sb="10" eb="12">
      <t>チリョウ</t>
    </rPh>
    <rPh sb="17" eb="21">
      <t>ジョセイタイショウ</t>
    </rPh>
    <rPh sb="29" eb="33">
      <t>サイランカイスウ</t>
    </rPh>
    <rPh sb="34" eb="35">
      <t>カカ</t>
    </rPh>
    <rPh sb="39" eb="40">
      <t>カイ</t>
    </rPh>
    <phoneticPr fontId="1"/>
  </si>
  <si>
    <t>・院外処方が「有」の場合は、院外処方に要した費用も対象となります。院外処方分も申請す</t>
    <phoneticPr fontId="1"/>
  </si>
  <si>
    <t>　る場合は、薬局が発行する「金沢市 不妊治療費助成 診療内容等証明書」の添付が必要です。</t>
    <phoneticPr fontId="1"/>
  </si>
  <si>
    <t>　医療機関名を入力せず、証明書印刷後にゴム印でも構いません。</t>
    <rPh sb="1" eb="6">
      <t>イリョウキカンメイ</t>
    </rPh>
    <rPh sb="7" eb="9">
      <t>ニュウリョク</t>
    </rPh>
    <rPh sb="12" eb="15">
      <t>ショウメイショ</t>
    </rPh>
    <rPh sb="15" eb="18">
      <t>インサツゴ</t>
    </rPh>
    <rPh sb="21" eb="22">
      <t>イン</t>
    </rPh>
    <rPh sb="24" eb="25">
      <t>カマ</t>
    </rPh>
    <phoneticPr fontId="1"/>
  </si>
  <si>
    <t>　医療技術名は選択できます。実施日が複数にまたがる場合は、開始日を入力してください。</t>
    <rPh sb="1" eb="6">
      <t>イリョウギジュツメイ</t>
    </rPh>
    <rPh sb="7" eb="9">
      <t>センタク</t>
    </rPh>
    <phoneticPr fontId="1"/>
  </si>
  <si>
    <t>⑧院長印または医療機関名等のゴム印を押印</t>
    <rPh sb="1" eb="4">
      <t>インチョウイン</t>
    </rPh>
    <rPh sb="7" eb="12">
      <t>イリョウキカンメイ</t>
    </rPh>
    <rPh sb="12" eb="13">
      <t>トウ</t>
    </rPh>
    <rPh sb="16" eb="17">
      <t>イン</t>
    </rPh>
    <rPh sb="18" eb="20">
      <t>オウイン</t>
    </rPh>
    <phoneticPr fontId="1"/>
  </si>
  <si>
    <t>　食事療養費標準負担額、個室料、文書料等の不妊治療に直接関係のない費用は対象外です。</t>
    <rPh sb="36" eb="39">
      <t>タイショウガイ</t>
    </rPh>
    <phoneticPr fontId="1"/>
  </si>
  <si>
    <t>　紙に直接記入する場合は、色のついていない部分も記入してください。</t>
    <rPh sb="1" eb="2">
      <t>カミ</t>
    </rPh>
    <rPh sb="3" eb="5">
      <t>チョクセツ</t>
    </rPh>
    <rPh sb="5" eb="7">
      <t>キニュウ</t>
    </rPh>
    <rPh sb="9" eb="11">
      <t>バアイ</t>
    </rPh>
    <rPh sb="13" eb="14">
      <t>イロ</t>
    </rPh>
    <rPh sb="21" eb="23">
      <t>ブブン</t>
    </rPh>
    <rPh sb="24" eb="2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</si>
</sst>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点&quot;;&quot;△ &quot;#,##0&quot;点&quot;"/>
    <numFmt numFmtId="177" formatCode="#,##0&quot;円&quot;;&quot;△ &quot;#,##0&quot;円&quot;"/>
    <numFmt numFmtId="178" formatCode="[$-F800]dddd\,\ mmmm\ dd\,\ yyyy"/>
    <numFmt numFmtId="179" formatCode="yyyy&quot;年&quot;m&quot;月&quot;d&quot;日&quot;;@"/>
    <numFmt numFmtId="180" formatCode="[$-411]ge\.m\.d;@"/>
    <numFmt numFmtId="181" formatCode="#,###"/>
  </numFmts>
  <fonts count="18">
    <font>
      <sz val="11"/>
      <color theme="1"/>
      <name val="Yu Gothic"/>
      <family val="2"/>
      <scheme val="minor"/>
    </font>
    <font>
      <sz val="6"/>
      <name val="Yu Gothic"/>
      <family val="3"/>
      <charset val="128"/>
      <scheme val="minor"/>
    </font>
    <font>
      <sz val="11"/>
      <color theme="1"/>
      <name val="ＭＳ Ｐ明朝"/>
      <family val="1"/>
      <charset val="128"/>
    </font>
    <font>
      <sz val="14"/>
      <color theme="1"/>
      <name val="ＭＳ ゴシック"/>
      <family val="3"/>
      <charset val="128"/>
    </font>
    <font>
      <sz val="14"/>
      <color theme="1"/>
      <name val="ＭＳ Ｐゴシック"/>
      <family val="3"/>
      <charset val="128"/>
    </font>
    <font>
      <b/>
      <sz val="18"/>
      <color theme="1"/>
      <name val="ＭＳ Ｐゴシック"/>
      <family val="3"/>
      <charset val="128"/>
    </font>
    <font>
      <sz val="10"/>
      <color theme="1"/>
      <name val="ＭＳ Ｐ明朝"/>
      <family val="1"/>
      <charset val="128"/>
    </font>
    <font>
      <sz val="11"/>
      <color theme="1"/>
      <name val="ＭＳ Ｐゴシック"/>
      <family val="3"/>
      <charset val="128"/>
    </font>
    <font>
      <sz val="11"/>
      <color theme="1"/>
      <name val="ＭＳ Ｐ明朝"/>
      <family val="3"/>
      <charset val="128"/>
    </font>
    <font>
      <sz val="14"/>
      <color theme="1"/>
      <name val="ＭＳ Ｐ明朝"/>
      <family val="1"/>
      <charset val="128"/>
    </font>
    <font>
      <sz val="8"/>
      <color theme="1"/>
      <name val="ＭＳ Ｐ明朝"/>
      <family val="1"/>
      <charset val="128"/>
    </font>
    <font>
      <sz val="10"/>
      <color theme="1"/>
      <name val="ＭＳ Ｐゴシック"/>
      <family val="3"/>
      <charset val="128"/>
    </font>
    <font>
      <sz val="9"/>
      <color theme="1"/>
      <name val="ＭＳ Ｐゴシック"/>
      <family val="3"/>
      <charset val="128"/>
    </font>
    <font>
      <sz val="9"/>
      <color theme="1"/>
      <name val="ＭＳ Ｐ明朝"/>
      <family val="1"/>
      <charset val="128"/>
    </font>
    <font>
      <b/>
      <u/>
      <sz val="11"/>
      <color theme="1"/>
      <name val="ＭＳ Ｐゴシック"/>
      <family val="3"/>
      <charset val="128"/>
    </font>
    <font>
      <b/>
      <sz val="11"/>
      <color theme="1"/>
      <name val="Yu Gothic"/>
      <family val="3"/>
      <charset val="128"/>
      <scheme val="minor"/>
    </font>
    <font>
      <b/>
      <sz val="12"/>
      <color theme="1"/>
      <name val="Yu Gothic"/>
      <family val="3"/>
      <charset val="128"/>
      <scheme val="minor"/>
    </font>
    <font>
      <sz val="11"/>
      <color theme="1"/>
      <name val="Yu Gothic"/>
      <family val="2"/>
      <scheme val="minor"/>
    </font>
  </fonts>
  <fills count="6">
    <fill>
      <patternFill patternType="none"/>
    </fill>
    <fill>
      <patternFill patternType="gray125"/>
    </fill>
    <fill>
      <patternFill patternType="solid">
        <fgColor rgb="FFFFE5E5"/>
        <bgColor indexed="64"/>
      </patternFill>
    </fill>
    <fill>
      <patternFill patternType="solid">
        <fgColor rgb="FFFFF3D1"/>
        <bgColor indexed="64"/>
      </patternFill>
    </fill>
    <fill>
      <patternFill patternType="solid">
        <fgColor theme="0"/>
        <bgColor indexed="64"/>
      </patternFill>
    </fill>
    <fill>
      <patternFill patternType="solid">
        <fgColor theme="4" tint="0.79998168889431442"/>
        <bgColor indexed="64"/>
      </patternFill>
    </fill>
  </fills>
  <borders count="9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dotted">
        <color auto="1"/>
      </bottom>
      <diagonal/>
    </border>
    <border>
      <left style="thin">
        <color auto="1"/>
      </left>
      <right style="thin">
        <color auto="1"/>
      </right>
      <top style="dotted">
        <color auto="1"/>
      </top>
      <bottom/>
      <diagonal/>
    </border>
    <border>
      <left style="thin">
        <color auto="1"/>
      </left>
      <right/>
      <top style="dotted">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thin">
        <color auto="1"/>
      </top>
      <bottom style="dotted">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medium">
        <color auto="1"/>
      </bottom>
      <diagonal/>
    </border>
    <border>
      <left/>
      <right style="thin">
        <color auto="1"/>
      </right>
      <top/>
      <bottom style="thin">
        <color auto="1"/>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indexed="64"/>
      </bottom>
      <diagonal/>
    </border>
    <border>
      <left style="thin">
        <color auto="1"/>
      </left>
      <right/>
      <top/>
      <bottom/>
      <diagonal/>
    </border>
    <border>
      <left/>
      <right style="thin">
        <color indexed="64"/>
      </right>
      <top style="medium">
        <color auto="1"/>
      </top>
      <bottom style="medium">
        <color auto="1"/>
      </bottom>
      <diagonal/>
    </border>
    <border>
      <left style="thin">
        <color indexed="64"/>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indexed="64"/>
      </bottom>
      <diagonal/>
    </border>
    <border>
      <left/>
      <right style="thin">
        <color auto="1"/>
      </right>
      <top/>
      <bottom style="medium">
        <color auto="1"/>
      </bottom>
      <diagonal/>
    </border>
    <border>
      <left style="thin">
        <color auto="1"/>
      </left>
      <right/>
      <top/>
      <bottom style="medium">
        <color auto="1"/>
      </bottom>
      <diagonal/>
    </border>
    <border>
      <left/>
      <right/>
      <top style="thin">
        <color auto="1"/>
      </top>
      <bottom style="dotted">
        <color auto="1"/>
      </bottom>
      <diagonal/>
    </border>
    <border>
      <left/>
      <right/>
      <top style="dotted">
        <color auto="1"/>
      </top>
      <bottom style="dotted">
        <color auto="1"/>
      </bottom>
      <diagonal/>
    </border>
    <border>
      <left/>
      <right/>
      <top style="dotted">
        <color auto="1"/>
      </top>
      <bottom/>
      <diagonal/>
    </border>
    <border>
      <left style="medium">
        <color auto="1"/>
      </left>
      <right/>
      <top style="thin">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bottom style="dotted">
        <color auto="1"/>
      </bottom>
      <diagonal/>
    </border>
    <border>
      <left/>
      <right style="thin">
        <color auto="1"/>
      </right>
      <top/>
      <bottom style="dotted">
        <color auto="1"/>
      </bottom>
      <diagonal/>
    </border>
    <border>
      <left/>
      <right style="thin">
        <color indexed="64"/>
      </right>
      <top style="thin">
        <color indexed="64"/>
      </top>
      <bottom/>
      <diagonal/>
    </border>
    <border>
      <left/>
      <right/>
      <top/>
      <bottom style="dotted">
        <color auto="1"/>
      </bottom>
      <diagonal/>
    </border>
    <border>
      <left/>
      <right style="thin">
        <color auto="1"/>
      </right>
      <top style="dotted">
        <color auto="1"/>
      </top>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style="medium">
        <color auto="1"/>
      </left>
      <right/>
      <top style="dotted">
        <color auto="1"/>
      </top>
      <bottom style="thin">
        <color auto="1"/>
      </bottom>
      <diagonal/>
    </border>
    <border>
      <left/>
      <right style="medium">
        <color auto="1"/>
      </right>
      <top style="thin">
        <color auto="1"/>
      </top>
      <bottom style="dotted">
        <color auto="1"/>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dotted">
        <color auto="1"/>
      </top>
      <bottom style="thin">
        <color auto="1"/>
      </bottom>
      <diagonal/>
    </border>
    <border>
      <left/>
      <right/>
      <top style="thin">
        <color auto="1"/>
      </top>
      <bottom/>
      <diagonal/>
    </border>
    <border>
      <left style="medium">
        <color auto="1"/>
      </left>
      <right/>
      <top style="dotted">
        <color auto="1"/>
      </top>
      <bottom style="dotted">
        <color auto="1"/>
      </bottom>
      <diagonal/>
    </border>
    <border>
      <left style="medium">
        <color auto="1"/>
      </left>
      <right/>
      <top style="dotted">
        <color auto="1"/>
      </top>
      <bottom/>
      <diagonal/>
    </border>
    <border>
      <left style="dotted">
        <color auto="1"/>
      </left>
      <right/>
      <top style="thin">
        <color auto="1"/>
      </top>
      <bottom style="dotted">
        <color auto="1"/>
      </bottom>
      <diagonal/>
    </border>
    <border>
      <left style="dotted">
        <color auto="1"/>
      </left>
      <right/>
      <top style="dotted">
        <color auto="1"/>
      </top>
      <bottom style="dotted">
        <color auto="1"/>
      </bottom>
      <diagonal/>
    </border>
    <border>
      <left style="dotted">
        <color auto="1"/>
      </left>
      <right/>
      <top style="dotted">
        <color auto="1"/>
      </top>
      <bottom/>
      <diagonal/>
    </border>
    <border>
      <left style="dotted">
        <color auto="1"/>
      </left>
      <right/>
      <top/>
      <bottom style="dotted">
        <color auto="1"/>
      </bottom>
      <diagonal/>
    </border>
    <border>
      <left/>
      <right style="medium">
        <color auto="1"/>
      </right>
      <top style="dotted">
        <color auto="1"/>
      </top>
      <bottom style="dotted">
        <color auto="1"/>
      </bottom>
      <diagonal/>
    </border>
    <border>
      <left/>
      <right style="medium">
        <color auto="1"/>
      </right>
      <top style="dotted">
        <color auto="1"/>
      </top>
      <bottom/>
      <diagonal/>
    </border>
    <border>
      <left style="dotted">
        <color auto="1"/>
      </left>
      <right/>
      <top style="medium">
        <color auto="1"/>
      </top>
      <bottom style="medium">
        <color auto="1"/>
      </bottom>
      <diagonal/>
    </border>
    <border>
      <left/>
      <right style="medium">
        <color auto="1"/>
      </right>
      <top style="thin">
        <color indexed="64"/>
      </top>
      <bottom/>
      <diagonal/>
    </border>
    <border>
      <left style="thin">
        <color indexed="64"/>
      </left>
      <right style="medium">
        <color auto="1"/>
      </right>
      <top style="thin">
        <color indexed="64"/>
      </top>
      <bottom/>
      <diagonal/>
    </border>
    <border>
      <left style="thin">
        <color indexed="64"/>
      </left>
      <right style="medium">
        <color auto="1"/>
      </right>
      <top/>
      <bottom style="thin">
        <color auto="1"/>
      </bottom>
      <diagonal/>
    </border>
    <border>
      <left style="thin">
        <color indexed="64"/>
      </left>
      <right style="medium">
        <color auto="1"/>
      </right>
      <top style="thin">
        <color auto="1"/>
      </top>
      <bottom style="dotted">
        <color auto="1"/>
      </bottom>
      <diagonal/>
    </border>
    <border>
      <left style="thin">
        <color indexed="64"/>
      </left>
      <right style="medium">
        <color auto="1"/>
      </right>
      <top style="dotted">
        <color auto="1"/>
      </top>
      <bottom style="dotted">
        <color auto="1"/>
      </bottom>
      <diagonal/>
    </border>
    <border>
      <left style="thin">
        <color indexed="64"/>
      </left>
      <right style="medium">
        <color auto="1"/>
      </right>
      <top style="dotted">
        <color auto="1"/>
      </top>
      <bottom style="medium">
        <color auto="1"/>
      </bottom>
      <diagonal/>
    </border>
    <border>
      <left/>
      <right style="medium">
        <color auto="1"/>
      </right>
      <top/>
      <bottom/>
      <diagonal/>
    </border>
    <border>
      <left style="medium">
        <color auto="1"/>
      </left>
      <right/>
      <top/>
      <bottom/>
      <diagonal/>
    </border>
    <border>
      <left style="thin">
        <color auto="1"/>
      </left>
      <right style="thin">
        <color auto="1"/>
      </right>
      <top style="thin">
        <color auto="1"/>
      </top>
      <bottom style="dashed">
        <color auto="1"/>
      </bottom>
      <diagonal/>
    </border>
    <border>
      <left/>
      <right/>
      <top style="dotted">
        <color auto="1"/>
      </top>
      <bottom style="medium">
        <color auto="1"/>
      </bottom>
      <diagonal/>
    </border>
    <border>
      <left style="medium">
        <color auto="1"/>
      </left>
      <right style="thin">
        <color indexed="64"/>
      </right>
      <top style="medium">
        <color auto="1"/>
      </top>
      <bottom/>
      <diagonal/>
    </border>
    <border>
      <left/>
      <right/>
      <top style="medium">
        <color indexed="64"/>
      </top>
      <bottom style="dotted">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top style="thin">
        <color indexed="64"/>
      </top>
      <bottom style="medium">
        <color auto="1"/>
      </bottom>
      <diagonal/>
    </border>
    <border>
      <left/>
      <right style="medium">
        <color auto="1"/>
      </right>
      <top style="thin">
        <color indexed="64"/>
      </top>
      <bottom style="medium">
        <color auto="1"/>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right style="thin">
        <color auto="1"/>
      </right>
      <top style="medium">
        <color indexed="64"/>
      </top>
      <bottom style="dotted">
        <color auto="1"/>
      </bottom>
      <diagonal/>
    </border>
    <border>
      <left/>
      <right style="thin">
        <color auto="1"/>
      </right>
      <top style="dotted">
        <color auto="1"/>
      </top>
      <bottom style="medium">
        <color auto="1"/>
      </bottom>
      <diagonal/>
    </border>
    <border>
      <left style="thin">
        <color auto="1"/>
      </left>
      <right style="thin">
        <color auto="1"/>
      </right>
      <top style="medium">
        <color indexed="64"/>
      </top>
      <bottom style="dotted">
        <color auto="1"/>
      </bottom>
      <diagonal/>
    </border>
    <border>
      <left style="thin">
        <color indexed="64"/>
      </left>
      <right style="thin">
        <color auto="1"/>
      </right>
      <top style="thin">
        <color indexed="64"/>
      </top>
      <bottom style="medium">
        <color indexed="64"/>
      </bottom>
      <diagonal/>
    </border>
    <border>
      <left style="thin">
        <color indexed="64"/>
      </left>
      <right style="thin">
        <color auto="1"/>
      </right>
      <top/>
      <bottom style="medium">
        <color auto="1"/>
      </bottom>
      <diagonal/>
    </border>
    <border>
      <left style="thin">
        <color auto="1"/>
      </left>
      <right style="thin">
        <color indexed="64"/>
      </right>
      <top/>
      <bottom style="dotted">
        <color indexed="64"/>
      </bottom>
      <diagonal/>
    </border>
    <border>
      <left style="thin">
        <color indexed="64"/>
      </left>
      <right style="thin">
        <color auto="1"/>
      </right>
      <top style="medium">
        <color auto="1"/>
      </top>
      <bottom/>
      <diagonal/>
    </border>
    <border>
      <left/>
      <right style="medium">
        <color auto="1"/>
      </right>
      <top style="medium">
        <color auto="1"/>
      </top>
      <bottom style="dotted">
        <color auto="1"/>
      </bottom>
      <diagonal/>
    </border>
    <border>
      <left style="thin">
        <color auto="1"/>
      </left>
      <right/>
      <top style="medium">
        <color indexed="64"/>
      </top>
      <bottom style="dotted">
        <color auto="1"/>
      </bottom>
      <diagonal/>
    </border>
    <border>
      <left style="thin">
        <color auto="1"/>
      </left>
      <right/>
      <top style="dotted">
        <color auto="1"/>
      </top>
      <bottom style="medium">
        <color auto="1"/>
      </bottom>
      <diagonal/>
    </border>
  </borders>
  <cellStyleXfs count="2">
    <xf numFmtId="0" fontId="0" fillId="0" borderId="0"/>
    <xf numFmtId="38" fontId="17" fillId="0" borderId="0" applyFont="0" applyFill="0" applyBorder="0" applyAlignment="0" applyProtection="0">
      <alignment vertical="center"/>
    </xf>
  </cellStyleXfs>
  <cellXfs count="374">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5" fillId="0" borderId="0" xfId="0" applyFont="1" applyAlignment="1">
      <alignment vertical="center"/>
    </xf>
    <xf numFmtId="0" fontId="2" fillId="2" borderId="2" xfId="0" applyFont="1" applyFill="1" applyBorder="1" applyAlignment="1">
      <alignment vertical="center" shrinkToFit="1"/>
    </xf>
    <xf numFmtId="0" fontId="2" fillId="2" borderId="7" xfId="0" applyFont="1" applyFill="1" applyBorder="1" applyAlignment="1">
      <alignment vertical="center" shrinkToFit="1"/>
    </xf>
    <xf numFmtId="0" fontId="2" fillId="2" borderId="3" xfId="0" applyFont="1" applyFill="1" applyBorder="1" applyAlignment="1">
      <alignment vertical="center" shrinkToFit="1"/>
    </xf>
    <xf numFmtId="0" fontId="2" fillId="2" borderId="8"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7"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Border="1" applyAlignment="1">
      <alignment vertical="center"/>
    </xf>
    <xf numFmtId="0" fontId="7"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horizontal="center" vertical="center"/>
    </xf>
    <xf numFmtId="0" fontId="2" fillId="0" borderId="0" xfId="0" applyFont="1" applyBorder="1" applyAlignment="1">
      <alignment vertical="center"/>
    </xf>
    <xf numFmtId="177" fontId="2" fillId="0" borderId="1" xfId="0" applyNumberFormat="1" applyFont="1" applyBorder="1" applyAlignment="1">
      <alignment horizontal="center" vertical="center" shrinkToFit="1"/>
    </xf>
    <xf numFmtId="177" fontId="2" fillId="2" borderId="17" xfId="0" applyNumberFormat="1" applyFont="1" applyFill="1" applyBorder="1" applyAlignment="1">
      <alignment vertical="center"/>
    </xf>
    <xf numFmtId="177" fontId="2" fillId="4" borderId="28" xfId="0" applyNumberFormat="1" applyFont="1" applyFill="1" applyBorder="1" applyAlignment="1">
      <alignment vertical="center"/>
    </xf>
    <xf numFmtId="177" fontId="2" fillId="2" borderId="1" xfId="0" applyNumberFormat="1" applyFont="1" applyFill="1" applyBorder="1" applyAlignment="1">
      <alignment vertical="center"/>
    </xf>
    <xf numFmtId="177" fontId="2" fillId="4" borderId="6" xfId="0" applyNumberFormat="1" applyFont="1" applyFill="1" applyBorder="1" applyAlignment="1">
      <alignment vertical="center"/>
    </xf>
    <xf numFmtId="177" fontId="2" fillId="4" borderId="5" xfId="0" applyNumberFormat="1" applyFont="1" applyFill="1" applyBorder="1" applyAlignment="1">
      <alignment vertical="center"/>
    </xf>
    <xf numFmtId="177" fontId="2" fillId="2" borderId="18" xfId="0" applyNumberFormat="1" applyFont="1" applyFill="1" applyBorder="1" applyAlignment="1">
      <alignment vertical="center"/>
    </xf>
    <xf numFmtId="0" fontId="2" fillId="4" borderId="0" xfId="0" applyFont="1" applyFill="1" applyBorder="1" applyAlignment="1">
      <alignment vertical="center"/>
    </xf>
    <xf numFmtId="0" fontId="2" fillId="4" borderId="0" xfId="0" applyFont="1" applyFill="1" applyBorder="1" applyAlignment="1">
      <alignment horizontal="center" vertical="center"/>
    </xf>
    <xf numFmtId="178" fontId="2" fillId="0" borderId="20" xfId="0" applyNumberFormat="1" applyFont="1" applyBorder="1" applyAlignment="1">
      <alignment horizontal="center" vertical="center" shrinkToFit="1"/>
    </xf>
    <xf numFmtId="178" fontId="2" fillId="3" borderId="27" xfId="0" applyNumberFormat="1" applyFont="1" applyFill="1" applyBorder="1" applyAlignment="1">
      <alignment vertical="center" shrinkToFit="1"/>
    </xf>
    <xf numFmtId="178" fontId="2" fillId="0" borderId="12" xfId="0" applyNumberFormat="1" applyFont="1" applyBorder="1" applyAlignment="1">
      <alignment horizontal="center" vertical="center" shrinkToFit="1"/>
    </xf>
    <xf numFmtId="0" fontId="2" fillId="4" borderId="0" xfId="0" applyFont="1" applyFill="1" applyAlignment="1">
      <alignment vertical="center"/>
    </xf>
    <xf numFmtId="178" fontId="4" fillId="4" borderId="0" xfId="0" applyNumberFormat="1" applyFont="1" applyFill="1" applyBorder="1" applyAlignment="1">
      <alignment horizontal="center" vertical="center" shrinkToFit="1"/>
    </xf>
    <xf numFmtId="177" fontId="2" fillId="4" borderId="0" xfId="0" applyNumberFormat="1" applyFont="1" applyFill="1" applyBorder="1" applyAlignment="1">
      <alignment vertical="center" shrinkToFit="1"/>
    </xf>
    <xf numFmtId="0" fontId="5" fillId="0" borderId="16" xfId="0" applyFont="1" applyBorder="1" applyAlignment="1">
      <alignment horizontal="left" vertical="center"/>
    </xf>
    <xf numFmtId="0" fontId="2" fillId="0" borderId="0" xfId="0" applyFont="1" applyBorder="1" applyAlignment="1">
      <alignment vertical="center"/>
    </xf>
    <xf numFmtId="0" fontId="6" fillId="4" borderId="0" xfId="0" applyFont="1" applyFill="1" applyBorder="1" applyAlignment="1">
      <alignment horizontal="center" vertical="center"/>
    </xf>
    <xf numFmtId="0" fontId="3" fillId="4" borderId="0" xfId="0" applyFont="1" applyFill="1" applyBorder="1" applyAlignment="1">
      <alignment horizontal="center" vertical="center" shrinkToFit="1"/>
    </xf>
    <xf numFmtId="176" fontId="2" fillId="4" borderId="39" xfId="0" applyNumberFormat="1" applyFont="1" applyFill="1" applyBorder="1" applyAlignment="1">
      <alignment horizontal="center" vertical="center" shrinkToFit="1"/>
    </xf>
    <xf numFmtId="176" fontId="2" fillId="4" borderId="40" xfId="0" applyNumberFormat="1" applyFont="1" applyFill="1" applyBorder="1" applyAlignment="1">
      <alignment horizontal="center" vertical="center" shrinkToFit="1"/>
    </xf>
    <xf numFmtId="176" fontId="2" fillId="4" borderId="45" xfId="0" applyNumberFormat="1" applyFont="1" applyFill="1" applyBorder="1" applyAlignment="1">
      <alignment horizontal="center" vertical="center" shrinkToFit="1"/>
    </xf>
    <xf numFmtId="177" fontId="2" fillId="0" borderId="30" xfId="0" applyNumberFormat="1" applyFont="1" applyBorder="1" applyAlignment="1">
      <alignment vertical="center"/>
    </xf>
    <xf numFmtId="177" fontId="2" fillId="0" borderId="22" xfId="0" applyNumberFormat="1" applyFont="1" applyBorder="1" applyAlignment="1">
      <alignment vertical="center"/>
    </xf>
    <xf numFmtId="176" fontId="2" fillId="0" borderId="39" xfId="0" applyNumberFormat="1" applyFont="1" applyBorder="1" applyAlignment="1">
      <alignment horizontal="center" vertical="center" shrinkToFit="1"/>
    </xf>
    <xf numFmtId="0" fontId="2" fillId="2" borderId="13" xfId="0" applyNumberFormat="1" applyFont="1" applyFill="1" applyBorder="1" applyAlignment="1">
      <alignment horizontal="center" vertical="center" shrinkToFit="1"/>
    </xf>
    <xf numFmtId="0" fontId="2" fillId="2" borderId="39" xfId="0" applyNumberFormat="1" applyFont="1" applyFill="1" applyBorder="1" applyAlignment="1">
      <alignment horizontal="center" vertical="center" shrinkToFit="1"/>
    </xf>
    <xf numFmtId="0" fontId="2" fillId="0" borderId="39" xfId="0" applyNumberFormat="1" applyFont="1" applyBorder="1" applyAlignment="1">
      <alignment horizontal="center" vertical="center" shrinkToFit="1"/>
    </xf>
    <xf numFmtId="177" fontId="2" fillId="2" borderId="13" xfId="0" applyNumberFormat="1" applyFont="1" applyFill="1" applyBorder="1" applyAlignment="1">
      <alignment horizontal="center" vertical="center" shrinkToFit="1"/>
    </xf>
    <xf numFmtId="178" fontId="4" fillId="4" borderId="0" xfId="0" applyNumberFormat="1" applyFont="1" applyFill="1" applyBorder="1" applyAlignment="1">
      <alignment vertical="center" shrinkToFit="1"/>
    </xf>
    <xf numFmtId="0" fontId="2" fillId="0" borderId="12" xfId="0" applyNumberFormat="1" applyFont="1" applyBorder="1" applyAlignment="1">
      <alignment horizontal="center" vertical="center" shrinkToFit="1"/>
    </xf>
    <xf numFmtId="0" fontId="2" fillId="0" borderId="55" xfId="0" applyNumberFormat="1" applyFont="1" applyBorder="1" applyAlignment="1">
      <alignment horizontal="center" vertical="center" shrinkToFit="1"/>
    </xf>
    <xf numFmtId="0" fontId="2" fillId="0" borderId="66" xfId="0" applyNumberFormat="1" applyFont="1" applyBorder="1" applyAlignment="1">
      <alignment horizontal="center" vertical="center" shrinkToFit="1"/>
    </xf>
    <xf numFmtId="0" fontId="2" fillId="0" borderId="67" xfId="0" applyNumberFormat="1" applyFont="1" applyBorder="1" applyAlignment="1">
      <alignment horizontal="center" vertical="center" shrinkToFit="1"/>
    </xf>
    <xf numFmtId="0" fontId="2" fillId="0" borderId="22" xfId="0" applyNumberFormat="1" applyFont="1" applyBorder="1" applyAlignment="1">
      <alignment horizontal="center" vertical="center" shrinkToFit="1"/>
    </xf>
    <xf numFmtId="0" fontId="2" fillId="0" borderId="40" xfId="0" applyNumberFormat="1" applyFont="1" applyBorder="1" applyAlignment="1">
      <alignment horizontal="center" vertical="center" shrinkToFit="1"/>
    </xf>
    <xf numFmtId="0" fontId="2" fillId="0" borderId="41" xfId="0" applyNumberFormat="1" applyFont="1" applyBorder="1" applyAlignment="1">
      <alignment horizontal="center" vertical="center" shrinkToFit="1"/>
    </xf>
    <xf numFmtId="176" fontId="2" fillId="0" borderId="40" xfId="0" applyNumberFormat="1" applyFont="1" applyBorder="1" applyAlignment="1">
      <alignment horizontal="center" vertical="center" shrinkToFit="1"/>
    </xf>
    <xf numFmtId="176" fontId="2" fillId="0" borderId="41" xfId="0" applyNumberFormat="1" applyFont="1" applyBorder="1" applyAlignment="1">
      <alignment horizontal="center" vertical="center" shrinkToFit="1"/>
    </xf>
    <xf numFmtId="0" fontId="2" fillId="0" borderId="30" xfId="0" applyNumberFormat="1" applyFont="1" applyBorder="1" applyAlignment="1">
      <alignment horizontal="center" vertical="center" shrinkToFit="1"/>
    </xf>
    <xf numFmtId="177" fontId="2" fillId="2" borderId="48" xfId="0" applyNumberFormat="1" applyFont="1" applyFill="1" applyBorder="1" applyAlignment="1">
      <alignment horizontal="center" vertical="center" shrinkToFit="1"/>
    </xf>
    <xf numFmtId="177" fontId="2" fillId="2" borderId="37" xfId="0" applyNumberFormat="1" applyFont="1" applyFill="1" applyBorder="1" applyAlignment="1">
      <alignment horizontal="center" vertical="center" shrinkToFit="1"/>
    </xf>
    <xf numFmtId="177" fontId="2" fillId="0" borderId="22" xfId="0" applyNumberFormat="1" applyFont="1" applyBorder="1" applyAlignment="1">
      <alignment horizontal="center" vertical="center" shrinkToFit="1"/>
    </xf>
    <xf numFmtId="177" fontId="2" fillId="4" borderId="13" xfId="0" applyNumberFormat="1" applyFont="1" applyFill="1" applyBorder="1" applyAlignment="1">
      <alignment horizontal="center" vertical="center" shrinkToFit="1"/>
    </xf>
    <xf numFmtId="177" fontId="2" fillId="4" borderId="48" xfId="0" applyNumberFormat="1" applyFont="1" applyFill="1" applyBorder="1" applyAlignment="1">
      <alignment horizontal="center" vertical="center" shrinkToFit="1"/>
    </xf>
    <xf numFmtId="177" fontId="2" fillId="4" borderId="37" xfId="0" applyNumberFormat="1" applyFont="1" applyFill="1" applyBorder="1" applyAlignment="1">
      <alignment horizontal="center" vertical="center" shrinkToFit="1"/>
    </xf>
    <xf numFmtId="0" fontId="2" fillId="4" borderId="13" xfId="0" applyNumberFormat="1" applyFont="1" applyFill="1" applyBorder="1" applyAlignment="1">
      <alignment horizontal="center" vertical="center" shrinkToFit="1"/>
    </xf>
    <xf numFmtId="0" fontId="2" fillId="4" borderId="43" xfId="0" applyNumberFormat="1" applyFont="1" applyFill="1" applyBorder="1" applyAlignment="1">
      <alignment horizontal="center" vertical="center" shrinkToFit="1"/>
    </xf>
    <xf numFmtId="0" fontId="2" fillId="4" borderId="51" xfId="0" applyNumberFormat="1" applyFont="1" applyFill="1" applyBorder="1" applyAlignment="1">
      <alignment horizontal="center" vertical="center" shrinkToFit="1"/>
    </xf>
    <xf numFmtId="0" fontId="2" fillId="4" borderId="39" xfId="0" applyNumberFormat="1" applyFont="1" applyFill="1" applyBorder="1" applyAlignment="1">
      <alignment horizontal="center" vertical="center" shrinkToFit="1"/>
    </xf>
    <xf numFmtId="0" fontId="2" fillId="4" borderId="40" xfId="0" applyNumberFormat="1" applyFont="1" applyFill="1" applyBorder="1" applyAlignment="1">
      <alignment horizontal="center" vertical="center" shrinkToFit="1"/>
    </xf>
    <xf numFmtId="0" fontId="2" fillId="4" borderId="41" xfId="0" applyNumberFormat="1" applyFont="1" applyFill="1" applyBorder="1" applyAlignment="1">
      <alignment horizontal="center" vertical="center" shrinkToFit="1"/>
    </xf>
    <xf numFmtId="0" fontId="2" fillId="2" borderId="43" xfId="0" applyNumberFormat="1" applyFont="1" applyFill="1" applyBorder="1" applyAlignment="1">
      <alignment horizontal="center" vertical="center" shrinkToFit="1"/>
    </xf>
    <xf numFmtId="0" fontId="2" fillId="2" borderId="51" xfId="0" applyNumberFormat="1" applyFont="1" applyFill="1" applyBorder="1" applyAlignment="1">
      <alignment horizontal="center" vertical="center" shrinkToFit="1"/>
    </xf>
    <xf numFmtId="0" fontId="2" fillId="2" borderId="40" xfId="0" applyNumberFormat="1" applyFont="1" applyFill="1" applyBorder="1" applyAlignment="1">
      <alignment horizontal="center" vertical="center" shrinkToFit="1"/>
    </xf>
    <xf numFmtId="0" fontId="2" fillId="2" borderId="41" xfId="0" applyNumberFormat="1" applyFont="1" applyFill="1" applyBorder="1" applyAlignment="1">
      <alignment horizontal="center" vertical="center" shrinkToFit="1"/>
    </xf>
    <xf numFmtId="0" fontId="2" fillId="2" borderId="72" xfId="0" applyFont="1" applyFill="1" applyBorder="1" applyAlignment="1">
      <alignment vertical="center" shrinkToFit="1"/>
    </xf>
    <xf numFmtId="0" fontId="2" fillId="2" borderId="73" xfId="0" applyFont="1" applyFill="1" applyBorder="1" applyAlignment="1">
      <alignment vertical="center" shrinkToFit="1"/>
    </xf>
    <xf numFmtId="0" fontId="2" fillId="2" borderId="74" xfId="0" applyFont="1" applyFill="1" applyBorder="1" applyAlignment="1">
      <alignment vertical="center" shrinkToFit="1"/>
    </xf>
    <xf numFmtId="0" fontId="2" fillId="4" borderId="0" xfId="0" applyFont="1" applyFill="1" applyBorder="1" applyAlignment="1">
      <alignment horizontal="center" vertical="center" shrinkToFit="1"/>
    </xf>
    <xf numFmtId="0" fontId="2" fillId="4" borderId="26" xfId="0" applyFont="1" applyFill="1" applyBorder="1" applyAlignment="1">
      <alignment horizontal="center" vertical="center" shrinkToFit="1"/>
    </xf>
    <xf numFmtId="0" fontId="11" fillId="0" borderId="77" xfId="0" applyFont="1" applyBorder="1" applyAlignment="1">
      <alignment horizontal="center" vertical="center"/>
    </xf>
    <xf numFmtId="0" fontId="11" fillId="0" borderId="17" xfId="0" applyFont="1" applyBorder="1" applyAlignment="1">
      <alignment horizontal="center" vertical="center"/>
    </xf>
    <xf numFmtId="14" fontId="2" fillId="0" borderId="0" xfId="0" applyNumberFormat="1" applyFont="1" applyAlignment="1">
      <alignment vertical="center"/>
    </xf>
    <xf numFmtId="0" fontId="2" fillId="3" borderId="0" xfId="0" applyFont="1" applyFill="1" applyAlignment="1">
      <alignment vertical="center"/>
    </xf>
    <xf numFmtId="176" fontId="2" fillId="4" borderId="13" xfId="0" applyNumberFormat="1" applyFont="1" applyFill="1" applyBorder="1" applyAlignment="1">
      <alignment horizontal="center" vertical="center" shrinkToFit="1"/>
    </xf>
    <xf numFmtId="176" fontId="2" fillId="4" borderId="43" xfId="0" applyNumberFormat="1" applyFont="1" applyFill="1" applyBorder="1" applyAlignment="1">
      <alignment horizontal="center" vertical="center" shrinkToFit="1"/>
    </xf>
    <xf numFmtId="176" fontId="2" fillId="4" borderId="46" xfId="0" applyNumberFormat="1" applyFont="1" applyFill="1" applyBorder="1" applyAlignment="1">
      <alignment horizontal="center" vertical="center" shrinkToFit="1"/>
    </xf>
    <xf numFmtId="0" fontId="2" fillId="4" borderId="46" xfId="0" applyNumberFormat="1" applyFont="1" applyFill="1" applyBorder="1" applyAlignment="1">
      <alignment horizontal="center" vertical="center" shrinkToFit="1"/>
    </xf>
    <xf numFmtId="0" fontId="16" fillId="0" borderId="0" xfId="0" applyFont="1"/>
    <xf numFmtId="0" fontId="2" fillId="0" borderId="83" xfId="0" applyFont="1" applyBorder="1" applyAlignment="1">
      <alignment horizontal="center" vertical="center"/>
    </xf>
    <xf numFmtId="0" fontId="4" fillId="0" borderId="44" xfId="0" applyFont="1" applyBorder="1" applyAlignment="1">
      <alignment horizontal="center" vertical="center"/>
    </xf>
    <xf numFmtId="0" fontId="11" fillId="0" borderId="7" xfId="0" applyFont="1" applyBorder="1" applyAlignment="1">
      <alignment horizontal="center" vertical="center"/>
    </xf>
    <xf numFmtId="38" fontId="2" fillId="0" borderId="22" xfId="1" applyFont="1" applyBorder="1" applyAlignment="1">
      <alignment horizontal="center" vertical="center"/>
    </xf>
    <xf numFmtId="181" fontId="2" fillId="0" borderId="42" xfId="1" applyNumberFormat="1" applyFont="1" applyBorder="1" applyAlignment="1">
      <alignment vertical="center" shrinkToFit="1"/>
    </xf>
    <xf numFmtId="181" fontId="2" fillId="0" borderId="60" xfId="1" applyNumberFormat="1" applyFont="1" applyBorder="1" applyAlignment="1">
      <alignment vertical="center" shrinkToFit="1"/>
    </xf>
    <xf numFmtId="181" fontId="2" fillId="0" borderId="61" xfId="1" applyNumberFormat="1" applyFont="1" applyBorder="1" applyAlignment="1">
      <alignment vertical="center" shrinkToFit="1"/>
    </xf>
    <xf numFmtId="181" fontId="2" fillId="0" borderId="11" xfId="1" applyNumberFormat="1" applyFont="1" applyBorder="1" applyAlignment="1">
      <alignment vertical="center" shrinkToFit="1"/>
    </xf>
    <xf numFmtId="181" fontId="2" fillId="0" borderId="62" xfId="1" applyNumberFormat="1" applyFont="1" applyBorder="1" applyAlignment="1">
      <alignment vertical="center" shrinkToFit="1"/>
    </xf>
    <xf numFmtId="181" fontId="2" fillId="0" borderId="63" xfId="1" applyNumberFormat="1" applyFont="1" applyBorder="1" applyAlignment="1">
      <alignment vertical="center" shrinkToFit="1"/>
    </xf>
    <xf numFmtId="181" fontId="2" fillId="0" borderId="64" xfId="1" applyNumberFormat="1" applyFont="1" applyBorder="1" applyAlignment="1">
      <alignment vertical="center" shrinkToFit="1"/>
    </xf>
    <xf numFmtId="181" fontId="2" fillId="0" borderId="68" xfId="1" applyNumberFormat="1" applyFont="1" applyBorder="1" applyAlignment="1">
      <alignment vertical="center" shrinkToFit="1"/>
    </xf>
    <xf numFmtId="181" fontId="2" fillId="0" borderId="7" xfId="1" applyNumberFormat="1" applyFont="1" applyBorder="1" applyAlignment="1">
      <alignment vertical="center" shrinkToFit="1"/>
    </xf>
    <xf numFmtId="181" fontId="2" fillId="0" borderId="8" xfId="1" applyNumberFormat="1" applyFont="1" applyBorder="1" applyAlignment="1">
      <alignment vertical="center" shrinkToFit="1"/>
    </xf>
    <xf numFmtId="181" fontId="2" fillId="0" borderId="10" xfId="1" applyNumberFormat="1" applyFont="1" applyBorder="1" applyAlignment="1">
      <alignment vertical="center" shrinkToFit="1"/>
    </xf>
    <xf numFmtId="181" fontId="2" fillId="0" borderId="31" xfId="1" applyNumberFormat="1" applyFont="1" applyBorder="1" applyAlignment="1">
      <alignment vertical="center" shrinkToFit="1"/>
    </xf>
    <xf numFmtId="181" fontId="2" fillId="2" borderId="50" xfId="1" applyNumberFormat="1" applyFont="1" applyFill="1" applyBorder="1" applyAlignment="1">
      <alignment vertical="center" shrinkToFit="1"/>
    </xf>
    <xf numFmtId="181" fontId="2" fillId="2" borderId="40" xfId="1" applyNumberFormat="1" applyFont="1" applyFill="1" applyBorder="1" applyAlignment="1">
      <alignment vertical="center" shrinkToFit="1"/>
    </xf>
    <xf numFmtId="181" fontId="2" fillId="2" borderId="41" xfId="1" applyNumberFormat="1" applyFont="1" applyFill="1" applyBorder="1" applyAlignment="1">
      <alignment vertical="center" shrinkToFit="1"/>
    </xf>
    <xf numFmtId="181" fontId="2" fillId="0" borderId="12" xfId="1" applyNumberFormat="1" applyFont="1" applyBorder="1" applyAlignment="1">
      <alignment vertical="center" shrinkToFit="1"/>
    </xf>
    <xf numFmtId="181" fontId="2" fillId="2" borderId="65" xfId="1" applyNumberFormat="1" applyFont="1" applyFill="1" applyBorder="1" applyAlignment="1">
      <alignment vertical="center" shrinkToFit="1"/>
    </xf>
    <xf numFmtId="181" fontId="2" fillId="2" borderId="63" xfId="1" applyNumberFormat="1" applyFont="1" applyFill="1" applyBorder="1" applyAlignment="1">
      <alignment vertical="center" shrinkToFit="1"/>
    </xf>
    <xf numFmtId="181" fontId="2" fillId="2" borderId="64" xfId="1" applyNumberFormat="1" applyFont="1" applyFill="1" applyBorder="1" applyAlignment="1">
      <alignment vertical="center" shrinkToFit="1"/>
    </xf>
    <xf numFmtId="181" fontId="2" fillId="2" borderId="47" xfId="1" applyNumberFormat="1" applyFont="1" applyFill="1" applyBorder="1" applyAlignment="1">
      <alignment vertical="center" shrinkToFit="1"/>
    </xf>
    <xf numFmtId="181" fontId="2" fillId="2" borderId="8" xfId="1" applyNumberFormat="1" applyFont="1" applyFill="1" applyBorder="1" applyAlignment="1">
      <alignment vertical="center" shrinkToFit="1"/>
    </xf>
    <xf numFmtId="181" fontId="2" fillId="2" borderId="10" xfId="1" applyNumberFormat="1" applyFont="1" applyFill="1" applyBorder="1" applyAlignment="1">
      <alignment vertical="center" shrinkToFit="1"/>
    </xf>
    <xf numFmtId="0" fontId="2" fillId="4" borderId="29" xfId="0" applyFont="1" applyFill="1" applyBorder="1" applyAlignment="1">
      <alignment vertical="center" textRotation="255" shrinkToFit="1"/>
    </xf>
    <xf numFmtId="0" fontId="2" fillId="0" borderId="90" xfId="0" applyFont="1" applyBorder="1" applyAlignment="1">
      <alignment horizontal="center" vertical="center"/>
    </xf>
    <xf numFmtId="57" fontId="2" fillId="2" borderId="91" xfId="0" applyNumberFormat="1" applyFont="1" applyFill="1" applyBorder="1" applyAlignment="1">
      <alignment vertical="center" shrinkToFit="1"/>
    </xf>
    <xf numFmtId="180" fontId="2" fillId="2" borderId="91" xfId="0" applyNumberFormat="1" applyFont="1" applyFill="1" applyBorder="1" applyAlignment="1">
      <alignment vertical="center" shrinkToFit="1"/>
    </xf>
    <xf numFmtId="57" fontId="2" fillId="2" borderId="89" xfId="0" applyNumberFormat="1" applyFont="1" applyFill="1" applyBorder="1" applyAlignment="1">
      <alignment vertical="center" shrinkToFit="1"/>
    </xf>
    <xf numFmtId="57" fontId="2" fillId="2" borderId="92" xfId="0" applyNumberFormat="1" applyFont="1" applyFill="1" applyBorder="1" applyAlignment="1">
      <alignment vertical="center" shrinkToFit="1"/>
    </xf>
    <xf numFmtId="0" fontId="2" fillId="2" borderId="92" xfId="0" applyFont="1" applyFill="1" applyBorder="1" applyAlignment="1">
      <alignment vertical="center" textRotation="255" shrinkToFit="1"/>
    </xf>
    <xf numFmtId="180" fontId="2" fillId="2" borderId="92" xfId="0" applyNumberFormat="1" applyFont="1" applyFill="1" applyBorder="1" applyAlignment="1">
      <alignment vertical="center" shrinkToFit="1"/>
    </xf>
    <xf numFmtId="0" fontId="2" fillId="0" borderId="14" xfId="0" applyFont="1" applyBorder="1" applyAlignment="1">
      <alignment vertical="center" textRotation="255"/>
    </xf>
    <xf numFmtId="0" fontId="2" fillId="4" borderId="94" xfId="0" applyFont="1" applyFill="1" applyBorder="1" applyAlignment="1">
      <alignment horizontal="center" vertical="center" shrinkToFit="1"/>
    </xf>
    <xf numFmtId="0" fontId="2" fillId="4" borderId="66" xfId="0" applyFont="1" applyFill="1" applyBorder="1" applyAlignment="1">
      <alignment horizontal="center" vertical="center" shrinkToFit="1"/>
    </xf>
    <xf numFmtId="181" fontId="2" fillId="2" borderId="95" xfId="1" applyNumberFormat="1" applyFont="1" applyFill="1" applyBorder="1" applyAlignment="1">
      <alignment horizontal="right" vertical="center" shrinkToFit="1"/>
    </xf>
    <xf numFmtId="181" fontId="2" fillId="2" borderId="8" xfId="1" applyNumberFormat="1" applyFont="1" applyFill="1" applyBorder="1" applyAlignment="1">
      <alignment horizontal="right" vertical="center" shrinkToFit="1"/>
    </xf>
    <xf numFmtId="181" fontId="2" fillId="2" borderId="96" xfId="1" applyNumberFormat="1" applyFont="1" applyFill="1" applyBorder="1" applyAlignment="1">
      <alignment horizontal="right" vertical="center" shrinkToFit="1"/>
    </xf>
    <xf numFmtId="0" fontId="0" fillId="0" borderId="0" xfId="0" applyAlignment="1"/>
    <xf numFmtId="0" fontId="15" fillId="0" borderId="0" xfId="0" applyFont="1" applyAlignment="1"/>
    <xf numFmtId="0" fontId="2" fillId="5" borderId="2" xfId="0" applyFont="1" applyFill="1" applyBorder="1" applyAlignment="1">
      <alignment vertical="center" shrinkToFit="1"/>
    </xf>
    <xf numFmtId="0" fontId="2" fillId="5" borderId="7" xfId="0" applyFont="1" applyFill="1" applyBorder="1" applyAlignment="1">
      <alignment vertical="center" shrinkToFit="1"/>
    </xf>
    <xf numFmtId="0" fontId="2" fillId="5" borderId="72" xfId="0" applyFont="1" applyFill="1" applyBorder="1" applyAlignment="1">
      <alignment vertical="center" shrinkToFit="1"/>
    </xf>
    <xf numFmtId="0" fontId="2" fillId="5" borderId="3" xfId="0" applyFont="1" applyFill="1" applyBorder="1" applyAlignment="1">
      <alignment vertical="center" shrinkToFit="1"/>
    </xf>
    <xf numFmtId="0" fontId="2" fillId="5" borderId="8" xfId="0" applyFont="1" applyFill="1" applyBorder="1" applyAlignment="1">
      <alignment vertical="center" shrinkToFit="1"/>
    </xf>
    <xf numFmtId="0" fontId="2" fillId="5" borderId="73" xfId="0" applyFont="1" applyFill="1" applyBorder="1" applyAlignment="1">
      <alignment vertical="center" shrinkToFit="1"/>
    </xf>
    <xf numFmtId="0" fontId="2" fillId="5" borderId="9" xfId="0" applyFont="1" applyFill="1" applyBorder="1" applyAlignment="1">
      <alignment vertical="center" shrinkToFit="1"/>
    </xf>
    <xf numFmtId="0" fontId="2" fillId="5" borderId="10" xfId="0" applyFont="1" applyFill="1" applyBorder="1" applyAlignment="1">
      <alignment vertical="center" shrinkToFit="1"/>
    </xf>
    <xf numFmtId="0" fontId="2" fillId="5" borderId="74" xfId="0" applyFont="1" applyFill="1" applyBorder="1" applyAlignment="1">
      <alignment vertical="center" shrinkToFit="1"/>
    </xf>
    <xf numFmtId="181" fontId="2" fillId="5" borderId="50" xfId="1" applyNumberFormat="1" applyFont="1" applyFill="1" applyBorder="1" applyAlignment="1">
      <alignment vertical="center" shrinkToFit="1"/>
    </xf>
    <xf numFmtId="181" fontId="2" fillId="5" borderId="40" xfId="1" applyNumberFormat="1" applyFont="1" applyFill="1" applyBorder="1" applyAlignment="1">
      <alignment vertical="center" shrinkToFit="1"/>
    </xf>
    <xf numFmtId="181" fontId="2" fillId="5" borderId="41" xfId="1" applyNumberFormat="1" applyFont="1" applyFill="1" applyBorder="1" applyAlignment="1">
      <alignment vertical="center" shrinkToFit="1"/>
    </xf>
    <xf numFmtId="181" fontId="2" fillId="5" borderId="65" xfId="1" applyNumberFormat="1" applyFont="1" applyFill="1" applyBorder="1" applyAlignment="1">
      <alignment vertical="center" shrinkToFit="1"/>
    </xf>
    <xf numFmtId="181" fontId="2" fillId="5" borderId="63" xfId="1" applyNumberFormat="1" applyFont="1" applyFill="1" applyBorder="1" applyAlignment="1">
      <alignment vertical="center" shrinkToFit="1"/>
    </xf>
    <xf numFmtId="181" fontId="2" fillId="5" borderId="64" xfId="1" applyNumberFormat="1" applyFont="1" applyFill="1" applyBorder="1" applyAlignment="1">
      <alignment vertical="center" shrinkToFit="1"/>
    </xf>
    <xf numFmtId="181" fontId="2" fillId="5" borderId="47" xfId="1" applyNumberFormat="1" applyFont="1" applyFill="1" applyBorder="1" applyAlignment="1">
      <alignment vertical="center" shrinkToFit="1"/>
    </xf>
    <xf numFmtId="181" fontId="2" fillId="5" borderId="8" xfId="1" applyNumberFormat="1" applyFont="1" applyFill="1" applyBorder="1" applyAlignment="1">
      <alignment vertical="center" shrinkToFit="1"/>
    </xf>
    <xf numFmtId="181" fontId="2" fillId="5" borderId="10" xfId="1" applyNumberFormat="1" applyFont="1" applyFill="1" applyBorder="1" applyAlignment="1">
      <alignment vertical="center" shrinkToFit="1"/>
    </xf>
    <xf numFmtId="57" fontId="2" fillId="5" borderId="89" xfId="0" applyNumberFormat="1" applyFont="1" applyFill="1" applyBorder="1" applyAlignment="1">
      <alignment vertical="center" shrinkToFit="1"/>
    </xf>
    <xf numFmtId="181" fontId="2" fillId="5" borderId="95" xfId="1" applyNumberFormat="1" applyFont="1" applyFill="1" applyBorder="1" applyAlignment="1">
      <alignment horizontal="right" vertical="center" shrinkToFit="1"/>
    </xf>
    <xf numFmtId="57" fontId="2" fillId="5" borderId="92" xfId="0" applyNumberFormat="1" applyFont="1" applyFill="1" applyBorder="1" applyAlignment="1">
      <alignment vertical="center" shrinkToFit="1"/>
    </xf>
    <xf numFmtId="181" fontId="2" fillId="5" borderId="8" xfId="1" applyNumberFormat="1" applyFont="1" applyFill="1" applyBorder="1" applyAlignment="1">
      <alignment horizontal="right" vertical="center" shrinkToFit="1"/>
    </xf>
    <xf numFmtId="0" fontId="2" fillId="5" borderId="92" xfId="0" applyFont="1" applyFill="1" applyBorder="1" applyAlignment="1">
      <alignment vertical="center" textRotation="255" shrinkToFit="1"/>
    </xf>
    <xf numFmtId="57" fontId="2" fillId="5" borderId="91" xfId="0" applyNumberFormat="1" applyFont="1" applyFill="1" applyBorder="1" applyAlignment="1">
      <alignment vertical="center" shrinkToFit="1"/>
    </xf>
    <xf numFmtId="181" fontId="2" fillId="5" borderId="96" xfId="1" applyNumberFormat="1" applyFont="1" applyFill="1" applyBorder="1" applyAlignment="1">
      <alignment horizontal="right" vertical="center" shrinkToFit="1"/>
    </xf>
    <xf numFmtId="180" fontId="2" fillId="5" borderId="92" xfId="0" applyNumberFormat="1" applyFont="1" applyFill="1" applyBorder="1" applyAlignment="1">
      <alignment vertical="center" shrinkToFit="1"/>
    </xf>
    <xf numFmtId="180" fontId="2" fillId="5" borderId="91" xfId="0" applyNumberFormat="1" applyFont="1" applyFill="1" applyBorder="1" applyAlignment="1">
      <alignment vertical="center" shrinkToFit="1"/>
    </xf>
    <xf numFmtId="177" fontId="2" fillId="5" borderId="1" xfId="0" applyNumberFormat="1" applyFont="1" applyFill="1" applyBorder="1" applyAlignment="1">
      <alignment vertical="center"/>
    </xf>
    <xf numFmtId="177" fontId="2" fillId="5" borderId="17" xfId="0" applyNumberFormat="1" applyFont="1" applyFill="1" applyBorder="1" applyAlignment="1">
      <alignment vertical="center"/>
    </xf>
    <xf numFmtId="177" fontId="2" fillId="5" borderId="18" xfId="0" applyNumberFormat="1" applyFont="1" applyFill="1" applyBorder="1" applyAlignment="1">
      <alignment vertical="center"/>
    </xf>
    <xf numFmtId="178" fontId="4" fillId="2" borderId="24" xfId="0" applyNumberFormat="1" applyFont="1" applyFill="1" applyBorder="1" applyAlignment="1">
      <alignment horizontal="center" vertical="center" shrinkToFit="1"/>
    </xf>
    <xf numFmtId="178" fontId="4" fillId="2" borderId="59" xfId="0" applyNumberFormat="1" applyFont="1" applyFill="1" applyBorder="1" applyAlignment="1">
      <alignment horizontal="center" vertical="center" shrinkToFit="1"/>
    </xf>
    <xf numFmtId="178" fontId="4" fillId="2" borderId="49" xfId="0" applyNumberFormat="1" applyFont="1" applyFill="1" applyBorder="1" applyAlignment="1">
      <alignment horizontal="center" vertical="center" shrinkToFit="1"/>
    </xf>
    <xf numFmtId="178" fontId="4" fillId="2" borderId="15" xfId="0" applyNumberFormat="1" applyFont="1" applyFill="1" applyBorder="1" applyAlignment="1">
      <alignment horizontal="center" vertical="center" shrinkToFit="1"/>
    </xf>
    <xf numFmtId="178" fontId="4" fillId="2" borderId="28" xfId="0" applyNumberFormat="1" applyFont="1" applyFill="1" applyBorder="1" applyAlignment="1">
      <alignment horizontal="center" vertical="center" shrinkToFit="1"/>
    </xf>
    <xf numFmtId="178" fontId="4" fillId="2" borderId="23" xfId="0" applyNumberFormat="1" applyFont="1" applyFill="1" applyBorder="1" applyAlignment="1">
      <alignment horizontal="center" vertical="center" shrinkToFit="1"/>
    </xf>
    <xf numFmtId="0" fontId="2" fillId="0" borderId="24" xfId="0" applyFont="1" applyBorder="1" applyAlignment="1">
      <alignment horizontal="center" vertical="center"/>
    </xf>
    <xf numFmtId="0" fontId="2" fillId="0" borderId="49" xfId="0" applyFont="1" applyBorder="1" applyAlignment="1">
      <alignment horizontal="center"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55" xfId="0" applyFont="1" applyBorder="1" applyAlignment="1">
      <alignment horizontal="center" vertical="center"/>
    </xf>
    <xf numFmtId="0" fontId="2" fillId="0" borderId="42" xfId="0" applyFont="1" applyBorder="1" applyAlignment="1">
      <alignment horizontal="center" vertical="center"/>
    </xf>
    <xf numFmtId="0" fontId="2" fillId="0" borderId="39" xfId="0" applyFont="1" applyBorder="1" applyAlignment="1">
      <alignment horizontal="center" vertical="center"/>
    </xf>
    <xf numFmtId="0" fontId="2" fillId="0" borderId="13" xfId="0" applyFont="1" applyBorder="1" applyAlignment="1">
      <alignment horizontal="center" vertical="center"/>
    </xf>
    <xf numFmtId="0" fontId="2" fillId="0" borderId="44" xfId="0" applyFont="1" applyBorder="1" applyAlignment="1">
      <alignment horizontal="center" vertical="center"/>
    </xf>
    <xf numFmtId="0" fontId="2" fillId="0" borderId="58" xfId="0" applyFont="1" applyBorder="1" applyAlignment="1">
      <alignment horizontal="center" vertical="center"/>
    </xf>
    <xf numFmtId="0" fontId="2" fillId="0" borderId="52" xfId="0" applyFont="1" applyBorder="1" applyAlignment="1">
      <alignment horizontal="center" vertical="center"/>
    </xf>
    <xf numFmtId="0" fontId="2" fillId="0" borderId="46" xfId="0" applyFont="1" applyBorder="1" applyAlignment="1">
      <alignment horizontal="center" vertical="center"/>
    </xf>
    <xf numFmtId="0" fontId="2" fillId="0" borderId="54" xfId="0" applyFont="1" applyBorder="1" applyAlignment="1">
      <alignment horizontal="center" vertical="center"/>
    </xf>
    <xf numFmtId="0" fontId="2" fillId="0" borderId="53" xfId="0" applyFont="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6" fillId="2" borderId="7"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13" xfId="0" applyFont="1" applyFill="1" applyBorder="1" applyAlignment="1">
      <alignment horizontal="center" vertical="center"/>
    </xf>
    <xf numFmtId="0" fontId="2" fillId="0" borderId="59" xfId="0" applyFont="1" applyBorder="1" applyAlignment="1">
      <alignment horizontal="center" vertical="center"/>
    </xf>
    <xf numFmtId="0" fontId="2" fillId="0" borderId="69" xfId="0" applyFont="1" applyBorder="1" applyAlignment="1">
      <alignment horizontal="center" vertical="center"/>
    </xf>
    <xf numFmtId="0" fontId="2" fillId="0" borderId="28" xfId="0" applyFont="1" applyBorder="1" applyAlignment="1">
      <alignment horizontal="center" vertical="center"/>
    </xf>
    <xf numFmtId="0" fontId="2" fillId="0" borderId="57" xfId="0" applyFont="1" applyBorder="1" applyAlignment="1">
      <alignment horizontal="center" vertical="center"/>
    </xf>
    <xf numFmtId="0" fontId="2" fillId="0" borderId="70" xfId="0" applyFont="1" applyBorder="1" applyAlignment="1">
      <alignment horizontal="center" vertical="center" wrapText="1"/>
    </xf>
    <xf numFmtId="0" fontId="2" fillId="0" borderId="71" xfId="0" applyFont="1" applyBorder="1" applyAlignment="1">
      <alignment horizontal="center" vertical="center"/>
    </xf>
    <xf numFmtId="0" fontId="6" fillId="0" borderId="24" xfId="0" applyFont="1" applyBorder="1" applyAlignment="1">
      <alignment horizontal="center" vertical="center"/>
    </xf>
    <xf numFmtId="0" fontId="6" fillId="0" borderId="49" xfId="0" applyFont="1" applyBorder="1" applyAlignment="1">
      <alignment horizontal="center"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57" xfId="0" applyFont="1" applyBorder="1" applyAlignment="1">
      <alignment horizontal="center" vertical="center" wrapText="1"/>
    </xf>
    <xf numFmtId="0" fontId="3" fillId="2" borderId="44" xfId="0" applyFont="1" applyFill="1" applyBorder="1" applyAlignment="1">
      <alignment horizontal="center" vertical="center" shrinkToFit="1"/>
    </xf>
    <xf numFmtId="0" fontId="3" fillId="2" borderId="45" xfId="0" applyFont="1" applyFill="1" applyBorder="1" applyAlignment="1">
      <alignment horizontal="center" vertical="center" shrinkToFit="1"/>
    </xf>
    <xf numFmtId="0" fontId="3" fillId="2" borderId="4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6" fillId="5" borderId="7" xfId="0" applyFont="1" applyFill="1" applyBorder="1" applyAlignment="1">
      <alignment horizontal="center" vertical="center"/>
    </xf>
    <xf numFmtId="0" fontId="6" fillId="5" borderId="39" xfId="0" applyFont="1" applyFill="1" applyBorder="1" applyAlignment="1">
      <alignment horizontal="center" vertical="center"/>
    </xf>
    <xf numFmtId="0" fontId="6" fillId="5" borderId="13" xfId="0" applyFont="1" applyFill="1" applyBorder="1" applyAlignment="1">
      <alignment horizontal="center" vertical="center"/>
    </xf>
    <xf numFmtId="178" fontId="4" fillId="5" borderId="24" xfId="0" applyNumberFormat="1" applyFont="1" applyFill="1" applyBorder="1" applyAlignment="1">
      <alignment horizontal="center" vertical="center" shrinkToFit="1"/>
    </xf>
    <xf numFmtId="178" fontId="4" fillId="5" borderId="59" xfId="0" applyNumberFormat="1" applyFont="1" applyFill="1" applyBorder="1" applyAlignment="1">
      <alignment horizontal="center" vertical="center" shrinkToFit="1"/>
    </xf>
    <xf numFmtId="178" fontId="4" fillId="5" borderId="49" xfId="0" applyNumberFormat="1" applyFont="1" applyFill="1" applyBorder="1" applyAlignment="1">
      <alignment horizontal="center" vertical="center" shrinkToFit="1"/>
    </xf>
    <xf numFmtId="178" fontId="4" fillId="5" borderId="15" xfId="0" applyNumberFormat="1" applyFont="1" applyFill="1" applyBorder="1" applyAlignment="1">
      <alignment horizontal="center" vertical="center" shrinkToFit="1"/>
    </xf>
    <xf numFmtId="178" fontId="4" fillId="5" borderId="28" xfId="0" applyNumberFormat="1" applyFont="1" applyFill="1" applyBorder="1" applyAlignment="1">
      <alignment horizontal="center" vertical="center" shrinkToFit="1"/>
    </xf>
    <xf numFmtId="178" fontId="4" fillId="5" borderId="23" xfId="0" applyNumberFormat="1" applyFont="1" applyFill="1" applyBorder="1" applyAlignment="1">
      <alignment horizontal="center" vertical="center" shrinkToFit="1"/>
    </xf>
    <xf numFmtId="0" fontId="3" fillId="5" borderId="44" xfId="0" applyFont="1" applyFill="1" applyBorder="1" applyAlignment="1">
      <alignment horizontal="center" vertical="center" shrinkToFit="1"/>
    </xf>
    <xf numFmtId="0" fontId="3" fillId="5" borderId="45" xfId="0" applyFont="1" applyFill="1" applyBorder="1" applyAlignment="1">
      <alignment horizontal="center" vertical="center" shrinkToFit="1"/>
    </xf>
    <xf numFmtId="0" fontId="3" fillId="5" borderId="46" xfId="0" applyFont="1" applyFill="1" applyBorder="1" applyAlignment="1">
      <alignment horizontal="center" vertical="center" shrinkToFit="1"/>
    </xf>
    <xf numFmtId="176" fontId="2" fillId="0" borderId="34" xfId="0" applyNumberFormat="1" applyFont="1" applyBorder="1" applyAlignment="1">
      <alignment horizontal="center" vertical="center" shrinkToFit="1"/>
    </xf>
    <xf numFmtId="176" fontId="2" fillId="0" borderId="75" xfId="0" applyNumberFormat="1" applyFont="1" applyBorder="1" applyAlignment="1">
      <alignment horizontal="center" vertical="center" shrinkToFit="1"/>
    </xf>
    <xf numFmtId="176" fontId="2" fillId="0" borderId="27" xfId="0" applyNumberFormat="1" applyFont="1" applyBorder="1" applyAlignment="1">
      <alignment horizontal="center" vertical="center" shrinkToFit="1"/>
    </xf>
    <xf numFmtId="0" fontId="2" fillId="4" borderId="79" xfId="0" applyFont="1" applyFill="1" applyBorder="1" applyAlignment="1">
      <alignment horizontal="center" vertical="center" shrinkToFit="1"/>
    </xf>
    <xf numFmtId="0" fontId="2" fillId="4" borderId="81" xfId="0" applyFont="1" applyFill="1" applyBorder="1" applyAlignment="1">
      <alignment horizontal="center" vertical="center" shrinkToFit="1"/>
    </xf>
    <xf numFmtId="0" fontId="2" fillId="4" borderId="82" xfId="0" applyFont="1" applyFill="1" applyBorder="1" applyAlignment="1">
      <alignment horizontal="center" vertical="center" shrinkToFit="1"/>
    </xf>
    <xf numFmtId="0" fontId="2" fillId="2" borderId="40" xfId="0" applyFont="1" applyFill="1" applyBorder="1" applyAlignment="1">
      <alignment horizontal="center" vertical="center" shrinkToFit="1"/>
    </xf>
    <xf numFmtId="0" fontId="2" fillId="2" borderId="43" xfId="0" applyFont="1" applyFill="1" applyBorder="1" applyAlignment="1">
      <alignment horizontal="center" vertical="center" shrinkToFit="1"/>
    </xf>
    <xf numFmtId="0" fontId="2" fillId="2" borderId="80" xfId="0" applyFont="1" applyFill="1" applyBorder="1" applyAlignment="1">
      <alignment horizontal="center" vertical="center" shrinkToFit="1"/>
    </xf>
    <xf numFmtId="0" fontId="2" fillId="2" borderId="87" xfId="0" applyFont="1" applyFill="1" applyBorder="1" applyAlignment="1">
      <alignment horizontal="center" vertical="center" shrinkToFit="1"/>
    </xf>
    <xf numFmtId="0" fontId="2" fillId="2" borderId="78" xfId="0" applyFont="1" applyFill="1" applyBorder="1" applyAlignment="1">
      <alignment horizontal="center" vertical="center" shrinkToFit="1"/>
    </xf>
    <xf numFmtId="0" fontId="2" fillId="2" borderId="88" xfId="0" applyFont="1" applyFill="1" applyBorder="1" applyAlignment="1">
      <alignment horizontal="center" vertical="center" shrinkToFit="1"/>
    </xf>
    <xf numFmtId="14" fontId="2" fillId="2" borderId="93" xfId="0" applyNumberFormat="1" applyFont="1" applyFill="1" applyBorder="1" applyAlignment="1">
      <alignment horizontal="center" vertical="center" shrinkToFit="1"/>
    </xf>
    <xf numFmtId="14" fontId="2" fillId="2" borderId="18" xfId="0" applyNumberFormat="1" applyFont="1" applyFill="1" applyBorder="1" applyAlignment="1">
      <alignment horizontal="center" vertical="center" shrinkToFit="1"/>
    </xf>
    <xf numFmtId="14" fontId="2" fillId="2" borderId="91" xfId="0" applyNumberFormat="1" applyFont="1" applyFill="1" applyBorder="1" applyAlignment="1">
      <alignment horizontal="center" vertical="center" shrinkToFit="1"/>
    </xf>
    <xf numFmtId="0" fontId="5" fillId="0" borderId="0" xfId="0" applyFont="1" applyAlignment="1">
      <alignment vertical="center"/>
    </xf>
    <xf numFmtId="0" fontId="2" fillId="0" borderId="1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horizontal="center" vertical="center"/>
    </xf>
    <xf numFmtId="0" fontId="2" fillId="0" borderId="17" xfId="0" applyFont="1" applyBorder="1" applyAlignment="1">
      <alignment horizontal="center" vertical="center"/>
    </xf>
    <xf numFmtId="178" fontId="4" fillId="4" borderId="24" xfId="0" applyNumberFormat="1" applyFont="1" applyFill="1" applyBorder="1" applyAlignment="1">
      <alignment horizontal="center" vertical="center" shrinkToFit="1"/>
    </xf>
    <xf numFmtId="178" fontId="4" fillId="4" borderId="59" xfId="0" applyNumberFormat="1" applyFont="1" applyFill="1" applyBorder="1" applyAlignment="1">
      <alignment horizontal="center" vertical="center" shrinkToFit="1"/>
    </xf>
    <xf numFmtId="178" fontId="4" fillId="4" borderId="49" xfId="0" applyNumberFormat="1" applyFont="1" applyFill="1" applyBorder="1" applyAlignment="1">
      <alignment horizontal="center" vertical="center" shrinkToFit="1"/>
    </xf>
    <xf numFmtId="178" fontId="4" fillId="4" borderId="15" xfId="0" applyNumberFormat="1" applyFont="1" applyFill="1" applyBorder="1" applyAlignment="1">
      <alignment horizontal="center" vertical="center" shrinkToFit="1"/>
    </xf>
    <xf numFmtId="178" fontId="4" fillId="4" borderId="28" xfId="0" applyNumberFormat="1" applyFont="1" applyFill="1" applyBorder="1" applyAlignment="1">
      <alignment horizontal="center" vertical="center" shrinkToFit="1"/>
    </xf>
    <xf numFmtId="178" fontId="4" fillId="4" borderId="23" xfId="0" applyNumberFormat="1" applyFont="1" applyFill="1" applyBorder="1" applyAlignment="1">
      <alignment horizontal="center" vertical="center" shrinkToFit="1"/>
    </xf>
    <xf numFmtId="0" fontId="2" fillId="0" borderId="83"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86" xfId="0" applyFont="1" applyBorder="1" applyAlignment="1">
      <alignment horizontal="center" vertical="center" wrapText="1"/>
    </xf>
    <xf numFmtId="181" fontId="2" fillId="0" borderId="32" xfId="1" applyNumberFormat="1" applyFont="1" applyBorder="1" applyAlignment="1">
      <alignment horizontal="right" vertical="center" shrinkToFit="1"/>
    </xf>
    <xf numFmtId="181" fontId="2" fillId="0" borderId="76" xfId="1" applyNumberFormat="1" applyFont="1" applyBorder="1" applyAlignment="1">
      <alignment horizontal="right" vertical="center" shrinkToFit="1"/>
    </xf>
    <xf numFmtId="181" fontId="2" fillId="0" borderId="25" xfId="1" applyNumberFormat="1" applyFont="1" applyBorder="1" applyAlignment="1">
      <alignment horizontal="right" vertical="center" shrinkToFit="1"/>
    </xf>
    <xf numFmtId="14" fontId="2" fillId="4" borderId="93" xfId="0" applyNumberFormat="1" applyFont="1" applyFill="1" applyBorder="1" applyAlignment="1">
      <alignment horizontal="center" vertical="center" shrinkToFit="1"/>
    </xf>
    <xf numFmtId="14" fontId="2" fillId="4" borderId="18" xfId="0" applyNumberFormat="1" applyFont="1" applyFill="1" applyBorder="1" applyAlignment="1">
      <alignment horizontal="center" vertical="center" shrinkToFit="1"/>
    </xf>
    <xf numFmtId="0" fontId="2" fillId="5" borderId="80" xfId="0" applyFont="1" applyFill="1" applyBorder="1" applyAlignment="1">
      <alignment horizontal="center" vertical="center" shrinkToFit="1"/>
    </xf>
    <xf numFmtId="0" fontId="2" fillId="5" borderId="87" xfId="0" applyFont="1" applyFill="1" applyBorder="1" applyAlignment="1">
      <alignment horizontal="center" vertical="center" shrinkToFit="1"/>
    </xf>
    <xf numFmtId="0" fontId="2" fillId="5" borderId="40" xfId="0" applyFont="1" applyFill="1" applyBorder="1" applyAlignment="1">
      <alignment horizontal="center" vertical="center" shrinkToFit="1"/>
    </xf>
    <xf numFmtId="0" fontId="2" fillId="5" borderId="43" xfId="0" applyFont="1" applyFill="1" applyBorder="1" applyAlignment="1">
      <alignment horizontal="center" vertical="center" shrinkToFit="1"/>
    </xf>
    <xf numFmtId="14" fontId="2" fillId="4" borderId="91" xfId="0" applyNumberFormat="1" applyFont="1" applyFill="1" applyBorder="1" applyAlignment="1">
      <alignment horizontal="center" vertical="center" shrinkToFit="1"/>
    </xf>
    <xf numFmtId="0" fontId="2" fillId="5" borderId="78" xfId="0" applyFont="1" applyFill="1" applyBorder="1" applyAlignment="1">
      <alignment horizontal="center" vertical="center" shrinkToFit="1"/>
    </xf>
    <xf numFmtId="0" fontId="2" fillId="5" borderId="88" xfId="0" applyFont="1" applyFill="1" applyBorder="1" applyAlignment="1">
      <alignment horizontal="center" vertical="center" shrinkToFit="1"/>
    </xf>
    <xf numFmtId="181" fontId="2" fillId="4" borderId="44" xfId="1" applyNumberFormat="1" applyFont="1" applyFill="1" applyBorder="1" applyAlignment="1">
      <alignment horizontal="right" vertical="center" shrinkToFit="1"/>
    </xf>
    <xf numFmtId="181" fontId="2" fillId="4" borderId="45" xfId="1" applyNumberFormat="1" applyFont="1" applyFill="1" applyBorder="1" applyAlignment="1">
      <alignment horizontal="right" vertical="center" shrinkToFit="1"/>
    </xf>
    <xf numFmtId="181" fontId="2" fillId="4" borderId="44" xfId="0" applyNumberFormat="1" applyFont="1" applyFill="1" applyBorder="1" applyAlignment="1">
      <alignment horizontal="right" vertical="center" shrinkToFit="1"/>
    </xf>
    <xf numFmtId="181" fontId="2" fillId="4" borderId="45" xfId="0" applyNumberFormat="1" applyFont="1" applyFill="1" applyBorder="1" applyAlignment="1">
      <alignment horizontal="right" vertical="center" shrinkToFit="1"/>
    </xf>
    <xf numFmtId="14" fontId="2" fillId="4" borderId="45" xfId="0" applyNumberFormat="1" applyFont="1" applyFill="1" applyBorder="1" applyAlignment="1">
      <alignment horizontal="center" vertical="center" shrinkToFit="1"/>
    </xf>
    <xf numFmtId="14" fontId="2" fillId="4" borderId="46" xfId="0" applyNumberFormat="1" applyFont="1" applyFill="1" applyBorder="1" applyAlignment="1">
      <alignment horizontal="center" vertical="center" shrinkToFit="1"/>
    </xf>
    <xf numFmtId="14" fontId="2" fillId="4" borderId="44" xfId="0" applyNumberFormat="1" applyFont="1" applyFill="1" applyBorder="1" applyAlignment="1">
      <alignment horizontal="center" vertical="center"/>
    </xf>
    <xf numFmtId="14" fontId="2" fillId="4" borderId="45" xfId="0" applyNumberFormat="1" applyFont="1" applyFill="1" applyBorder="1" applyAlignment="1">
      <alignment horizontal="center" vertical="center"/>
    </xf>
    <xf numFmtId="0" fontId="2" fillId="4" borderId="7" xfId="0" applyNumberFormat="1" applyFont="1" applyFill="1" applyBorder="1" applyAlignment="1">
      <alignment horizontal="center" vertical="center"/>
    </xf>
    <xf numFmtId="0" fontId="2" fillId="4" borderId="39" xfId="0" applyNumberFormat="1" applyFont="1" applyFill="1" applyBorder="1" applyAlignment="1">
      <alignment horizontal="center" vertical="center"/>
    </xf>
    <xf numFmtId="0" fontId="2" fillId="4" borderId="13" xfId="0" applyNumberFormat="1" applyFont="1" applyFill="1" applyBorder="1" applyAlignment="1">
      <alignment horizontal="center" vertical="center"/>
    </xf>
    <xf numFmtId="0" fontId="2" fillId="4" borderId="44" xfId="0" applyNumberFormat="1" applyFont="1" applyFill="1" applyBorder="1" applyAlignment="1">
      <alignment horizontal="center" vertical="center"/>
    </xf>
    <xf numFmtId="0" fontId="2" fillId="4" borderId="45" xfId="0" applyNumberFormat="1" applyFont="1" applyFill="1" applyBorder="1" applyAlignment="1">
      <alignment horizontal="center" vertical="center"/>
    </xf>
    <xf numFmtId="0" fontId="2" fillId="4" borderId="46" xfId="0" applyNumberFormat="1" applyFont="1" applyFill="1" applyBorder="1" applyAlignment="1">
      <alignment horizontal="center" vertical="center"/>
    </xf>
    <xf numFmtId="0" fontId="2" fillId="4" borderId="8" xfId="0" applyNumberFormat="1" applyFont="1" applyFill="1" applyBorder="1" applyAlignment="1">
      <alignment horizontal="center" vertical="center"/>
    </xf>
    <xf numFmtId="0" fontId="2" fillId="4" borderId="40" xfId="0" applyNumberFormat="1" applyFont="1" applyFill="1" applyBorder="1" applyAlignment="1">
      <alignment horizontal="center" vertical="center"/>
    </xf>
    <xf numFmtId="0" fontId="2" fillId="4" borderId="43" xfId="0" applyNumberFormat="1" applyFont="1" applyFill="1" applyBorder="1" applyAlignment="1">
      <alignment horizontal="center" vertical="center"/>
    </xf>
    <xf numFmtId="14" fontId="2" fillId="4" borderId="8" xfId="0" applyNumberFormat="1" applyFont="1" applyFill="1" applyBorder="1" applyAlignment="1">
      <alignment horizontal="center" vertical="center"/>
    </xf>
    <xf numFmtId="14" fontId="2" fillId="4" borderId="40" xfId="0" applyNumberFormat="1" applyFont="1" applyFill="1" applyBorder="1" applyAlignment="1">
      <alignment horizontal="center" vertical="center"/>
    </xf>
    <xf numFmtId="14" fontId="2" fillId="4" borderId="40" xfId="0" applyNumberFormat="1" applyFont="1" applyFill="1" applyBorder="1" applyAlignment="1">
      <alignment horizontal="center" vertical="center" shrinkToFit="1"/>
    </xf>
    <xf numFmtId="14" fontId="2" fillId="4" borderId="43" xfId="0" applyNumberFormat="1" applyFont="1" applyFill="1" applyBorder="1" applyAlignment="1">
      <alignment horizontal="center" vertical="center" shrinkToFit="1"/>
    </xf>
    <xf numFmtId="14" fontId="2" fillId="4" borderId="39" xfId="0" applyNumberFormat="1" applyFont="1" applyFill="1" applyBorder="1" applyAlignment="1">
      <alignment horizontal="center" vertical="center" shrinkToFit="1"/>
    </xf>
    <xf numFmtId="14" fontId="2" fillId="4" borderId="13" xfId="0" applyNumberFormat="1" applyFont="1" applyFill="1" applyBorder="1" applyAlignment="1">
      <alignment horizontal="center" vertical="center" shrinkToFit="1"/>
    </xf>
    <xf numFmtId="14" fontId="2" fillId="4" borderId="7" xfId="0" applyNumberFormat="1" applyFont="1" applyFill="1" applyBorder="1" applyAlignment="1">
      <alignment horizontal="center" vertical="center"/>
    </xf>
    <xf numFmtId="14" fontId="2" fillId="4" borderId="39" xfId="0" applyNumberFormat="1" applyFont="1" applyFill="1" applyBorder="1" applyAlignment="1">
      <alignment horizontal="center" vertical="center"/>
    </xf>
    <xf numFmtId="181" fontId="2" fillId="5" borderId="32" xfId="1" applyNumberFormat="1" applyFont="1" applyFill="1" applyBorder="1" applyAlignment="1">
      <alignment horizontal="center" vertical="center"/>
    </xf>
    <xf numFmtId="181" fontId="2" fillId="5" borderId="33" xfId="1" applyNumberFormat="1" applyFont="1" applyFill="1" applyBorder="1" applyAlignment="1">
      <alignment horizontal="center" vertical="center"/>
    </xf>
    <xf numFmtId="181" fontId="2" fillId="5" borderId="25" xfId="1" applyNumberFormat="1" applyFont="1" applyFill="1" applyBorder="1" applyAlignment="1">
      <alignment horizontal="center" vertical="center"/>
    </xf>
    <xf numFmtId="181" fontId="2" fillId="5" borderId="26" xfId="1" applyNumberFormat="1" applyFont="1" applyFill="1" applyBorder="1" applyAlignment="1">
      <alignment horizontal="center" vertical="center"/>
    </xf>
    <xf numFmtId="38" fontId="2" fillId="4" borderId="34" xfId="1" applyFont="1" applyFill="1" applyBorder="1" applyAlignment="1">
      <alignment horizontal="center" vertical="center"/>
    </xf>
    <xf numFmtId="38" fontId="2" fillId="4" borderId="27" xfId="1" applyFont="1" applyFill="1" applyBorder="1" applyAlignment="1">
      <alignment horizontal="center" vertical="center"/>
    </xf>
    <xf numFmtId="181" fontId="2" fillId="2" borderId="32" xfId="1" applyNumberFormat="1" applyFont="1" applyFill="1" applyBorder="1" applyAlignment="1">
      <alignment horizontal="center" vertical="center"/>
    </xf>
    <xf numFmtId="181" fontId="2" fillId="2" borderId="33" xfId="1" applyNumberFormat="1" applyFont="1" applyFill="1" applyBorder="1" applyAlignment="1">
      <alignment horizontal="center" vertical="center"/>
    </xf>
    <xf numFmtId="181" fontId="2" fillId="2" borderId="25" xfId="1" applyNumberFormat="1" applyFont="1" applyFill="1" applyBorder="1" applyAlignment="1">
      <alignment horizontal="center" vertical="center"/>
    </xf>
    <xf numFmtId="181" fontId="2" fillId="2" borderId="26" xfId="1" applyNumberFormat="1" applyFont="1" applyFill="1" applyBorder="1" applyAlignment="1">
      <alignment horizontal="center" vertical="center"/>
    </xf>
    <xf numFmtId="0" fontId="2" fillId="4" borderId="35" xfId="0" applyNumberFormat="1" applyFont="1" applyFill="1" applyBorder="1" applyAlignment="1">
      <alignment horizontal="center" vertical="center"/>
    </xf>
    <xf numFmtId="0" fontId="2" fillId="4" borderId="20" xfId="0" applyNumberFormat="1" applyFont="1" applyFill="1" applyBorder="1" applyAlignment="1">
      <alignment horizontal="center" vertical="center"/>
    </xf>
    <xf numFmtId="0" fontId="2" fillId="0" borderId="25" xfId="0" applyFont="1" applyBorder="1" applyAlignment="1">
      <alignment horizontal="center" vertical="center"/>
    </xf>
    <xf numFmtId="0" fontId="2" fillId="0" borderId="37" xfId="0" applyFont="1" applyBorder="1" applyAlignment="1">
      <alignment horizontal="center" vertical="center"/>
    </xf>
    <xf numFmtId="178" fontId="2" fillId="3" borderId="38" xfId="0" applyNumberFormat="1" applyFont="1" applyFill="1" applyBorder="1" applyAlignment="1">
      <alignment horizontal="center" vertical="center" shrinkToFit="1"/>
    </xf>
    <xf numFmtId="178" fontId="2" fillId="3" borderId="26" xfId="0" applyNumberFormat="1" applyFont="1" applyFill="1" applyBorder="1" applyAlignment="1">
      <alignment horizontal="center" vertical="center" shrinkToFit="1"/>
    </xf>
    <xf numFmtId="178" fontId="2" fillId="4" borderId="38" xfId="0" applyNumberFormat="1" applyFont="1" applyFill="1" applyBorder="1" applyAlignment="1">
      <alignment horizontal="center" vertical="center" shrinkToFit="1"/>
    </xf>
    <xf numFmtId="178" fontId="2" fillId="4" borderId="26" xfId="0" applyNumberFormat="1" applyFont="1" applyFill="1" applyBorder="1" applyAlignment="1">
      <alignment horizontal="center" vertical="center" shrinkToFit="1"/>
    </xf>
    <xf numFmtId="178" fontId="2" fillId="4" borderId="37" xfId="0" applyNumberFormat="1" applyFont="1" applyFill="1" applyBorder="1" applyAlignment="1">
      <alignment horizontal="center" vertical="center" shrinkToFit="1"/>
    </xf>
    <xf numFmtId="179" fontId="2" fillId="0" borderId="19" xfId="0" applyNumberFormat="1" applyFont="1" applyBorder="1" applyAlignment="1">
      <alignment horizontal="center" vertical="center" wrapText="1"/>
    </xf>
    <xf numFmtId="179" fontId="2" fillId="0" borderId="20" xfId="0" applyNumberFormat="1" applyFont="1" applyBorder="1" applyAlignment="1">
      <alignment horizontal="center" vertical="center" wrapText="1"/>
    </xf>
    <xf numFmtId="177" fontId="2" fillId="2" borderId="19" xfId="0" applyNumberFormat="1" applyFont="1" applyFill="1" applyBorder="1" applyAlignment="1">
      <alignment horizontal="left" vertical="center"/>
    </xf>
    <xf numFmtId="177" fontId="2" fillId="2" borderId="20" xfId="0" applyNumberFormat="1" applyFont="1" applyFill="1" applyBorder="1" applyAlignment="1">
      <alignment horizontal="left" vertical="center"/>
    </xf>
    <xf numFmtId="177" fontId="2" fillId="2" borderId="21" xfId="0" applyNumberFormat="1" applyFont="1" applyFill="1" applyBorder="1" applyAlignment="1">
      <alignment horizontal="left" vertical="center"/>
    </xf>
    <xf numFmtId="177" fontId="2" fillId="5" borderId="19" xfId="0" applyNumberFormat="1" applyFont="1" applyFill="1" applyBorder="1" applyAlignment="1">
      <alignment horizontal="left" vertical="center"/>
    </xf>
    <xf numFmtId="177" fontId="2" fillId="5" borderId="20" xfId="0" applyNumberFormat="1" applyFont="1" applyFill="1" applyBorder="1" applyAlignment="1">
      <alignment horizontal="left" vertical="center"/>
    </xf>
    <xf numFmtId="177" fontId="2" fillId="5" borderId="21" xfId="0" applyNumberFormat="1" applyFont="1" applyFill="1" applyBorder="1" applyAlignment="1">
      <alignment horizontal="left" vertical="center"/>
    </xf>
    <xf numFmtId="177" fontId="2" fillId="0" borderId="14" xfId="0" applyNumberFormat="1" applyFont="1" applyBorder="1" applyAlignment="1">
      <alignment horizontal="center" vertical="center"/>
    </xf>
    <xf numFmtId="178" fontId="2" fillId="3" borderId="20" xfId="0" applyNumberFormat="1" applyFont="1" applyFill="1" applyBorder="1" applyAlignment="1">
      <alignment horizontal="center" vertical="center" shrinkToFit="1"/>
    </xf>
    <xf numFmtId="178" fontId="2" fillId="3" borderId="36" xfId="0" applyNumberFormat="1" applyFont="1" applyFill="1" applyBorder="1" applyAlignment="1">
      <alignment horizontal="center" vertical="center" shrinkToFit="1"/>
    </xf>
    <xf numFmtId="177" fontId="2" fillId="0" borderId="4" xfId="0" applyNumberFormat="1" applyFont="1" applyBorder="1" applyAlignment="1">
      <alignment horizontal="center" vertical="center" shrinkToFit="1"/>
    </xf>
    <xf numFmtId="177" fontId="2" fillId="0" borderId="5" xfId="0" applyNumberFormat="1" applyFont="1" applyBorder="1" applyAlignment="1">
      <alignment horizontal="center" vertical="center" shrinkToFit="1"/>
    </xf>
    <xf numFmtId="177" fontId="2" fillId="0" borderId="6" xfId="0" applyNumberFormat="1" applyFont="1" applyBorder="1" applyAlignment="1">
      <alignment horizontal="center" vertical="center" shrinkToFit="1"/>
    </xf>
    <xf numFmtId="0" fontId="2" fillId="0" borderId="0" xfId="0" applyFont="1" applyBorder="1" applyAlignment="1">
      <alignment vertical="center"/>
    </xf>
    <xf numFmtId="0" fontId="10" fillId="0" borderId="0" xfId="0" applyFont="1" applyBorder="1" applyAlignment="1">
      <alignment horizontal="right"/>
    </xf>
    <xf numFmtId="0" fontId="2" fillId="0" borderId="0" xfId="0" applyFont="1" applyAlignment="1">
      <alignment horizontal="distributed" vertical="center"/>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30" xfId="0" applyFont="1" applyBorder="1" applyAlignment="1">
      <alignment horizontal="center" vertical="center" shrinkToFit="1"/>
    </xf>
    <xf numFmtId="177" fontId="6" fillId="0" borderId="31" xfId="0" applyNumberFormat="1" applyFont="1" applyBorder="1" applyAlignment="1">
      <alignment horizontal="center" vertical="center" shrinkToFit="1"/>
    </xf>
    <xf numFmtId="177" fontId="6" fillId="0" borderId="12" xfId="0" applyNumberFormat="1" applyFont="1" applyBorder="1" applyAlignment="1">
      <alignment horizontal="center" vertical="center" shrinkToFit="1"/>
    </xf>
    <xf numFmtId="177" fontId="6" fillId="0" borderId="30" xfId="0" applyNumberFormat="1" applyFont="1" applyBorder="1" applyAlignment="1">
      <alignment horizontal="center" vertical="center" shrinkToFit="1"/>
    </xf>
    <xf numFmtId="0" fontId="2" fillId="4" borderId="5" xfId="0" applyFont="1" applyFill="1" applyBorder="1" applyAlignment="1">
      <alignment horizontal="left" vertical="center"/>
    </xf>
    <xf numFmtId="177" fontId="2" fillId="4" borderId="5" xfId="0" applyNumberFormat="1" applyFont="1" applyFill="1" applyBorder="1" applyAlignment="1">
      <alignment horizontal="left" vertical="center"/>
    </xf>
    <xf numFmtId="177" fontId="2" fillId="4" borderId="6" xfId="0" applyNumberFormat="1" applyFont="1" applyFill="1" applyBorder="1" applyAlignment="1">
      <alignment horizontal="left" vertical="center"/>
    </xf>
    <xf numFmtId="0" fontId="2" fillId="4" borderId="4" xfId="0" applyFont="1" applyFill="1" applyBorder="1" applyAlignment="1">
      <alignment horizontal="left" vertical="center"/>
    </xf>
    <xf numFmtId="176" fontId="2" fillId="3" borderId="4" xfId="0" applyNumberFormat="1" applyFont="1" applyFill="1" applyBorder="1" applyAlignment="1">
      <alignment horizontal="left" vertical="center"/>
    </xf>
    <xf numFmtId="176" fontId="2" fillId="3" borderId="5" xfId="0" applyNumberFormat="1" applyFont="1" applyFill="1" applyBorder="1" applyAlignment="1">
      <alignment horizontal="left" vertical="center"/>
    </xf>
    <xf numFmtId="176" fontId="2" fillId="3" borderId="6" xfId="0" applyNumberFormat="1" applyFont="1" applyFill="1" applyBorder="1" applyAlignment="1">
      <alignment horizontal="left" vertical="center"/>
    </xf>
    <xf numFmtId="181" fontId="2" fillId="0" borderId="31" xfId="1" applyNumberFormat="1" applyFont="1" applyBorder="1" applyAlignment="1">
      <alignment horizontal="right" vertical="center"/>
    </xf>
    <xf numFmtId="181" fontId="2" fillId="0" borderId="12" xfId="1" applyNumberFormat="1" applyFont="1" applyBorder="1" applyAlignment="1">
      <alignment horizontal="right" vertical="center"/>
    </xf>
    <xf numFmtId="0" fontId="4" fillId="0" borderId="0" xfId="0" applyFont="1" applyAlignment="1">
      <alignment horizontal="center" vertical="center"/>
    </xf>
    <xf numFmtId="0" fontId="2" fillId="0" borderId="24"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5" xfId="0" applyFont="1" applyBorder="1" applyAlignment="1">
      <alignment horizontal="center" vertical="center"/>
    </xf>
    <xf numFmtId="178" fontId="2" fillId="3" borderId="12" xfId="0" applyNumberFormat="1" applyFont="1" applyFill="1" applyBorder="1" applyAlignment="1">
      <alignment horizontal="center" vertical="center" shrinkToFit="1"/>
    </xf>
    <xf numFmtId="178" fontId="2" fillId="3" borderId="22" xfId="0" applyNumberFormat="1" applyFont="1" applyFill="1" applyBorder="1" applyAlignment="1">
      <alignment horizontal="center" vertical="center" shrinkToFi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8" xfId="0" applyFont="1" applyBorder="1" applyAlignment="1">
      <alignment horizontal="center" vertical="center"/>
    </xf>
    <xf numFmtId="176" fontId="2" fillId="0" borderId="4"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6" xfId="0" applyNumberFormat="1" applyFont="1" applyBorder="1" applyAlignment="1">
      <alignment horizontal="center" vertical="center"/>
    </xf>
    <xf numFmtId="178" fontId="2" fillId="3" borderId="11" xfId="0" applyNumberFormat="1" applyFont="1" applyFill="1" applyBorder="1" applyAlignment="1">
      <alignment horizontal="center" vertical="center" shrinkToFit="1"/>
    </xf>
    <xf numFmtId="181" fontId="2" fillId="4" borderId="8" xfId="1" applyNumberFormat="1" applyFont="1" applyFill="1" applyBorder="1" applyAlignment="1">
      <alignment horizontal="right" vertical="center" shrinkToFit="1"/>
    </xf>
    <xf numFmtId="181" fontId="2" fillId="4" borderId="40" xfId="1" applyNumberFormat="1" applyFont="1" applyFill="1" applyBorder="1" applyAlignment="1">
      <alignment horizontal="right" vertical="center" shrinkToFit="1"/>
    </xf>
    <xf numFmtId="181" fontId="2" fillId="4" borderId="7" xfId="1" applyNumberFormat="1" applyFont="1" applyFill="1" applyBorder="1" applyAlignment="1">
      <alignment horizontal="right" vertical="center" shrinkToFit="1"/>
    </xf>
    <xf numFmtId="181" fontId="2" fillId="4" borderId="39" xfId="1" applyNumberFormat="1" applyFont="1" applyFill="1" applyBorder="1" applyAlignment="1">
      <alignment horizontal="right" vertical="center" shrinkToFit="1"/>
    </xf>
    <xf numFmtId="181" fontId="2" fillId="4" borderId="8" xfId="0" applyNumberFormat="1" applyFont="1" applyFill="1" applyBorder="1" applyAlignment="1">
      <alignment horizontal="right" vertical="center" shrinkToFit="1"/>
    </xf>
    <xf numFmtId="181" fontId="2" fillId="4" borderId="40" xfId="0" applyNumberFormat="1" applyFont="1" applyFill="1" applyBorder="1" applyAlignment="1">
      <alignment horizontal="right" vertical="center" shrinkToFit="1"/>
    </xf>
    <xf numFmtId="181" fontId="2" fillId="0" borderId="11" xfId="1" applyNumberFormat="1" applyFont="1" applyBorder="1" applyAlignment="1">
      <alignment horizontal="right" vertical="center"/>
    </xf>
    <xf numFmtId="0" fontId="2" fillId="0" borderId="0" xfId="0" applyFont="1" applyAlignment="1">
      <alignment horizontal="right" vertical="center"/>
    </xf>
    <xf numFmtId="178" fontId="2" fillId="0" borderId="4" xfId="0" applyNumberFormat="1" applyFont="1" applyBorder="1" applyAlignment="1">
      <alignment horizontal="center" vertical="center"/>
    </xf>
    <xf numFmtId="178" fontId="2" fillId="0" borderId="5" xfId="0" applyNumberFormat="1" applyFont="1" applyBorder="1" applyAlignment="1">
      <alignment horizontal="center" vertical="center"/>
    </xf>
    <xf numFmtId="178" fontId="2" fillId="0" borderId="6" xfId="0" applyNumberFormat="1"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9" fillId="0" borderId="46" xfId="0" applyFont="1" applyBorder="1" applyAlignment="1">
      <alignment horizontal="center" vertical="center"/>
    </xf>
    <xf numFmtId="181" fontId="2" fillId="2" borderId="7" xfId="1" applyNumberFormat="1" applyFont="1" applyFill="1" applyBorder="1" applyAlignment="1">
      <alignment vertical="center" shrinkToFit="1"/>
    </xf>
    <xf numFmtId="181" fontId="2" fillId="2" borderId="96" xfId="1" applyNumberFormat="1" applyFont="1" applyFill="1" applyBorder="1" applyAlignment="1">
      <alignment vertical="center" shrinkToFit="1"/>
    </xf>
  </cellXfs>
  <cellStyles count="2">
    <cellStyle name="桁区切り" xfId="1" builtinId="6"/>
    <cellStyle name="標準" xfId="0" builtinId="0"/>
  </cellStyles>
  <dxfs count="4">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EFFFFF"/>
      <color rgb="FFFFE5E5"/>
      <color rgb="FFFFF3D1"/>
      <color rgb="FFFFFBEF"/>
      <color rgb="FFFFCC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25400</xdr:colOff>
          <xdr:row>12</xdr:row>
          <xdr:rowOff>120650</xdr:rowOff>
        </xdr:from>
        <xdr:to>
          <xdr:col>7</xdr:col>
          <xdr:colOff>6350</xdr:colOff>
          <xdr:row>14</xdr:row>
          <xdr:rowOff>44450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xdr:row>
          <xdr:rowOff>120650</xdr:rowOff>
        </xdr:from>
        <xdr:to>
          <xdr:col>9</xdr:col>
          <xdr:colOff>12700</xdr:colOff>
          <xdr:row>14</xdr:row>
          <xdr:rowOff>44450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82550</xdr:colOff>
          <xdr:row>12</xdr:row>
          <xdr:rowOff>120650</xdr:rowOff>
        </xdr:from>
        <xdr:to>
          <xdr:col>12</xdr:col>
          <xdr:colOff>63500</xdr:colOff>
          <xdr:row>14</xdr:row>
          <xdr:rowOff>44450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127000</xdr:colOff>
          <xdr:row>12</xdr:row>
          <xdr:rowOff>120650</xdr:rowOff>
        </xdr:from>
        <xdr:to>
          <xdr:col>15</xdr:col>
          <xdr:colOff>107950</xdr:colOff>
          <xdr:row>14</xdr:row>
          <xdr:rowOff>44450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xdr:row>
          <xdr:rowOff>146050</xdr:rowOff>
        </xdr:from>
        <xdr:to>
          <xdr:col>2</xdr:col>
          <xdr:colOff>0</xdr:colOff>
          <xdr:row>19</xdr:row>
          <xdr:rowOff>44450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17</xdr:row>
          <xdr:rowOff>146050</xdr:rowOff>
        </xdr:from>
        <xdr:to>
          <xdr:col>11</xdr:col>
          <xdr:colOff>0</xdr:colOff>
          <xdr:row>19</xdr:row>
          <xdr:rowOff>44450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17</xdr:row>
          <xdr:rowOff>146050</xdr:rowOff>
        </xdr:from>
        <xdr:to>
          <xdr:col>11</xdr:col>
          <xdr:colOff>228600</xdr:colOff>
          <xdr:row>19</xdr:row>
          <xdr:rowOff>44450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5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xdr:row>
          <xdr:rowOff>146050</xdr:rowOff>
        </xdr:from>
        <xdr:to>
          <xdr:col>19</xdr:col>
          <xdr:colOff>0</xdr:colOff>
          <xdr:row>19</xdr:row>
          <xdr:rowOff>44450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5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23</xdr:row>
          <xdr:rowOff>127000</xdr:rowOff>
        </xdr:from>
        <xdr:to>
          <xdr:col>9</xdr:col>
          <xdr:colOff>228600</xdr:colOff>
          <xdr:row>25</xdr:row>
          <xdr:rowOff>44450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5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23</xdr:row>
          <xdr:rowOff>127000</xdr:rowOff>
        </xdr:from>
        <xdr:to>
          <xdr:col>13</xdr:col>
          <xdr:colOff>152400</xdr:colOff>
          <xdr:row>25</xdr:row>
          <xdr:rowOff>44450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5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23</xdr:row>
          <xdr:rowOff>127000</xdr:rowOff>
        </xdr:from>
        <xdr:to>
          <xdr:col>18</xdr:col>
          <xdr:colOff>228600</xdr:colOff>
          <xdr:row>25</xdr:row>
          <xdr:rowOff>44450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5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23</xdr:row>
          <xdr:rowOff>127000</xdr:rowOff>
        </xdr:from>
        <xdr:to>
          <xdr:col>22</xdr:col>
          <xdr:colOff>152400</xdr:colOff>
          <xdr:row>25</xdr:row>
          <xdr:rowOff>44450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5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31</xdr:row>
          <xdr:rowOff>152400</xdr:rowOff>
        </xdr:from>
        <xdr:to>
          <xdr:col>4</xdr:col>
          <xdr:colOff>228600</xdr:colOff>
          <xdr:row>33</xdr:row>
          <xdr:rowOff>44450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5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146050</xdr:rowOff>
        </xdr:from>
        <xdr:to>
          <xdr:col>3</xdr:col>
          <xdr:colOff>0</xdr:colOff>
          <xdr:row>19</xdr:row>
          <xdr:rowOff>44450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5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17</xdr:row>
          <xdr:rowOff>146050</xdr:rowOff>
        </xdr:from>
        <xdr:to>
          <xdr:col>19</xdr:col>
          <xdr:colOff>228600</xdr:colOff>
          <xdr:row>19</xdr:row>
          <xdr:rowOff>44450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5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127000</xdr:rowOff>
        </xdr:from>
        <xdr:to>
          <xdr:col>2</xdr:col>
          <xdr:colOff>0</xdr:colOff>
          <xdr:row>20</xdr:row>
          <xdr:rowOff>50800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5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127000</xdr:rowOff>
        </xdr:from>
        <xdr:to>
          <xdr:col>3</xdr:col>
          <xdr:colOff>0</xdr:colOff>
          <xdr:row>20</xdr:row>
          <xdr:rowOff>50800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5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120650</xdr:rowOff>
        </xdr:from>
        <xdr:to>
          <xdr:col>2</xdr:col>
          <xdr:colOff>0</xdr:colOff>
          <xdr:row>21</xdr:row>
          <xdr:rowOff>44450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5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120650</xdr:rowOff>
        </xdr:from>
        <xdr:to>
          <xdr:col>3</xdr:col>
          <xdr:colOff>0</xdr:colOff>
          <xdr:row>21</xdr:row>
          <xdr:rowOff>44450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5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xdr:row>
          <xdr:rowOff>120650</xdr:rowOff>
        </xdr:from>
        <xdr:to>
          <xdr:col>2</xdr:col>
          <xdr:colOff>0</xdr:colOff>
          <xdr:row>22</xdr:row>
          <xdr:rowOff>44450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5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120650</xdr:rowOff>
        </xdr:from>
        <xdr:to>
          <xdr:col>3</xdr:col>
          <xdr:colOff>0</xdr:colOff>
          <xdr:row>22</xdr:row>
          <xdr:rowOff>44450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5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120650</xdr:rowOff>
        </xdr:from>
        <xdr:to>
          <xdr:col>2</xdr:col>
          <xdr:colOff>0</xdr:colOff>
          <xdr:row>23</xdr:row>
          <xdr:rowOff>38100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5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120650</xdr:rowOff>
        </xdr:from>
        <xdr:to>
          <xdr:col>3</xdr:col>
          <xdr:colOff>0</xdr:colOff>
          <xdr:row>23</xdr:row>
          <xdr:rowOff>38100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5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33</xdr:row>
          <xdr:rowOff>152400</xdr:rowOff>
        </xdr:from>
        <xdr:to>
          <xdr:col>4</xdr:col>
          <xdr:colOff>228600</xdr:colOff>
          <xdr:row>35</xdr:row>
          <xdr:rowOff>44450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5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35</xdr:row>
          <xdr:rowOff>152400</xdr:rowOff>
        </xdr:from>
        <xdr:to>
          <xdr:col>4</xdr:col>
          <xdr:colOff>228600</xdr:colOff>
          <xdr:row>37</xdr:row>
          <xdr:rowOff>44450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5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37</xdr:row>
          <xdr:rowOff>152400</xdr:rowOff>
        </xdr:from>
        <xdr:to>
          <xdr:col>4</xdr:col>
          <xdr:colOff>228600</xdr:colOff>
          <xdr:row>39</xdr:row>
          <xdr:rowOff>44450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5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39</xdr:row>
          <xdr:rowOff>152400</xdr:rowOff>
        </xdr:from>
        <xdr:to>
          <xdr:col>4</xdr:col>
          <xdr:colOff>228600</xdr:colOff>
          <xdr:row>41</xdr:row>
          <xdr:rowOff>44450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5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41</xdr:row>
          <xdr:rowOff>152400</xdr:rowOff>
        </xdr:from>
        <xdr:to>
          <xdr:col>4</xdr:col>
          <xdr:colOff>228600</xdr:colOff>
          <xdr:row>43</xdr:row>
          <xdr:rowOff>44450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5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31</xdr:row>
          <xdr:rowOff>152400</xdr:rowOff>
        </xdr:from>
        <xdr:to>
          <xdr:col>7</xdr:col>
          <xdr:colOff>44450</xdr:colOff>
          <xdr:row>33</xdr:row>
          <xdr:rowOff>44450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5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33</xdr:row>
          <xdr:rowOff>152400</xdr:rowOff>
        </xdr:from>
        <xdr:to>
          <xdr:col>4</xdr:col>
          <xdr:colOff>228600</xdr:colOff>
          <xdr:row>35</xdr:row>
          <xdr:rowOff>44450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5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33</xdr:row>
          <xdr:rowOff>152400</xdr:rowOff>
        </xdr:from>
        <xdr:to>
          <xdr:col>7</xdr:col>
          <xdr:colOff>44450</xdr:colOff>
          <xdr:row>35</xdr:row>
          <xdr:rowOff>44450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5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35</xdr:row>
          <xdr:rowOff>152400</xdr:rowOff>
        </xdr:from>
        <xdr:to>
          <xdr:col>4</xdr:col>
          <xdr:colOff>228600</xdr:colOff>
          <xdr:row>37</xdr:row>
          <xdr:rowOff>44450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5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35</xdr:row>
          <xdr:rowOff>152400</xdr:rowOff>
        </xdr:from>
        <xdr:to>
          <xdr:col>7</xdr:col>
          <xdr:colOff>44450</xdr:colOff>
          <xdr:row>37</xdr:row>
          <xdr:rowOff>44450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5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37</xdr:row>
          <xdr:rowOff>152400</xdr:rowOff>
        </xdr:from>
        <xdr:to>
          <xdr:col>4</xdr:col>
          <xdr:colOff>228600</xdr:colOff>
          <xdr:row>39</xdr:row>
          <xdr:rowOff>44450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5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37</xdr:row>
          <xdr:rowOff>152400</xdr:rowOff>
        </xdr:from>
        <xdr:to>
          <xdr:col>7</xdr:col>
          <xdr:colOff>44450</xdr:colOff>
          <xdr:row>39</xdr:row>
          <xdr:rowOff>44450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5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39</xdr:row>
          <xdr:rowOff>152400</xdr:rowOff>
        </xdr:from>
        <xdr:to>
          <xdr:col>4</xdr:col>
          <xdr:colOff>228600</xdr:colOff>
          <xdr:row>41</xdr:row>
          <xdr:rowOff>44450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5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39</xdr:row>
          <xdr:rowOff>152400</xdr:rowOff>
        </xdr:from>
        <xdr:to>
          <xdr:col>7</xdr:col>
          <xdr:colOff>44450</xdr:colOff>
          <xdr:row>41</xdr:row>
          <xdr:rowOff>44450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5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41</xdr:row>
          <xdr:rowOff>152400</xdr:rowOff>
        </xdr:from>
        <xdr:to>
          <xdr:col>4</xdr:col>
          <xdr:colOff>228600</xdr:colOff>
          <xdr:row>43</xdr:row>
          <xdr:rowOff>44450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5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41</xdr:row>
          <xdr:rowOff>152400</xdr:rowOff>
        </xdr:from>
        <xdr:to>
          <xdr:col>7</xdr:col>
          <xdr:colOff>44450</xdr:colOff>
          <xdr:row>43</xdr:row>
          <xdr:rowOff>44450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5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44450</xdr:colOff>
          <xdr:row>26</xdr:row>
          <xdr:rowOff>120650</xdr:rowOff>
        </xdr:from>
        <xdr:to>
          <xdr:col>2</xdr:col>
          <xdr:colOff>25400</xdr:colOff>
          <xdr:row>28</xdr:row>
          <xdr:rowOff>44450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5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45</xdr:row>
          <xdr:rowOff>133350</xdr:rowOff>
        </xdr:from>
        <xdr:to>
          <xdr:col>2</xdr:col>
          <xdr:colOff>50800</xdr:colOff>
          <xdr:row>47</xdr:row>
          <xdr:rowOff>57150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5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46</xdr:row>
          <xdr:rowOff>133350</xdr:rowOff>
        </xdr:from>
        <xdr:to>
          <xdr:col>2</xdr:col>
          <xdr:colOff>50800</xdr:colOff>
          <xdr:row>48</xdr:row>
          <xdr:rowOff>57150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5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12</xdr:row>
          <xdr:rowOff>120650</xdr:rowOff>
        </xdr:from>
        <xdr:to>
          <xdr:col>18</xdr:col>
          <xdr:colOff>152400</xdr:colOff>
          <xdr:row>14</xdr:row>
          <xdr:rowOff>50800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5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DD495-14C1-4086-B44D-E841BFB4AEB6}">
  <dimension ref="A1:A41"/>
  <sheetViews>
    <sheetView tabSelected="1" zoomScaleNormal="100" workbookViewId="0">
      <selection activeCell="A8" sqref="A8"/>
    </sheetView>
  </sheetViews>
  <sheetFormatPr defaultRowHeight="18"/>
  <sheetData>
    <row r="1" spans="1:1" ht="20">
      <c r="A1" s="90" t="s">
        <v>88</v>
      </c>
    </row>
    <row r="2" spans="1:1" ht="9.5" customHeight="1"/>
    <row r="3" spans="1:1" s="131" customFormat="1">
      <c r="A3" s="131" t="s">
        <v>104</v>
      </c>
    </row>
    <row r="4" spans="1:1" s="131" customFormat="1">
      <c r="A4" s="131" t="s">
        <v>109</v>
      </c>
    </row>
    <row r="5" spans="1:1" s="131" customFormat="1">
      <c r="A5" s="131" t="s">
        <v>105</v>
      </c>
    </row>
    <row r="6" spans="1:1" s="131" customFormat="1">
      <c r="A6" s="131" t="s">
        <v>106</v>
      </c>
    </row>
    <row r="7" spans="1:1" s="131" customFormat="1">
      <c r="A7" s="131" t="s">
        <v>126</v>
      </c>
    </row>
    <row r="8" spans="1:1" s="131" customFormat="1">
      <c r="A8" s="131" t="s">
        <v>107</v>
      </c>
    </row>
    <row r="9" spans="1:1" s="131" customFormat="1">
      <c r="A9" s="131" t="s">
        <v>108</v>
      </c>
    </row>
    <row r="10" spans="1:1" s="131" customFormat="1">
      <c r="A10" s="131" t="s">
        <v>120</v>
      </c>
    </row>
    <row r="11" spans="1:1" s="131" customFormat="1">
      <c r="A11" s="131" t="s">
        <v>121</v>
      </c>
    </row>
    <row r="12" spans="1:1" s="131" customFormat="1">
      <c r="A12" s="131" t="s">
        <v>110</v>
      </c>
    </row>
    <row r="13" spans="1:1" s="131" customFormat="1">
      <c r="A13" s="131" t="s">
        <v>111</v>
      </c>
    </row>
    <row r="14" spans="1:1" s="131" customFormat="1">
      <c r="A14" s="131" t="s">
        <v>112</v>
      </c>
    </row>
    <row r="15" spans="1:1" s="131" customFormat="1">
      <c r="A15" s="131" t="s">
        <v>113</v>
      </c>
    </row>
    <row r="16" spans="1:1" s="131" customFormat="1">
      <c r="A16" s="131" t="s">
        <v>119</v>
      </c>
    </row>
    <row r="17" spans="1:1" s="131" customFormat="1">
      <c r="A17" s="131" t="s">
        <v>118</v>
      </c>
    </row>
    <row r="18" spans="1:1" s="131" customFormat="1">
      <c r="A18" s="131" t="s">
        <v>114</v>
      </c>
    </row>
    <row r="19" spans="1:1" s="131" customFormat="1">
      <c r="A19" s="131" t="s">
        <v>115</v>
      </c>
    </row>
    <row r="20" spans="1:1" s="131" customFormat="1">
      <c r="A20" s="131" t="s">
        <v>116</v>
      </c>
    </row>
    <row r="21" spans="1:1" s="131" customFormat="1">
      <c r="A21" s="131" t="s">
        <v>117</v>
      </c>
    </row>
    <row r="22" spans="1:1" s="131" customFormat="1">
      <c r="A22" s="131" t="s">
        <v>95</v>
      </c>
    </row>
    <row r="23" spans="1:1" s="131" customFormat="1" ht="9.5" customHeight="1"/>
    <row r="24" spans="1:1" s="132" customFormat="1">
      <c r="A24" s="132" t="s">
        <v>92</v>
      </c>
    </row>
    <row r="25" spans="1:1" s="131" customFormat="1">
      <c r="A25" s="131" t="s">
        <v>87</v>
      </c>
    </row>
    <row r="26" spans="1:1" s="131" customFormat="1">
      <c r="A26" s="131" t="s">
        <v>86</v>
      </c>
    </row>
    <row r="27" spans="1:1" s="131" customFormat="1">
      <c r="A27" s="131" t="s">
        <v>125</v>
      </c>
    </row>
    <row r="28" spans="1:1" s="131" customFormat="1" ht="9.5" customHeight="1"/>
    <row r="29" spans="1:1" s="132" customFormat="1">
      <c r="A29" s="132" t="s">
        <v>93</v>
      </c>
    </row>
    <row r="30" spans="1:1" s="131" customFormat="1">
      <c r="A30" s="131" t="s">
        <v>89</v>
      </c>
    </row>
    <row r="31" spans="1:1" s="131" customFormat="1">
      <c r="A31" s="131" t="s">
        <v>90</v>
      </c>
    </row>
    <row r="32" spans="1:1" s="131" customFormat="1">
      <c r="A32" s="131" t="s">
        <v>123</v>
      </c>
    </row>
    <row r="33" spans="1:1" s="131" customFormat="1" ht="9.5" customHeight="1"/>
    <row r="34" spans="1:1" s="132" customFormat="1">
      <c r="A34" s="132" t="s">
        <v>94</v>
      </c>
    </row>
    <row r="35" spans="1:1" s="131" customFormat="1">
      <c r="A35" s="131" t="s">
        <v>91</v>
      </c>
    </row>
    <row r="36" spans="1:1" s="131" customFormat="1">
      <c r="A36" s="131" t="s">
        <v>122</v>
      </c>
    </row>
    <row r="37" spans="1:1" s="131" customFormat="1">
      <c r="A37" s="131" t="s">
        <v>98</v>
      </c>
    </row>
    <row r="38" spans="1:1" s="131" customFormat="1">
      <c r="A38" s="131" t="s">
        <v>99</v>
      </c>
    </row>
    <row r="39" spans="1:1" s="131" customFormat="1">
      <c r="A39" s="131" t="s">
        <v>97</v>
      </c>
    </row>
    <row r="40" spans="1:1" s="131" customFormat="1">
      <c r="A40" s="131" t="s">
        <v>100</v>
      </c>
    </row>
    <row r="41" spans="1:1" s="131" customFormat="1">
      <c r="A41" s="131" t="s">
        <v>124</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2CF6F-8CED-4166-89F3-23F8DBC61AF8}">
  <dimension ref="A1:Z34"/>
  <sheetViews>
    <sheetView showGridLines="0" view="pageBreakPreview" zoomScale="85" zoomScaleNormal="85" zoomScaleSheetLayoutView="85" workbookViewId="0">
      <selection activeCell="K3" sqref="K3:M3"/>
    </sheetView>
  </sheetViews>
  <sheetFormatPr defaultColWidth="9" defaultRowHeight="15" customHeight="1"/>
  <cols>
    <col min="1" max="1" width="3.08203125" style="2" customWidth="1"/>
    <col min="2" max="2" width="6.58203125" style="2" customWidth="1"/>
    <col min="3" max="3" width="3.58203125" style="2" customWidth="1"/>
    <col min="4" max="4" width="6.58203125" style="2" customWidth="1"/>
    <col min="5" max="5" width="8.58203125" style="2" customWidth="1"/>
    <col min="6" max="6" width="2.83203125" style="2" customWidth="1"/>
    <col min="7" max="7" width="9.58203125" style="2" customWidth="1"/>
    <col min="8" max="8" width="3.25" style="2" bestFit="1" customWidth="1"/>
    <col min="9" max="9" width="9.58203125" style="2" customWidth="1"/>
    <col min="10" max="10" width="3.25" style="2" bestFit="1" customWidth="1"/>
    <col min="11" max="11" width="8.58203125" style="2" customWidth="1"/>
    <col min="12" max="12" width="3.25" style="2" bestFit="1" customWidth="1"/>
    <col min="13" max="13" width="9.58203125" style="2" customWidth="1"/>
    <col min="14" max="14" width="3.25" style="2" bestFit="1" customWidth="1"/>
    <col min="15" max="15" width="9.58203125" style="2" customWidth="1"/>
    <col min="16" max="16" width="3.25" style="2" bestFit="1" customWidth="1"/>
    <col min="17" max="17" width="8.58203125" style="2" customWidth="1"/>
    <col min="18" max="18" width="3.25" style="2" bestFit="1" customWidth="1"/>
    <col min="19" max="19" width="9.58203125" style="2" customWidth="1"/>
    <col min="20" max="20" width="3.25" style="2" bestFit="1" customWidth="1"/>
    <col min="21" max="21" width="9.58203125" style="2" customWidth="1"/>
    <col min="22" max="22" width="3.25" style="2" bestFit="1" customWidth="1"/>
    <col min="23" max="23" width="13.58203125" style="2" customWidth="1"/>
    <col min="24" max="24" width="12.08203125" style="33" customWidth="1"/>
    <col min="25" max="26" width="12.08203125" style="2" customWidth="1"/>
    <col min="27" max="27" width="3.25" style="2" bestFit="1" customWidth="1"/>
    <col min="28" max="16384" width="9" style="2"/>
  </cols>
  <sheetData>
    <row r="1" spans="1:26" ht="5.25" customHeight="1">
      <c r="B1" s="3"/>
      <c r="C1" s="3"/>
      <c r="D1" s="3"/>
      <c r="E1" s="3"/>
      <c r="F1" s="3"/>
      <c r="G1" s="3"/>
      <c r="H1" s="3"/>
    </row>
    <row r="2" spans="1:26" ht="13" customHeight="1">
      <c r="B2" s="184" t="s">
        <v>14</v>
      </c>
      <c r="C2" s="184"/>
      <c r="D2" s="184"/>
      <c r="E2" s="184"/>
      <c r="F2" s="184"/>
      <c r="G2" s="185"/>
      <c r="H2" s="36"/>
      <c r="I2" s="195" t="s">
        <v>15</v>
      </c>
      <c r="J2" s="196"/>
      <c r="K2" s="186"/>
      <c r="L2" s="187"/>
      <c r="M2" s="188"/>
      <c r="N2" s="38"/>
      <c r="O2" s="38"/>
      <c r="P2" s="38"/>
      <c r="Q2" s="169" t="s">
        <v>12</v>
      </c>
      <c r="R2" s="170"/>
      <c r="S2" s="163"/>
      <c r="T2" s="164"/>
      <c r="U2" s="165"/>
      <c r="V2" s="50"/>
      <c r="W2" s="50"/>
      <c r="X2" s="34"/>
    </row>
    <row r="3" spans="1:26" ht="19" customHeight="1">
      <c r="B3" s="184"/>
      <c r="C3" s="184"/>
      <c r="D3" s="184"/>
      <c r="E3" s="184"/>
      <c r="F3" s="184"/>
      <c r="G3" s="185"/>
      <c r="H3" s="36"/>
      <c r="I3" s="171" t="s">
        <v>11</v>
      </c>
      <c r="J3" s="172"/>
      <c r="K3" s="203"/>
      <c r="L3" s="204"/>
      <c r="M3" s="205"/>
      <c r="N3" s="39"/>
      <c r="O3" s="39"/>
      <c r="P3" s="39"/>
      <c r="Q3" s="171"/>
      <c r="R3" s="172"/>
      <c r="S3" s="166"/>
      <c r="T3" s="167"/>
      <c r="U3" s="168"/>
      <c r="V3" s="50"/>
      <c r="W3" s="50"/>
      <c r="X3" s="34"/>
    </row>
    <row r="4" spans="1:26" ht="5.25" customHeight="1" thickBot="1"/>
    <row r="5" spans="1:26" ht="13">
      <c r="B5" s="169" t="s">
        <v>10</v>
      </c>
      <c r="C5" s="189"/>
      <c r="D5" s="190"/>
      <c r="E5" s="197" t="s">
        <v>13</v>
      </c>
      <c r="F5" s="198"/>
      <c r="G5" s="198"/>
      <c r="H5" s="198"/>
      <c r="I5" s="198"/>
      <c r="J5" s="199"/>
      <c r="K5" s="209" t="s">
        <v>9</v>
      </c>
      <c r="L5" s="210"/>
      <c r="M5" s="210"/>
      <c r="N5" s="210"/>
      <c r="O5" s="210"/>
      <c r="P5" s="210"/>
      <c r="Q5" s="210"/>
      <c r="R5" s="210"/>
      <c r="S5" s="210"/>
      <c r="T5" s="210"/>
      <c r="U5" s="210"/>
      <c r="V5" s="210"/>
      <c r="W5" s="37"/>
      <c r="X5" s="29"/>
    </row>
    <row r="6" spans="1:26" s="1" customFormat="1" ht="13">
      <c r="B6" s="171"/>
      <c r="C6" s="191"/>
      <c r="D6" s="192"/>
      <c r="E6" s="200"/>
      <c r="F6" s="201"/>
      <c r="G6" s="201"/>
      <c r="H6" s="201"/>
      <c r="I6" s="201"/>
      <c r="J6" s="202"/>
      <c r="K6" s="209" t="s">
        <v>7</v>
      </c>
      <c r="L6" s="210"/>
      <c r="M6" s="210"/>
      <c r="N6" s="210"/>
      <c r="O6" s="210"/>
      <c r="P6" s="210"/>
      <c r="Q6" s="210" t="s">
        <v>8</v>
      </c>
      <c r="R6" s="210"/>
      <c r="S6" s="210"/>
      <c r="T6" s="210"/>
      <c r="U6" s="210"/>
      <c r="V6" s="210"/>
      <c r="W6" s="28"/>
      <c r="X6" s="20"/>
      <c r="Y6" s="20"/>
      <c r="Z6" s="20"/>
    </row>
    <row r="7" spans="1:26" s="1" customFormat="1" ht="13">
      <c r="B7" s="210" t="s">
        <v>0</v>
      </c>
      <c r="C7" s="211" t="s">
        <v>1</v>
      </c>
      <c r="D7" s="193" t="s">
        <v>64</v>
      </c>
      <c r="E7" s="175" t="s">
        <v>4</v>
      </c>
      <c r="F7" s="176"/>
      <c r="G7" s="176"/>
      <c r="H7" s="177"/>
      <c r="I7" s="173" t="s">
        <v>3</v>
      </c>
      <c r="J7" s="174"/>
      <c r="K7" s="209" t="s">
        <v>4</v>
      </c>
      <c r="L7" s="210"/>
      <c r="M7" s="210"/>
      <c r="N7" s="210"/>
      <c r="O7" s="210" t="s">
        <v>3</v>
      </c>
      <c r="P7" s="210"/>
      <c r="Q7" s="210" t="s">
        <v>4</v>
      </c>
      <c r="R7" s="210"/>
      <c r="S7" s="210"/>
      <c r="T7" s="210"/>
      <c r="U7" s="210" t="s">
        <v>3</v>
      </c>
      <c r="V7" s="210"/>
      <c r="W7" s="29"/>
    </row>
    <row r="8" spans="1:26" s="1" customFormat="1" ht="13">
      <c r="B8" s="210"/>
      <c r="C8" s="211"/>
      <c r="D8" s="194"/>
      <c r="E8" s="182" t="s">
        <v>5</v>
      </c>
      <c r="F8" s="183"/>
      <c r="G8" s="180" t="s">
        <v>2</v>
      </c>
      <c r="H8" s="181"/>
      <c r="I8" s="178" t="s">
        <v>2</v>
      </c>
      <c r="J8" s="179"/>
      <c r="K8" s="209" t="s">
        <v>5</v>
      </c>
      <c r="L8" s="210"/>
      <c r="M8" s="210" t="s">
        <v>2</v>
      </c>
      <c r="N8" s="210"/>
      <c r="O8" s="210" t="s">
        <v>2</v>
      </c>
      <c r="P8" s="210"/>
      <c r="Q8" s="210" t="s">
        <v>5</v>
      </c>
      <c r="R8" s="210"/>
      <c r="S8" s="210" t="s">
        <v>2</v>
      </c>
      <c r="T8" s="210"/>
      <c r="U8" s="210" t="s">
        <v>2</v>
      </c>
      <c r="V8" s="210"/>
      <c r="W8" s="29"/>
    </row>
    <row r="9" spans="1:26" ht="17" customHeight="1">
      <c r="A9" s="2">
        <v>1</v>
      </c>
      <c r="B9" s="4"/>
      <c r="C9" s="5"/>
      <c r="D9" s="77"/>
      <c r="E9" s="95" t="str">
        <f>IF(K9+Q9=0," ",K9+Q9)</f>
        <v xml:space="preserve"> </v>
      </c>
      <c r="F9" s="45" t="s">
        <v>63</v>
      </c>
      <c r="G9" s="99" t="str">
        <f>IF(+M9+S9=0," ",M9+S9)</f>
        <v xml:space="preserve"> </v>
      </c>
      <c r="H9" s="48" t="s">
        <v>59</v>
      </c>
      <c r="I9" s="103" t="str">
        <f>IF(O9+U9=0," ",O9+U9)</f>
        <v xml:space="preserve"> </v>
      </c>
      <c r="J9" s="52" t="s">
        <v>59</v>
      </c>
      <c r="K9" s="107"/>
      <c r="L9" s="47" t="s">
        <v>63</v>
      </c>
      <c r="M9" s="372"/>
      <c r="N9" s="46" t="s">
        <v>59</v>
      </c>
      <c r="O9" s="107"/>
      <c r="P9" s="47" t="s">
        <v>59</v>
      </c>
      <c r="Q9" s="114"/>
      <c r="R9" s="47" t="s">
        <v>63</v>
      </c>
      <c r="S9" s="111"/>
      <c r="T9" s="46" t="s">
        <v>59</v>
      </c>
      <c r="U9" s="114"/>
      <c r="V9" s="49" t="s">
        <v>59</v>
      </c>
      <c r="W9" s="35"/>
      <c r="X9" s="2"/>
    </row>
    <row r="10" spans="1:26" ht="17" customHeight="1">
      <c r="A10" s="2">
        <v>2</v>
      </c>
      <c r="B10" s="6"/>
      <c r="C10" s="7"/>
      <c r="D10" s="78"/>
      <c r="E10" s="96" t="str">
        <f t="shared" ref="E10:E32" si="0">IF(K10+Q10=0," ",K10+Q10)</f>
        <v xml:space="preserve"> </v>
      </c>
      <c r="F10" s="58" t="s">
        <v>63</v>
      </c>
      <c r="G10" s="100" t="str">
        <f t="shared" ref="G10:G32" si="1">IF(+M10+S10=0," ",M10+S10)</f>
        <v xml:space="preserve"> </v>
      </c>
      <c r="H10" s="56" t="s">
        <v>59</v>
      </c>
      <c r="I10" s="104" t="str">
        <f t="shared" ref="I10:I32" si="2">IF(O10+U10=0," ",O10+U10)</f>
        <v xml:space="preserve"> </v>
      </c>
      <c r="J10" s="53" t="s">
        <v>59</v>
      </c>
      <c r="K10" s="108"/>
      <c r="L10" s="75" t="s">
        <v>63</v>
      </c>
      <c r="M10" s="115"/>
      <c r="N10" s="73" t="s">
        <v>59</v>
      </c>
      <c r="O10" s="108"/>
      <c r="P10" s="75" t="s">
        <v>59</v>
      </c>
      <c r="Q10" s="115"/>
      <c r="R10" s="75" t="s">
        <v>63</v>
      </c>
      <c r="S10" s="112"/>
      <c r="T10" s="73" t="s">
        <v>59</v>
      </c>
      <c r="U10" s="115"/>
      <c r="V10" s="61" t="s">
        <v>59</v>
      </c>
      <c r="W10" s="35"/>
      <c r="X10" s="2"/>
    </row>
    <row r="11" spans="1:26" ht="17" customHeight="1">
      <c r="A11" s="2">
        <v>3</v>
      </c>
      <c r="B11" s="6"/>
      <c r="C11" s="7"/>
      <c r="D11" s="78"/>
      <c r="E11" s="96" t="str">
        <f t="shared" si="0"/>
        <v xml:space="preserve"> </v>
      </c>
      <c r="F11" s="58" t="s">
        <v>63</v>
      </c>
      <c r="G11" s="100" t="str">
        <f t="shared" si="1"/>
        <v xml:space="preserve"> </v>
      </c>
      <c r="H11" s="56" t="s">
        <v>59</v>
      </c>
      <c r="I11" s="104" t="str">
        <f t="shared" si="2"/>
        <v xml:space="preserve"> </v>
      </c>
      <c r="J11" s="53" t="s">
        <v>59</v>
      </c>
      <c r="K11" s="108"/>
      <c r="L11" s="75" t="s">
        <v>63</v>
      </c>
      <c r="M11" s="115"/>
      <c r="N11" s="73" t="s">
        <v>59</v>
      </c>
      <c r="O11" s="108"/>
      <c r="P11" s="75" t="s">
        <v>59</v>
      </c>
      <c r="Q11" s="115"/>
      <c r="R11" s="75" t="s">
        <v>63</v>
      </c>
      <c r="S11" s="112"/>
      <c r="T11" s="73" t="s">
        <v>59</v>
      </c>
      <c r="U11" s="115"/>
      <c r="V11" s="61" t="s">
        <v>59</v>
      </c>
      <c r="W11" s="35"/>
      <c r="X11" s="2"/>
    </row>
    <row r="12" spans="1:26" ht="17" customHeight="1">
      <c r="A12" s="2">
        <v>4</v>
      </c>
      <c r="B12" s="6"/>
      <c r="C12" s="7"/>
      <c r="D12" s="78"/>
      <c r="E12" s="96" t="str">
        <f t="shared" si="0"/>
        <v xml:space="preserve"> </v>
      </c>
      <c r="F12" s="58" t="s">
        <v>63</v>
      </c>
      <c r="G12" s="100" t="str">
        <f t="shared" si="1"/>
        <v xml:space="preserve"> </v>
      </c>
      <c r="H12" s="56" t="s">
        <v>59</v>
      </c>
      <c r="I12" s="104" t="str">
        <f t="shared" si="2"/>
        <v xml:space="preserve"> </v>
      </c>
      <c r="J12" s="53" t="s">
        <v>59</v>
      </c>
      <c r="K12" s="107"/>
      <c r="L12" s="75" t="s">
        <v>63</v>
      </c>
      <c r="M12" s="114"/>
      <c r="N12" s="73" t="s">
        <v>59</v>
      </c>
      <c r="O12" s="108"/>
      <c r="P12" s="75" t="s">
        <v>59</v>
      </c>
      <c r="Q12" s="115"/>
      <c r="R12" s="75" t="s">
        <v>63</v>
      </c>
      <c r="S12" s="112"/>
      <c r="T12" s="73" t="s">
        <v>59</v>
      </c>
      <c r="U12" s="115"/>
      <c r="V12" s="61" t="s">
        <v>59</v>
      </c>
      <c r="W12" s="35"/>
      <c r="X12" s="2"/>
    </row>
    <row r="13" spans="1:26" ht="17" customHeight="1">
      <c r="A13" s="2">
        <v>5</v>
      </c>
      <c r="B13" s="6"/>
      <c r="C13" s="7"/>
      <c r="D13" s="78"/>
      <c r="E13" s="96" t="str">
        <f t="shared" si="0"/>
        <v xml:space="preserve"> </v>
      </c>
      <c r="F13" s="58" t="s">
        <v>63</v>
      </c>
      <c r="G13" s="100" t="str">
        <f t="shared" si="1"/>
        <v xml:space="preserve"> </v>
      </c>
      <c r="H13" s="56" t="s">
        <v>59</v>
      </c>
      <c r="I13" s="104" t="str">
        <f t="shared" si="2"/>
        <v xml:space="preserve"> </v>
      </c>
      <c r="J13" s="53" t="s">
        <v>59</v>
      </c>
      <c r="K13" s="108"/>
      <c r="L13" s="75" t="s">
        <v>63</v>
      </c>
      <c r="M13" s="115"/>
      <c r="N13" s="73" t="s">
        <v>59</v>
      </c>
      <c r="O13" s="108"/>
      <c r="P13" s="75" t="s">
        <v>59</v>
      </c>
      <c r="Q13" s="115"/>
      <c r="R13" s="75" t="s">
        <v>63</v>
      </c>
      <c r="S13" s="112"/>
      <c r="T13" s="73" t="s">
        <v>59</v>
      </c>
      <c r="U13" s="115"/>
      <c r="V13" s="61" t="s">
        <v>59</v>
      </c>
      <c r="W13" s="35"/>
      <c r="X13" s="2"/>
    </row>
    <row r="14" spans="1:26" ht="17" customHeight="1">
      <c r="A14" s="2">
        <v>6</v>
      </c>
      <c r="B14" s="6"/>
      <c r="C14" s="7"/>
      <c r="D14" s="78"/>
      <c r="E14" s="96" t="str">
        <f t="shared" si="0"/>
        <v xml:space="preserve"> </v>
      </c>
      <c r="F14" s="58" t="s">
        <v>63</v>
      </c>
      <c r="G14" s="100" t="str">
        <f t="shared" si="1"/>
        <v xml:space="preserve"> </v>
      </c>
      <c r="H14" s="56" t="s">
        <v>59</v>
      </c>
      <c r="I14" s="104" t="str">
        <f t="shared" si="2"/>
        <v xml:space="preserve"> </v>
      </c>
      <c r="J14" s="53" t="s">
        <v>59</v>
      </c>
      <c r="K14" s="108"/>
      <c r="L14" s="75" t="s">
        <v>63</v>
      </c>
      <c r="M14" s="115"/>
      <c r="N14" s="73" t="s">
        <v>59</v>
      </c>
      <c r="O14" s="108"/>
      <c r="P14" s="75" t="s">
        <v>59</v>
      </c>
      <c r="Q14" s="115"/>
      <c r="R14" s="75" t="s">
        <v>63</v>
      </c>
      <c r="S14" s="112"/>
      <c r="T14" s="73" t="s">
        <v>59</v>
      </c>
      <c r="U14" s="115"/>
      <c r="V14" s="61" t="s">
        <v>59</v>
      </c>
      <c r="W14" s="35"/>
      <c r="X14" s="2"/>
    </row>
    <row r="15" spans="1:26" ht="17" customHeight="1">
      <c r="A15" s="2">
        <v>7</v>
      </c>
      <c r="B15" s="6"/>
      <c r="C15" s="7"/>
      <c r="D15" s="78"/>
      <c r="E15" s="96" t="str">
        <f t="shared" si="0"/>
        <v xml:space="preserve"> </v>
      </c>
      <c r="F15" s="58" t="s">
        <v>63</v>
      </c>
      <c r="G15" s="100" t="str">
        <f t="shared" si="1"/>
        <v xml:space="preserve"> </v>
      </c>
      <c r="H15" s="56" t="s">
        <v>59</v>
      </c>
      <c r="I15" s="104" t="str">
        <f t="shared" si="2"/>
        <v xml:space="preserve"> </v>
      </c>
      <c r="J15" s="53" t="s">
        <v>59</v>
      </c>
      <c r="K15" s="107"/>
      <c r="L15" s="75" t="s">
        <v>63</v>
      </c>
      <c r="M15" s="114"/>
      <c r="N15" s="73" t="s">
        <v>59</v>
      </c>
      <c r="O15" s="108"/>
      <c r="P15" s="75" t="s">
        <v>59</v>
      </c>
      <c r="Q15" s="115"/>
      <c r="R15" s="75" t="s">
        <v>63</v>
      </c>
      <c r="S15" s="112"/>
      <c r="T15" s="73" t="s">
        <v>59</v>
      </c>
      <c r="U15" s="115"/>
      <c r="V15" s="61" t="s">
        <v>59</v>
      </c>
      <c r="W15" s="35"/>
      <c r="X15" s="2"/>
    </row>
    <row r="16" spans="1:26" ht="17" customHeight="1">
      <c r="A16" s="2">
        <v>8</v>
      </c>
      <c r="B16" s="6"/>
      <c r="C16" s="7"/>
      <c r="D16" s="78"/>
      <c r="E16" s="96" t="str">
        <f t="shared" si="0"/>
        <v xml:space="preserve"> </v>
      </c>
      <c r="F16" s="58" t="s">
        <v>63</v>
      </c>
      <c r="G16" s="100" t="str">
        <f t="shared" si="1"/>
        <v xml:space="preserve"> </v>
      </c>
      <c r="H16" s="56" t="s">
        <v>59</v>
      </c>
      <c r="I16" s="104" t="str">
        <f t="shared" si="2"/>
        <v xml:space="preserve"> </v>
      </c>
      <c r="J16" s="53" t="s">
        <v>59</v>
      </c>
      <c r="K16" s="108"/>
      <c r="L16" s="75" t="s">
        <v>63</v>
      </c>
      <c r="M16" s="115"/>
      <c r="N16" s="73" t="s">
        <v>59</v>
      </c>
      <c r="O16" s="108"/>
      <c r="P16" s="75" t="s">
        <v>59</v>
      </c>
      <c r="Q16" s="115"/>
      <c r="R16" s="75" t="s">
        <v>63</v>
      </c>
      <c r="S16" s="112"/>
      <c r="T16" s="73" t="s">
        <v>59</v>
      </c>
      <c r="U16" s="115"/>
      <c r="V16" s="61" t="s">
        <v>59</v>
      </c>
      <c r="W16" s="35"/>
      <c r="X16" s="2"/>
    </row>
    <row r="17" spans="1:24" ht="17" customHeight="1">
      <c r="A17" s="2">
        <v>9</v>
      </c>
      <c r="B17" s="6"/>
      <c r="C17" s="7"/>
      <c r="D17" s="78"/>
      <c r="E17" s="96" t="str">
        <f t="shared" si="0"/>
        <v xml:space="preserve"> </v>
      </c>
      <c r="F17" s="58" t="s">
        <v>63</v>
      </c>
      <c r="G17" s="100" t="str">
        <f t="shared" si="1"/>
        <v xml:space="preserve"> </v>
      </c>
      <c r="H17" s="56" t="s">
        <v>59</v>
      </c>
      <c r="I17" s="104" t="str">
        <f t="shared" si="2"/>
        <v xml:space="preserve"> </v>
      </c>
      <c r="J17" s="53" t="s">
        <v>59</v>
      </c>
      <c r="K17" s="108"/>
      <c r="L17" s="75" t="s">
        <v>63</v>
      </c>
      <c r="M17" s="115"/>
      <c r="N17" s="73" t="s">
        <v>59</v>
      </c>
      <c r="O17" s="108"/>
      <c r="P17" s="75" t="s">
        <v>59</v>
      </c>
      <c r="Q17" s="115"/>
      <c r="R17" s="75" t="s">
        <v>63</v>
      </c>
      <c r="S17" s="112"/>
      <c r="T17" s="73" t="s">
        <v>59</v>
      </c>
      <c r="U17" s="115"/>
      <c r="V17" s="61" t="s">
        <v>59</v>
      </c>
      <c r="W17" s="35"/>
      <c r="X17" s="2"/>
    </row>
    <row r="18" spans="1:24" ht="17" customHeight="1">
      <c r="A18" s="2">
        <v>10</v>
      </c>
      <c r="B18" s="6"/>
      <c r="C18" s="7"/>
      <c r="D18" s="78"/>
      <c r="E18" s="96" t="str">
        <f t="shared" si="0"/>
        <v xml:space="preserve"> </v>
      </c>
      <c r="F18" s="58" t="s">
        <v>63</v>
      </c>
      <c r="G18" s="100" t="str">
        <f t="shared" si="1"/>
        <v xml:space="preserve"> </v>
      </c>
      <c r="H18" s="56" t="s">
        <v>59</v>
      </c>
      <c r="I18" s="104" t="str">
        <f t="shared" si="2"/>
        <v xml:space="preserve"> </v>
      </c>
      <c r="J18" s="53" t="s">
        <v>59</v>
      </c>
      <c r="K18" s="108"/>
      <c r="L18" s="75" t="s">
        <v>63</v>
      </c>
      <c r="M18" s="115"/>
      <c r="N18" s="73" t="s">
        <v>59</v>
      </c>
      <c r="O18" s="108"/>
      <c r="P18" s="75" t="s">
        <v>59</v>
      </c>
      <c r="Q18" s="115"/>
      <c r="R18" s="75" t="s">
        <v>63</v>
      </c>
      <c r="S18" s="112"/>
      <c r="T18" s="73" t="s">
        <v>59</v>
      </c>
      <c r="U18" s="115"/>
      <c r="V18" s="61" t="s">
        <v>59</v>
      </c>
      <c r="W18" s="35"/>
      <c r="X18" s="2"/>
    </row>
    <row r="19" spans="1:24" ht="17" customHeight="1">
      <c r="A19" s="2">
        <v>11</v>
      </c>
      <c r="B19" s="6"/>
      <c r="C19" s="7"/>
      <c r="D19" s="78"/>
      <c r="E19" s="96" t="str">
        <f t="shared" si="0"/>
        <v xml:space="preserve"> </v>
      </c>
      <c r="F19" s="58" t="s">
        <v>63</v>
      </c>
      <c r="G19" s="100" t="str">
        <f t="shared" si="1"/>
        <v xml:space="preserve"> </v>
      </c>
      <c r="H19" s="56" t="s">
        <v>59</v>
      </c>
      <c r="I19" s="104" t="str">
        <f t="shared" si="2"/>
        <v xml:space="preserve"> </v>
      </c>
      <c r="J19" s="53" t="s">
        <v>59</v>
      </c>
      <c r="K19" s="108"/>
      <c r="L19" s="75" t="s">
        <v>63</v>
      </c>
      <c r="M19" s="115"/>
      <c r="N19" s="73" t="s">
        <v>59</v>
      </c>
      <c r="O19" s="108"/>
      <c r="P19" s="75" t="s">
        <v>59</v>
      </c>
      <c r="Q19" s="115"/>
      <c r="R19" s="75" t="s">
        <v>63</v>
      </c>
      <c r="S19" s="112"/>
      <c r="T19" s="73" t="s">
        <v>59</v>
      </c>
      <c r="U19" s="115"/>
      <c r="V19" s="61" t="s">
        <v>59</v>
      </c>
      <c r="W19" s="35"/>
      <c r="X19" s="2"/>
    </row>
    <row r="20" spans="1:24" ht="17" customHeight="1">
      <c r="A20" s="2">
        <v>12</v>
      </c>
      <c r="B20" s="6"/>
      <c r="C20" s="7"/>
      <c r="D20" s="78"/>
      <c r="E20" s="96" t="str">
        <f t="shared" si="0"/>
        <v xml:space="preserve"> </v>
      </c>
      <c r="F20" s="58" t="s">
        <v>63</v>
      </c>
      <c r="G20" s="100" t="str">
        <f t="shared" si="1"/>
        <v xml:space="preserve"> </v>
      </c>
      <c r="H20" s="56" t="s">
        <v>59</v>
      </c>
      <c r="I20" s="104" t="str">
        <f t="shared" si="2"/>
        <v xml:space="preserve"> </v>
      </c>
      <c r="J20" s="53" t="s">
        <v>59</v>
      </c>
      <c r="K20" s="108"/>
      <c r="L20" s="75" t="s">
        <v>63</v>
      </c>
      <c r="M20" s="115"/>
      <c r="N20" s="73" t="s">
        <v>59</v>
      </c>
      <c r="O20" s="108"/>
      <c r="P20" s="75" t="s">
        <v>59</v>
      </c>
      <c r="Q20" s="115"/>
      <c r="R20" s="75" t="s">
        <v>63</v>
      </c>
      <c r="S20" s="112"/>
      <c r="T20" s="73" t="s">
        <v>59</v>
      </c>
      <c r="U20" s="115"/>
      <c r="V20" s="61" t="s">
        <v>59</v>
      </c>
      <c r="W20" s="35"/>
      <c r="X20" s="2"/>
    </row>
    <row r="21" spans="1:24" ht="17" customHeight="1">
      <c r="A21" s="2">
        <v>13</v>
      </c>
      <c r="B21" s="6"/>
      <c r="C21" s="7"/>
      <c r="D21" s="78"/>
      <c r="E21" s="96" t="str">
        <f t="shared" si="0"/>
        <v xml:space="preserve"> </v>
      </c>
      <c r="F21" s="58" t="s">
        <v>63</v>
      </c>
      <c r="G21" s="100" t="str">
        <f t="shared" si="1"/>
        <v xml:space="preserve"> </v>
      </c>
      <c r="H21" s="56" t="s">
        <v>59</v>
      </c>
      <c r="I21" s="104" t="str">
        <f t="shared" si="2"/>
        <v xml:space="preserve"> </v>
      </c>
      <c r="J21" s="53" t="s">
        <v>59</v>
      </c>
      <c r="K21" s="108"/>
      <c r="L21" s="75" t="s">
        <v>63</v>
      </c>
      <c r="M21" s="115"/>
      <c r="N21" s="73" t="s">
        <v>59</v>
      </c>
      <c r="O21" s="108"/>
      <c r="P21" s="75" t="s">
        <v>59</v>
      </c>
      <c r="Q21" s="115"/>
      <c r="R21" s="75" t="s">
        <v>63</v>
      </c>
      <c r="S21" s="112"/>
      <c r="T21" s="73" t="s">
        <v>59</v>
      </c>
      <c r="U21" s="115"/>
      <c r="V21" s="61" t="s">
        <v>59</v>
      </c>
      <c r="W21" s="35"/>
      <c r="X21" s="2"/>
    </row>
    <row r="22" spans="1:24" ht="17" customHeight="1">
      <c r="A22" s="2">
        <v>14</v>
      </c>
      <c r="B22" s="6"/>
      <c r="C22" s="7"/>
      <c r="D22" s="78"/>
      <c r="E22" s="96" t="str">
        <f t="shared" si="0"/>
        <v xml:space="preserve"> </v>
      </c>
      <c r="F22" s="58" t="s">
        <v>63</v>
      </c>
      <c r="G22" s="100" t="str">
        <f t="shared" si="1"/>
        <v xml:space="preserve"> </v>
      </c>
      <c r="H22" s="56" t="s">
        <v>59</v>
      </c>
      <c r="I22" s="104" t="str">
        <f t="shared" si="2"/>
        <v xml:space="preserve"> </v>
      </c>
      <c r="J22" s="53" t="s">
        <v>59</v>
      </c>
      <c r="K22" s="108"/>
      <c r="L22" s="75" t="s">
        <v>63</v>
      </c>
      <c r="M22" s="115"/>
      <c r="N22" s="73" t="s">
        <v>59</v>
      </c>
      <c r="O22" s="108"/>
      <c r="P22" s="75" t="s">
        <v>59</v>
      </c>
      <c r="Q22" s="115"/>
      <c r="R22" s="75" t="s">
        <v>63</v>
      </c>
      <c r="S22" s="112"/>
      <c r="T22" s="73" t="s">
        <v>59</v>
      </c>
      <c r="U22" s="115"/>
      <c r="V22" s="61" t="s">
        <v>59</v>
      </c>
      <c r="W22" s="35"/>
      <c r="X22" s="2"/>
    </row>
    <row r="23" spans="1:24" ht="17" customHeight="1">
      <c r="A23" s="2">
        <v>15</v>
      </c>
      <c r="B23" s="6"/>
      <c r="C23" s="7"/>
      <c r="D23" s="78"/>
      <c r="E23" s="96" t="str">
        <f t="shared" si="0"/>
        <v xml:space="preserve"> </v>
      </c>
      <c r="F23" s="58" t="s">
        <v>63</v>
      </c>
      <c r="G23" s="100" t="str">
        <f t="shared" si="1"/>
        <v xml:space="preserve"> </v>
      </c>
      <c r="H23" s="56" t="s">
        <v>59</v>
      </c>
      <c r="I23" s="104" t="str">
        <f t="shared" si="2"/>
        <v xml:space="preserve"> </v>
      </c>
      <c r="J23" s="53" t="s">
        <v>59</v>
      </c>
      <c r="K23" s="108"/>
      <c r="L23" s="75" t="s">
        <v>63</v>
      </c>
      <c r="M23" s="115"/>
      <c r="N23" s="73" t="s">
        <v>59</v>
      </c>
      <c r="O23" s="108"/>
      <c r="P23" s="75" t="s">
        <v>59</v>
      </c>
      <c r="Q23" s="115"/>
      <c r="R23" s="75" t="s">
        <v>63</v>
      </c>
      <c r="S23" s="112"/>
      <c r="T23" s="73" t="s">
        <v>59</v>
      </c>
      <c r="U23" s="115"/>
      <c r="V23" s="61" t="s">
        <v>59</v>
      </c>
      <c r="W23" s="35"/>
      <c r="X23" s="2"/>
    </row>
    <row r="24" spans="1:24" ht="17" customHeight="1">
      <c r="A24" s="2">
        <v>16</v>
      </c>
      <c r="B24" s="6"/>
      <c r="C24" s="7"/>
      <c r="D24" s="78"/>
      <c r="E24" s="96" t="str">
        <f t="shared" si="0"/>
        <v xml:space="preserve"> </v>
      </c>
      <c r="F24" s="58" t="s">
        <v>63</v>
      </c>
      <c r="G24" s="100" t="str">
        <f t="shared" si="1"/>
        <v xml:space="preserve"> </v>
      </c>
      <c r="H24" s="56" t="s">
        <v>59</v>
      </c>
      <c r="I24" s="104" t="str">
        <f t="shared" si="2"/>
        <v xml:space="preserve"> </v>
      </c>
      <c r="J24" s="53" t="s">
        <v>59</v>
      </c>
      <c r="K24" s="108"/>
      <c r="L24" s="75" t="s">
        <v>63</v>
      </c>
      <c r="M24" s="115"/>
      <c r="N24" s="73" t="s">
        <v>59</v>
      </c>
      <c r="O24" s="108"/>
      <c r="P24" s="75" t="s">
        <v>59</v>
      </c>
      <c r="Q24" s="115"/>
      <c r="R24" s="75" t="s">
        <v>63</v>
      </c>
      <c r="S24" s="112"/>
      <c r="T24" s="73" t="s">
        <v>59</v>
      </c>
      <c r="U24" s="115"/>
      <c r="V24" s="61" t="s">
        <v>59</v>
      </c>
      <c r="W24" s="35"/>
      <c r="X24" s="2"/>
    </row>
    <row r="25" spans="1:24" ht="17" customHeight="1">
      <c r="A25" s="2">
        <v>17</v>
      </c>
      <c r="B25" s="6"/>
      <c r="C25" s="7"/>
      <c r="D25" s="78"/>
      <c r="E25" s="96" t="str">
        <f t="shared" si="0"/>
        <v xml:space="preserve"> </v>
      </c>
      <c r="F25" s="58" t="s">
        <v>63</v>
      </c>
      <c r="G25" s="100" t="str">
        <f t="shared" si="1"/>
        <v xml:space="preserve"> </v>
      </c>
      <c r="H25" s="56" t="s">
        <v>59</v>
      </c>
      <c r="I25" s="104" t="str">
        <f t="shared" si="2"/>
        <v xml:space="preserve"> </v>
      </c>
      <c r="J25" s="53" t="s">
        <v>59</v>
      </c>
      <c r="K25" s="108"/>
      <c r="L25" s="75" t="s">
        <v>63</v>
      </c>
      <c r="M25" s="115"/>
      <c r="N25" s="73" t="s">
        <v>59</v>
      </c>
      <c r="O25" s="108"/>
      <c r="P25" s="75" t="s">
        <v>59</v>
      </c>
      <c r="Q25" s="115"/>
      <c r="R25" s="75" t="s">
        <v>63</v>
      </c>
      <c r="S25" s="112"/>
      <c r="T25" s="73" t="s">
        <v>59</v>
      </c>
      <c r="U25" s="115"/>
      <c r="V25" s="61" t="s">
        <v>59</v>
      </c>
      <c r="W25" s="35"/>
      <c r="X25" s="2"/>
    </row>
    <row r="26" spans="1:24" ht="17" customHeight="1">
      <c r="A26" s="2">
        <v>18</v>
      </c>
      <c r="B26" s="6"/>
      <c r="C26" s="7"/>
      <c r="D26" s="78"/>
      <c r="E26" s="96" t="str">
        <f t="shared" si="0"/>
        <v xml:space="preserve"> </v>
      </c>
      <c r="F26" s="58" t="s">
        <v>63</v>
      </c>
      <c r="G26" s="100" t="str">
        <f t="shared" si="1"/>
        <v xml:space="preserve"> </v>
      </c>
      <c r="H26" s="56" t="s">
        <v>59</v>
      </c>
      <c r="I26" s="104" t="str">
        <f t="shared" si="2"/>
        <v xml:space="preserve"> </v>
      </c>
      <c r="J26" s="53" t="s">
        <v>59</v>
      </c>
      <c r="K26" s="108"/>
      <c r="L26" s="75" t="s">
        <v>63</v>
      </c>
      <c r="M26" s="115"/>
      <c r="N26" s="73" t="s">
        <v>59</v>
      </c>
      <c r="O26" s="108"/>
      <c r="P26" s="75" t="s">
        <v>59</v>
      </c>
      <c r="Q26" s="115"/>
      <c r="R26" s="75" t="s">
        <v>63</v>
      </c>
      <c r="S26" s="112"/>
      <c r="T26" s="73" t="s">
        <v>59</v>
      </c>
      <c r="U26" s="115"/>
      <c r="V26" s="61" t="s">
        <v>59</v>
      </c>
      <c r="W26" s="35"/>
      <c r="X26" s="2"/>
    </row>
    <row r="27" spans="1:24" ht="17" customHeight="1">
      <c r="A27" s="2">
        <v>19</v>
      </c>
      <c r="B27" s="6"/>
      <c r="C27" s="7"/>
      <c r="D27" s="78"/>
      <c r="E27" s="96" t="str">
        <f t="shared" si="0"/>
        <v xml:space="preserve"> </v>
      </c>
      <c r="F27" s="58" t="s">
        <v>63</v>
      </c>
      <c r="G27" s="100" t="str">
        <f t="shared" si="1"/>
        <v xml:space="preserve"> </v>
      </c>
      <c r="H27" s="56" t="s">
        <v>59</v>
      </c>
      <c r="I27" s="104" t="str">
        <f t="shared" si="2"/>
        <v xml:space="preserve"> </v>
      </c>
      <c r="J27" s="53" t="s">
        <v>59</v>
      </c>
      <c r="K27" s="108"/>
      <c r="L27" s="75" t="s">
        <v>63</v>
      </c>
      <c r="M27" s="115"/>
      <c r="N27" s="73" t="s">
        <v>59</v>
      </c>
      <c r="O27" s="108"/>
      <c r="P27" s="75" t="s">
        <v>59</v>
      </c>
      <c r="Q27" s="115"/>
      <c r="R27" s="75" t="s">
        <v>63</v>
      </c>
      <c r="S27" s="112"/>
      <c r="T27" s="73" t="s">
        <v>59</v>
      </c>
      <c r="U27" s="115"/>
      <c r="V27" s="61" t="s">
        <v>59</v>
      </c>
      <c r="W27" s="35"/>
      <c r="X27" s="2"/>
    </row>
    <row r="28" spans="1:24" ht="17" customHeight="1">
      <c r="A28" s="2">
        <v>20</v>
      </c>
      <c r="B28" s="6"/>
      <c r="C28" s="7"/>
      <c r="D28" s="78"/>
      <c r="E28" s="96" t="str">
        <f t="shared" si="0"/>
        <v xml:space="preserve"> </v>
      </c>
      <c r="F28" s="58" t="s">
        <v>63</v>
      </c>
      <c r="G28" s="100" t="str">
        <f t="shared" si="1"/>
        <v xml:space="preserve"> </v>
      </c>
      <c r="H28" s="56" t="s">
        <v>59</v>
      </c>
      <c r="I28" s="104" t="str">
        <f t="shared" si="2"/>
        <v xml:space="preserve"> </v>
      </c>
      <c r="J28" s="53" t="s">
        <v>59</v>
      </c>
      <c r="K28" s="108"/>
      <c r="L28" s="75" t="s">
        <v>63</v>
      </c>
      <c r="M28" s="115"/>
      <c r="N28" s="73" t="s">
        <v>59</v>
      </c>
      <c r="O28" s="108"/>
      <c r="P28" s="75" t="s">
        <v>59</v>
      </c>
      <c r="Q28" s="115"/>
      <c r="R28" s="75" t="s">
        <v>63</v>
      </c>
      <c r="S28" s="112"/>
      <c r="T28" s="73" t="s">
        <v>59</v>
      </c>
      <c r="U28" s="115"/>
      <c r="V28" s="61" t="s">
        <v>59</v>
      </c>
      <c r="W28" s="35"/>
      <c r="X28" s="2"/>
    </row>
    <row r="29" spans="1:24" ht="17" customHeight="1">
      <c r="A29" s="2">
        <v>21</v>
      </c>
      <c r="B29" s="6"/>
      <c r="C29" s="7"/>
      <c r="D29" s="78"/>
      <c r="E29" s="96" t="str">
        <f t="shared" si="0"/>
        <v xml:space="preserve"> </v>
      </c>
      <c r="F29" s="58" t="s">
        <v>63</v>
      </c>
      <c r="G29" s="100" t="str">
        <f t="shared" si="1"/>
        <v xml:space="preserve"> </v>
      </c>
      <c r="H29" s="56" t="s">
        <v>59</v>
      </c>
      <c r="I29" s="104" t="str">
        <f t="shared" si="2"/>
        <v xml:space="preserve"> </v>
      </c>
      <c r="J29" s="53" t="s">
        <v>59</v>
      </c>
      <c r="K29" s="108"/>
      <c r="L29" s="75" t="s">
        <v>63</v>
      </c>
      <c r="M29" s="115"/>
      <c r="N29" s="73" t="s">
        <v>59</v>
      </c>
      <c r="O29" s="108"/>
      <c r="P29" s="75" t="s">
        <v>59</v>
      </c>
      <c r="Q29" s="115"/>
      <c r="R29" s="75" t="s">
        <v>63</v>
      </c>
      <c r="S29" s="112"/>
      <c r="T29" s="73" t="s">
        <v>59</v>
      </c>
      <c r="U29" s="115"/>
      <c r="V29" s="61" t="s">
        <v>59</v>
      </c>
      <c r="W29" s="35"/>
      <c r="X29" s="2"/>
    </row>
    <row r="30" spans="1:24" ht="17" customHeight="1">
      <c r="A30" s="2">
        <v>22</v>
      </c>
      <c r="B30" s="6"/>
      <c r="C30" s="7"/>
      <c r="D30" s="78"/>
      <c r="E30" s="96" t="str">
        <f t="shared" si="0"/>
        <v xml:space="preserve"> </v>
      </c>
      <c r="F30" s="58" t="s">
        <v>63</v>
      </c>
      <c r="G30" s="100" t="str">
        <f t="shared" si="1"/>
        <v xml:space="preserve"> </v>
      </c>
      <c r="H30" s="56" t="s">
        <v>59</v>
      </c>
      <c r="I30" s="104" t="str">
        <f t="shared" si="2"/>
        <v xml:space="preserve"> </v>
      </c>
      <c r="J30" s="53" t="s">
        <v>59</v>
      </c>
      <c r="K30" s="108"/>
      <c r="L30" s="75" t="s">
        <v>63</v>
      </c>
      <c r="M30" s="115"/>
      <c r="N30" s="73" t="s">
        <v>59</v>
      </c>
      <c r="O30" s="108"/>
      <c r="P30" s="75" t="s">
        <v>59</v>
      </c>
      <c r="Q30" s="115"/>
      <c r="R30" s="75" t="s">
        <v>63</v>
      </c>
      <c r="S30" s="112"/>
      <c r="T30" s="73" t="s">
        <v>59</v>
      </c>
      <c r="U30" s="115"/>
      <c r="V30" s="61" t="s">
        <v>59</v>
      </c>
      <c r="W30" s="35"/>
      <c r="X30" s="2"/>
    </row>
    <row r="31" spans="1:24" ht="17" customHeight="1">
      <c r="A31" s="2">
        <v>23</v>
      </c>
      <c r="B31" s="6"/>
      <c r="C31" s="7"/>
      <c r="D31" s="78"/>
      <c r="E31" s="96" t="str">
        <f t="shared" si="0"/>
        <v xml:space="preserve"> </v>
      </c>
      <c r="F31" s="58" t="s">
        <v>63</v>
      </c>
      <c r="G31" s="100" t="str">
        <f t="shared" si="1"/>
        <v xml:space="preserve"> </v>
      </c>
      <c r="H31" s="56" t="s">
        <v>59</v>
      </c>
      <c r="I31" s="104" t="str">
        <f t="shared" si="2"/>
        <v xml:space="preserve"> </v>
      </c>
      <c r="J31" s="53" t="s">
        <v>59</v>
      </c>
      <c r="K31" s="108"/>
      <c r="L31" s="75" t="s">
        <v>63</v>
      </c>
      <c r="M31" s="115"/>
      <c r="N31" s="73" t="s">
        <v>59</v>
      </c>
      <c r="O31" s="108"/>
      <c r="P31" s="75" t="s">
        <v>59</v>
      </c>
      <c r="Q31" s="115"/>
      <c r="R31" s="75" t="s">
        <v>63</v>
      </c>
      <c r="S31" s="112"/>
      <c r="T31" s="73" t="s">
        <v>59</v>
      </c>
      <c r="U31" s="115"/>
      <c r="V31" s="61" t="s">
        <v>59</v>
      </c>
      <c r="W31" s="35"/>
      <c r="X31" s="2"/>
    </row>
    <row r="32" spans="1:24" ht="17" customHeight="1" thickBot="1">
      <c r="A32" s="2">
        <v>24</v>
      </c>
      <c r="B32" s="8"/>
      <c r="C32" s="9"/>
      <c r="D32" s="79"/>
      <c r="E32" s="97" t="str">
        <f t="shared" si="0"/>
        <v xml:space="preserve"> </v>
      </c>
      <c r="F32" s="59" t="s">
        <v>63</v>
      </c>
      <c r="G32" s="101" t="str">
        <f t="shared" si="1"/>
        <v xml:space="preserve"> </v>
      </c>
      <c r="H32" s="57" t="s">
        <v>59</v>
      </c>
      <c r="I32" s="105" t="str">
        <f t="shared" si="2"/>
        <v xml:space="preserve"> </v>
      </c>
      <c r="J32" s="54" t="s">
        <v>59</v>
      </c>
      <c r="K32" s="109"/>
      <c r="L32" s="76" t="s">
        <v>63</v>
      </c>
      <c r="M32" s="373"/>
      <c r="N32" s="74" t="s">
        <v>59</v>
      </c>
      <c r="O32" s="109"/>
      <c r="P32" s="76" t="s">
        <v>59</v>
      </c>
      <c r="Q32" s="116"/>
      <c r="R32" s="76" t="s">
        <v>63</v>
      </c>
      <c r="S32" s="113"/>
      <c r="T32" s="74" t="s">
        <v>59</v>
      </c>
      <c r="U32" s="116"/>
      <c r="V32" s="62" t="s">
        <v>59</v>
      </c>
      <c r="W32" s="35"/>
      <c r="X32" s="2"/>
    </row>
    <row r="33" spans="2:24" ht="17" customHeight="1" thickBot="1">
      <c r="B33" s="206" t="s">
        <v>6</v>
      </c>
      <c r="C33" s="207"/>
      <c r="D33" s="208"/>
      <c r="E33" s="98" t="str">
        <f>IF(+K33+Q33=0," ",K33+Q33)</f>
        <v xml:space="preserve"> </v>
      </c>
      <c r="F33" s="51" t="s">
        <v>63</v>
      </c>
      <c r="G33" s="102" t="str">
        <f>IF(+M33+S33=0," ",M33+S33)</f>
        <v xml:space="preserve"> </v>
      </c>
      <c r="H33" s="51" t="s">
        <v>59</v>
      </c>
      <c r="I33" s="106" t="str">
        <f>IF(O33+U33=0," ",O33+U33)</f>
        <v xml:space="preserve"> </v>
      </c>
      <c r="J33" s="55" t="s">
        <v>59</v>
      </c>
      <c r="K33" s="110">
        <f t="shared" ref="K33:U33" si="3">SUM(K9:K32)</f>
        <v>0</v>
      </c>
      <c r="L33" s="51" t="s">
        <v>63</v>
      </c>
      <c r="M33" s="102">
        <f t="shared" si="3"/>
        <v>0</v>
      </c>
      <c r="N33" s="60" t="s">
        <v>59</v>
      </c>
      <c r="O33" s="110">
        <f t="shared" si="3"/>
        <v>0</v>
      </c>
      <c r="P33" s="51" t="s">
        <v>59</v>
      </c>
      <c r="Q33" s="106">
        <f t="shared" si="3"/>
        <v>0</v>
      </c>
      <c r="R33" s="51" t="s">
        <v>63</v>
      </c>
      <c r="S33" s="102">
        <f t="shared" si="3"/>
        <v>0</v>
      </c>
      <c r="T33" s="60" t="s">
        <v>59</v>
      </c>
      <c r="U33" s="106">
        <f t="shared" si="3"/>
        <v>0</v>
      </c>
      <c r="V33" s="63" t="s">
        <v>59</v>
      </c>
      <c r="W33" s="35"/>
      <c r="X33" s="2"/>
    </row>
    <row r="34" spans="2:24" ht="4.5" customHeight="1"/>
  </sheetData>
  <mergeCells count="31">
    <mergeCell ref="B33:D33"/>
    <mergeCell ref="K5:V5"/>
    <mergeCell ref="Q6:V6"/>
    <mergeCell ref="U8:V8"/>
    <mergeCell ref="U7:V7"/>
    <mergeCell ref="Q7:T7"/>
    <mergeCell ref="S8:T8"/>
    <mergeCell ref="Q8:R8"/>
    <mergeCell ref="K6:P6"/>
    <mergeCell ref="O8:P8"/>
    <mergeCell ref="O7:P7"/>
    <mergeCell ref="M8:N8"/>
    <mergeCell ref="K7:N7"/>
    <mergeCell ref="K8:L8"/>
    <mergeCell ref="B7:B8"/>
    <mergeCell ref="C7:C8"/>
    <mergeCell ref="S2:U3"/>
    <mergeCell ref="Q2:R3"/>
    <mergeCell ref="I7:J7"/>
    <mergeCell ref="E7:H7"/>
    <mergeCell ref="I8:J8"/>
    <mergeCell ref="G8:H8"/>
    <mergeCell ref="E8:F8"/>
    <mergeCell ref="B2:G3"/>
    <mergeCell ref="K2:M2"/>
    <mergeCell ref="B5:D6"/>
    <mergeCell ref="D7:D8"/>
    <mergeCell ref="I3:J3"/>
    <mergeCell ref="I2:J2"/>
    <mergeCell ref="E5:J6"/>
    <mergeCell ref="K3:M3"/>
  </mergeCells>
  <phoneticPr fontId="1"/>
  <dataValidations count="4">
    <dataValidation imeMode="off" allowBlank="1" showInputMessage="1" showErrorMessage="1" sqref="S2 F33 V2:X3 B9:C32 E9:W32" xr:uid="{8A810583-6E2B-42E7-8E0E-FF5569EB53D4}"/>
    <dataValidation imeMode="hiragana" allowBlank="1" showInputMessage="1" showErrorMessage="1" sqref="K2 N2:P2" xr:uid="{4E37B331-1704-47F2-AE0D-BF995B686B49}"/>
    <dataValidation imeMode="on" allowBlank="1" showInputMessage="1" showErrorMessage="1" sqref="K3 N3:P3" xr:uid="{2B167B04-C580-4480-BACC-A78BC2088892}"/>
    <dataValidation type="list" imeMode="off" allowBlank="1" showInputMessage="1" showErrorMessage="1" sqref="D9:D32" xr:uid="{2139ECDB-AAAB-4768-B6C6-7756AB2A31E3}">
      <formula1>"ア,イ,ウ,エ,オ"</formula1>
    </dataValidation>
  </dataValidations>
  <printOptions horizontalCentered="1" verticalCentered="1"/>
  <pageMargins left="0.19685039370078741" right="0.19685039370078741"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1010A-F76E-4367-AED0-01C7EA2119EF}">
  <dimension ref="A1:Z34"/>
  <sheetViews>
    <sheetView showGridLines="0" view="pageBreakPreview" zoomScale="85" zoomScaleNormal="85" zoomScaleSheetLayoutView="85" workbookViewId="0">
      <selection activeCell="K3" sqref="K3:M3"/>
    </sheetView>
  </sheetViews>
  <sheetFormatPr defaultColWidth="9" defaultRowHeight="15" customHeight="1"/>
  <cols>
    <col min="1" max="1" width="3.08203125" style="2" customWidth="1"/>
    <col min="2" max="2" width="6.58203125" style="2" customWidth="1"/>
    <col min="3" max="3" width="3.58203125" style="2" customWidth="1"/>
    <col min="4" max="4" width="6.58203125" style="2" customWidth="1"/>
    <col min="5" max="5" width="8.58203125" style="2" customWidth="1"/>
    <col min="6" max="6" width="2.83203125" style="2" customWidth="1"/>
    <col min="7" max="7" width="9.58203125" style="2" customWidth="1"/>
    <col min="8" max="8" width="3.25" style="2" bestFit="1" customWidth="1"/>
    <col min="9" max="9" width="9.58203125" style="2" customWidth="1"/>
    <col min="10" max="10" width="3.25" style="2" bestFit="1" customWidth="1"/>
    <col min="11" max="11" width="8.58203125" style="2" customWidth="1"/>
    <col min="12" max="12" width="3.25" style="2" bestFit="1" customWidth="1"/>
    <col min="13" max="13" width="9.58203125" style="2" customWidth="1"/>
    <col min="14" max="14" width="3.25" style="2" bestFit="1" customWidth="1"/>
    <col min="15" max="15" width="9.58203125" style="2" customWidth="1"/>
    <col min="16" max="16" width="3.25" style="2" bestFit="1" customWidth="1"/>
    <col min="17" max="17" width="8.58203125" style="2" customWidth="1"/>
    <col min="18" max="18" width="3.25" style="2" bestFit="1" customWidth="1"/>
    <col min="19" max="19" width="9.58203125" style="2" customWidth="1"/>
    <col min="20" max="20" width="3.25" style="2" bestFit="1" customWidth="1"/>
    <col min="21" max="21" width="9.58203125" style="2" customWidth="1"/>
    <col min="22" max="22" width="3.25" style="2" bestFit="1" customWidth="1"/>
    <col min="23" max="23" width="13.58203125" style="2" customWidth="1"/>
    <col min="24" max="24" width="12.08203125" style="33" customWidth="1"/>
    <col min="25" max="26" width="12.08203125" style="2" customWidth="1"/>
    <col min="27" max="27" width="3.25" style="2" bestFit="1" customWidth="1"/>
    <col min="28" max="16384" width="9" style="2"/>
  </cols>
  <sheetData>
    <row r="1" spans="1:26" ht="5.25" customHeight="1">
      <c r="B1" s="3"/>
      <c r="C1" s="3"/>
      <c r="D1" s="3"/>
      <c r="E1" s="3"/>
      <c r="F1" s="3"/>
      <c r="G1" s="3"/>
      <c r="H1" s="3"/>
    </row>
    <row r="2" spans="1:26" ht="12.75" customHeight="1">
      <c r="B2" s="184" t="s">
        <v>66</v>
      </c>
      <c r="C2" s="184"/>
      <c r="D2" s="184"/>
      <c r="E2" s="184"/>
      <c r="F2" s="184"/>
      <c r="G2" s="185"/>
      <c r="H2" s="36"/>
      <c r="I2" s="195" t="s">
        <v>15</v>
      </c>
      <c r="J2" s="196"/>
      <c r="K2" s="212"/>
      <c r="L2" s="213"/>
      <c r="M2" s="214"/>
      <c r="N2" s="38"/>
      <c r="O2" s="38"/>
      <c r="P2" s="38"/>
      <c r="Q2" s="169" t="s">
        <v>12</v>
      </c>
      <c r="R2" s="170"/>
      <c r="S2" s="215"/>
      <c r="T2" s="216"/>
      <c r="U2" s="217"/>
      <c r="V2" s="50"/>
      <c r="W2" s="50"/>
      <c r="X2" s="34"/>
    </row>
    <row r="3" spans="1:26" ht="19" customHeight="1">
      <c r="B3" s="184"/>
      <c r="C3" s="184"/>
      <c r="D3" s="184"/>
      <c r="E3" s="184"/>
      <c r="F3" s="184"/>
      <c r="G3" s="185"/>
      <c r="H3" s="36"/>
      <c r="I3" s="171" t="s">
        <v>11</v>
      </c>
      <c r="J3" s="172"/>
      <c r="K3" s="221"/>
      <c r="L3" s="222"/>
      <c r="M3" s="223"/>
      <c r="N3" s="39"/>
      <c r="O3" s="39"/>
      <c r="P3" s="39"/>
      <c r="Q3" s="171"/>
      <c r="R3" s="172"/>
      <c r="S3" s="218"/>
      <c r="T3" s="219"/>
      <c r="U3" s="220"/>
      <c r="V3" s="50"/>
      <c r="W3" s="50"/>
      <c r="X3" s="34"/>
    </row>
    <row r="4" spans="1:26" ht="5" customHeight="1" thickBot="1"/>
    <row r="5" spans="1:26" ht="13">
      <c r="B5" s="169" t="s">
        <v>10</v>
      </c>
      <c r="C5" s="189"/>
      <c r="D5" s="190"/>
      <c r="E5" s="197" t="s">
        <v>13</v>
      </c>
      <c r="F5" s="198"/>
      <c r="G5" s="198"/>
      <c r="H5" s="198"/>
      <c r="I5" s="198"/>
      <c r="J5" s="199"/>
      <c r="K5" s="209" t="s">
        <v>9</v>
      </c>
      <c r="L5" s="210"/>
      <c r="M5" s="210"/>
      <c r="N5" s="210"/>
      <c r="O5" s="210"/>
      <c r="P5" s="210"/>
      <c r="Q5" s="210"/>
      <c r="R5" s="210"/>
      <c r="S5" s="210"/>
      <c r="T5" s="210"/>
      <c r="U5" s="210"/>
      <c r="V5" s="210"/>
      <c r="W5" s="37"/>
      <c r="X5" s="29"/>
    </row>
    <row r="6" spans="1:26" s="1" customFormat="1" ht="13">
      <c r="B6" s="171"/>
      <c r="C6" s="191"/>
      <c r="D6" s="192"/>
      <c r="E6" s="200"/>
      <c r="F6" s="201"/>
      <c r="G6" s="201"/>
      <c r="H6" s="201"/>
      <c r="I6" s="201"/>
      <c r="J6" s="202"/>
      <c r="K6" s="209" t="s">
        <v>7</v>
      </c>
      <c r="L6" s="210"/>
      <c r="M6" s="210"/>
      <c r="N6" s="210"/>
      <c r="O6" s="210"/>
      <c r="P6" s="210"/>
      <c r="Q6" s="210" t="s">
        <v>8</v>
      </c>
      <c r="R6" s="210"/>
      <c r="S6" s="210"/>
      <c r="T6" s="210"/>
      <c r="U6" s="210"/>
      <c r="V6" s="210"/>
      <c r="W6" s="28"/>
      <c r="X6" s="37"/>
      <c r="Y6" s="37"/>
      <c r="Z6" s="37"/>
    </row>
    <row r="7" spans="1:26" s="1" customFormat="1" ht="13">
      <c r="B7" s="210" t="s">
        <v>0</v>
      </c>
      <c r="C7" s="211" t="s">
        <v>1</v>
      </c>
      <c r="D7" s="193" t="s">
        <v>65</v>
      </c>
      <c r="E7" s="175" t="s">
        <v>4</v>
      </c>
      <c r="F7" s="176"/>
      <c r="G7" s="176"/>
      <c r="H7" s="177"/>
      <c r="I7" s="173" t="s">
        <v>3</v>
      </c>
      <c r="J7" s="174"/>
      <c r="K7" s="209" t="s">
        <v>4</v>
      </c>
      <c r="L7" s="210"/>
      <c r="M7" s="210"/>
      <c r="N7" s="210"/>
      <c r="O7" s="210" t="s">
        <v>3</v>
      </c>
      <c r="P7" s="210"/>
      <c r="Q7" s="210" t="s">
        <v>4</v>
      </c>
      <c r="R7" s="210"/>
      <c r="S7" s="210"/>
      <c r="T7" s="210"/>
      <c r="U7" s="210" t="s">
        <v>3</v>
      </c>
      <c r="V7" s="210"/>
      <c r="W7" s="29"/>
    </row>
    <row r="8" spans="1:26" s="1" customFormat="1" ht="13">
      <c r="B8" s="210"/>
      <c r="C8" s="211"/>
      <c r="D8" s="194"/>
      <c r="E8" s="182" t="s">
        <v>5</v>
      </c>
      <c r="F8" s="183"/>
      <c r="G8" s="180" t="s">
        <v>2</v>
      </c>
      <c r="H8" s="181"/>
      <c r="I8" s="178" t="s">
        <v>2</v>
      </c>
      <c r="J8" s="179"/>
      <c r="K8" s="209" t="s">
        <v>5</v>
      </c>
      <c r="L8" s="210"/>
      <c r="M8" s="210" t="s">
        <v>2</v>
      </c>
      <c r="N8" s="210"/>
      <c r="O8" s="210" t="s">
        <v>2</v>
      </c>
      <c r="P8" s="210"/>
      <c r="Q8" s="210" t="s">
        <v>5</v>
      </c>
      <c r="R8" s="210"/>
      <c r="S8" s="210" t="s">
        <v>2</v>
      </c>
      <c r="T8" s="210"/>
      <c r="U8" s="210" t="s">
        <v>2</v>
      </c>
      <c r="V8" s="210"/>
      <c r="W8" s="29"/>
    </row>
    <row r="9" spans="1:26" ht="17" customHeight="1">
      <c r="A9" s="2">
        <v>1</v>
      </c>
      <c r="B9" s="133"/>
      <c r="C9" s="134"/>
      <c r="D9" s="135"/>
      <c r="E9" s="95" t="str">
        <f>IF(K9+Q9=0," ",K9+Q9)</f>
        <v xml:space="preserve"> </v>
      </c>
      <c r="F9" s="45" t="s">
        <v>63</v>
      </c>
      <c r="G9" s="99" t="str">
        <f>IF(M9+S9=0," ",M9+S9)</f>
        <v xml:space="preserve"> </v>
      </c>
      <c r="H9" s="48" t="s">
        <v>59</v>
      </c>
      <c r="I9" s="103" t="str">
        <f>IF(O9+U9=0," ",O9+U9)</f>
        <v xml:space="preserve"> </v>
      </c>
      <c r="J9" s="52" t="s">
        <v>59</v>
      </c>
      <c r="K9" s="142"/>
      <c r="L9" s="70" t="s">
        <v>63</v>
      </c>
      <c r="M9" s="145"/>
      <c r="N9" s="67" t="s">
        <v>59</v>
      </c>
      <c r="O9" s="142"/>
      <c r="P9" s="70" t="s">
        <v>59</v>
      </c>
      <c r="Q9" s="148"/>
      <c r="R9" s="70" t="s">
        <v>63</v>
      </c>
      <c r="S9" s="145"/>
      <c r="T9" s="67" t="s">
        <v>59</v>
      </c>
      <c r="U9" s="148"/>
      <c r="V9" s="64" t="s">
        <v>59</v>
      </c>
      <c r="W9" s="35"/>
      <c r="X9" s="2"/>
    </row>
    <row r="10" spans="1:26" ht="17" customHeight="1">
      <c r="A10" s="2">
        <v>2</v>
      </c>
      <c r="B10" s="136"/>
      <c r="C10" s="137"/>
      <c r="D10" s="138"/>
      <c r="E10" s="96" t="str">
        <f t="shared" ref="E10:E32" si="0">IF(K10+Q10=0," ",K10+Q10)</f>
        <v xml:space="preserve"> </v>
      </c>
      <c r="F10" s="58" t="s">
        <v>63</v>
      </c>
      <c r="G10" s="100" t="str">
        <f t="shared" ref="G10:G32" si="1">IF(M10+S10=0," ",M10+S10)</f>
        <v xml:space="preserve"> </v>
      </c>
      <c r="H10" s="56" t="s">
        <v>59</v>
      </c>
      <c r="I10" s="104" t="str">
        <f t="shared" ref="I10:I32" si="2">IF(O10+U10=0," ",O10+U10)</f>
        <v xml:space="preserve"> </v>
      </c>
      <c r="J10" s="53" t="s">
        <v>59</v>
      </c>
      <c r="K10" s="143"/>
      <c r="L10" s="71" t="s">
        <v>63</v>
      </c>
      <c r="M10" s="146"/>
      <c r="N10" s="68" t="s">
        <v>59</v>
      </c>
      <c r="O10" s="143"/>
      <c r="P10" s="71" t="s">
        <v>59</v>
      </c>
      <c r="Q10" s="149"/>
      <c r="R10" s="71" t="s">
        <v>63</v>
      </c>
      <c r="S10" s="146"/>
      <c r="T10" s="68" t="s">
        <v>59</v>
      </c>
      <c r="U10" s="149"/>
      <c r="V10" s="65" t="s">
        <v>59</v>
      </c>
      <c r="W10" s="35"/>
      <c r="X10" s="2"/>
    </row>
    <row r="11" spans="1:26" ht="17" customHeight="1">
      <c r="A11" s="2">
        <v>3</v>
      </c>
      <c r="B11" s="136"/>
      <c r="C11" s="137"/>
      <c r="D11" s="138"/>
      <c r="E11" s="96" t="str">
        <f t="shared" si="0"/>
        <v xml:space="preserve"> </v>
      </c>
      <c r="F11" s="58" t="s">
        <v>63</v>
      </c>
      <c r="G11" s="100" t="str">
        <f t="shared" si="1"/>
        <v xml:space="preserve"> </v>
      </c>
      <c r="H11" s="56" t="s">
        <v>59</v>
      </c>
      <c r="I11" s="104" t="str">
        <f t="shared" si="2"/>
        <v xml:space="preserve"> </v>
      </c>
      <c r="J11" s="53" t="s">
        <v>59</v>
      </c>
      <c r="K11" s="143"/>
      <c r="L11" s="71" t="s">
        <v>63</v>
      </c>
      <c r="M11" s="146"/>
      <c r="N11" s="68" t="s">
        <v>59</v>
      </c>
      <c r="O11" s="143"/>
      <c r="P11" s="71" t="s">
        <v>59</v>
      </c>
      <c r="Q11" s="149"/>
      <c r="R11" s="71" t="s">
        <v>63</v>
      </c>
      <c r="S11" s="146"/>
      <c r="T11" s="68" t="s">
        <v>59</v>
      </c>
      <c r="U11" s="149"/>
      <c r="V11" s="65" t="s">
        <v>59</v>
      </c>
      <c r="W11" s="35"/>
      <c r="X11" s="2"/>
    </row>
    <row r="12" spans="1:26" ht="17" customHeight="1">
      <c r="A12" s="2">
        <v>4</v>
      </c>
      <c r="B12" s="136"/>
      <c r="C12" s="137"/>
      <c r="D12" s="138"/>
      <c r="E12" s="96" t="str">
        <f t="shared" si="0"/>
        <v xml:space="preserve"> </v>
      </c>
      <c r="F12" s="58" t="s">
        <v>63</v>
      </c>
      <c r="G12" s="100" t="str">
        <f t="shared" si="1"/>
        <v xml:space="preserve"> </v>
      </c>
      <c r="H12" s="56" t="s">
        <v>59</v>
      </c>
      <c r="I12" s="104" t="str">
        <f t="shared" si="2"/>
        <v xml:space="preserve"> </v>
      </c>
      <c r="J12" s="53" t="s">
        <v>59</v>
      </c>
      <c r="K12" s="143"/>
      <c r="L12" s="71" t="s">
        <v>63</v>
      </c>
      <c r="M12" s="146"/>
      <c r="N12" s="68" t="s">
        <v>59</v>
      </c>
      <c r="O12" s="143"/>
      <c r="P12" s="71" t="s">
        <v>59</v>
      </c>
      <c r="Q12" s="149"/>
      <c r="R12" s="71" t="s">
        <v>63</v>
      </c>
      <c r="S12" s="146"/>
      <c r="T12" s="68" t="s">
        <v>59</v>
      </c>
      <c r="U12" s="149"/>
      <c r="V12" s="65" t="s">
        <v>59</v>
      </c>
      <c r="W12" s="35"/>
      <c r="X12" s="2"/>
    </row>
    <row r="13" spans="1:26" ht="17" customHeight="1">
      <c r="A13" s="2">
        <v>5</v>
      </c>
      <c r="B13" s="136"/>
      <c r="C13" s="137"/>
      <c r="D13" s="138"/>
      <c r="E13" s="96" t="str">
        <f t="shared" si="0"/>
        <v xml:space="preserve"> </v>
      </c>
      <c r="F13" s="58" t="s">
        <v>63</v>
      </c>
      <c r="G13" s="100" t="str">
        <f t="shared" si="1"/>
        <v xml:space="preserve"> </v>
      </c>
      <c r="H13" s="56" t="s">
        <v>59</v>
      </c>
      <c r="I13" s="104" t="str">
        <f t="shared" si="2"/>
        <v xml:space="preserve"> </v>
      </c>
      <c r="J13" s="53" t="s">
        <v>59</v>
      </c>
      <c r="K13" s="143"/>
      <c r="L13" s="71" t="s">
        <v>63</v>
      </c>
      <c r="M13" s="146"/>
      <c r="N13" s="68" t="s">
        <v>59</v>
      </c>
      <c r="O13" s="143"/>
      <c r="P13" s="71" t="s">
        <v>59</v>
      </c>
      <c r="Q13" s="149"/>
      <c r="R13" s="71" t="s">
        <v>63</v>
      </c>
      <c r="S13" s="146"/>
      <c r="T13" s="68" t="s">
        <v>59</v>
      </c>
      <c r="U13" s="149"/>
      <c r="V13" s="65" t="s">
        <v>59</v>
      </c>
      <c r="W13" s="35"/>
      <c r="X13" s="2"/>
    </row>
    <row r="14" spans="1:26" ht="17" customHeight="1">
      <c r="A14" s="2">
        <v>6</v>
      </c>
      <c r="B14" s="136"/>
      <c r="C14" s="137"/>
      <c r="D14" s="138"/>
      <c r="E14" s="96" t="str">
        <f t="shared" si="0"/>
        <v xml:space="preserve"> </v>
      </c>
      <c r="F14" s="58" t="s">
        <v>63</v>
      </c>
      <c r="G14" s="100" t="str">
        <f t="shared" si="1"/>
        <v xml:space="preserve"> </v>
      </c>
      <c r="H14" s="56" t="s">
        <v>59</v>
      </c>
      <c r="I14" s="104" t="str">
        <f t="shared" si="2"/>
        <v xml:space="preserve"> </v>
      </c>
      <c r="J14" s="53" t="s">
        <v>59</v>
      </c>
      <c r="K14" s="143"/>
      <c r="L14" s="71" t="s">
        <v>63</v>
      </c>
      <c r="M14" s="146"/>
      <c r="N14" s="68" t="s">
        <v>59</v>
      </c>
      <c r="O14" s="143"/>
      <c r="P14" s="71" t="s">
        <v>59</v>
      </c>
      <c r="Q14" s="149"/>
      <c r="R14" s="71" t="s">
        <v>63</v>
      </c>
      <c r="S14" s="146"/>
      <c r="T14" s="68" t="s">
        <v>59</v>
      </c>
      <c r="U14" s="149"/>
      <c r="V14" s="65" t="s">
        <v>59</v>
      </c>
      <c r="W14" s="35"/>
      <c r="X14" s="2"/>
    </row>
    <row r="15" spans="1:26" ht="17" customHeight="1">
      <c r="A15" s="2">
        <v>7</v>
      </c>
      <c r="B15" s="136"/>
      <c r="C15" s="137"/>
      <c r="D15" s="138"/>
      <c r="E15" s="96" t="str">
        <f t="shared" si="0"/>
        <v xml:space="preserve"> </v>
      </c>
      <c r="F15" s="58" t="s">
        <v>63</v>
      </c>
      <c r="G15" s="100" t="str">
        <f t="shared" si="1"/>
        <v xml:space="preserve"> </v>
      </c>
      <c r="H15" s="56" t="s">
        <v>59</v>
      </c>
      <c r="I15" s="104" t="str">
        <f t="shared" si="2"/>
        <v xml:space="preserve"> </v>
      </c>
      <c r="J15" s="53" t="s">
        <v>59</v>
      </c>
      <c r="K15" s="143"/>
      <c r="L15" s="71" t="s">
        <v>63</v>
      </c>
      <c r="M15" s="146"/>
      <c r="N15" s="68" t="s">
        <v>59</v>
      </c>
      <c r="O15" s="143"/>
      <c r="P15" s="71" t="s">
        <v>59</v>
      </c>
      <c r="Q15" s="149"/>
      <c r="R15" s="71" t="s">
        <v>63</v>
      </c>
      <c r="S15" s="146"/>
      <c r="T15" s="68" t="s">
        <v>59</v>
      </c>
      <c r="U15" s="149"/>
      <c r="V15" s="65" t="s">
        <v>59</v>
      </c>
      <c r="W15" s="35"/>
      <c r="X15" s="2"/>
    </row>
    <row r="16" spans="1:26" ht="17" customHeight="1">
      <c r="A16" s="2">
        <v>8</v>
      </c>
      <c r="B16" s="136"/>
      <c r="C16" s="137"/>
      <c r="D16" s="138"/>
      <c r="E16" s="96" t="str">
        <f t="shared" si="0"/>
        <v xml:space="preserve"> </v>
      </c>
      <c r="F16" s="58" t="s">
        <v>63</v>
      </c>
      <c r="G16" s="100" t="str">
        <f t="shared" si="1"/>
        <v xml:space="preserve"> </v>
      </c>
      <c r="H16" s="56" t="s">
        <v>59</v>
      </c>
      <c r="I16" s="104" t="str">
        <f t="shared" si="2"/>
        <v xml:space="preserve"> </v>
      </c>
      <c r="J16" s="53" t="s">
        <v>59</v>
      </c>
      <c r="K16" s="143"/>
      <c r="L16" s="71" t="s">
        <v>63</v>
      </c>
      <c r="M16" s="146"/>
      <c r="N16" s="68" t="s">
        <v>59</v>
      </c>
      <c r="O16" s="143"/>
      <c r="P16" s="71" t="s">
        <v>59</v>
      </c>
      <c r="Q16" s="149"/>
      <c r="R16" s="71" t="s">
        <v>63</v>
      </c>
      <c r="S16" s="146"/>
      <c r="T16" s="68" t="s">
        <v>59</v>
      </c>
      <c r="U16" s="149"/>
      <c r="V16" s="65" t="s">
        <v>59</v>
      </c>
      <c r="W16" s="35"/>
      <c r="X16" s="2"/>
    </row>
    <row r="17" spans="1:24" ht="17" customHeight="1">
      <c r="A17" s="2">
        <v>9</v>
      </c>
      <c r="B17" s="136"/>
      <c r="C17" s="137"/>
      <c r="D17" s="138"/>
      <c r="E17" s="96" t="str">
        <f t="shared" si="0"/>
        <v xml:space="preserve"> </v>
      </c>
      <c r="F17" s="58" t="s">
        <v>63</v>
      </c>
      <c r="G17" s="100" t="str">
        <f t="shared" si="1"/>
        <v xml:space="preserve"> </v>
      </c>
      <c r="H17" s="56" t="s">
        <v>59</v>
      </c>
      <c r="I17" s="104" t="str">
        <f t="shared" si="2"/>
        <v xml:space="preserve"> </v>
      </c>
      <c r="J17" s="53" t="s">
        <v>59</v>
      </c>
      <c r="K17" s="143"/>
      <c r="L17" s="71" t="s">
        <v>63</v>
      </c>
      <c r="M17" s="146"/>
      <c r="N17" s="68" t="s">
        <v>59</v>
      </c>
      <c r="O17" s="143"/>
      <c r="P17" s="71" t="s">
        <v>59</v>
      </c>
      <c r="Q17" s="149"/>
      <c r="R17" s="71" t="s">
        <v>63</v>
      </c>
      <c r="S17" s="146"/>
      <c r="T17" s="68" t="s">
        <v>59</v>
      </c>
      <c r="U17" s="149"/>
      <c r="V17" s="65" t="s">
        <v>59</v>
      </c>
      <c r="W17" s="35"/>
      <c r="X17" s="2"/>
    </row>
    <row r="18" spans="1:24" ht="17" customHeight="1">
      <c r="A18" s="2">
        <v>10</v>
      </c>
      <c r="B18" s="136"/>
      <c r="C18" s="137"/>
      <c r="D18" s="138"/>
      <c r="E18" s="96" t="str">
        <f t="shared" si="0"/>
        <v xml:space="preserve"> </v>
      </c>
      <c r="F18" s="58" t="s">
        <v>63</v>
      </c>
      <c r="G18" s="100" t="str">
        <f t="shared" si="1"/>
        <v xml:space="preserve"> </v>
      </c>
      <c r="H18" s="56" t="s">
        <v>59</v>
      </c>
      <c r="I18" s="104" t="str">
        <f t="shared" si="2"/>
        <v xml:space="preserve"> </v>
      </c>
      <c r="J18" s="53" t="s">
        <v>59</v>
      </c>
      <c r="K18" s="143"/>
      <c r="L18" s="71" t="s">
        <v>63</v>
      </c>
      <c r="M18" s="146"/>
      <c r="N18" s="68" t="s">
        <v>59</v>
      </c>
      <c r="O18" s="143"/>
      <c r="P18" s="71" t="s">
        <v>59</v>
      </c>
      <c r="Q18" s="149"/>
      <c r="R18" s="71" t="s">
        <v>63</v>
      </c>
      <c r="S18" s="146"/>
      <c r="T18" s="68" t="s">
        <v>59</v>
      </c>
      <c r="U18" s="149"/>
      <c r="V18" s="65" t="s">
        <v>59</v>
      </c>
      <c r="W18" s="35"/>
      <c r="X18" s="2"/>
    </row>
    <row r="19" spans="1:24" ht="17" customHeight="1">
      <c r="A19" s="2">
        <v>11</v>
      </c>
      <c r="B19" s="136"/>
      <c r="C19" s="137"/>
      <c r="D19" s="138"/>
      <c r="E19" s="96" t="str">
        <f t="shared" si="0"/>
        <v xml:space="preserve"> </v>
      </c>
      <c r="F19" s="58" t="s">
        <v>63</v>
      </c>
      <c r="G19" s="100" t="str">
        <f t="shared" si="1"/>
        <v xml:space="preserve"> </v>
      </c>
      <c r="H19" s="56" t="s">
        <v>59</v>
      </c>
      <c r="I19" s="104" t="str">
        <f t="shared" si="2"/>
        <v xml:space="preserve"> </v>
      </c>
      <c r="J19" s="53" t="s">
        <v>59</v>
      </c>
      <c r="K19" s="143"/>
      <c r="L19" s="71" t="s">
        <v>63</v>
      </c>
      <c r="M19" s="146"/>
      <c r="N19" s="68" t="s">
        <v>59</v>
      </c>
      <c r="O19" s="143"/>
      <c r="P19" s="71" t="s">
        <v>59</v>
      </c>
      <c r="Q19" s="149"/>
      <c r="R19" s="71" t="s">
        <v>63</v>
      </c>
      <c r="S19" s="146"/>
      <c r="T19" s="68" t="s">
        <v>59</v>
      </c>
      <c r="U19" s="149"/>
      <c r="V19" s="65" t="s">
        <v>59</v>
      </c>
      <c r="W19" s="35"/>
      <c r="X19" s="2"/>
    </row>
    <row r="20" spans="1:24" ht="17" customHeight="1">
      <c r="A20" s="2">
        <v>12</v>
      </c>
      <c r="B20" s="136"/>
      <c r="C20" s="137"/>
      <c r="D20" s="138"/>
      <c r="E20" s="96" t="str">
        <f t="shared" si="0"/>
        <v xml:space="preserve"> </v>
      </c>
      <c r="F20" s="58" t="s">
        <v>63</v>
      </c>
      <c r="G20" s="100" t="str">
        <f t="shared" si="1"/>
        <v xml:space="preserve"> </v>
      </c>
      <c r="H20" s="56" t="s">
        <v>59</v>
      </c>
      <c r="I20" s="104" t="str">
        <f t="shared" si="2"/>
        <v xml:space="preserve"> </v>
      </c>
      <c r="J20" s="53" t="s">
        <v>59</v>
      </c>
      <c r="K20" s="143"/>
      <c r="L20" s="71" t="s">
        <v>63</v>
      </c>
      <c r="M20" s="146"/>
      <c r="N20" s="68" t="s">
        <v>59</v>
      </c>
      <c r="O20" s="143"/>
      <c r="P20" s="71" t="s">
        <v>59</v>
      </c>
      <c r="Q20" s="149"/>
      <c r="R20" s="71" t="s">
        <v>63</v>
      </c>
      <c r="S20" s="146"/>
      <c r="T20" s="68" t="s">
        <v>59</v>
      </c>
      <c r="U20" s="149"/>
      <c r="V20" s="65" t="s">
        <v>59</v>
      </c>
      <c r="W20" s="35"/>
      <c r="X20" s="2"/>
    </row>
    <row r="21" spans="1:24" ht="17" customHeight="1">
      <c r="A21" s="2">
        <v>13</v>
      </c>
      <c r="B21" s="136"/>
      <c r="C21" s="137"/>
      <c r="D21" s="138"/>
      <c r="E21" s="96" t="str">
        <f t="shared" si="0"/>
        <v xml:space="preserve"> </v>
      </c>
      <c r="F21" s="58" t="s">
        <v>63</v>
      </c>
      <c r="G21" s="100" t="str">
        <f t="shared" si="1"/>
        <v xml:space="preserve"> </v>
      </c>
      <c r="H21" s="56" t="s">
        <v>59</v>
      </c>
      <c r="I21" s="104" t="str">
        <f t="shared" si="2"/>
        <v xml:space="preserve"> </v>
      </c>
      <c r="J21" s="53" t="s">
        <v>59</v>
      </c>
      <c r="K21" s="143"/>
      <c r="L21" s="71" t="s">
        <v>63</v>
      </c>
      <c r="M21" s="146"/>
      <c r="N21" s="68" t="s">
        <v>59</v>
      </c>
      <c r="O21" s="143"/>
      <c r="P21" s="71" t="s">
        <v>59</v>
      </c>
      <c r="Q21" s="149"/>
      <c r="R21" s="71" t="s">
        <v>63</v>
      </c>
      <c r="S21" s="146"/>
      <c r="T21" s="68" t="s">
        <v>59</v>
      </c>
      <c r="U21" s="149"/>
      <c r="V21" s="65" t="s">
        <v>59</v>
      </c>
      <c r="W21" s="35"/>
      <c r="X21" s="2"/>
    </row>
    <row r="22" spans="1:24" ht="17" customHeight="1">
      <c r="A22" s="2">
        <v>14</v>
      </c>
      <c r="B22" s="136"/>
      <c r="C22" s="137"/>
      <c r="D22" s="138"/>
      <c r="E22" s="96" t="str">
        <f t="shared" si="0"/>
        <v xml:space="preserve"> </v>
      </c>
      <c r="F22" s="58" t="s">
        <v>63</v>
      </c>
      <c r="G22" s="100" t="str">
        <f t="shared" si="1"/>
        <v xml:space="preserve"> </v>
      </c>
      <c r="H22" s="56" t="s">
        <v>59</v>
      </c>
      <c r="I22" s="104" t="str">
        <f t="shared" si="2"/>
        <v xml:space="preserve"> </v>
      </c>
      <c r="J22" s="53" t="s">
        <v>59</v>
      </c>
      <c r="K22" s="143"/>
      <c r="L22" s="71" t="s">
        <v>63</v>
      </c>
      <c r="M22" s="146"/>
      <c r="N22" s="68" t="s">
        <v>59</v>
      </c>
      <c r="O22" s="143"/>
      <c r="P22" s="71" t="s">
        <v>59</v>
      </c>
      <c r="Q22" s="149"/>
      <c r="R22" s="71" t="s">
        <v>63</v>
      </c>
      <c r="S22" s="146"/>
      <c r="T22" s="68" t="s">
        <v>59</v>
      </c>
      <c r="U22" s="149"/>
      <c r="V22" s="65" t="s">
        <v>59</v>
      </c>
      <c r="W22" s="35"/>
      <c r="X22" s="2"/>
    </row>
    <row r="23" spans="1:24" ht="17" customHeight="1">
      <c r="A23" s="2">
        <v>15</v>
      </c>
      <c r="B23" s="136"/>
      <c r="C23" s="137"/>
      <c r="D23" s="138"/>
      <c r="E23" s="96" t="str">
        <f t="shared" si="0"/>
        <v xml:space="preserve"> </v>
      </c>
      <c r="F23" s="58" t="s">
        <v>63</v>
      </c>
      <c r="G23" s="100" t="str">
        <f t="shared" si="1"/>
        <v xml:space="preserve"> </v>
      </c>
      <c r="H23" s="56" t="s">
        <v>59</v>
      </c>
      <c r="I23" s="104" t="str">
        <f t="shared" si="2"/>
        <v xml:space="preserve"> </v>
      </c>
      <c r="J23" s="53" t="s">
        <v>59</v>
      </c>
      <c r="K23" s="143"/>
      <c r="L23" s="71" t="s">
        <v>63</v>
      </c>
      <c r="M23" s="146"/>
      <c r="N23" s="68" t="s">
        <v>59</v>
      </c>
      <c r="O23" s="143"/>
      <c r="P23" s="71" t="s">
        <v>59</v>
      </c>
      <c r="Q23" s="149"/>
      <c r="R23" s="71" t="s">
        <v>63</v>
      </c>
      <c r="S23" s="146"/>
      <c r="T23" s="68" t="s">
        <v>59</v>
      </c>
      <c r="U23" s="149"/>
      <c r="V23" s="65" t="s">
        <v>59</v>
      </c>
      <c r="W23" s="35"/>
      <c r="X23" s="2"/>
    </row>
    <row r="24" spans="1:24" ht="17" customHeight="1">
      <c r="A24" s="2">
        <v>16</v>
      </c>
      <c r="B24" s="136"/>
      <c r="C24" s="137"/>
      <c r="D24" s="138"/>
      <c r="E24" s="96" t="str">
        <f t="shared" si="0"/>
        <v xml:space="preserve"> </v>
      </c>
      <c r="F24" s="58" t="s">
        <v>63</v>
      </c>
      <c r="G24" s="100" t="str">
        <f t="shared" si="1"/>
        <v xml:space="preserve"> </v>
      </c>
      <c r="H24" s="56" t="s">
        <v>59</v>
      </c>
      <c r="I24" s="104" t="str">
        <f t="shared" si="2"/>
        <v xml:space="preserve"> </v>
      </c>
      <c r="J24" s="53" t="s">
        <v>59</v>
      </c>
      <c r="K24" s="143"/>
      <c r="L24" s="71" t="s">
        <v>63</v>
      </c>
      <c r="M24" s="146"/>
      <c r="N24" s="68" t="s">
        <v>59</v>
      </c>
      <c r="O24" s="143"/>
      <c r="P24" s="71" t="s">
        <v>59</v>
      </c>
      <c r="Q24" s="149"/>
      <c r="R24" s="71" t="s">
        <v>63</v>
      </c>
      <c r="S24" s="146"/>
      <c r="T24" s="68" t="s">
        <v>59</v>
      </c>
      <c r="U24" s="149"/>
      <c r="V24" s="65" t="s">
        <v>59</v>
      </c>
      <c r="W24" s="35"/>
      <c r="X24" s="2"/>
    </row>
    <row r="25" spans="1:24" ht="17" customHeight="1">
      <c r="A25" s="2">
        <v>17</v>
      </c>
      <c r="B25" s="136"/>
      <c r="C25" s="137"/>
      <c r="D25" s="138"/>
      <c r="E25" s="96" t="str">
        <f t="shared" si="0"/>
        <v xml:space="preserve"> </v>
      </c>
      <c r="F25" s="58" t="s">
        <v>63</v>
      </c>
      <c r="G25" s="100" t="str">
        <f t="shared" si="1"/>
        <v xml:space="preserve"> </v>
      </c>
      <c r="H25" s="56" t="s">
        <v>59</v>
      </c>
      <c r="I25" s="104" t="str">
        <f t="shared" si="2"/>
        <v xml:space="preserve"> </v>
      </c>
      <c r="J25" s="53" t="s">
        <v>59</v>
      </c>
      <c r="K25" s="143"/>
      <c r="L25" s="71" t="s">
        <v>63</v>
      </c>
      <c r="M25" s="146"/>
      <c r="N25" s="68" t="s">
        <v>59</v>
      </c>
      <c r="O25" s="143"/>
      <c r="P25" s="71" t="s">
        <v>59</v>
      </c>
      <c r="Q25" s="149"/>
      <c r="R25" s="71" t="s">
        <v>63</v>
      </c>
      <c r="S25" s="146"/>
      <c r="T25" s="68" t="s">
        <v>59</v>
      </c>
      <c r="U25" s="149"/>
      <c r="V25" s="65" t="s">
        <v>59</v>
      </c>
      <c r="W25" s="35"/>
      <c r="X25" s="2"/>
    </row>
    <row r="26" spans="1:24" ht="17" customHeight="1">
      <c r="A26" s="2">
        <v>18</v>
      </c>
      <c r="B26" s="136"/>
      <c r="C26" s="137"/>
      <c r="D26" s="138"/>
      <c r="E26" s="96" t="str">
        <f t="shared" si="0"/>
        <v xml:space="preserve"> </v>
      </c>
      <c r="F26" s="58" t="s">
        <v>63</v>
      </c>
      <c r="G26" s="100" t="str">
        <f t="shared" si="1"/>
        <v xml:space="preserve"> </v>
      </c>
      <c r="H26" s="56" t="s">
        <v>59</v>
      </c>
      <c r="I26" s="104" t="str">
        <f t="shared" si="2"/>
        <v xml:space="preserve"> </v>
      </c>
      <c r="J26" s="53" t="s">
        <v>59</v>
      </c>
      <c r="K26" s="143"/>
      <c r="L26" s="71" t="s">
        <v>63</v>
      </c>
      <c r="M26" s="146"/>
      <c r="N26" s="68" t="s">
        <v>59</v>
      </c>
      <c r="O26" s="143"/>
      <c r="P26" s="71" t="s">
        <v>59</v>
      </c>
      <c r="Q26" s="149"/>
      <c r="R26" s="71" t="s">
        <v>63</v>
      </c>
      <c r="S26" s="146"/>
      <c r="T26" s="68" t="s">
        <v>59</v>
      </c>
      <c r="U26" s="149"/>
      <c r="V26" s="65" t="s">
        <v>59</v>
      </c>
      <c r="W26" s="35"/>
      <c r="X26" s="2"/>
    </row>
    <row r="27" spans="1:24" ht="17" customHeight="1">
      <c r="A27" s="2">
        <v>19</v>
      </c>
      <c r="B27" s="136"/>
      <c r="C27" s="137"/>
      <c r="D27" s="138"/>
      <c r="E27" s="96" t="str">
        <f t="shared" si="0"/>
        <v xml:space="preserve"> </v>
      </c>
      <c r="F27" s="58" t="s">
        <v>63</v>
      </c>
      <c r="G27" s="100" t="str">
        <f t="shared" si="1"/>
        <v xml:space="preserve"> </v>
      </c>
      <c r="H27" s="56" t="s">
        <v>59</v>
      </c>
      <c r="I27" s="104" t="str">
        <f t="shared" si="2"/>
        <v xml:space="preserve"> </v>
      </c>
      <c r="J27" s="53" t="s">
        <v>59</v>
      </c>
      <c r="K27" s="143"/>
      <c r="L27" s="71" t="s">
        <v>63</v>
      </c>
      <c r="M27" s="146"/>
      <c r="N27" s="68" t="s">
        <v>59</v>
      </c>
      <c r="O27" s="143"/>
      <c r="P27" s="71" t="s">
        <v>59</v>
      </c>
      <c r="Q27" s="149"/>
      <c r="R27" s="71" t="s">
        <v>63</v>
      </c>
      <c r="S27" s="146"/>
      <c r="T27" s="68" t="s">
        <v>59</v>
      </c>
      <c r="U27" s="149"/>
      <c r="V27" s="65" t="s">
        <v>59</v>
      </c>
      <c r="W27" s="35"/>
      <c r="X27" s="2"/>
    </row>
    <row r="28" spans="1:24" ht="17" customHeight="1">
      <c r="A28" s="2">
        <v>20</v>
      </c>
      <c r="B28" s="136"/>
      <c r="C28" s="137"/>
      <c r="D28" s="138"/>
      <c r="E28" s="96" t="str">
        <f t="shared" si="0"/>
        <v xml:space="preserve"> </v>
      </c>
      <c r="F28" s="58" t="s">
        <v>63</v>
      </c>
      <c r="G28" s="100" t="str">
        <f t="shared" si="1"/>
        <v xml:space="preserve"> </v>
      </c>
      <c r="H28" s="56" t="s">
        <v>59</v>
      </c>
      <c r="I28" s="104" t="str">
        <f t="shared" si="2"/>
        <v xml:space="preserve"> </v>
      </c>
      <c r="J28" s="53" t="s">
        <v>59</v>
      </c>
      <c r="K28" s="143"/>
      <c r="L28" s="71" t="s">
        <v>63</v>
      </c>
      <c r="M28" s="146"/>
      <c r="N28" s="68" t="s">
        <v>59</v>
      </c>
      <c r="O28" s="143"/>
      <c r="P28" s="71" t="s">
        <v>59</v>
      </c>
      <c r="Q28" s="149"/>
      <c r="R28" s="71" t="s">
        <v>63</v>
      </c>
      <c r="S28" s="146"/>
      <c r="T28" s="68" t="s">
        <v>59</v>
      </c>
      <c r="U28" s="149"/>
      <c r="V28" s="65" t="s">
        <v>59</v>
      </c>
      <c r="W28" s="35"/>
      <c r="X28" s="2"/>
    </row>
    <row r="29" spans="1:24" ht="17" customHeight="1">
      <c r="A29" s="2">
        <v>21</v>
      </c>
      <c r="B29" s="136"/>
      <c r="C29" s="137"/>
      <c r="D29" s="138"/>
      <c r="E29" s="96" t="str">
        <f t="shared" si="0"/>
        <v xml:space="preserve"> </v>
      </c>
      <c r="F29" s="58" t="s">
        <v>63</v>
      </c>
      <c r="G29" s="100" t="str">
        <f t="shared" si="1"/>
        <v xml:space="preserve"> </v>
      </c>
      <c r="H29" s="56" t="s">
        <v>59</v>
      </c>
      <c r="I29" s="104" t="str">
        <f t="shared" si="2"/>
        <v xml:space="preserve"> </v>
      </c>
      <c r="J29" s="53" t="s">
        <v>59</v>
      </c>
      <c r="K29" s="143"/>
      <c r="L29" s="71" t="s">
        <v>63</v>
      </c>
      <c r="M29" s="146"/>
      <c r="N29" s="68" t="s">
        <v>59</v>
      </c>
      <c r="O29" s="143"/>
      <c r="P29" s="71" t="s">
        <v>59</v>
      </c>
      <c r="Q29" s="149"/>
      <c r="R29" s="71" t="s">
        <v>63</v>
      </c>
      <c r="S29" s="146"/>
      <c r="T29" s="68" t="s">
        <v>59</v>
      </c>
      <c r="U29" s="149"/>
      <c r="V29" s="65" t="s">
        <v>59</v>
      </c>
      <c r="W29" s="35"/>
      <c r="X29" s="2"/>
    </row>
    <row r="30" spans="1:24" ht="17" customHeight="1">
      <c r="A30" s="2">
        <v>22</v>
      </c>
      <c r="B30" s="136"/>
      <c r="C30" s="137"/>
      <c r="D30" s="138"/>
      <c r="E30" s="96" t="str">
        <f t="shared" si="0"/>
        <v xml:space="preserve"> </v>
      </c>
      <c r="F30" s="58" t="s">
        <v>63</v>
      </c>
      <c r="G30" s="100" t="str">
        <f t="shared" si="1"/>
        <v xml:space="preserve"> </v>
      </c>
      <c r="H30" s="56" t="s">
        <v>59</v>
      </c>
      <c r="I30" s="104" t="str">
        <f t="shared" si="2"/>
        <v xml:space="preserve"> </v>
      </c>
      <c r="J30" s="53" t="s">
        <v>59</v>
      </c>
      <c r="K30" s="143"/>
      <c r="L30" s="71" t="s">
        <v>63</v>
      </c>
      <c r="M30" s="146"/>
      <c r="N30" s="68" t="s">
        <v>59</v>
      </c>
      <c r="O30" s="143"/>
      <c r="P30" s="71" t="s">
        <v>59</v>
      </c>
      <c r="Q30" s="149"/>
      <c r="R30" s="71" t="s">
        <v>63</v>
      </c>
      <c r="S30" s="146"/>
      <c r="T30" s="68" t="s">
        <v>59</v>
      </c>
      <c r="U30" s="149"/>
      <c r="V30" s="65" t="s">
        <v>59</v>
      </c>
      <c r="W30" s="35"/>
      <c r="X30" s="2"/>
    </row>
    <row r="31" spans="1:24" ht="17" customHeight="1">
      <c r="A31" s="2">
        <v>23</v>
      </c>
      <c r="B31" s="136"/>
      <c r="C31" s="137"/>
      <c r="D31" s="138"/>
      <c r="E31" s="96" t="str">
        <f t="shared" si="0"/>
        <v xml:space="preserve"> </v>
      </c>
      <c r="F31" s="58" t="s">
        <v>63</v>
      </c>
      <c r="G31" s="100" t="str">
        <f t="shared" si="1"/>
        <v xml:space="preserve"> </v>
      </c>
      <c r="H31" s="56" t="s">
        <v>59</v>
      </c>
      <c r="I31" s="104" t="str">
        <f t="shared" si="2"/>
        <v xml:space="preserve"> </v>
      </c>
      <c r="J31" s="53" t="s">
        <v>59</v>
      </c>
      <c r="K31" s="143"/>
      <c r="L31" s="71" t="s">
        <v>63</v>
      </c>
      <c r="M31" s="146"/>
      <c r="N31" s="68" t="s">
        <v>59</v>
      </c>
      <c r="O31" s="143"/>
      <c r="P31" s="71" t="s">
        <v>59</v>
      </c>
      <c r="Q31" s="149"/>
      <c r="R31" s="71" t="s">
        <v>63</v>
      </c>
      <c r="S31" s="146"/>
      <c r="T31" s="68" t="s">
        <v>59</v>
      </c>
      <c r="U31" s="149"/>
      <c r="V31" s="65" t="s">
        <v>59</v>
      </c>
      <c r="W31" s="35"/>
      <c r="X31" s="2"/>
    </row>
    <row r="32" spans="1:24" ht="17" customHeight="1" thickBot="1">
      <c r="A32" s="2">
        <v>24</v>
      </c>
      <c r="B32" s="139"/>
      <c r="C32" s="140"/>
      <c r="D32" s="141"/>
      <c r="E32" s="97" t="str">
        <f t="shared" si="0"/>
        <v xml:space="preserve"> </v>
      </c>
      <c r="F32" s="59" t="s">
        <v>63</v>
      </c>
      <c r="G32" s="101" t="str">
        <f t="shared" si="1"/>
        <v xml:space="preserve"> </v>
      </c>
      <c r="H32" s="57" t="s">
        <v>59</v>
      </c>
      <c r="I32" s="105" t="str">
        <f t="shared" si="2"/>
        <v xml:space="preserve"> </v>
      </c>
      <c r="J32" s="54" t="s">
        <v>59</v>
      </c>
      <c r="K32" s="144"/>
      <c r="L32" s="72" t="s">
        <v>63</v>
      </c>
      <c r="M32" s="147"/>
      <c r="N32" s="69" t="s">
        <v>59</v>
      </c>
      <c r="O32" s="144"/>
      <c r="P32" s="72" t="s">
        <v>59</v>
      </c>
      <c r="Q32" s="150"/>
      <c r="R32" s="72" t="s">
        <v>63</v>
      </c>
      <c r="S32" s="147"/>
      <c r="T32" s="69" t="s">
        <v>59</v>
      </c>
      <c r="U32" s="150"/>
      <c r="V32" s="66" t="s">
        <v>59</v>
      </c>
      <c r="W32" s="35"/>
      <c r="X32" s="2"/>
    </row>
    <row r="33" spans="2:24" ht="17" customHeight="1" thickBot="1">
      <c r="B33" s="206" t="s">
        <v>6</v>
      </c>
      <c r="C33" s="207"/>
      <c r="D33" s="208"/>
      <c r="E33" s="98" t="str">
        <f>IF(+K33+Q33=0," ",K33+Q33)</f>
        <v xml:space="preserve"> </v>
      </c>
      <c r="F33" s="51" t="s">
        <v>63</v>
      </c>
      <c r="G33" s="102" t="str">
        <f>IF(+M33+S33=0," ",M33+S33)</f>
        <v xml:space="preserve"> </v>
      </c>
      <c r="H33" s="51" t="s">
        <v>59</v>
      </c>
      <c r="I33" s="106" t="str">
        <f>IF(O33+U33=0," ",O33+U33)</f>
        <v xml:space="preserve"> </v>
      </c>
      <c r="J33" s="55" t="s">
        <v>59</v>
      </c>
      <c r="K33" s="110">
        <f t="shared" ref="K33:U33" si="3">SUM(K9:K32)</f>
        <v>0</v>
      </c>
      <c r="L33" s="51" t="s">
        <v>63</v>
      </c>
      <c r="M33" s="102">
        <f t="shared" si="3"/>
        <v>0</v>
      </c>
      <c r="N33" s="60" t="s">
        <v>59</v>
      </c>
      <c r="O33" s="110">
        <f t="shared" si="3"/>
        <v>0</v>
      </c>
      <c r="P33" s="51" t="s">
        <v>59</v>
      </c>
      <c r="Q33" s="106">
        <f t="shared" si="3"/>
        <v>0</v>
      </c>
      <c r="R33" s="51" t="s">
        <v>63</v>
      </c>
      <c r="S33" s="102">
        <f t="shared" si="3"/>
        <v>0</v>
      </c>
      <c r="T33" s="60" t="s">
        <v>59</v>
      </c>
      <c r="U33" s="106">
        <f t="shared" si="3"/>
        <v>0</v>
      </c>
      <c r="V33" s="63" t="s">
        <v>59</v>
      </c>
      <c r="W33" s="35"/>
      <c r="X33" s="2"/>
    </row>
    <row r="34" spans="2:24" ht="4.5" customHeight="1"/>
  </sheetData>
  <mergeCells count="31">
    <mergeCell ref="B2:G3"/>
    <mergeCell ref="I2:J2"/>
    <mergeCell ref="K2:M2"/>
    <mergeCell ref="Q2:R3"/>
    <mergeCell ref="S2:U3"/>
    <mergeCell ref="I3:J3"/>
    <mergeCell ref="K3:M3"/>
    <mergeCell ref="E5:J6"/>
    <mergeCell ref="K5:V5"/>
    <mergeCell ref="K6:P6"/>
    <mergeCell ref="Q6:V6"/>
    <mergeCell ref="B5:D6"/>
    <mergeCell ref="Q7:T7"/>
    <mergeCell ref="U7:V7"/>
    <mergeCell ref="E8:F8"/>
    <mergeCell ref="G8:H8"/>
    <mergeCell ref="I8:J8"/>
    <mergeCell ref="K8:L8"/>
    <mergeCell ref="M8:N8"/>
    <mergeCell ref="O8:P8"/>
    <mergeCell ref="Q8:R8"/>
    <mergeCell ref="E7:H7"/>
    <mergeCell ref="I7:J7"/>
    <mergeCell ref="K7:N7"/>
    <mergeCell ref="S8:T8"/>
    <mergeCell ref="U8:V8"/>
    <mergeCell ref="B7:B8"/>
    <mergeCell ref="C7:C8"/>
    <mergeCell ref="D7:D8"/>
    <mergeCell ref="B33:D33"/>
    <mergeCell ref="O7:P7"/>
  </mergeCells>
  <phoneticPr fontId="1"/>
  <dataValidations count="4">
    <dataValidation imeMode="on" allowBlank="1" showInputMessage="1" showErrorMessage="1" sqref="K3 N3:P3" xr:uid="{15523547-016F-4765-BC5F-88C7CCACC910}"/>
    <dataValidation imeMode="hiragana" allowBlank="1" showInputMessage="1" showErrorMessage="1" sqref="K2 N2:P2" xr:uid="{872A508B-2752-403A-848F-5283497871F1}"/>
    <dataValidation imeMode="off" allowBlank="1" showInputMessage="1" showErrorMessage="1" sqref="S2 F33 V2:X3 B9:C32 E9:W32" xr:uid="{E30D6FD6-F495-4CF8-AA45-95B9A18D46BD}"/>
    <dataValidation type="list" imeMode="off" allowBlank="1" showInputMessage="1" showErrorMessage="1" sqref="D9:D32" xr:uid="{C4C80EB9-9576-48DC-A04E-4AA9F84B5EA1}">
      <formula1>"ア,イ,ウ,エ,オ"</formula1>
    </dataValidation>
  </dataValidations>
  <printOptions horizontalCentered="1" verticalCentered="1"/>
  <pageMargins left="0.19685039370078741" right="0.19685039370078741" top="0.35433070866141736" bottom="0.35433070866141736"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D7E33-EC2C-4380-8D01-1B99181B766D}">
  <dimension ref="B1:Y36"/>
  <sheetViews>
    <sheetView showGridLines="0" view="pageBreakPreview" zoomScale="85" zoomScaleNormal="85" zoomScaleSheetLayoutView="85" workbookViewId="0">
      <selection activeCell="C6" sqref="C6:C7"/>
    </sheetView>
  </sheetViews>
  <sheetFormatPr defaultColWidth="9" defaultRowHeight="15" customHeight="1"/>
  <cols>
    <col min="1" max="1" width="0.83203125" style="2" customWidth="1"/>
    <col min="2" max="2" width="3.08203125" style="2" customWidth="1"/>
    <col min="3" max="4" width="10.08203125" style="2" customWidth="1"/>
    <col min="5" max="5" width="6.58203125" style="2" customWidth="1"/>
    <col min="6" max="6" width="11.58203125" style="2" customWidth="1"/>
    <col min="7" max="7" width="20.58203125" style="2" customWidth="1"/>
    <col min="8" max="8" width="10.08203125" style="2" customWidth="1"/>
    <col min="9" max="9" width="2.58203125" style="2" customWidth="1"/>
    <col min="10" max="10" width="10.08203125" style="2" customWidth="1"/>
    <col min="11" max="11" width="2.58203125" style="2" customWidth="1"/>
    <col min="12" max="12" width="12.08203125" style="2" customWidth="1"/>
    <col min="13" max="13" width="3.25" style="2" bestFit="1" customWidth="1"/>
    <col min="14" max="14" width="12.08203125" style="2" customWidth="1"/>
    <col min="15" max="15" width="3.25" style="2" bestFit="1" customWidth="1"/>
    <col min="16" max="16" width="12.08203125" style="2" customWidth="1"/>
    <col min="17" max="17" width="3.25" style="2" bestFit="1" customWidth="1"/>
    <col min="18" max="18" width="12.08203125" style="2" customWidth="1"/>
    <col min="19" max="19" width="3.25" style="2" bestFit="1" customWidth="1"/>
    <col min="20" max="20" width="12.08203125" style="2" customWidth="1"/>
    <col min="21" max="21" width="3.25" style="2" bestFit="1" customWidth="1"/>
    <col min="22" max="22" width="12.08203125" style="2" customWidth="1"/>
    <col min="23" max="23" width="3.25" style="2" bestFit="1" customWidth="1"/>
    <col min="24" max="24" width="13.58203125" style="2" customWidth="1"/>
    <col min="25" max="25" width="12.08203125" style="33" customWidth="1"/>
    <col min="26" max="27" width="12.08203125" style="2" customWidth="1"/>
    <col min="28" max="28" width="3.25" style="2" bestFit="1" customWidth="1"/>
    <col min="29" max="16384" width="9" style="2"/>
  </cols>
  <sheetData>
    <row r="1" spans="2:25" ht="5" customHeight="1">
      <c r="E1" s="3"/>
      <c r="F1" s="3"/>
      <c r="G1" s="3"/>
      <c r="H1" s="3"/>
      <c r="I1" s="3"/>
      <c r="J1" s="3"/>
      <c r="K1" s="3"/>
    </row>
    <row r="2" spans="2:25" ht="13.5" customHeight="1">
      <c r="B2" s="239" t="s">
        <v>84</v>
      </c>
      <c r="C2" s="239"/>
      <c r="D2" s="239"/>
      <c r="E2" s="239"/>
      <c r="F2" s="82" t="s">
        <v>15</v>
      </c>
      <c r="G2" s="93" t="str">
        <f>IF('１妻・明細'!K2=0," ",'１妻・明細'!K2)</f>
        <v xml:space="preserve"> </v>
      </c>
      <c r="H2" s="242" t="s">
        <v>12</v>
      </c>
      <c r="I2" s="244"/>
      <c r="J2" s="245"/>
      <c r="K2" s="246"/>
      <c r="R2" s="50"/>
      <c r="S2" s="50"/>
      <c r="T2" s="34"/>
      <c r="Y2" s="2"/>
    </row>
    <row r="3" spans="2:25" ht="24" customHeight="1">
      <c r="B3" s="239"/>
      <c r="C3" s="239"/>
      <c r="D3" s="239"/>
      <c r="E3" s="239"/>
      <c r="F3" s="83" t="s">
        <v>76</v>
      </c>
      <c r="G3" s="92" t="str">
        <f>IF('１妻・明細'!K3=0," ",'１妻・明細'!K3)</f>
        <v xml:space="preserve"> </v>
      </c>
      <c r="H3" s="243"/>
      <c r="I3" s="247"/>
      <c r="J3" s="248"/>
      <c r="K3" s="249"/>
      <c r="R3" s="50"/>
      <c r="S3" s="50"/>
      <c r="T3" s="34"/>
      <c r="Y3" s="2"/>
    </row>
    <row r="4" spans="2:25" ht="9" customHeight="1" thickBot="1"/>
    <row r="5" spans="2:25" ht="36" customHeight="1" thickBot="1">
      <c r="B5" s="125" t="s">
        <v>75</v>
      </c>
      <c r="C5" s="91" t="s">
        <v>78</v>
      </c>
      <c r="D5" s="118" t="s">
        <v>102</v>
      </c>
      <c r="E5" s="250" t="s">
        <v>22</v>
      </c>
      <c r="F5" s="252"/>
      <c r="G5" s="253"/>
      <c r="H5" s="250" t="s">
        <v>62</v>
      </c>
      <c r="I5" s="251"/>
      <c r="J5" s="240" t="s">
        <v>103</v>
      </c>
      <c r="K5" s="241"/>
      <c r="Y5" s="2"/>
    </row>
    <row r="6" spans="2:25" ht="21" customHeight="1">
      <c r="B6" s="227">
        <v>1</v>
      </c>
      <c r="C6" s="236"/>
      <c r="D6" s="121"/>
      <c r="E6" s="232"/>
      <c r="F6" s="232"/>
      <c r="G6" s="233"/>
      <c r="H6" s="128"/>
      <c r="I6" s="126" t="s">
        <v>59</v>
      </c>
      <c r="J6" s="254" t="str">
        <f>IF(SUM(H6:H10)=0," ",SUM(H6:H10))</f>
        <v xml:space="preserve"> </v>
      </c>
      <c r="K6" s="224" t="s">
        <v>59</v>
      </c>
      <c r="Y6" s="2"/>
    </row>
    <row r="7" spans="2:25" ht="21" customHeight="1">
      <c r="B7" s="228"/>
      <c r="C7" s="237"/>
      <c r="D7" s="122"/>
      <c r="E7" s="230"/>
      <c r="F7" s="230"/>
      <c r="G7" s="231"/>
      <c r="H7" s="129"/>
      <c r="I7" s="127" t="s">
        <v>59</v>
      </c>
      <c r="J7" s="255"/>
      <c r="K7" s="225"/>
      <c r="Y7" s="2"/>
    </row>
    <row r="8" spans="2:25" ht="21" customHeight="1">
      <c r="B8" s="228"/>
      <c r="C8" s="117" t="s">
        <v>79</v>
      </c>
      <c r="D8" s="123"/>
      <c r="E8" s="230"/>
      <c r="F8" s="230"/>
      <c r="G8" s="231"/>
      <c r="H8" s="129"/>
      <c r="I8" s="127" t="s">
        <v>59</v>
      </c>
      <c r="J8" s="255"/>
      <c r="K8" s="225"/>
      <c r="Y8" s="2"/>
    </row>
    <row r="9" spans="2:25" ht="21" customHeight="1">
      <c r="B9" s="228"/>
      <c r="C9" s="237"/>
      <c r="D9" s="122"/>
      <c r="E9" s="230"/>
      <c r="F9" s="230"/>
      <c r="G9" s="231"/>
      <c r="H9" s="129"/>
      <c r="I9" s="127" t="s">
        <v>59</v>
      </c>
      <c r="J9" s="255"/>
      <c r="K9" s="225"/>
      <c r="Y9" s="2"/>
    </row>
    <row r="10" spans="2:25" ht="21" customHeight="1" thickBot="1">
      <c r="B10" s="229"/>
      <c r="C10" s="238"/>
      <c r="D10" s="119"/>
      <c r="E10" s="234"/>
      <c r="F10" s="234"/>
      <c r="G10" s="235"/>
      <c r="H10" s="130"/>
      <c r="I10" s="80" t="s">
        <v>59</v>
      </c>
      <c r="J10" s="256"/>
      <c r="K10" s="226"/>
      <c r="Y10" s="2"/>
    </row>
    <row r="11" spans="2:25" ht="21" customHeight="1">
      <c r="B11" s="227">
        <v>2</v>
      </c>
      <c r="C11" s="236"/>
      <c r="D11" s="121"/>
      <c r="E11" s="232"/>
      <c r="F11" s="232"/>
      <c r="G11" s="233"/>
      <c r="H11" s="128"/>
      <c r="I11" s="126" t="s">
        <v>59</v>
      </c>
      <c r="J11" s="254" t="str">
        <f>IF(SUM(H11:H15)=0," ",SUM(H11:H15))</f>
        <v xml:space="preserve"> </v>
      </c>
      <c r="K11" s="224" t="s">
        <v>59</v>
      </c>
      <c r="Y11" s="2"/>
    </row>
    <row r="12" spans="2:25" ht="21" customHeight="1">
      <c r="B12" s="228"/>
      <c r="C12" s="237"/>
      <c r="D12" s="122"/>
      <c r="E12" s="230"/>
      <c r="F12" s="230"/>
      <c r="G12" s="231"/>
      <c r="H12" s="129"/>
      <c r="I12" s="127" t="s">
        <v>59</v>
      </c>
      <c r="J12" s="255"/>
      <c r="K12" s="225"/>
      <c r="Y12" s="2"/>
    </row>
    <row r="13" spans="2:25" ht="21" customHeight="1">
      <c r="B13" s="228"/>
      <c r="C13" s="117" t="s">
        <v>79</v>
      </c>
      <c r="D13" s="123"/>
      <c r="E13" s="230"/>
      <c r="F13" s="230"/>
      <c r="G13" s="231"/>
      <c r="H13" s="129"/>
      <c r="I13" s="127" t="s">
        <v>59</v>
      </c>
      <c r="J13" s="255"/>
      <c r="K13" s="225"/>
      <c r="Y13" s="2"/>
    </row>
    <row r="14" spans="2:25" ht="21" customHeight="1">
      <c r="B14" s="228"/>
      <c r="C14" s="237"/>
      <c r="D14" s="124"/>
      <c r="E14" s="230"/>
      <c r="F14" s="230"/>
      <c r="G14" s="231"/>
      <c r="H14" s="129"/>
      <c r="I14" s="127" t="s">
        <v>59</v>
      </c>
      <c r="J14" s="255"/>
      <c r="K14" s="225"/>
      <c r="Y14" s="2"/>
    </row>
    <row r="15" spans="2:25" ht="21" customHeight="1" thickBot="1">
      <c r="B15" s="229"/>
      <c r="C15" s="238"/>
      <c r="D15" s="120"/>
      <c r="E15" s="234"/>
      <c r="F15" s="234"/>
      <c r="G15" s="235"/>
      <c r="H15" s="130"/>
      <c r="I15" s="80" t="s">
        <v>59</v>
      </c>
      <c r="J15" s="256"/>
      <c r="K15" s="226"/>
      <c r="Y15" s="2"/>
    </row>
    <row r="16" spans="2:25" ht="21" customHeight="1">
      <c r="B16" s="227">
        <v>3</v>
      </c>
      <c r="C16" s="236"/>
      <c r="D16" s="121"/>
      <c r="E16" s="232"/>
      <c r="F16" s="232"/>
      <c r="G16" s="233"/>
      <c r="H16" s="128"/>
      <c r="I16" s="126" t="s">
        <v>59</v>
      </c>
      <c r="J16" s="254" t="str">
        <f>IF(SUM(H16:H20)=0," ",SUM(H16:H20))</f>
        <v xml:space="preserve"> </v>
      </c>
      <c r="K16" s="224" t="s">
        <v>59</v>
      </c>
      <c r="Y16" s="2"/>
    </row>
    <row r="17" spans="2:25" ht="21" customHeight="1">
      <c r="B17" s="228"/>
      <c r="C17" s="237"/>
      <c r="D17" s="122"/>
      <c r="E17" s="230"/>
      <c r="F17" s="230"/>
      <c r="G17" s="231"/>
      <c r="H17" s="129"/>
      <c r="I17" s="127" t="s">
        <v>59</v>
      </c>
      <c r="J17" s="255"/>
      <c r="K17" s="225"/>
      <c r="Y17" s="2"/>
    </row>
    <row r="18" spans="2:25" ht="21" customHeight="1">
      <c r="B18" s="228"/>
      <c r="C18" s="117" t="s">
        <v>79</v>
      </c>
      <c r="D18" s="123"/>
      <c r="E18" s="230"/>
      <c r="F18" s="230"/>
      <c r="G18" s="231"/>
      <c r="H18" s="129"/>
      <c r="I18" s="127" t="s">
        <v>59</v>
      </c>
      <c r="J18" s="255"/>
      <c r="K18" s="225"/>
      <c r="Y18" s="2"/>
    </row>
    <row r="19" spans="2:25" ht="21" customHeight="1">
      <c r="B19" s="228"/>
      <c r="C19" s="237"/>
      <c r="D19" s="122"/>
      <c r="E19" s="230"/>
      <c r="F19" s="230"/>
      <c r="G19" s="231"/>
      <c r="H19" s="129"/>
      <c r="I19" s="127" t="s">
        <v>59</v>
      </c>
      <c r="J19" s="255"/>
      <c r="K19" s="225"/>
      <c r="Y19" s="2"/>
    </row>
    <row r="20" spans="2:25" ht="21" customHeight="1" thickBot="1">
      <c r="B20" s="229"/>
      <c r="C20" s="238"/>
      <c r="D20" s="119"/>
      <c r="E20" s="234"/>
      <c r="F20" s="234"/>
      <c r="G20" s="235"/>
      <c r="H20" s="130"/>
      <c r="I20" s="80" t="s">
        <v>59</v>
      </c>
      <c r="J20" s="256"/>
      <c r="K20" s="226"/>
      <c r="Y20" s="2"/>
    </row>
    <row r="21" spans="2:25" ht="21" customHeight="1">
      <c r="B21" s="227">
        <v>4</v>
      </c>
      <c r="C21" s="236"/>
      <c r="D21" s="121"/>
      <c r="E21" s="232"/>
      <c r="F21" s="232"/>
      <c r="G21" s="233"/>
      <c r="H21" s="128"/>
      <c r="I21" s="126" t="s">
        <v>59</v>
      </c>
      <c r="J21" s="254" t="str">
        <f>IF(SUM(H21:H25)=0," ",SUM(H21:H25))</f>
        <v xml:space="preserve"> </v>
      </c>
      <c r="K21" s="224" t="s">
        <v>59</v>
      </c>
      <c r="Y21" s="2"/>
    </row>
    <row r="22" spans="2:25" ht="21" customHeight="1">
      <c r="B22" s="228"/>
      <c r="C22" s="237"/>
      <c r="D22" s="122"/>
      <c r="E22" s="230"/>
      <c r="F22" s="230"/>
      <c r="G22" s="231"/>
      <c r="H22" s="129"/>
      <c r="I22" s="127" t="s">
        <v>59</v>
      </c>
      <c r="J22" s="255"/>
      <c r="K22" s="225"/>
      <c r="Y22" s="2"/>
    </row>
    <row r="23" spans="2:25" ht="21" customHeight="1">
      <c r="B23" s="228"/>
      <c r="C23" s="117" t="s">
        <v>79</v>
      </c>
      <c r="D23" s="123"/>
      <c r="E23" s="230"/>
      <c r="F23" s="230"/>
      <c r="G23" s="231"/>
      <c r="H23" s="129"/>
      <c r="I23" s="127" t="s">
        <v>59</v>
      </c>
      <c r="J23" s="255"/>
      <c r="K23" s="225"/>
      <c r="Y23" s="2"/>
    </row>
    <row r="24" spans="2:25" ht="21" customHeight="1">
      <c r="B24" s="228"/>
      <c r="C24" s="237"/>
      <c r="D24" s="122"/>
      <c r="E24" s="230"/>
      <c r="F24" s="230"/>
      <c r="G24" s="231"/>
      <c r="H24" s="129"/>
      <c r="I24" s="127" t="s">
        <v>59</v>
      </c>
      <c r="J24" s="255"/>
      <c r="K24" s="225"/>
      <c r="Y24" s="2"/>
    </row>
    <row r="25" spans="2:25" ht="21" customHeight="1" thickBot="1">
      <c r="B25" s="229"/>
      <c r="C25" s="238"/>
      <c r="D25" s="119"/>
      <c r="E25" s="234"/>
      <c r="F25" s="234"/>
      <c r="G25" s="235"/>
      <c r="H25" s="130"/>
      <c r="I25" s="80" t="s">
        <v>59</v>
      </c>
      <c r="J25" s="256"/>
      <c r="K25" s="226"/>
      <c r="Y25" s="2"/>
    </row>
    <row r="26" spans="2:25" ht="21" customHeight="1">
      <c r="B26" s="227">
        <v>5</v>
      </c>
      <c r="C26" s="236"/>
      <c r="D26" s="121"/>
      <c r="E26" s="232"/>
      <c r="F26" s="232"/>
      <c r="G26" s="233"/>
      <c r="H26" s="128"/>
      <c r="I26" s="126" t="s">
        <v>59</v>
      </c>
      <c r="J26" s="254" t="str">
        <f>IF(SUM(H26:H30)=0," ",SUM(H26:H30))</f>
        <v xml:space="preserve"> </v>
      </c>
      <c r="K26" s="224" t="s">
        <v>59</v>
      </c>
      <c r="Y26" s="2"/>
    </row>
    <row r="27" spans="2:25" ht="21" customHeight="1">
      <c r="B27" s="228"/>
      <c r="C27" s="237"/>
      <c r="D27" s="122"/>
      <c r="E27" s="230"/>
      <c r="F27" s="230"/>
      <c r="G27" s="231"/>
      <c r="H27" s="129"/>
      <c r="I27" s="127" t="s">
        <v>59</v>
      </c>
      <c r="J27" s="255"/>
      <c r="K27" s="225"/>
      <c r="Y27" s="2"/>
    </row>
    <row r="28" spans="2:25" ht="21" customHeight="1">
      <c r="B28" s="228"/>
      <c r="C28" s="117" t="s">
        <v>79</v>
      </c>
      <c r="D28" s="123"/>
      <c r="E28" s="230"/>
      <c r="F28" s="230"/>
      <c r="G28" s="231"/>
      <c r="H28" s="129"/>
      <c r="I28" s="127" t="s">
        <v>59</v>
      </c>
      <c r="J28" s="255"/>
      <c r="K28" s="225"/>
      <c r="Y28" s="2"/>
    </row>
    <row r="29" spans="2:25" ht="21" customHeight="1">
      <c r="B29" s="228"/>
      <c r="C29" s="237"/>
      <c r="D29" s="122"/>
      <c r="E29" s="230"/>
      <c r="F29" s="230"/>
      <c r="G29" s="231"/>
      <c r="H29" s="129"/>
      <c r="I29" s="127" t="s">
        <v>59</v>
      </c>
      <c r="J29" s="255"/>
      <c r="K29" s="225"/>
      <c r="Y29" s="2"/>
    </row>
    <row r="30" spans="2:25" ht="21" customHeight="1" thickBot="1">
      <c r="B30" s="229"/>
      <c r="C30" s="238"/>
      <c r="D30" s="119"/>
      <c r="E30" s="234"/>
      <c r="F30" s="234"/>
      <c r="G30" s="235"/>
      <c r="H30" s="130"/>
      <c r="I30" s="80" t="s">
        <v>59</v>
      </c>
      <c r="J30" s="256"/>
      <c r="K30" s="226"/>
      <c r="Y30" s="2"/>
    </row>
    <row r="31" spans="2:25" ht="21" customHeight="1">
      <c r="B31" s="227">
        <v>6</v>
      </c>
      <c r="C31" s="236"/>
      <c r="D31" s="121"/>
      <c r="E31" s="232"/>
      <c r="F31" s="232"/>
      <c r="G31" s="233"/>
      <c r="H31" s="128"/>
      <c r="I31" s="126" t="s">
        <v>59</v>
      </c>
      <c r="J31" s="254" t="str">
        <f>IF(SUM(H31:H35)=0," ",SUM(H31:H35))</f>
        <v xml:space="preserve"> </v>
      </c>
      <c r="K31" s="224" t="s">
        <v>59</v>
      </c>
      <c r="Y31" s="2"/>
    </row>
    <row r="32" spans="2:25" ht="21" customHeight="1">
      <c r="B32" s="228"/>
      <c r="C32" s="237"/>
      <c r="D32" s="122"/>
      <c r="E32" s="230"/>
      <c r="F32" s="230"/>
      <c r="G32" s="231"/>
      <c r="H32" s="129"/>
      <c r="I32" s="127" t="s">
        <v>59</v>
      </c>
      <c r="J32" s="255"/>
      <c r="K32" s="225"/>
      <c r="Y32" s="2"/>
    </row>
    <row r="33" spans="2:25" ht="21" customHeight="1">
      <c r="B33" s="228"/>
      <c r="C33" s="117" t="s">
        <v>79</v>
      </c>
      <c r="D33" s="123"/>
      <c r="E33" s="230"/>
      <c r="F33" s="230"/>
      <c r="G33" s="231"/>
      <c r="H33" s="129"/>
      <c r="I33" s="127" t="s">
        <v>59</v>
      </c>
      <c r="J33" s="255"/>
      <c r="K33" s="225"/>
      <c r="Y33" s="2"/>
    </row>
    <row r="34" spans="2:25" ht="21" customHeight="1">
      <c r="B34" s="228"/>
      <c r="C34" s="237"/>
      <c r="D34" s="122"/>
      <c r="E34" s="230"/>
      <c r="F34" s="230"/>
      <c r="G34" s="231"/>
      <c r="H34" s="129"/>
      <c r="I34" s="127" t="s">
        <v>59</v>
      </c>
      <c r="J34" s="255"/>
      <c r="K34" s="225"/>
      <c r="Y34" s="2"/>
    </row>
    <row r="35" spans="2:25" ht="21" customHeight="1" thickBot="1">
      <c r="B35" s="229"/>
      <c r="C35" s="238"/>
      <c r="D35" s="119"/>
      <c r="E35" s="234"/>
      <c r="F35" s="234"/>
      <c r="G35" s="235"/>
      <c r="H35" s="130"/>
      <c r="I35" s="81" t="s">
        <v>59</v>
      </c>
      <c r="J35" s="256"/>
      <c r="K35" s="226"/>
      <c r="Y35" s="2"/>
    </row>
    <row r="36" spans="2:25" ht="4.5" customHeight="1"/>
  </sheetData>
  <mergeCells count="66">
    <mergeCell ref="J31:J35"/>
    <mergeCell ref="J26:J30"/>
    <mergeCell ref="J21:J25"/>
    <mergeCell ref="J16:J20"/>
    <mergeCell ref="J11:J15"/>
    <mergeCell ref="C19:C20"/>
    <mergeCell ref="C16:C17"/>
    <mergeCell ref="C14:C15"/>
    <mergeCell ref="E32:G32"/>
    <mergeCell ref="E33:G33"/>
    <mergeCell ref="E27:G27"/>
    <mergeCell ref="E28:G28"/>
    <mergeCell ref="E22:G22"/>
    <mergeCell ref="E23:G23"/>
    <mergeCell ref="E18:G18"/>
    <mergeCell ref="E12:G12"/>
    <mergeCell ref="E13:G13"/>
    <mergeCell ref="E14:G14"/>
    <mergeCell ref="J6:J10"/>
    <mergeCell ref="C6:C7"/>
    <mergeCell ref="B2:E3"/>
    <mergeCell ref="J5:K5"/>
    <mergeCell ref="H2:H3"/>
    <mergeCell ref="I2:K3"/>
    <mergeCell ref="H5:I5"/>
    <mergeCell ref="E5:G5"/>
    <mergeCell ref="B6:B10"/>
    <mergeCell ref="E10:G10"/>
    <mergeCell ref="E7:G7"/>
    <mergeCell ref="E6:G6"/>
    <mergeCell ref="E9:G9"/>
    <mergeCell ref="E8:G8"/>
    <mergeCell ref="C9:C10"/>
    <mergeCell ref="E35:G35"/>
    <mergeCell ref="E34:G34"/>
    <mergeCell ref="B31:B35"/>
    <mergeCell ref="B26:B30"/>
    <mergeCell ref="B21:B25"/>
    <mergeCell ref="C34:C35"/>
    <mergeCell ref="C31:C32"/>
    <mergeCell ref="C29:C30"/>
    <mergeCell ref="C26:C27"/>
    <mergeCell ref="C24:C25"/>
    <mergeCell ref="C21:C22"/>
    <mergeCell ref="B16:B20"/>
    <mergeCell ref="B11:B15"/>
    <mergeCell ref="E19:G19"/>
    <mergeCell ref="E31:G31"/>
    <mergeCell ref="E30:G30"/>
    <mergeCell ref="E29:G29"/>
    <mergeCell ref="E26:G26"/>
    <mergeCell ref="E25:G25"/>
    <mergeCell ref="E24:G24"/>
    <mergeCell ref="E21:G21"/>
    <mergeCell ref="E20:G20"/>
    <mergeCell ref="E16:G16"/>
    <mergeCell ref="E15:G15"/>
    <mergeCell ref="E11:G11"/>
    <mergeCell ref="C11:C12"/>
    <mergeCell ref="E17:G17"/>
    <mergeCell ref="K26:K30"/>
    <mergeCell ref="K31:K35"/>
    <mergeCell ref="K6:K10"/>
    <mergeCell ref="K11:K15"/>
    <mergeCell ref="K16:K20"/>
    <mergeCell ref="K21:K25"/>
  </mergeCells>
  <phoneticPr fontId="1"/>
  <dataValidations count="2">
    <dataValidation imeMode="off" allowBlank="1" showInputMessage="1" showErrorMessage="1" sqref="R2:T3 K31:K33 K26:K28 K21:K23 K16:K18 K11:K13 C26 B6:C6 C11 B11:B13 B26:B28 C16 B16:B18 C31 C21 B21:B23 B31:B33 J6:K6 J11 J16 J21 J26 J31" xr:uid="{DCC8DD8D-BB80-4DB5-9211-A88B29E0EF13}"/>
    <dataValidation type="list" allowBlank="1" showInputMessage="1" showErrorMessage="1" sqref="E6:E35" xr:uid="{2D5C573D-4367-4AFD-99C7-BAEE3100A7C4}">
      <formula1>"子宮内膜刺激術(SEET法),タイムラプス撮像法による受精卵・胚培養,子宮内膜擦過術(子宮内膜スクラッチ),ヒアルロン酸を用いた生理学的精子選択術(PICSI),子宮内膜受容能検査1(ERA),子宮内膜受容能検査2(ERPeak),子宮内膜細菌叢検査1(EMMA/ALICE),子宮内膜細菌叢検査2(子宮内膜フローラ検査),強拡大顕微鏡を用いた形態学的精子選択術(IMSI),二段階胚移植術,膜構造を用いた生理学的精子選択術,着床前胚異数性検査(PGT-A),その他(　　　　　　　　　　　　　　　　　　　　)"</formula1>
    </dataValidation>
  </dataValidations>
  <printOptions horizontalCentered="1" verticalCentered="1"/>
  <pageMargins left="0.39370078740157483" right="0.31496062992125984" top="0.55118110236220474"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A244B-472C-47D0-9614-57A77B660FAE}">
  <dimension ref="B1:Y36"/>
  <sheetViews>
    <sheetView showGridLines="0" view="pageBreakPreview" zoomScale="85" zoomScaleNormal="85" zoomScaleSheetLayoutView="85" workbookViewId="0">
      <selection activeCell="D6" sqref="D6"/>
    </sheetView>
  </sheetViews>
  <sheetFormatPr defaultColWidth="9" defaultRowHeight="15" customHeight="1"/>
  <cols>
    <col min="1" max="1" width="0.83203125" style="2" customWidth="1"/>
    <col min="2" max="2" width="3.08203125" style="2" customWidth="1"/>
    <col min="3" max="4" width="10.08203125" style="2" customWidth="1"/>
    <col min="5" max="5" width="6.58203125" style="2" customWidth="1"/>
    <col min="6" max="6" width="11.58203125" style="2" customWidth="1"/>
    <col min="7" max="7" width="20.58203125" style="2" customWidth="1"/>
    <col min="8" max="8" width="10.08203125" style="2" customWidth="1"/>
    <col min="9" max="9" width="2.58203125" style="2" customWidth="1"/>
    <col min="10" max="10" width="10.08203125" style="2" customWidth="1"/>
    <col min="11" max="11" width="2.58203125" style="2" customWidth="1"/>
    <col min="12" max="12" width="12.08203125" style="2" customWidth="1"/>
    <col min="13" max="13" width="3.25" style="2" bestFit="1" customWidth="1"/>
    <col min="14" max="14" width="12.08203125" style="2" customWidth="1"/>
    <col min="15" max="15" width="3.25" style="2" bestFit="1" customWidth="1"/>
    <col min="16" max="16" width="12.08203125" style="2" customWidth="1"/>
    <col min="17" max="17" width="3.25" style="2" bestFit="1" customWidth="1"/>
    <col min="18" max="18" width="12.08203125" style="2" customWidth="1"/>
    <col min="19" max="19" width="3.25" style="2" bestFit="1" customWidth="1"/>
    <col min="20" max="20" width="12.08203125" style="2" customWidth="1"/>
    <col min="21" max="21" width="3.25" style="2" bestFit="1" customWidth="1"/>
    <col min="22" max="22" width="12.08203125" style="2" customWidth="1"/>
    <col min="23" max="23" width="3.25" style="2" bestFit="1" customWidth="1"/>
    <col min="24" max="24" width="13.58203125" style="2" customWidth="1"/>
    <col min="25" max="25" width="12.08203125" style="33" customWidth="1"/>
    <col min="26" max="27" width="12.08203125" style="2" customWidth="1"/>
    <col min="28" max="28" width="3.25" style="2" bestFit="1" customWidth="1"/>
    <col min="29" max="16384" width="9" style="2"/>
  </cols>
  <sheetData>
    <row r="1" spans="2:25" ht="5" customHeight="1">
      <c r="E1" s="3"/>
      <c r="F1" s="3"/>
      <c r="G1" s="3"/>
      <c r="H1" s="3"/>
      <c r="I1" s="3"/>
      <c r="J1" s="3"/>
      <c r="K1" s="3"/>
    </row>
    <row r="2" spans="2:25" ht="13.5" customHeight="1">
      <c r="B2" s="239" t="s">
        <v>85</v>
      </c>
      <c r="C2" s="239"/>
      <c r="D2" s="239"/>
      <c r="E2" s="239"/>
      <c r="F2" s="82" t="s">
        <v>15</v>
      </c>
      <c r="G2" s="93" t="str">
        <f>IF('２夫・明細'!K2=0," ",'２夫・明細'!K2)</f>
        <v xml:space="preserve"> </v>
      </c>
      <c r="H2" s="242" t="s">
        <v>12</v>
      </c>
      <c r="I2" s="244" t="str">
        <f>IF('２夫・明細'!S2=0," ",'２夫・明細'!S2)</f>
        <v xml:space="preserve"> </v>
      </c>
      <c r="J2" s="245"/>
      <c r="K2" s="246"/>
      <c r="R2" s="50"/>
      <c r="S2" s="50"/>
      <c r="T2" s="34"/>
      <c r="Y2" s="2"/>
    </row>
    <row r="3" spans="2:25" ht="24" customHeight="1">
      <c r="B3" s="239"/>
      <c r="C3" s="239"/>
      <c r="D3" s="239"/>
      <c r="E3" s="239"/>
      <c r="F3" s="83" t="s">
        <v>76</v>
      </c>
      <c r="G3" s="92" t="str">
        <f>IF('２夫・明細'!K3=0," ",'２夫・明細'!K3)</f>
        <v xml:space="preserve"> </v>
      </c>
      <c r="H3" s="243"/>
      <c r="I3" s="247"/>
      <c r="J3" s="248"/>
      <c r="K3" s="249"/>
      <c r="R3" s="50"/>
      <c r="S3" s="50"/>
      <c r="T3" s="34"/>
      <c r="Y3" s="2"/>
    </row>
    <row r="4" spans="2:25" ht="9" customHeight="1" thickBot="1"/>
    <row r="5" spans="2:25" ht="36" customHeight="1" thickBot="1">
      <c r="B5" s="125" t="s">
        <v>75</v>
      </c>
      <c r="C5" s="91" t="s">
        <v>26</v>
      </c>
      <c r="D5" s="118" t="s">
        <v>102</v>
      </c>
      <c r="E5" s="250" t="s">
        <v>22</v>
      </c>
      <c r="F5" s="252"/>
      <c r="G5" s="253"/>
      <c r="H5" s="250" t="s">
        <v>62</v>
      </c>
      <c r="I5" s="251"/>
      <c r="J5" s="240" t="s">
        <v>103</v>
      </c>
      <c r="K5" s="241"/>
      <c r="Y5" s="2"/>
    </row>
    <row r="6" spans="2:25" ht="21" customHeight="1">
      <c r="B6" s="227">
        <v>1</v>
      </c>
      <c r="C6" s="257" t="str">
        <f>IF('３妻・先進医療明細'!C6=0," ",'３妻・先進医療明細'!C6)</f>
        <v xml:space="preserve"> </v>
      </c>
      <c r="D6" s="151"/>
      <c r="E6" s="259"/>
      <c r="F6" s="259"/>
      <c r="G6" s="260"/>
      <c r="H6" s="152"/>
      <c r="I6" s="126" t="s">
        <v>59</v>
      </c>
      <c r="J6" s="254" t="str">
        <f>IF(SUM(H6:H10)=0," ",SUM(H6:H10))</f>
        <v xml:space="preserve"> </v>
      </c>
      <c r="K6" s="224" t="s">
        <v>59</v>
      </c>
      <c r="Y6" s="2"/>
    </row>
    <row r="7" spans="2:25" ht="21" customHeight="1">
      <c r="B7" s="228"/>
      <c r="C7" s="258"/>
      <c r="D7" s="153"/>
      <c r="E7" s="261"/>
      <c r="F7" s="261"/>
      <c r="G7" s="262"/>
      <c r="H7" s="154"/>
      <c r="I7" s="127" t="s">
        <v>59</v>
      </c>
      <c r="J7" s="255"/>
      <c r="K7" s="225"/>
      <c r="Y7" s="2"/>
    </row>
    <row r="8" spans="2:25" ht="21" customHeight="1">
      <c r="B8" s="228"/>
      <c r="C8" s="117" t="s">
        <v>25</v>
      </c>
      <c r="D8" s="155"/>
      <c r="E8" s="261"/>
      <c r="F8" s="261"/>
      <c r="G8" s="262"/>
      <c r="H8" s="154"/>
      <c r="I8" s="127" t="s">
        <v>59</v>
      </c>
      <c r="J8" s="255"/>
      <c r="K8" s="225"/>
      <c r="Y8" s="2"/>
    </row>
    <row r="9" spans="2:25" ht="21" customHeight="1">
      <c r="B9" s="228"/>
      <c r="C9" s="258" t="str">
        <f>IF('３妻・先進医療明細'!C9=0," ",'３妻・先進医療明細'!C9)</f>
        <v xml:space="preserve"> </v>
      </c>
      <c r="D9" s="153"/>
      <c r="E9" s="261"/>
      <c r="F9" s="261"/>
      <c r="G9" s="262"/>
      <c r="H9" s="154"/>
      <c r="I9" s="127" t="s">
        <v>59</v>
      </c>
      <c r="J9" s="255"/>
      <c r="K9" s="225"/>
      <c r="Y9" s="2"/>
    </row>
    <row r="10" spans="2:25" ht="21" customHeight="1" thickBot="1">
      <c r="B10" s="229"/>
      <c r="C10" s="263"/>
      <c r="D10" s="156"/>
      <c r="E10" s="264"/>
      <c r="F10" s="264"/>
      <c r="G10" s="265"/>
      <c r="H10" s="157"/>
      <c r="I10" s="80" t="s">
        <v>59</v>
      </c>
      <c r="J10" s="256"/>
      <c r="K10" s="226"/>
      <c r="Y10" s="2"/>
    </row>
    <row r="11" spans="2:25" ht="21" customHeight="1">
      <c r="B11" s="227">
        <v>2</v>
      </c>
      <c r="C11" s="257" t="str">
        <f>IF('３妻・先進医療明細'!C11=0," ",'３妻・先進医療明細'!C11)</f>
        <v xml:space="preserve"> </v>
      </c>
      <c r="D11" s="151"/>
      <c r="E11" s="259"/>
      <c r="F11" s="259"/>
      <c r="G11" s="260"/>
      <c r="H11" s="152"/>
      <c r="I11" s="126" t="s">
        <v>59</v>
      </c>
      <c r="J11" s="254" t="str">
        <f>IF(SUM(H11:H15)=0," ",SUM(H11:H15))</f>
        <v xml:space="preserve"> </v>
      </c>
      <c r="K11" s="224" t="s">
        <v>59</v>
      </c>
      <c r="Y11" s="2"/>
    </row>
    <row r="12" spans="2:25" ht="21" customHeight="1">
      <c r="B12" s="228"/>
      <c r="C12" s="258"/>
      <c r="D12" s="153"/>
      <c r="E12" s="261"/>
      <c r="F12" s="261"/>
      <c r="G12" s="262"/>
      <c r="H12" s="154"/>
      <c r="I12" s="127" t="s">
        <v>59</v>
      </c>
      <c r="J12" s="255"/>
      <c r="K12" s="225"/>
      <c r="Y12" s="2"/>
    </row>
    <row r="13" spans="2:25" ht="21" customHeight="1">
      <c r="B13" s="228"/>
      <c r="C13" s="117" t="s">
        <v>25</v>
      </c>
      <c r="D13" s="155"/>
      <c r="E13" s="261"/>
      <c r="F13" s="261"/>
      <c r="G13" s="262"/>
      <c r="H13" s="154"/>
      <c r="I13" s="127" t="s">
        <v>59</v>
      </c>
      <c r="J13" s="255"/>
      <c r="K13" s="225"/>
      <c r="Y13" s="2"/>
    </row>
    <row r="14" spans="2:25" ht="21" customHeight="1">
      <c r="B14" s="228"/>
      <c r="C14" s="258" t="str">
        <f>IF('３妻・先進医療明細'!C14=0," ",'３妻・先進医療明細'!C14)</f>
        <v xml:space="preserve"> </v>
      </c>
      <c r="D14" s="158"/>
      <c r="E14" s="261"/>
      <c r="F14" s="261"/>
      <c r="G14" s="262"/>
      <c r="H14" s="154"/>
      <c r="I14" s="127" t="s">
        <v>59</v>
      </c>
      <c r="J14" s="255"/>
      <c r="K14" s="225"/>
      <c r="Y14" s="2"/>
    </row>
    <row r="15" spans="2:25" ht="21" customHeight="1" thickBot="1">
      <c r="B15" s="229"/>
      <c r="C15" s="263"/>
      <c r="D15" s="159"/>
      <c r="E15" s="264"/>
      <c r="F15" s="264"/>
      <c r="G15" s="265"/>
      <c r="H15" s="157"/>
      <c r="I15" s="80" t="s">
        <v>59</v>
      </c>
      <c r="J15" s="256"/>
      <c r="K15" s="226"/>
      <c r="Y15" s="2"/>
    </row>
    <row r="16" spans="2:25" ht="21" customHeight="1">
      <c r="B16" s="227">
        <v>3</v>
      </c>
      <c r="C16" s="257" t="str">
        <f>IF('３妻・先進医療明細'!C16=0," ",'３妻・先進医療明細'!C16)</f>
        <v xml:space="preserve"> </v>
      </c>
      <c r="D16" s="151"/>
      <c r="E16" s="259"/>
      <c r="F16" s="259"/>
      <c r="G16" s="260"/>
      <c r="H16" s="152"/>
      <c r="I16" s="126" t="s">
        <v>59</v>
      </c>
      <c r="J16" s="254" t="str">
        <f>IF(SUM(H16:H20)=0," ",SUM(H16:H20))</f>
        <v xml:space="preserve"> </v>
      </c>
      <c r="K16" s="224" t="s">
        <v>59</v>
      </c>
      <c r="Y16" s="2"/>
    </row>
    <row r="17" spans="2:25" ht="21" customHeight="1">
      <c r="B17" s="228"/>
      <c r="C17" s="258"/>
      <c r="D17" s="153"/>
      <c r="E17" s="261"/>
      <c r="F17" s="261"/>
      <c r="G17" s="262"/>
      <c r="H17" s="154"/>
      <c r="I17" s="127" t="s">
        <v>59</v>
      </c>
      <c r="J17" s="255"/>
      <c r="K17" s="225"/>
      <c r="Y17" s="2"/>
    </row>
    <row r="18" spans="2:25" ht="21" customHeight="1">
      <c r="B18" s="228"/>
      <c r="C18" s="117" t="s">
        <v>25</v>
      </c>
      <c r="D18" s="155"/>
      <c r="E18" s="261"/>
      <c r="F18" s="261"/>
      <c r="G18" s="262"/>
      <c r="H18" s="154"/>
      <c r="I18" s="127" t="s">
        <v>59</v>
      </c>
      <c r="J18" s="255"/>
      <c r="K18" s="225"/>
      <c r="Y18" s="2"/>
    </row>
    <row r="19" spans="2:25" ht="21" customHeight="1">
      <c r="B19" s="228"/>
      <c r="C19" s="258" t="str">
        <f>IF('３妻・先進医療明細'!C19=0," ",'３妻・先進医療明細'!C19)</f>
        <v xml:space="preserve"> </v>
      </c>
      <c r="D19" s="153"/>
      <c r="E19" s="261"/>
      <c r="F19" s="261"/>
      <c r="G19" s="262"/>
      <c r="H19" s="154"/>
      <c r="I19" s="127" t="s">
        <v>59</v>
      </c>
      <c r="J19" s="255"/>
      <c r="K19" s="225"/>
      <c r="Y19" s="2"/>
    </row>
    <row r="20" spans="2:25" ht="21" customHeight="1" thickBot="1">
      <c r="B20" s="229"/>
      <c r="C20" s="263"/>
      <c r="D20" s="156"/>
      <c r="E20" s="264"/>
      <c r="F20" s="264"/>
      <c r="G20" s="265"/>
      <c r="H20" s="157"/>
      <c r="I20" s="80" t="s">
        <v>59</v>
      </c>
      <c r="J20" s="256"/>
      <c r="K20" s="226"/>
      <c r="Y20" s="2"/>
    </row>
    <row r="21" spans="2:25" ht="21" customHeight="1">
      <c r="B21" s="227">
        <v>4</v>
      </c>
      <c r="C21" s="257" t="str">
        <f>IF('３妻・先進医療明細'!C21=0," ",'３妻・先進医療明細'!C21)</f>
        <v xml:space="preserve"> </v>
      </c>
      <c r="D21" s="151"/>
      <c r="E21" s="259"/>
      <c r="F21" s="259"/>
      <c r="G21" s="260"/>
      <c r="H21" s="152"/>
      <c r="I21" s="126" t="s">
        <v>59</v>
      </c>
      <c r="J21" s="254" t="str">
        <f>IF(SUM(H21:H25)=0," ",SUM(H21:H25))</f>
        <v xml:space="preserve"> </v>
      </c>
      <c r="K21" s="224" t="s">
        <v>59</v>
      </c>
      <c r="Y21" s="2"/>
    </row>
    <row r="22" spans="2:25" ht="21" customHeight="1">
      <c r="B22" s="228"/>
      <c r="C22" s="258"/>
      <c r="D22" s="153"/>
      <c r="E22" s="261"/>
      <c r="F22" s="261"/>
      <c r="G22" s="262"/>
      <c r="H22" s="154"/>
      <c r="I22" s="127" t="s">
        <v>59</v>
      </c>
      <c r="J22" s="255"/>
      <c r="K22" s="225"/>
      <c r="Y22" s="2"/>
    </row>
    <row r="23" spans="2:25" ht="21" customHeight="1">
      <c r="B23" s="228"/>
      <c r="C23" s="117" t="s">
        <v>25</v>
      </c>
      <c r="D23" s="155"/>
      <c r="E23" s="261"/>
      <c r="F23" s="261"/>
      <c r="G23" s="262"/>
      <c r="H23" s="154"/>
      <c r="I23" s="127" t="s">
        <v>59</v>
      </c>
      <c r="J23" s="255"/>
      <c r="K23" s="225"/>
      <c r="Y23" s="2"/>
    </row>
    <row r="24" spans="2:25" ht="21" customHeight="1">
      <c r="B24" s="228"/>
      <c r="C24" s="258" t="str">
        <f>IF('３妻・先進医療明細'!C24=0," ",'３妻・先進医療明細'!C24)</f>
        <v xml:space="preserve"> </v>
      </c>
      <c r="D24" s="153"/>
      <c r="E24" s="261"/>
      <c r="F24" s="261"/>
      <c r="G24" s="262"/>
      <c r="H24" s="154"/>
      <c r="I24" s="127" t="s">
        <v>59</v>
      </c>
      <c r="J24" s="255"/>
      <c r="K24" s="225"/>
      <c r="Y24" s="2"/>
    </row>
    <row r="25" spans="2:25" ht="21" customHeight="1" thickBot="1">
      <c r="B25" s="229"/>
      <c r="C25" s="263"/>
      <c r="D25" s="156"/>
      <c r="E25" s="264"/>
      <c r="F25" s="264"/>
      <c r="G25" s="265"/>
      <c r="H25" s="157"/>
      <c r="I25" s="80" t="s">
        <v>59</v>
      </c>
      <c r="J25" s="256"/>
      <c r="K25" s="226"/>
      <c r="Y25" s="2"/>
    </row>
    <row r="26" spans="2:25" ht="21" customHeight="1">
      <c r="B26" s="227">
        <v>5</v>
      </c>
      <c r="C26" s="257" t="str">
        <f>IF('３妻・先進医療明細'!C26=0," ",'３妻・先進医療明細'!C26)</f>
        <v xml:space="preserve"> </v>
      </c>
      <c r="D26" s="151"/>
      <c r="E26" s="259"/>
      <c r="F26" s="259"/>
      <c r="G26" s="260"/>
      <c r="H26" s="152"/>
      <c r="I26" s="126" t="s">
        <v>59</v>
      </c>
      <c r="J26" s="254" t="str">
        <f>IF(SUM(H26:H30)=0," ",SUM(H26:H30))</f>
        <v xml:space="preserve"> </v>
      </c>
      <c r="K26" s="224" t="s">
        <v>59</v>
      </c>
      <c r="Y26" s="2"/>
    </row>
    <row r="27" spans="2:25" ht="21" customHeight="1">
      <c r="B27" s="228"/>
      <c r="C27" s="258"/>
      <c r="D27" s="153"/>
      <c r="E27" s="261"/>
      <c r="F27" s="261"/>
      <c r="G27" s="262"/>
      <c r="H27" s="154"/>
      <c r="I27" s="127" t="s">
        <v>59</v>
      </c>
      <c r="J27" s="255"/>
      <c r="K27" s="225"/>
      <c r="Y27" s="2"/>
    </row>
    <row r="28" spans="2:25" ht="21" customHeight="1">
      <c r="B28" s="228"/>
      <c r="C28" s="117" t="s">
        <v>25</v>
      </c>
      <c r="D28" s="155"/>
      <c r="E28" s="261"/>
      <c r="F28" s="261"/>
      <c r="G28" s="262"/>
      <c r="H28" s="154"/>
      <c r="I28" s="127" t="s">
        <v>59</v>
      </c>
      <c r="J28" s="255"/>
      <c r="K28" s="225"/>
      <c r="Y28" s="2"/>
    </row>
    <row r="29" spans="2:25" ht="21" customHeight="1">
      <c r="B29" s="228"/>
      <c r="C29" s="258" t="str">
        <f>IF('３妻・先進医療明細'!C29=0," ",'３妻・先進医療明細'!C29)</f>
        <v xml:space="preserve"> </v>
      </c>
      <c r="D29" s="153"/>
      <c r="E29" s="261"/>
      <c r="F29" s="261"/>
      <c r="G29" s="262"/>
      <c r="H29" s="154"/>
      <c r="I29" s="127" t="s">
        <v>59</v>
      </c>
      <c r="J29" s="255"/>
      <c r="K29" s="225"/>
      <c r="Y29" s="2"/>
    </row>
    <row r="30" spans="2:25" ht="21" customHeight="1" thickBot="1">
      <c r="B30" s="229"/>
      <c r="C30" s="263"/>
      <c r="D30" s="156"/>
      <c r="E30" s="264"/>
      <c r="F30" s="264"/>
      <c r="G30" s="265"/>
      <c r="H30" s="157"/>
      <c r="I30" s="80" t="s">
        <v>59</v>
      </c>
      <c r="J30" s="256"/>
      <c r="K30" s="226"/>
      <c r="Y30" s="2"/>
    </row>
    <row r="31" spans="2:25" ht="21" customHeight="1">
      <c r="B31" s="227">
        <v>6</v>
      </c>
      <c r="C31" s="257" t="str">
        <f>IF('３妻・先進医療明細'!C31=0," ",'３妻・先進医療明細'!C31)</f>
        <v xml:space="preserve"> </v>
      </c>
      <c r="D31" s="151"/>
      <c r="E31" s="259"/>
      <c r="F31" s="259"/>
      <c r="G31" s="260"/>
      <c r="H31" s="152"/>
      <c r="I31" s="126" t="s">
        <v>59</v>
      </c>
      <c r="J31" s="254" t="str">
        <f>IF(SUM(H31:H35)=0," ",SUM(H31:H35))</f>
        <v xml:space="preserve"> </v>
      </c>
      <c r="K31" s="224" t="s">
        <v>59</v>
      </c>
      <c r="Y31" s="2"/>
    </row>
    <row r="32" spans="2:25" ht="21" customHeight="1">
      <c r="B32" s="228"/>
      <c r="C32" s="258"/>
      <c r="D32" s="153"/>
      <c r="E32" s="261"/>
      <c r="F32" s="261"/>
      <c r="G32" s="262"/>
      <c r="H32" s="154"/>
      <c r="I32" s="127" t="s">
        <v>59</v>
      </c>
      <c r="J32" s="255"/>
      <c r="K32" s="225"/>
      <c r="Y32" s="2"/>
    </row>
    <row r="33" spans="2:25" ht="21" customHeight="1">
      <c r="B33" s="228"/>
      <c r="C33" s="117" t="s">
        <v>25</v>
      </c>
      <c r="D33" s="155"/>
      <c r="E33" s="261"/>
      <c r="F33" s="261"/>
      <c r="G33" s="262"/>
      <c r="H33" s="154"/>
      <c r="I33" s="127" t="s">
        <v>59</v>
      </c>
      <c r="J33" s="255"/>
      <c r="K33" s="225"/>
      <c r="Y33" s="2"/>
    </row>
    <row r="34" spans="2:25" ht="21" customHeight="1">
      <c r="B34" s="228"/>
      <c r="C34" s="258" t="str">
        <f>IF('３妻・先進医療明細'!C34=0," ",'３妻・先進医療明細'!C34)</f>
        <v xml:space="preserve"> </v>
      </c>
      <c r="D34" s="153"/>
      <c r="E34" s="261"/>
      <c r="F34" s="261"/>
      <c r="G34" s="262"/>
      <c r="H34" s="154"/>
      <c r="I34" s="127" t="s">
        <v>59</v>
      </c>
      <c r="J34" s="255"/>
      <c r="K34" s="225"/>
      <c r="Y34" s="2"/>
    </row>
    <row r="35" spans="2:25" ht="21" customHeight="1" thickBot="1">
      <c r="B35" s="229"/>
      <c r="C35" s="263"/>
      <c r="D35" s="156"/>
      <c r="E35" s="264"/>
      <c r="F35" s="264"/>
      <c r="G35" s="265"/>
      <c r="H35" s="157"/>
      <c r="I35" s="81" t="s">
        <v>59</v>
      </c>
      <c r="J35" s="256"/>
      <c r="K35" s="226"/>
      <c r="Y35" s="2"/>
    </row>
    <row r="36" spans="2:25" ht="4.5" customHeight="1"/>
  </sheetData>
  <mergeCells count="66">
    <mergeCell ref="B31:B35"/>
    <mergeCell ref="C31:C32"/>
    <mergeCell ref="E31:G31"/>
    <mergeCell ref="J31:J35"/>
    <mergeCell ref="K31:K35"/>
    <mergeCell ref="E32:G32"/>
    <mergeCell ref="E33:G33"/>
    <mergeCell ref="C34:C35"/>
    <mergeCell ref="E34:G34"/>
    <mergeCell ref="E35:G35"/>
    <mergeCell ref="B26:B30"/>
    <mergeCell ref="C26:C27"/>
    <mergeCell ref="E26:G26"/>
    <mergeCell ref="J26:J30"/>
    <mergeCell ref="K26:K30"/>
    <mergeCell ref="E27:G27"/>
    <mergeCell ref="E28:G28"/>
    <mergeCell ref="C29:C30"/>
    <mergeCell ref="E29:G29"/>
    <mergeCell ref="E30:G30"/>
    <mergeCell ref="B21:B25"/>
    <mergeCell ref="C21:C22"/>
    <mergeCell ref="E21:G21"/>
    <mergeCell ref="J21:J25"/>
    <mergeCell ref="K21:K25"/>
    <mergeCell ref="E22:G22"/>
    <mergeCell ref="E23:G23"/>
    <mergeCell ref="C24:C25"/>
    <mergeCell ref="E24:G24"/>
    <mergeCell ref="E25:G25"/>
    <mergeCell ref="B16:B20"/>
    <mergeCell ref="C16:C17"/>
    <mergeCell ref="E16:G16"/>
    <mergeCell ref="J16:J20"/>
    <mergeCell ref="K16:K20"/>
    <mergeCell ref="E17:G17"/>
    <mergeCell ref="E18:G18"/>
    <mergeCell ref="C19:C20"/>
    <mergeCell ref="E19:G19"/>
    <mergeCell ref="E20:G20"/>
    <mergeCell ref="B11:B15"/>
    <mergeCell ref="C11:C12"/>
    <mergeCell ref="E11:G11"/>
    <mergeCell ref="J11:J15"/>
    <mergeCell ref="K11:K15"/>
    <mergeCell ref="E12:G12"/>
    <mergeCell ref="E13:G13"/>
    <mergeCell ref="C14:C15"/>
    <mergeCell ref="E14:G14"/>
    <mergeCell ref="E15:G15"/>
    <mergeCell ref="B6:B10"/>
    <mergeCell ref="C6:C7"/>
    <mergeCell ref="E6:G6"/>
    <mergeCell ref="J6:J10"/>
    <mergeCell ref="K6:K10"/>
    <mergeCell ref="E7:G7"/>
    <mergeCell ref="E8:G8"/>
    <mergeCell ref="C9:C10"/>
    <mergeCell ref="E9:G9"/>
    <mergeCell ref="E10:G10"/>
    <mergeCell ref="B2:E3"/>
    <mergeCell ref="H2:H3"/>
    <mergeCell ref="I2:K3"/>
    <mergeCell ref="E5:G5"/>
    <mergeCell ref="H5:I5"/>
    <mergeCell ref="J5:K5"/>
  </mergeCells>
  <phoneticPr fontId="1"/>
  <dataValidations count="2">
    <dataValidation type="list" allowBlank="1" showInputMessage="1" showErrorMessage="1" sqref="E6:E35" xr:uid="{A53A4F51-8DEB-40A4-92B1-4A886E1A1610}">
      <formula1>"子宮内膜刺激術(SEET法),タイムラプス撮像法による受精卵・胚培養,子宮内膜擦過術(子宮内膜スクラッチ),ヒアルロン酸を用いた生理学的精子選択術(PICSI),子宮内膜受容能検査1(ERA),子宮内膜受容能検査2(ERPeak),子宮内膜細菌叢検査1(EMMA/ALICE),子宮内膜細菌叢検査2(子宮内膜フローラ検査),強拡大顕微鏡を用いた形態学的精子選択術(IMSI),二段階胚移植術,膜構造を用いた生理学的精子選択術,着床前胚異数性検査(PGT-A),その他(　　　　　　　　　　　　　　　　　　　　)"</formula1>
    </dataValidation>
    <dataValidation imeMode="off" allowBlank="1" showInputMessage="1" showErrorMessage="1" sqref="R2:T3 K31:K33 K26:K28 K21:K23 K16:K18 K11:K13 C26 B6:C6 C11 B11:B13 B26:B28 C16 B16:B18 C31 C21 B21:B23 B31:B33 J6:K6 J11 J16 J21 J26 J31" xr:uid="{DEFA1CCF-2D4B-4537-A1BE-BD3729B59C97}"/>
  </dataValidations>
  <printOptions horizontalCentered="1" verticalCentered="1"/>
  <pageMargins left="0.39370078740157483" right="0.31496062992125984"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41CF0-891B-49F4-9F2F-3713E7FC3939}">
  <dimension ref="A1:AA56"/>
  <sheetViews>
    <sheetView showGridLines="0" zoomScaleNormal="100" workbookViewId="0">
      <selection activeCell="Q5" sqref="Q5:Z5"/>
    </sheetView>
  </sheetViews>
  <sheetFormatPr defaultColWidth="3.08203125" defaultRowHeight="15" customHeight="1"/>
  <cols>
    <col min="1" max="1" width="3.08203125" style="2" customWidth="1"/>
    <col min="2" max="48" width="3.08203125" style="2"/>
    <col min="49" max="49" width="3.1640625" style="2" customWidth="1"/>
    <col min="50" max="16384" width="3.08203125" style="2"/>
  </cols>
  <sheetData>
    <row r="1" spans="1:27" ht="16.5">
      <c r="A1" s="342" t="s">
        <v>32</v>
      </c>
      <c r="B1" s="342"/>
      <c r="C1" s="342"/>
      <c r="D1" s="342"/>
      <c r="E1" s="342"/>
      <c r="F1" s="342"/>
      <c r="G1" s="342"/>
      <c r="H1" s="342"/>
      <c r="I1" s="342"/>
      <c r="J1" s="342"/>
      <c r="K1" s="342"/>
      <c r="L1" s="342"/>
      <c r="M1" s="342"/>
      <c r="N1" s="342"/>
      <c r="O1" s="342"/>
      <c r="P1" s="342"/>
      <c r="Q1" s="342"/>
      <c r="R1" s="342"/>
      <c r="S1" s="342"/>
      <c r="T1" s="342"/>
      <c r="U1" s="342"/>
      <c r="V1" s="342"/>
      <c r="W1" s="342"/>
      <c r="X1" s="342"/>
      <c r="Y1" s="342"/>
      <c r="Z1" s="342"/>
      <c r="AA1" s="342"/>
    </row>
    <row r="2" spans="1:27" ht="13">
      <c r="A2" s="10"/>
      <c r="B2" s="10"/>
      <c r="C2" s="10"/>
      <c r="D2" s="10"/>
      <c r="E2" s="10"/>
      <c r="F2" s="10"/>
      <c r="G2" s="10"/>
      <c r="H2" s="10"/>
      <c r="I2" s="10"/>
      <c r="J2" s="10"/>
      <c r="K2" s="10"/>
      <c r="L2" s="10"/>
      <c r="M2" s="10"/>
      <c r="N2" s="10"/>
      <c r="O2" s="10"/>
      <c r="P2" s="10"/>
      <c r="Q2" s="10"/>
      <c r="R2" s="10"/>
      <c r="S2" s="10"/>
      <c r="T2" s="365" t="s">
        <v>31</v>
      </c>
      <c r="U2" s="365"/>
      <c r="V2" s="365"/>
      <c r="W2" s="365"/>
      <c r="X2" s="365"/>
      <c r="Y2" s="365"/>
      <c r="Z2" s="365"/>
      <c r="AA2" s="10"/>
    </row>
    <row r="3" spans="1:27" ht="13">
      <c r="B3" s="2" t="s">
        <v>27</v>
      </c>
      <c r="T3" s="365"/>
      <c r="U3" s="365"/>
      <c r="V3" s="365"/>
      <c r="W3" s="365"/>
      <c r="X3" s="365"/>
      <c r="Y3" s="365"/>
      <c r="Z3" s="365"/>
    </row>
    <row r="4" spans="1:27" ht="13">
      <c r="L4" s="2" t="s">
        <v>28</v>
      </c>
    </row>
    <row r="5" spans="1:27" ht="13">
      <c r="M5" s="326" t="s">
        <v>29</v>
      </c>
      <c r="N5" s="326"/>
      <c r="O5" s="326"/>
      <c r="P5" s="326"/>
      <c r="Q5" s="324"/>
      <c r="R5" s="324"/>
      <c r="S5" s="324"/>
      <c r="T5" s="324"/>
      <c r="U5" s="324"/>
      <c r="V5" s="324"/>
      <c r="W5" s="324"/>
      <c r="X5" s="324"/>
      <c r="Y5" s="324"/>
      <c r="Z5" s="324"/>
    </row>
    <row r="6" spans="1:27" ht="13">
      <c r="M6" s="326" t="s">
        <v>30</v>
      </c>
      <c r="N6" s="326"/>
      <c r="O6" s="326"/>
      <c r="P6" s="326"/>
      <c r="Q6" s="324"/>
      <c r="R6" s="324"/>
      <c r="S6" s="324"/>
      <c r="T6" s="324"/>
      <c r="U6" s="324"/>
      <c r="V6" s="324"/>
      <c r="W6" s="324"/>
      <c r="X6" s="324"/>
      <c r="Y6" s="324"/>
      <c r="Z6" s="324"/>
    </row>
    <row r="7" spans="1:27" ht="13">
      <c r="M7" s="326" t="s">
        <v>34</v>
      </c>
      <c r="N7" s="326"/>
      <c r="O7" s="326"/>
      <c r="P7" s="326"/>
      <c r="Q7" s="325" t="s">
        <v>96</v>
      </c>
      <c r="R7" s="325"/>
      <c r="S7" s="325"/>
      <c r="T7" s="325"/>
      <c r="U7" s="325"/>
      <c r="V7" s="325"/>
      <c r="W7" s="325"/>
      <c r="X7" s="325"/>
      <c r="Y7" s="325"/>
      <c r="Z7" s="325"/>
    </row>
    <row r="8" spans="1:27" ht="13">
      <c r="B8" s="2" t="s">
        <v>35</v>
      </c>
      <c r="M8" s="11"/>
      <c r="N8" s="11"/>
      <c r="O8" s="11"/>
      <c r="P8" s="11"/>
      <c r="Q8" s="12"/>
      <c r="R8" s="12"/>
      <c r="S8" s="12"/>
      <c r="T8" s="12"/>
      <c r="U8" s="12"/>
      <c r="V8" s="12"/>
      <c r="W8" s="12"/>
      <c r="X8" s="12"/>
      <c r="Y8" s="12"/>
      <c r="Z8" s="12"/>
    </row>
    <row r="9" spans="1:27" s="10" customFormat="1" ht="16.5" customHeight="1">
      <c r="A9" s="13" t="s">
        <v>73</v>
      </c>
    </row>
    <row r="10" spans="1:27" s="1" customFormat="1" ht="13">
      <c r="A10" s="14"/>
      <c r="B10" s="210"/>
      <c r="C10" s="210"/>
      <c r="D10" s="210"/>
      <c r="E10" s="210"/>
      <c r="F10" s="210"/>
      <c r="G10" s="210" t="s">
        <v>17</v>
      </c>
      <c r="H10" s="210"/>
      <c r="I10" s="210"/>
      <c r="J10" s="210"/>
      <c r="K10" s="210"/>
      <c r="L10" s="210"/>
      <c r="M10" s="210"/>
      <c r="N10" s="210"/>
      <c r="O10" s="210"/>
      <c r="P10" s="210"/>
      <c r="Q10" s="210" t="s">
        <v>18</v>
      </c>
      <c r="R10" s="210"/>
      <c r="S10" s="210"/>
      <c r="T10" s="210"/>
      <c r="U10" s="210"/>
      <c r="V10" s="210"/>
      <c r="W10" s="210"/>
      <c r="X10" s="210"/>
      <c r="Y10" s="210"/>
      <c r="Z10" s="210"/>
    </row>
    <row r="11" spans="1:27" s="1" customFormat="1" ht="12.75" customHeight="1">
      <c r="B11" s="211" t="s">
        <v>16</v>
      </c>
      <c r="C11" s="345"/>
      <c r="D11" s="345"/>
      <c r="E11" s="345"/>
      <c r="F11" s="209"/>
      <c r="G11" s="173" t="str">
        <f>IF('２夫・明細'!K2=0," ",'２夫・明細'!K2)</f>
        <v xml:space="preserve"> </v>
      </c>
      <c r="H11" s="176"/>
      <c r="I11" s="176"/>
      <c r="J11" s="176"/>
      <c r="K11" s="176"/>
      <c r="L11" s="176"/>
      <c r="M11" s="176"/>
      <c r="N11" s="176"/>
      <c r="O11" s="176"/>
      <c r="P11" s="177"/>
      <c r="Q11" s="173" t="str">
        <f>IF(+'１妻・明細'!K2=0," ",'１妻・明細'!K2)</f>
        <v xml:space="preserve"> </v>
      </c>
      <c r="R11" s="176"/>
      <c r="S11" s="176"/>
      <c r="T11" s="176"/>
      <c r="U11" s="176"/>
      <c r="V11" s="176"/>
      <c r="W11" s="176"/>
      <c r="X11" s="176"/>
      <c r="Y11" s="176"/>
      <c r="Z11" s="177"/>
    </row>
    <row r="12" spans="1:27" ht="24" customHeight="1">
      <c r="B12" s="211"/>
      <c r="C12" s="345"/>
      <c r="D12" s="345"/>
      <c r="E12" s="345"/>
      <c r="F12" s="209"/>
      <c r="G12" s="369" t="str">
        <f>IF('２夫・明細'!K3=0," ",'２夫・明細'!K3)</f>
        <v xml:space="preserve"> </v>
      </c>
      <c r="H12" s="370"/>
      <c r="I12" s="370"/>
      <c r="J12" s="370"/>
      <c r="K12" s="370"/>
      <c r="L12" s="370"/>
      <c r="M12" s="370"/>
      <c r="N12" s="370"/>
      <c r="O12" s="370"/>
      <c r="P12" s="371"/>
      <c r="Q12" s="369" t="str">
        <f>IF(+'１妻・明細'!K3=0," ",'１妻・明細'!K3)</f>
        <v xml:space="preserve"> </v>
      </c>
      <c r="R12" s="370"/>
      <c r="S12" s="370"/>
      <c r="T12" s="370"/>
      <c r="U12" s="370"/>
      <c r="V12" s="370"/>
      <c r="W12" s="370"/>
      <c r="X12" s="370"/>
      <c r="Y12" s="370"/>
      <c r="Z12" s="371"/>
    </row>
    <row r="13" spans="1:27" ht="13">
      <c r="B13" s="211" t="s">
        <v>12</v>
      </c>
      <c r="C13" s="345"/>
      <c r="D13" s="345"/>
      <c r="E13" s="345"/>
      <c r="F13" s="209"/>
      <c r="G13" s="366" t="str">
        <f>IF('２夫・明細'!S2=0," ",'２夫・明細'!S2)</f>
        <v xml:space="preserve"> </v>
      </c>
      <c r="H13" s="367"/>
      <c r="I13" s="367"/>
      <c r="J13" s="367"/>
      <c r="K13" s="367"/>
      <c r="L13" s="367"/>
      <c r="M13" s="367"/>
      <c r="N13" s="367"/>
      <c r="O13" s="367"/>
      <c r="P13" s="368"/>
      <c r="Q13" s="366" t="str">
        <f>IF('１妻・明細'!S2=0," ",'１妻・明細'!S2)</f>
        <v xml:space="preserve"> </v>
      </c>
      <c r="R13" s="367"/>
      <c r="S13" s="367"/>
      <c r="T13" s="367"/>
      <c r="U13" s="367"/>
      <c r="V13" s="367"/>
      <c r="W13" s="367"/>
      <c r="X13" s="367"/>
      <c r="Y13" s="367"/>
      <c r="Z13" s="368"/>
    </row>
    <row r="14" spans="1:27" ht="13">
      <c r="B14" s="211" t="s">
        <v>33</v>
      </c>
      <c r="C14" s="345"/>
      <c r="D14" s="345"/>
      <c r="E14" s="345"/>
      <c r="F14" s="209"/>
      <c r="G14" s="337" t="s">
        <v>81</v>
      </c>
      <c r="H14" s="338"/>
      <c r="I14" s="338"/>
      <c r="J14" s="338"/>
      <c r="K14" s="338"/>
      <c r="L14" s="338"/>
      <c r="M14" s="338"/>
      <c r="N14" s="338"/>
      <c r="O14" s="338"/>
      <c r="P14" s="338"/>
      <c r="Q14" s="338"/>
      <c r="R14" s="338"/>
      <c r="S14" s="338"/>
      <c r="T14" s="338"/>
      <c r="U14" s="338"/>
      <c r="V14" s="338"/>
      <c r="W14" s="338"/>
      <c r="X14" s="338"/>
      <c r="Y14" s="338"/>
      <c r="Z14" s="339"/>
    </row>
    <row r="15" spans="1:27" ht="5.25" customHeight="1"/>
    <row r="16" spans="1:27" s="15" customFormat="1" ht="13">
      <c r="A16" s="15" t="s">
        <v>70</v>
      </c>
    </row>
    <row r="17" spans="1:26" ht="13">
      <c r="A17" s="16" t="s">
        <v>71</v>
      </c>
    </row>
    <row r="18" spans="1:26" ht="15" customHeight="1">
      <c r="A18" s="16"/>
      <c r="B18" s="19" t="s">
        <v>40</v>
      </c>
      <c r="C18" s="19" t="s">
        <v>41</v>
      </c>
      <c r="D18" s="321" t="s">
        <v>22</v>
      </c>
      <c r="E18" s="322"/>
      <c r="F18" s="322"/>
      <c r="G18" s="322"/>
      <c r="H18" s="322"/>
      <c r="I18" s="322"/>
      <c r="J18" s="323"/>
      <c r="K18" s="21" t="s">
        <v>40</v>
      </c>
      <c r="L18" s="21" t="s">
        <v>41</v>
      </c>
      <c r="M18" s="321" t="s">
        <v>22</v>
      </c>
      <c r="N18" s="322"/>
      <c r="O18" s="322"/>
      <c r="P18" s="322"/>
      <c r="Q18" s="322"/>
      <c r="R18" s="323"/>
      <c r="S18" s="21" t="s">
        <v>40</v>
      </c>
      <c r="T18" s="21" t="s">
        <v>41</v>
      </c>
      <c r="U18" s="321" t="s">
        <v>57</v>
      </c>
      <c r="V18" s="322"/>
      <c r="W18" s="322"/>
      <c r="X18" s="322"/>
      <c r="Y18" s="322"/>
      <c r="Z18" s="323"/>
    </row>
    <row r="19" spans="1:26" ht="13">
      <c r="B19" s="160"/>
      <c r="C19" s="24"/>
      <c r="D19" s="333" t="s">
        <v>19</v>
      </c>
      <c r="E19" s="333"/>
      <c r="F19" s="333"/>
      <c r="G19" s="333"/>
      <c r="H19" s="333"/>
      <c r="I19" s="333"/>
      <c r="J19" s="333"/>
      <c r="K19" s="160"/>
      <c r="L19" s="24"/>
      <c r="M19" s="334" t="s">
        <v>77</v>
      </c>
      <c r="N19" s="334"/>
      <c r="O19" s="334"/>
      <c r="P19" s="334"/>
      <c r="Q19" s="334"/>
      <c r="R19" s="334"/>
      <c r="S19" s="160"/>
      <c r="T19" s="24"/>
      <c r="U19" s="334" t="s">
        <v>42</v>
      </c>
      <c r="V19" s="334"/>
      <c r="W19" s="334"/>
      <c r="X19" s="334"/>
      <c r="Y19" s="334"/>
      <c r="Z19" s="335"/>
    </row>
    <row r="20" spans="1:26" ht="13">
      <c r="B20" s="161"/>
      <c r="C20" s="22"/>
      <c r="D20" s="336" t="s">
        <v>43</v>
      </c>
      <c r="E20" s="333"/>
      <c r="F20" s="333"/>
      <c r="G20" s="333"/>
      <c r="H20" s="333"/>
      <c r="I20" s="333"/>
      <c r="J20" s="333"/>
      <c r="K20" s="26"/>
      <c r="L20" s="26"/>
      <c r="M20" s="23"/>
      <c r="N20" s="23"/>
      <c r="O20" s="23"/>
      <c r="P20" s="23"/>
      <c r="Q20" s="23"/>
      <c r="R20" s="23"/>
      <c r="S20" s="26"/>
      <c r="T20" s="23"/>
      <c r="U20" s="23"/>
      <c r="V20" s="23"/>
      <c r="W20" s="23"/>
      <c r="X20" s="23"/>
      <c r="Y20" s="23"/>
      <c r="Z20" s="25"/>
    </row>
    <row r="21" spans="1:26" ht="13">
      <c r="B21" s="161"/>
      <c r="C21" s="22"/>
      <c r="D21" s="337" t="s">
        <v>44</v>
      </c>
      <c r="E21" s="338"/>
      <c r="F21" s="338"/>
      <c r="G21" s="338"/>
      <c r="H21" s="338"/>
      <c r="I21" s="338"/>
      <c r="J21" s="338"/>
      <c r="K21" s="338"/>
      <c r="L21" s="338"/>
      <c r="M21" s="338"/>
      <c r="N21" s="338"/>
      <c r="O21" s="338"/>
      <c r="P21" s="338"/>
      <c r="Q21" s="338"/>
      <c r="R21" s="338"/>
      <c r="S21" s="338"/>
      <c r="T21" s="338"/>
      <c r="U21" s="338"/>
      <c r="V21" s="338"/>
      <c r="W21" s="338"/>
      <c r="X21" s="338"/>
      <c r="Y21" s="338"/>
      <c r="Z21" s="339"/>
    </row>
    <row r="22" spans="1:26" ht="13">
      <c r="B22" s="161"/>
      <c r="C22" s="22"/>
      <c r="D22" s="337" t="s">
        <v>60</v>
      </c>
      <c r="E22" s="338"/>
      <c r="F22" s="338"/>
      <c r="G22" s="338"/>
      <c r="H22" s="338"/>
      <c r="I22" s="338"/>
      <c r="J22" s="338"/>
      <c r="K22" s="338"/>
      <c r="L22" s="338"/>
      <c r="M22" s="338"/>
      <c r="N22" s="338"/>
      <c r="O22" s="338"/>
      <c r="P22" s="338"/>
      <c r="Q22" s="338"/>
      <c r="R22" s="338"/>
      <c r="S22" s="338"/>
      <c r="T22" s="338"/>
      <c r="U22" s="338"/>
      <c r="V22" s="338"/>
      <c r="W22" s="338"/>
      <c r="X22" s="338"/>
      <c r="Y22" s="338"/>
      <c r="Z22" s="339"/>
    </row>
    <row r="23" spans="1:26" ht="13.5" thickBot="1">
      <c r="B23" s="162"/>
      <c r="C23" s="27"/>
      <c r="D23" s="337" t="s">
        <v>47</v>
      </c>
      <c r="E23" s="338"/>
      <c r="F23" s="338"/>
      <c r="G23" s="338"/>
      <c r="H23" s="338"/>
      <c r="I23" s="338"/>
      <c r="J23" s="338"/>
      <c r="K23" s="338"/>
      <c r="L23" s="338"/>
      <c r="M23" s="338"/>
      <c r="N23" s="338"/>
      <c r="O23" s="338"/>
      <c r="P23" s="338"/>
      <c r="Q23" s="338"/>
      <c r="R23" s="338"/>
      <c r="S23" s="338"/>
      <c r="T23" s="338"/>
      <c r="U23" s="338"/>
      <c r="V23" s="338"/>
      <c r="W23" s="338"/>
      <c r="X23" s="338"/>
      <c r="Y23" s="338"/>
      <c r="Z23" s="339"/>
    </row>
    <row r="24" spans="1:26" ht="13.5" thickBot="1">
      <c r="B24" s="327" t="s">
        <v>45</v>
      </c>
      <c r="C24" s="328"/>
      <c r="D24" s="328"/>
      <c r="E24" s="328"/>
      <c r="F24" s="328"/>
      <c r="G24" s="328"/>
      <c r="H24" s="328"/>
      <c r="I24" s="329"/>
      <c r="J24" s="340" t="str">
        <f>IF('１妻・明細'!M33+'２夫・明細'!M33=0," ",'１妻・明細'!M33+'２夫・明細'!M33)</f>
        <v xml:space="preserve"> </v>
      </c>
      <c r="K24" s="341"/>
      <c r="L24" s="341"/>
      <c r="M24" s="43" t="s">
        <v>59</v>
      </c>
      <c r="N24" s="330" t="s">
        <v>46</v>
      </c>
      <c r="O24" s="331"/>
      <c r="P24" s="331"/>
      <c r="Q24" s="331"/>
      <c r="R24" s="331"/>
      <c r="S24" s="331"/>
      <c r="T24" s="331"/>
      <c r="U24" s="332"/>
      <c r="V24" s="340" t="str">
        <f>IF('１妻・明細'!O33+'２夫・明細'!O33=0," ",'１妻・明細'!O33+'２夫・明細'!O33)</f>
        <v xml:space="preserve"> </v>
      </c>
      <c r="W24" s="341"/>
      <c r="X24" s="341"/>
      <c r="Y24" s="341"/>
      <c r="Z24" s="44" t="s">
        <v>59</v>
      </c>
    </row>
    <row r="25" spans="1:26" ht="13">
      <c r="B25" s="310" t="s">
        <v>36</v>
      </c>
      <c r="C25" s="311"/>
      <c r="D25" s="311"/>
      <c r="E25" s="311"/>
      <c r="F25" s="311"/>
      <c r="G25" s="311"/>
      <c r="H25" s="311"/>
      <c r="I25" s="315" t="s">
        <v>48</v>
      </c>
      <c r="J25" s="316"/>
      <c r="K25" s="316"/>
      <c r="L25" s="316"/>
      <c r="M25" s="316"/>
      <c r="N25" s="316"/>
      <c r="O25" s="316"/>
      <c r="P25" s="316"/>
      <c r="Q25" s="317"/>
      <c r="R25" s="312" t="s">
        <v>49</v>
      </c>
      <c r="S25" s="313"/>
      <c r="T25" s="313"/>
      <c r="U25" s="313"/>
      <c r="V25" s="313"/>
      <c r="W25" s="313"/>
      <c r="X25" s="313"/>
      <c r="Y25" s="313"/>
      <c r="Z25" s="314"/>
    </row>
    <row r="26" spans="1:26" ht="6.75" customHeight="1"/>
    <row r="27" spans="1:26" ht="13">
      <c r="A27" s="2" t="s">
        <v>72</v>
      </c>
    </row>
    <row r="28" spans="1:26" ht="13">
      <c r="B28" s="85"/>
      <c r="C28" s="85" t="s">
        <v>67</v>
      </c>
      <c r="D28" s="85"/>
      <c r="E28" s="85"/>
      <c r="F28" s="85"/>
      <c r="G28" s="85"/>
      <c r="H28" s="85"/>
      <c r="I28" s="85"/>
      <c r="J28" s="85"/>
      <c r="K28" s="85"/>
      <c r="L28" s="85"/>
      <c r="M28" s="85"/>
      <c r="N28" s="85"/>
      <c r="O28" s="85"/>
      <c r="P28" s="85"/>
      <c r="Q28" s="85"/>
      <c r="R28" s="85"/>
      <c r="S28" s="85"/>
      <c r="T28" s="85"/>
      <c r="U28" s="85"/>
      <c r="V28" s="85"/>
      <c r="W28" s="85"/>
      <c r="X28" s="85"/>
      <c r="Y28" s="85"/>
      <c r="Z28" s="85"/>
    </row>
    <row r="29" spans="1:26" ht="13">
      <c r="B29" s="350" t="s">
        <v>39</v>
      </c>
      <c r="C29" s="351"/>
      <c r="D29" s="351"/>
      <c r="E29" s="351"/>
      <c r="F29" s="351"/>
      <c r="G29" s="351"/>
      <c r="H29" s="351"/>
      <c r="I29" s="351"/>
      <c r="J29" s="351"/>
      <c r="K29" s="351"/>
      <c r="L29" s="351"/>
      <c r="M29" s="351"/>
      <c r="N29" s="351"/>
      <c r="O29" s="351"/>
      <c r="P29" s="351"/>
      <c r="Q29" s="351"/>
      <c r="R29" s="351"/>
      <c r="S29" s="351"/>
      <c r="T29" s="351"/>
      <c r="U29" s="352"/>
      <c r="V29" s="348"/>
      <c r="W29" s="349"/>
      <c r="X29" s="349"/>
      <c r="Y29" s="17" t="s">
        <v>23</v>
      </c>
      <c r="Z29" s="18"/>
    </row>
    <row r="30" spans="1:26" ht="6" customHeight="1"/>
    <row r="31" spans="1:26" ht="13.5" thickBot="1">
      <c r="B31" s="172"/>
      <c r="C31" s="353"/>
      <c r="D31" s="353"/>
      <c r="E31" s="353"/>
      <c r="F31" s="242" t="s">
        <v>26</v>
      </c>
      <c r="G31" s="242"/>
      <c r="H31" s="242"/>
      <c r="I31" s="242"/>
      <c r="J31" s="242"/>
      <c r="K31" s="242"/>
      <c r="L31" s="242"/>
      <c r="M31" s="242"/>
      <c r="N31" s="242"/>
      <c r="O31" s="242"/>
      <c r="P31" s="242"/>
      <c r="Q31" s="318" t="s">
        <v>20</v>
      </c>
      <c r="R31" s="318"/>
      <c r="S31" s="318"/>
      <c r="T31" s="318"/>
      <c r="U31" s="318"/>
      <c r="V31" s="318" t="s">
        <v>21</v>
      </c>
      <c r="W31" s="318"/>
      <c r="X31" s="318"/>
      <c r="Y31" s="318"/>
      <c r="Z31" s="318"/>
    </row>
    <row r="32" spans="1:26" ht="15" customHeight="1">
      <c r="B32" s="343" t="s">
        <v>24</v>
      </c>
      <c r="C32" s="301" t="s">
        <v>51</v>
      </c>
      <c r="D32" s="302"/>
      <c r="E32" s="302"/>
      <c r="F32" s="319"/>
      <c r="G32" s="319"/>
      <c r="H32" s="319"/>
      <c r="I32" s="319"/>
      <c r="J32" s="319"/>
      <c r="K32" s="30" t="s">
        <v>25</v>
      </c>
      <c r="L32" s="319"/>
      <c r="M32" s="319"/>
      <c r="N32" s="319"/>
      <c r="O32" s="319"/>
      <c r="P32" s="320"/>
      <c r="Q32" s="291"/>
      <c r="R32" s="292"/>
      <c r="S32" s="292"/>
      <c r="T32" s="292"/>
      <c r="U32" s="295" t="s">
        <v>59</v>
      </c>
      <c r="V32" s="297"/>
      <c r="W32" s="298"/>
      <c r="X32" s="298"/>
      <c r="Y32" s="298"/>
      <c r="Z32" s="295" t="s">
        <v>59</v>
      </c>
    </row>
    <row r="33" spans="1:26" ht="13.5" thickBot="1">
      <c r="B33" s="344"/>
      <c r="C33" s="303" t="s">
        <v>37</v>
      </c>
      <c r="D33" s="304"/>
      <c r="E33" s="305" t="s">
        <v>50</v>
      </c>
      <c r="F33" s="306"/>
      <c r="G33" s="306"/>
      <c r="H33" s="306"/>
      <c r="I33" s="306"/>
      <c r="J33" s="307" t="s">
        <v>58</v>
      </c>
      <c r="K33" s="308"/>
      <c r="L33" s="309"/>
      <c r="M33" s="306"/>
      <c r="N33" s="306"/>
      <c r="O33" s="306"/>
      <c r="P33" s="31" t="s">
        <v>38</v>
      </c>
      <c r="Q33" s="293"/>
      <c r="R33" s="294"/>
      <c r="S33" s="294"/>
      <c r="T33" s="294"/>
      <c r="U33" s="296"/>
      <c r="V33" s="299"/>
      <c r="W33" s="300"/>
      <c r="X33" s="300"/>
      <c r="Y33" s="300"/>
      <c r="Z33" s="296"/>
    </row>
    <row r="34" spans="1:26" ht="15" customHeight="1">
      <c r="B34" s="344"/>
      <c r="C34" s="301" t="s">
        <v>52</v>
      </c>
      <c r="D34" s="302"/>
      <c r="E34" s="302"/>
      <c r="F34" s="319"/>
      <c r="G34" s="319"/>
      <c r="H34" s="319"/>
      <c r="I34" s="319"/>
      <c r="J34" s="319"/>
      <c r="K34" s="30" t="s">
        <v>25</v>
      </c>
      <c r="L34" s="319"/>
      <c r="M34" s="319"/>
      <c r="N34" s="319"/>
      <c r="O34" s="319"/>
      <c r="P34" s="320"/>
      <c r="Q34" s="291"/>
      <c r="R34" s="292"/>
      <c r="S34" s="292"/>
      <c r="T34" s="292"/>
      <c r="U34" s="295" t="s">
        <v>59</v>
      </c>
      <c r="V34" s="297"/>
      <c r="W34" s="298"/>
      <c r="X34" s="298"/>
      <c r="Y34" s="298"/>
      <c r="Z34" s="295" t="s">
        <v>59</v>
      </c>
    </row>
    <row r="35" spans="1:26" ht="13.5" thickBot="1">
      <c r="B35" s="344"/>
      <c r="C35" s="303" t="s">
        <v>37</v>
      </c>
      <c r="D35" s="304"/>
      <c r="E35" s="305" t="s">
        <v>50</v>
      </c>
      <c r="F35" s="306"/>
      <c r="G35" s="306"/>
      <c r="H35" s="306"/>
      <c r="I35" s="306"/>
      <c r="J35" s="307" t="s">
        <v>58</v>
      </c>
      <c r="K35" s="308"/>
      <c r="L35" s="309"/>
      <c r="M35" s="306"/>
      <c r="N35" s="306"/>
      <c r="O35" s="306"/>
      <c r="P35" s="31" t="s">
        <v>38</v>
      </c>
      <c r="Q35" s="293"/>
      <c r="R35" s="294"/>
      <c r="S35" s="294"/>
      <c r="T35" s="294"/>
      <c r="U35" s="296"/>
      <c r="V35" s="299"/>
      <c r="W35" s="300"/>
      <c r="X35" s="300"/>
      <c r="Y35" s="300"/>
      <c r="Z35" s="296"/>
    </row>
    <row r="36" spans="1:26" ht="15" customHeight="1">
      <c r="B36" s="344"/>
      <c r="C36" s="301" t="s">
        <v>53</v>
      </c>
      <c r="D36" s="302"/>
      <c r="E36" s="302"/>
      <c r="F36" s="319"/>
      <c r="G36" s="319"/>
      <c r="H36" s="319"/>
      <c r="I36" s="319"/>
      <c r="J36" s="319"/>
      <c r="K36" s="30" t="s">
        <v>25</v>
      </c>
      <c r="L36" s="319"/>
      <c r="M36" s="319"/>
      <c r="N36" s="319"/>
      <c r="O36" s="319"/>
      <c r="P36" s="320"/>
      <c r="Q36" s="291"/>
      <c r="R36" s="292"/>
      <c r="S36" s="292"/>
      <c r="T36" s="292"/>
      <c r="U36" s="295" t="s">
        <v>59</v>
      </c>
      <c r="V36" s="297"/>
      <c r="W36" s="298"/>
      <c r="X36" s="298"/>
      <c r="Y36" s="298"/>
      <c r="Z36" s="295" t="s">
        <v>59</v>
      </c>
    </row>
    <row r="37" spans="1:26" ht="13.5" thickBot="1">
      <c r="B37" s="344"/>
      <c r="C37" s="303" t="s">
        <v>37</v>
      </c>
      <c r="D37" s="304"/>
      <c r="E37" s="305" t="s">
        <v>50</v>
      </c>
      <c r="F37" s="306"/>
      <c r="G37" s="306"/>
      <c r="H37" s="306"/>
      <c r="I37" s="306"/>
      <c r="J37" s="307" t="s">
        <v>58</v>
      </c>
      <c r="K37" s="308"/>
      <c r="L37" s="309"/>
      <c r="M37" s="306"/>
      <c r="N37" s="306"/>
      <c r="O37" s="306"/>
      <c r="P37" s="31" t="s">
        <v>38</v>
      </c>
      <c r="Q37" s="293"/>
      <c r="R37" s="294"/>
      <c r="S37" s="294"/>
      <c r="T37" s="294"/>
      <c r="U37" s="296"/>
      <c r="V37" s="299"/>
      <c r="W37" s="300"/>
      <c r="X37" s="300"/>
      <c r="Y37" s="300"/>
      <c r="Z37" s="296"/>
    </row>
    <row r="38" spans="1:26" ht="15" customHeight="1">
      <c r="B38" s="344"/>
      <c r="C38" s="301" t="s">
        <v>54</v>
      </c>
      <c r="D38" s="302"/>
      <c r="E38" s="302"/>
      <c r="F38" s="319"/>
      <c r="G38" s="319"/>
      <c r="H38" s="319"/>
      <c r="I38" s="319"/>
      <c r="J38" s="319"/>
      <c r="K38" s="30" t="s">
        <v>25</v>
      </c>
      <c r="L38" s="319"/>
      <c r="M38" s="319"/>
      <c r="N38" s="319"/>
      <c r="O38" s="319"/>
      <c r="P38" s="320"/>
      <c r="Q38" s="291"/>
      <c r="R38" s="292"/>
      <c r="S38" s="292"/>
      <c r="T38" s="292"/>
      <c r="U38" s="295" t="s">
        <v>59</v>
      </c>
      <c r="V38" s="297"/>
      <c r="W38" s="298"/>
      <c r="X38" s="298"/>
      <c r="Y38" s="298"/>
      <c r="Z38" s="295" t="s">
        <v>59</v>
      </c>
    </row>
    <row r="39" spans="1:26" ht="13.5" thickBot="1">
      <c r="B39" s="344"/>
      <c r="C39" s="303" t="s">
        <v>37</v>
      </c>
      <c r="D39" s="304"/>
      <c r="E39" s="305" t="s">
        <v>50</v>
      </c>
      <c r="F39" s="306"/>
      <c r="G39" s="306"/>
      <c r="H39" s="306"/>
      <c r="I39" s="306"/>
      <c r="J39" s="307" t="s">
        <v>58</v>
      </c>
      <c r="K39" s="308"/>
      <c r="L39" s="309"/>
      <c r="M39" s="306"/>
      <c r="N39" s="306"/>
      <c r="O39" s="306"/>
      <c r="P39" s="31" t="s">
        <v>38</v>
      </c>
      <c r="Q39" s="293"/>
      <c r="R39" s="294"/>
      <c r="S39" s="294"/>
      <c r="T39" s="294"/>
      <c r="U39" s="296"/>
      <c r="V39" s="299"/>
      <c r="W39" s="300"/>
      <c r="X39" s="300"/>
      <c r="Y39" s="300"/>
      <c r="Z39" s="296"/>
    </row>
    <row r="40" spans="1:26" ht="15" customHeight="1">
      <c r="B40" s="344"/>
      <c r="C40" s="301" t="s">
        <v>55</v>
      </c>
      <c r="D40" s="302"/>
      <c r="E40" s="302"/>
      <c r="F40" s="319"/>
      <c r="G40" s="319"/>
      <c r="H40" s="319"/>
      <c r="I40" s="319"/>
      <c r="J40" s="319"/>
      <c r="K40" s="30" t="s">
        <v>25</v>
      </c>
      <c r="L40" s="319"/>
      <c r="M40" s="319"/>
      <c r="N40" s="319"/>
      <c r="O40" s="319"/>
      <c r="P40" s="320"/>
      <c r="Q40" s="291"/>
      <c r="R40" s="292"/>
      <c r="S40" s="292"/>
      <c r="T40" s="292"/>
      <c r="U40" s="295" t="s">
        <v>59</v>
      </c>
      <c r="V40" s="297"/>
      <c r="W40" s="298"/>
      <c r="X40" s="298"/>
      <c r="Y40" s="298"/>
      <c r="Z40" s="295" t="s">
        <v>59</v>
      </c>
    </row>
    <row r="41" spans="1:26" ht="13.5" thickBot="1">
      <c r="B41" s="344"/>
      <c r="C41" s="303" t="s">
        <v>37</v>
      </c>
      <c r="D41" s="304"/>
      <c r="E41" s="305" t="s">
        <v>50</v>
      </c>
      <c r="F41" s="306"/>
      <c r="G41" s="306"/>
      <c r="H41" s="306"/>
      <c r="I41" s="306"/>
      <c r="J41" s="307" t="s">
        <v>58</v>
      </c>
      <c r="K41" s="308"/>
      <c r="L41" s="309"/>
      <c r="M41" s="306"/>
      <c r="N41" s="306"/>
      <c r="O41" s="306"/>
      <c r="P41" s="31" t="s">
        <v>38</v>
      </c>
      <c r="Q41" s="293"/>
      <c r="R41" s="294"/>
      <c r="S41" s="294"/>
      <c r="T41" s="294"/>
      <c r="U41" s="296"/>
      <c r="V41" s="299"/>
      <c r="W41" s="300"/>
      <c r="X41" s="300"/>
      <c r="Y41" s="300"/>
      <c r="Z41" s="296"/>
    </row>
    <row r="42" spans="1:26" ht="15" customHeight="1">
      <c r="B42" s="344"/>
      <c r="C42" s="301" t="s">
        <v>56</v>
      </c>
      <c r="D42" s="302"/>
      <c r="E42" s="302"/>
      <c r="F42" s="319"/>
      <c r="G42" s="319"/>
      <c r="H42" s="319"/>
      <c r="I42" s="319"/>
      <c r="J42" s="319"/>
      <c r="K42" s="30" t="s">
        <v>25</v>
      </c>
      <c r="L42" s="319"/>
      <c r="M42" s="319"/>
      <c r="N42" s="319"/>
      <c r="O42" s="319"/>
      <c r="P42" s="320"/>
      <c r="Q42" s="291"/>
      <c r="R42" s="292"/>
      <c r="S42" s="292"/>
      <c r="T42" s="292"/>
      <c r="U42" s="295" t="s">
        <v>59</v>
      </c>
      <c r="V42" s="297"/>
      <c r="W42" s="298"/>
      <c r="X42" s="298"/>
      <c r="Y42" s="298"/>
      <c r="Z42" s="295" t="s">
        <v>59</v>
      </c>
    </row>
    <row r="43" spans="1:26" ht="13.5" thickBot="1">
      <c r="B43" s="344"/>
      <c r="C43" s="303" t="s">
        <v>37</v>
      </c>
      <c r="D43" s="304"/>
      <c r="E43" s="305" t="s">
        <v>50</v>
      </c>
      <c r="F43" s="306"/>
      <c r="G43" s="306"/>
      <c r="H43" s="306"/>
      <c r="I43" s="306"/>
      <c r="J43" s="307" t="s">
        <v>58</v>
      </c>
      <c r="K43" s="308"/>
      <c r="L43" s="309"/>
      <c r="M43" s="306"/>
      <c r="N43" s="306"/>
      <c r="O43" s="306"/>
      <c r="P43" s="31" t="s">
        <v>38</v>
      </c>
      <c r="Q43" s="293"/>
      <c r="R43" s="294"/>
      <c r="S43" s="294"/>
      <c r="T43" s="294"/>
      <c r="U43" s="296"/>
      <c r="V43" s="299"/>
      <c r="W43" s="300"/>
      <c r="X43" s="300"/>
      <c r="Y43" s="300"/>
      <c r="Z43" s="296"/>
    </row>
    <row r="44" spans="1:26" ht="18.75" customHeight="1" thickBot="1">
      <c r="B44" s="211" t="s">
        <v>3</v>
      </c>
      <c r="C44" s="345"/>
      <c r="D44" s="345"/>
      <c r="E44" s="345"/>
      <c r="F44" s="357"/>
      <c r="G44" s="346"/>
      <c r="H44" s="346"/>
      <c r="I44" s="346"/>
      <c r="J44" s="346"/>
      <c r="K44" s="32" t="s">
        <v>25</v>
      </c>
      <c r="L44" s="346"/>
      <c r="M44" s="346"/>
      <c r="N44" s="346"/>
      <c r="O44" s="346"/>
      <c r="P44" s="347"/>
      <c r="Q44" s="364" t="str">
        <f>IF('２夫・明細'!U33=0," ",'２夫・明細'!U33)</f>
        <v xml:space="preserve"> </v>
      </c>
      <c r="R44" s="341"/>
      <c r="S44" s="341"/>
      <c r="T44" s="341"/>
      <c r="U44" s="94" t="s">
        <v>101</v>
      </c>
      <c r="V44" s="364" t="str">
        <f>IF(+'１妻・明細'!U33=0," ",+'１妻・明細'!U33)</f>
        <v xml:space="preserve"> </v>
      </c>
      <c r="W44" s="341"/>
      <c r="X44" s="341"/>
      <c r="Y44" s="341"/>
      <c r="Z44" s="94" t="s">
        <v>101</v>
      </c>
    </row>
    <row r="45" spans="1:26" ht="5.25" customHeight="1"/>
    <row r="46" spans="1:26" ht="13">
      <c r="A46" s="15" t="s">
        <v>74</v>
      </c>
    </row>
    <row r="47" spans="1:26" ht="13">
      <c r="A47" s="15"/>
      <c r="B47" s="85"/>
      <c r="C47" s="85" t="s">
        <v>68</v>
      </c>
      <c r="D47" s="85"/>
      <c r="E47" s="85"/>
      <c r="F47" s="85"/>
      <c r="G47" s="85"/>
      <c r="H47" s="85"/>
      <c r="I47" s="85"/>
      <c r="J47" s="85"/>
      <c r="K47" s="85"/>
      <c r="L47" s="85"/>
      <c r="M47" s="85"/>
      <c r="N47" s="85"/>
      <c r="O47" s="85"/>
      <c r="P47" s="85"/>
      <c r="Q47" s="85"/>
      <c r="R47" s="85"/>
      <c r="S47" s="85"/>
      <c r="T47" s="85"/>
      <c r="U47" s="85"/>
      <c r="V47" s="85"/>
      <c r="W47" s="85"/>
      <c r="X47" s="85"/>
      <c r="Y47" s="85"/>
      <c r="Z47" s="85"/>
    </row>
    <row r="48" spans="1:26" ht="13">
      <c r="A48" s="15"/>
      <c r="B48" s="85"/>
      <c r="C48" s="85" t="s">
        <v>69</v>
      </c>
      <c r="D48" s="85"/>
      <c r="E48" s="85"/>
      <c r="F48" s="85"/>
      <c r="G48" s="85"/>
      <c r="H48" s="85"/>
      <c r="I48" s="85"/>
      <c r="J48" s="85"/>
      <c r="K48" s="85"/>
      <c r="L48" s="85"/>
      <c r="M48" s="85"/>
      <c r="N48" s="85"/>
      <c r="O48" s="85"/>
      <c r="P48" s="85"/>
      <c r="Q48" s="85"/>
      <c r="R48" s="85"/>
      <c r="S48" s="85"/>
      <c r="T48" s="85"/>
      <c r="U48" s="85"/>
      <c r="V48" s="85"/>
      <c r="W48" s="85"/>
      <c r="X48" s="85"/>
      <c r="Y48" s="85"/>
      <c r="Z48" s="85"/>
    </row>
    <row r="49" spans="2:26" ht="15" customHeight="1">
      <c r="B49" s="211" t="s">
        <v>75</v>
      </c>
      <c r="C49" s="345"/>
      <c r="D49" s="345"/>
      <c r="E49" s="209"/>
      <c r="F49" s="354" t="s">
        <v>26</v>
      </c>
      <c r="G49" s="355"/>
      <c r="H49" s="355"/>
      <c r="I49" s="355"/>
      <c r="J49" s="355"/>
      <c r="K49" s="355"/>
      <c r="L49" s="355"/>
      <c r="M49" s="355"/>
      <c r="N49" s="355"/>
      <c r="O49" s="355"/>
      <c r="P49" s="356"/>
      <c r="Q49" s="321" t="s">
        <v>82</v>
      </c>
      <c r="R49" s="322"/>
      <c r="S49" s="322"/>
      <c r="T49" s="322"/>
      <c r="U49" s="323"/>
      <c r="V49" s="322" t="s">
        <v>83</v>
      </c>
      <c r="W49" s="322"/>
      <c r="X49" s="322"/>
      <c r="Y49" s="322"/>
      <c r="Z49" s="323"/>
    </row>
    <row r="50" spans="2:26" ht="15" customHeight="1">
      <c r="B50" s="274">
        <v>1</v>
      </c>
      <c r="C50" s="275"/>
      <c r="D50" s="275"/>
      <c r="E50" s="276"/>
      <c r="F50" s="289" t="str">
        <f>IF('３妻・先進医療明細'!C6=0,"　",'３妻・先進医療明細'!C6)</f>
        <v>　</v>
      </c>
      <c r="G50" s="290"/>
      <c r="H50" s="290"/>
      <c r="I50" s="290"/>
      <c r="J50" s="290"/>
      <c r="K50" s="40" t="s">
        <v>61</v>
      </c>
      <c r="L50" s="287" t="str">
        <f>IF('３妻・先進医療明細'!C9=0,"　",'３妻・先進医療明細'!C9)</f>
        <v>　</v>
      </c>
      <c r="M50" s="287"/>
      <c r="N50" s="287"/>
      <c r="O50" s="287"/>
      <c r="P50" s="288"/>
      <c r="Q50" s="360" t="str">
        <f>IF('４夫・先進医療明細'!J6=0," ",'４夫・先進医療明細'!J6)</f>
        <v xml:space="preserve"> </v>
      </c>
      <c r="R50" s="361"/>
      <c r="S50" s="361"/>
      <c r="T50" s="361"/>
      <c r="U50" s="67" t="s">
        <v>80</v>
      </c>
      <c r="V50" s="360" t="str">
        <f>IF('３妻・先進医療明細'!J6=0," ",'３妻・先進医療明細'!J6)</f>
        <v xml:space="preserve"> </v>
      </c>
      <c r="W50" s="361"/>
      <c r="X50" s="361"/>
      <c r="Y50" s="361"/>
      <c r="Z50" s="86" t="s">
        <v>59</v>
      </c>
    </row>
    <row r="51" spans="2:26" ht="15" customHeight="1">
      <c r="B51" s="280">
        <v>2</v>
      </c>
      <c r="C51" s="281"/>
      <c r="D51" s="281"/>
      <c r="E51" s="282"/>
      <c r="F51" s="283" t="str">
        <f>IF('３妻・先進医療明細'!C11=0,"　",'３妻・先進医療明細'!C11)</f>
        <v>　</v>
      </c>
      <c r="G51" s="284"/>
      <c r="H51" s="284"/>
      <c r="I51" s="284"/>
      <c r="J51" s="284"/>
      <c r="K51" s="41" t="s">
        <v>61</v>
      </c>
      <c r="L51" s="285" t="str">
        <f>IF('３妻・先進医療明細'!C14=0,"　",'３妻・先進医療明細'!C14)</f>
        <v>　</v>
      </c>
      <c r="M51" s="285"/>
      <c r="N51" s="285"/>
      <c r="O51" s="285"/>
      <c r="P51" s="286"/>
      <c r="Q51" s="362" t="str">
        <f>IF('４夫・先進医療明細'!J11=0," ",'４夫・先進医療明細'!J11)</f>
        <v xml:space="preserve"> </v>
      </c>
      <c r="R51" s="363"/>
      <c r="S51" s="363"/>
      <c r="T51" s="363"/>
      <c r="U51" s="68" t="s">
        <v>80</v>
      </c>
      <c r="V51" s="358" t="str">
        <f>IF('３妻・先進医療明細'!J11=0," ",'３妻・先進医療明細'!J11)</f>
        <v xml:space="preserve"> </v>
      </c>
      <c r="W51" s="359"/>
      <c r="X51" s="359"/>
      <c r="Y51" s="359"/>
      <c r="Z51" s="87" t="s">
        <v>59</v>
      </c>
    </row>
    <row r="52" spans="2:26" ht="15" customHeight="1">
      <c r="B52" s="280">
        <v>3</v>
      </c>
      <c r="C52" s="281"/>
      <c r="D52" s="281"/>
      <c r="E52" s="282"/>
      <c r="F52" s="283" t="str">
        <f>IF('３妻・先進医療明細'!C16=0,"　",'３妻・先進医療明細'!C16)</f>
        <v>　</v>
      </c>
      <c r="G52" s="284"/>
      <c r="H52" s="284"/>
      <c r="I52" s="284"/>
      <c r="J52" s="284"/>
      <c r="K52" s="41" t="s">
        <v>61</v>
      </c>
      <c r="L52" s="285" t="str">
        <f>IF('３妻・先進医療明細'!C19=0,"　",'３妻・先進医療明細'!C19)</f>
        <v>　</v>
      </c>
      <c r="M52" s="285"/>
      <c r="N52" s="285"/>
      <c r="O52" s="285"/>
      <c r="P52" s="286"/>
      <c r="Q52" s="362" t="str">
        <f>IF('４夫・先進医療明細'!J16=0," ",'４夫・先進医療明細'!J16)</f>
        <v xml:space="preserve"> </v>
      </c>
      <c r="R52" s="363"/>
      <c r="S52" s="363"/>
      <c r="T52" s="363"/>
      <c r="U52" s="68" t="s">
        <v>80</v>
      </c>
      <c r="V52" s="358" t="str">
        <f>IF('３妻・先進医療明細'!J16=0," ",'３妻・先進医療明細'!J16)</f>
        <v xml:space="preserve"> </v>
      </c>
      <c r="W52" s="359"/>
      <c r="X52" s="359"/>
      <c r="Y52" s="359"/>
      <c r="Z52" s="87" t="s">
        <v>59</v>
      </c>
    </row>
    <row r="53" spans="2:26" ht="15" customHeight="1">
      <c r="B53" s="280">
        <v>4</v>
      </c>
      <c r="C53" s="281"/>
      <c r="D53" s="281"/>
      <c r="E53" s="282"/>
      <c r="F53" s="283" t="str">
        <f>IF('３妻・先進医療明細'!C21=0,"　",'３妻・先進医療明細'!C21)</f>
        <v>　</v>
      </c>
      <c r="G53" s="284"/>
      <c r="H53" s="284"/>
      <c r="I53" s="284"/>
      <c r="J53" s="284"/>
      <c r="K53" s="41" t="s">
        <v>61</v>
      </c>
      <c r="L53" s="285" t="str">
        <f>IF('３妻・先進医療明細'!C24=0,"　",'３妻・先進医療明細'!C24)</f>
        <v>　</v>
      </c>
      <c r="M53" s="285"/>
      <c r="N53" s="285"/>
      <c r="O53" s="285"/>
      <c r="P53" s="286"/>
      <c r="Q53" s="362" t="str">
        <f>IF('４夫・先進医療明細'!J21=0," ",'４夫・先進医療明細'!J21)</f>
        <v xml:space="preserve"> </v>
      </c>
      <c r="R53" s="363"/>
      <c r="S53" s="363"/>
      <c r="T53" s="363"/>
      <c r="U53" s="68" t="s">
        <v>80</v>
      </c>
      <c r="V53" s="358" t="str">
        <f>IF('３妻・先進医療明細'!J21=0," ",'３妻・先進医療明細'!J21)</f>
        <v xml:space="preserve"> </v>
      </c>
      <c r="W53" s="359"/>
      <c r="X53" s="359"/>
      <c r="Y53" s="359"/>
      <c r="Z53" s="87" t="s">
        <v>59</v>
      </c>
    </row>
    <row r="54" spans="2:26" ht="15" customHeight="1">
      <c r="B54" s="280">
        <v>5</v>
      </c>
      <c r="C54" s="281"/>
      <c r="D54" s="281"/>
      <c r="E54" s="282"/>
      <c r="F54" s="283" t="str">
        <f>IF('３妻・先進医療明細'!C26=0,"　",'３妻・先進医療明細'!C26)</f>
        <v>　</v>
      </c>
      <c r="G54" s="284"/>
      <c r="H54" s="284"/>
      <c r="I54" s="284"/>
      <c r="J54" s="284"/>
      <c r="K54" s="41" t="s">
        <v>61</v>
      </c>
      <c r="L54" s="285" t="str">
        <f>IF('３妻・先進医療明細'!C29=0,"　",'３妻・先進医療明細'!C29)</f>
        <v>　</v>
      </c>
      <c r="M54" s="285"/>
      <c r="N54" s="285"/>
      <c r="O54" s="285"/>
      <c r="P54" s="286"/>
      <c r="Q54" s="362" t="str">
        <f>IF('４夫・先進医療明細'!J26=0," ",'４夫・先進医療明細'!J26)</f>
        <v xml:space="preserve"> </v>
      </c>
      <c r="R54" s="363"/>
      <c r="S54" s="363"/>
      <c r="T54" s="363"/>
      <c r="U54" s="68" t="s">
        <v>80</v>
      </c>
      <c r="V54" s="358" t="str">
        <f>IF('３妻・先進医療明細'!J26=0," ",'３妻・先進医療明細'!J26)</f>
        <v xml:space="preserve"> </v>
      </c>
      <c r="W54" s="359"/>
      <c r="X54" s="359"/>
      <c r="Y54" s="359"/>
      <c r="Z54" s="87" t="s">
        <v>59</v>
      </c>
    </row>
    <row r="55" spans="2:26" ht="15" customHeight="1">
      <c r="B55" s="277">
        <v>6</v>
      </c>
      <c r="C55" s="278"/>
      <c r="D55" s="278"/>
      <c r="E55" s="279"/>
      <c r="F55" s="272" t="str">
        <f>IF('３妻・先進医療明細'!C31=0,"　",'３妻・先進医療明細'!C31)</f>
        <v>　</v>
      </c>
      <c r="G55" s="273"/>
      <c r="H55" s="273"/>
      <c r="I55" s="273"/>
      <c r="J55" s="273"/>
      <c r="K55" s="42" t="s">
        <v>61</v>
      </c>
      <c r="L55" s="270" t="str">
        <f>IF('３妻・先進医療明細'!C34=0,"　",'３妻・先進医療明細'!C34)</f>
        <v>　</v>
      </c>
      <c r="M55" s="270"/>
      <c r="N55" s="270"/>
      <c r="O55" s="270"/>
      <c r="P55" s="271"/>
      <c r="Q55" s="268" t="str">
        <f>IF('４夫・先進医療明細'!J31=0," ",'４夫・先進医療明細'!J31)</f>
        <v xml:space="preserve"> </v>
      </c>
      <c r="R55" s="269"/>
      <c r="S55" s="269"/>
      <c r="T55" s="269"/>
      <c r="U55" s="89" t="s">
        <v>80</v>
      </c>
      <c r="V55" s="266" t="str">
        <f>IF('３妻・先進医療明細'!J31=0," ",'３妻・先進医療明細'!J31)</f>
        <v xml:space="preserve"> </v>
      </c>
      <c r="W55" s="267"/>
      <c r="X55" s="267"/>
      <c r="Y55" s="267"/>
      <c r="Z55" s="88" t="s">
        <v>59</v>
      </c>
    </row>
    <row r="56" spans="2:26" ht="3" customHeight="1">
      <c r="L56" s="84"/>
      <c r="M56" s="84"/>
      <c r="N56" s="84"/>
      <c r="O56" s="84"/>
      <c r="P56" s="84"/>
    </row>
  </sheetData>
  <mergeCells count="151">
    <mergeCell ref="T3:Z3"/>
    <mergeCell ref="T2:Z2"/>
    <mergeCell ref="G14:Z14"/>
    <mergeCell ref="Q13:Z13"/>
    <mergeCell ref="B13:F13"/>
    <mergeCell ref="B11:F12"/>
    <mergeCell ref="G12:P12"/>
    <mergeCell ref="G10:P10"/>
    <mergeCell ref="Q10:Z10"/>
    <mergeCell ref="B10:F10"/>
    <mergeCell ref="Q12:Z12"/>
    <mergeCell ref="G11:P11"/>
    <mergeCell ref="Q11:Z11"/>
    <mergeCell ref="G13:P13"/>
    <mergeCell ref="L40:P40"/>
    <mergeCell ref="C40:E40"/>
    <mergeCell ref="C42:E42"/>
    <mergeCell ref="C41:D41"/>
    <mergeCell ref="E41:I41"/>
    <mergeCell ref="J41:L41"/>
    <mergeCell ref="M41:O41"/>
    <mergeCell ref="C43:D43"/>
    <mergeCell ref="E43:I43"/>
    <mergeCell ref="J43:L43"/>
    <mergeCell ref="M43:O43"/>
    <mergeCell ref="B49:E49"/>
    <mergeCell ref="F49:P49"/>
    <mergeCell ref="L51:P51"/>
    <mergeCell ref="F51:J51"/>
    <mergeCell ref="L54:P54"/>
    <mergeCell ref="F44:J44"/>
    <mergeCell ref="V49:Z49"/>
    <mergeCell ref="Q49:U49"/>
    <mergeCell ref="V54:Y54"/>
    <mergeCell ref="V53:Y53"/>
    <mergeCell ref="V52:Y52"/>
    <mergeCell ref="V51:Y51"/>
    <mergeCell ref="V50:Y50"/>
    <mergeCell ref="Q54:T54"/>
    <mergeCell ref="Q53:T53"/>
    <mergeCell ref="Q52:T52"/>
    <mergeCell ref="Q51:T51"/>
    <mergeCell ref="Q50:T50"/>
    <mergeCell ref="V44:Y44"/>
    <mergeCell ref="Q44:T44"/>
    <mergeCell ref="A1:AA1"/>
    <mergeCell ref="B32:B43"/>
    <mergeCell ref="B44:E44"/>
    <mergeCell ref="L34:P34"/>
    <mergeCell ref="L36:P36"/>
    <mergeCell ref="L42:P42"/>
    <mergeCell ref="L44:P44"/>
    <mergeCell ref="V29:X29"/>
    <mergeCell ref="B29:U29"/>
    <mergeCell ref="B14:F14"/>
    <mergeCell ref="F34:J34"/>
    <mergeCell ref="F36:J36"/>
    <mergeCell ref="F38:J38"/>
    <mergeCell ref="F40:J40"/>
    <mergeCell ref="F42:J42"/>
    <mergeCell ref="L38:P38"/>
    <mergeCell ref="B31:E31"/>
    <mergeCell ref="F31:P31"/>
    <mergeCell ref="Q31:U31"/>
    <mergeCell ref="C34:E34"/>
    <mergeCell ref="C36:E36"/>
    <mergeCell ref="C33:D33"/>
    <mergeCell ref="U18:Z18"/>
    <mergeCell ref="M18:R18"/>
    <mergeCell ref="D18:J18"/>
    <mergeCell ref="Q6:Z6"/>
    <mergeCell ref="Q5:Z5"/>
    <mergeCell ref="Q7:Z7"/>
    <mergeCell ref="M6:P6"/>
    <mergeCell ref="M7:P7"/>
    <mergeCell ref="M5:P5"/>
    <mergeCell ref="B24:I24"/>
    <mergeCell ref="N24:U24"/>
    <mergeCell ref="D19:J19"/>
    <mergeCell ref="M19:R19"/>
    <mergeCell ref="U19:Z19"/>
    <mergeCell ref="D20:J20"/>
    <mergeCell ref="D23:Z23"/>
    <mergeCell ref="D22:Z22"/>
    <mergeCell ref="D21:Z21"/>
    <mergeCell ref="J24:L24"/>
    <mergeCell ref="V24:Y24"/>
    <mergeCell ref="C35:D35"/>
    <mergeCell ref="E35:I35"/>
    <mergeCell ref="J35:L35"/>
    <mergeCell ref="M35:O35"/>
    <mergeCell ref="B25:H25"/>
    <mergeCell ref="R25:Z25"/>
    <mergeCell ref="I25:Q25"/>
    <mergeCell ref="V31:Z31"/>
    <mergeCell ref="E33:I33"/>
    <mergeCell ref="J33:L33"/>
    <mergeCell ref="M33:O33"/>
    <mergeCell ref="C32:E32"/>
    <mergeCell ref="L32:P32"/>
    <mergeCell ref="F32:J32"/>
    <mergeCell ref="V34:Y35"/>
    <mergeCell ref="V32:Y33"/>
    <mergeCell ref="C38:E38"/>
    <mergeCell ref="C37:D37"/>
    <mergeCell ref="E37:I37"/>
    <mergeCell ref="J37:L37"/>
    <mergeCell ref="M37:O37"/>
    <mergeCell ref="C39:D39"/>
    <mergeCell ref="E39:I39"/>
    <mergeCell ref="J39:L39"/>
    <mergeCell ref="M39:O39"/>
    <mergeCell ref="Q42:T43"/>
    <mergeCell ref="Q40:T41"/>
    <mergeCell ref="Q38:T39"/>
    <mergeCell ref="Q36:T37"/>
    <mergeCell ref="Q34:T35"/>
    <mergeCell ref="Q32:T33"/>
    <mergeCell ref="Z42:Z43"/>
    <mergeCell ref="Z40:Z41"/>
    <mergeCell ref="Z38:Z39"/>
    <mergeCell ref="Z36:Z37"/>
    <mergeCell ref="Z34:Z35"/>
    <mergeCell ref="Z32:Z33"/>
    <mergeCell ref="U42:U43"/>
    <mergeCell ref="U40:U41"/>
    <mergeCell ref="U38:U39"/>
    <mergeCell ref="U36:U37"/>
    <mergeCell ref="U34:U35"/>
    <mergeCell ref="U32:U33"/>
    <mergeCell ref="V38:Y39"/>
    <mergeCell ref="V36:Y37"/>
    <mergeCell ref="V42:Y43"/>
    <mergeCell ref="V40:Y41"/>
    <mergeCell ref="V55:Y55"/>
    <mergeCell ref="Q55:T55"/>
    <mergeCell ref="L55:P55"/>
    <mergeCell ref="F55:J55"/>
    <mergeCell ref="B50:E50"/>
    <mergeCell ref="B55:E55"/>
    <mergeCell ref="B54:E54"/>
    <mergeCell ref="B53:E53"/>
    <mergeCell ref="B52:E52"/>
    <mergeCell ref="B51:E51"/>
    <mergeCell ref="F52:J52"/>
    <mergeCell ref="L52:P52"/>
    <mergeCell ref="F53:J53"/>
    <mergeCell ref="L53:P53"/>
    <mergeCell ref="F54:J54"/>
    <mergeCell ref="L50:P50"/>
    <mergeCell ref="F50:J50"/>
  </mergeCells>
  <phoneticPr fontId="1"/>
  <conditionalFormatting sqref="C38:Z43">
    <cfRule type="expression" dxfId="3" priority="1">
      <formula>$V$29&gt;=40</formula>
    </cfRule>
  </conditionalFormatting>
  <conditionalFormatting sqref="E33 E41 E39 E37 E35">
    <cfRule type="expression" dxfId="2" priority="8">
      <formula>$V$29&gt;=43</formula>
    </cfRule>
  </conditionalFormatting>
  <conditionalFormatting sqref="E43">
    <cfRule type="expression" dxfId="1" priority="2">
      <formula>$V$29&gt;=43</formula>
    </cfRule>
  </conditionalFormatting>
  <conditionalFormatting sqref="C32:Z37">
    <cfRule type="expression" dxfId="0" priority="9">
      <formula>$V$29&gt;=43</formula>
    </cfRule>
  </conditionalFormatting>
  <dataValidations count="1">
    <dataValidation imeMode="on" allowBlank="1" showInputMessage="1" showErrorMessage="1" sqref="I25 R25 Z51:Z55 K50:L55" xr:uid="{2CC6F9DB-76C8-48A9-9D03-29ED0525FCD5}"/>
  </dataValidations>
  <printOptions horizontalCentered="1" verticalCentered="1"/>
  <pageMargins left="0.55118110236220474" right="0.55118110236220474" top="0.47244094488188981" bottom="0.4724409448818898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6</xdr:col>
                    <xdr:colOff>25400</xdr:colOff>
                    <xdr:row>12</xdr:row>
                    <xdr:rowOff>120650</xdr:rowOff>
                  </from>
                  <to>
                    <xdr:col>7</xdr:col>
                    <xdr:colOff>6350</xdr:colOff>
                    <xdr:row>14</xdr:row>
                    <xdr:rowOff>44450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8</xdr:col>
                    <xdr:colOff>31750</xdr:colOff>
                    <xdr:row>12</xdr:row>
                    <xdr:rowOff>120650</xdr:rowOff>
                  </from>
                  <to>
                    <xdr:col>9</xdr:col>
                    <xdr:colOff>12700</xdr:colOff>
                    <xdr:row>14</xdr:row>
                    <xdr:rowOff>44450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11</xdr:col>
                    <xdr:colOff>82550</xdr:colOff>
                    <xdr:row>12</xdr:row>
                    <xdr:rowOff>120650</xdr:rowOff>
                  </from>
                  <to>
                    <xdr:col>12</xdr:col>
                    <xdr:colOff>63500</xdr:colOff>
                    <xdr:row>14</xdr:row>
                    <xdr:rowOff>44450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14</xdr:col>
                    <xdr:colOff>127000</xdr:colOff>
                    <xdr:row>12</xdr:row>
                    <xdr:rowOff>120650</xdr:rowOff>
                  </from>
                  <to>
                    <xdr:col>15</xdr:col>
                    <xdr:colOff>107950</xdr:colOff>
                    <xdr:row>14</xdr:row>
                    <xdr:rowOff>44450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1</xdr:col>
                    <xdr:colOff>19050</xdr:colOff>
                    <xdr:row>17</xdr:row>
                    <xdr:rowOff>146050</xdr:rowOff>
                  </from>
                  <to>
                    <xdr:col>2</xdr:col>
                    <xdr:colOff>0</xdr:colOff>
                    <xdr:row>19</xdr:row>
                    <xdr:rowOff>44450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10</xdr:col>
                    <xdr:colOff>19050</xdr:colOff>
                    <xdr:row>17</xdr:row>
                    <xdr:rowOff>146050</xdr:rowOff>
                  </from>
                  <to>
                    <xdr:col>11</xdr:col>
                    <xdr:colOff>0</xdr:colOff>
                    <xdr:row>19</xdr:row>
                    <xdr:rowOff>44450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11</xdr:col>
                    <xdr:colOff>12700</xdr:colOff>
                    <xdr:row>17</xdr:row>
                    <xdr:rowOff>146050</xdr:rowOff>
                  </from>
                  <to>
                    <xdr:col>11</xdr:col>
                    <xdr:colOff>228600</xdr:colOff>
                    <xdr:row>19</xdr:row>
                    <xdr:rowOff>44450</xdr:rowOff>
                  </to>
                </anchor>
              </controlPr>
            </control>
          </mc:Choice>
        </mc:AlternateContent>
        <mc:AlternateContent xmlns:mc="http://schemas.openxmlformats.org/markup-compatibility/2006">
          <mc:Choice Requires="x14">
            <control shapeId="1059" r:id="rId11" name="Check Box 35">
              <controlPr defaultSize="0" autoFill="0" autoLine="0" autoPict="0">
                <anchor moveWithCells="1">
                  <from>
                    <xdr:col>18</xdr:col>
                    <xdr:colOff>19050</xdr:colOff>
                    <xdr:row>17</xdr:row>
                    <xdr:rowOff>146050</xdr:rowOff>
                  </from>
                  <to>
                    <xdr:col>19</xdr:col>
                    <xdr:colOff>0</xdr:colOff>
                    <xdr:row>19</xdr:row>
                    <xdr:rowOff>44450</xdr:rowOff>
                  </to>
                </anchor>
              </controlPr>
            </control>
          </mc:Choice>
        </mc:AlternateContent>
        <mc:AlternateContent xmlns:mc="http://schemas.openxmlformats.org/markup-compatibility/2006">
          <mc:Choice Requires="x14">
            <control shapeId="1066" r:id="rId12" name="Check Box 42">
              <controlPr defaultSize="0" autoFill="0" autoLine="0" autoPict="0">
                <anchor moveWithCells="1">
                  <from>
                    <xdr:col>9</xdr:col>
                    <xdr:colOff>12700</xdr:colOff>
                    <xdr:row>23</xdr:row>
                    <xdr:rowOff>127000</xdr:rowOff>
                  </from>
                  <to>
                    <xdr:col>9</xdr:col>
                    <xdr:colOff>228600</xdr:colOff>
                    <xdr:row>25</xdr:row>
                    <xdr:rowOff>44450</xdr:rowOff>
                  </to>
                </anchor>
              </controlPr>
            </control>
          </mc:Choice>
        </mc:AlternateContent>
        <mc:AlternateContent xmlns:mc="http://schemas.openxmlformats.org/markup-compatibility/2006">
          <mc:Choice Requires="x14">
            <control shapeId="1067" r:id="rId13" name="Check Box 43">
              <controlPr defaultSize="0" autoFill="0" autoLine="0" autoPict="0">
                <anchor moveWithCells="1">
                  <from>
                    <xdr:col>12</xdr:col>
                    <xdr:colOff>171450</xdr:colOff>
                    <xdr:row>23</xdr:row>
                    <xdr:rowOff>127000</xdr:rowOff>
                  </from>
                  <to>
                    <xdr:col>13</xdr:col>
                    <xdr:colOff>152400</xdr:colOff>
                    <xdr:row>25</xdr:row>
                    <xdr:rowOff>44450</xdr:rowOff>
                  </to>
                </anchor>
              </controlPr>
            </control>
          </mc:Choice>
        </mc:AlternateContent>
        <mc:AlternateContent xmlns:mc="http://schemas.openxmlformats.org/markup-compatibility/2006">
          <mc:Choice Requires="x14">
            <control shapeId="1068" r:id="rId14" name="Check Box 44">
              <controlPr defaultSize="0" autoFill="0" autoLine="0" autoPict="0">
                <anchor moveWithCells="1">
                  <from>
                    <xdr:col>18</xdr:col>
                    <xdr:colOff>12700</xdr:colOff>
                    <xdr:row>23</xdr:row>
                    <xdr:rowOff>127000</xdr:rowOff>
                  </from>
                  <to>
                    <xdr:col>18</xdr:col>
                    <xdr:colOff>228600</xdr:colOff>
                    <xdr:row>25</xdr:row>
                    <xdr:rowOff>44450</xdr:rowOff>
                  </to>
                </anchor>
              </controlPr>
            </control>
          </mc:Choice>
        </mc:AlternateContent>
        <mc:AlternateContent xmlns:mc="http://schemas.openxmlformats.org/markup-compatibility/2006">
          <mc:Choice Requires="x14">
            <control shapeId="1069" r:id="rId15" name="Check Box 45">
              <controlPr defaultSize="0" autoFill="0" autoLine="0" autoPict="0">
                <anchor moveWithCells="1">
                  <from>
                    <xdr:col>21</xdr:col>
                    <xdr:colOff>171450</xdr:colOff>
                    <xdr:row>23</xdr:row>
                    <xdr:rowOff>127000</xdr:rowOff>
                  </from>
                  <to>
                    <xdr:col>22</xdr:col>
                    <xdr:colOff>152400</xdr:colOff>
                    <xdr:row>25</xdr:row>
                    <xdr:rowOff>44450</xdr:rowOff>
                  </to>
                </anchor>
              </controlPr>
            </control>
          </mc:Choice>
        </mc:AlternateContent>
        <mc:AlternateContent xmlns:mc="http://schemas.openxmlformats.org/markup-compatibility/2006">
          <mc:Choice Requires="x14">
            <control shapeId="1077" r:id="rId16" name="Check Box 53">
              <controlPr defaultSize="0" autoFill="0" autoLine="0" autoPict="0">
                <anchor moveWithCells="1">
                  <from>
                    <xdr:col>4</xdr:col>
                    <xdr:colOff>12700</xdr:colOff>
                    <xdr:row>31</xdr:row>
                    <xdr:rowOff>152400</xdr:rowOff>
                  </from>
                  <to>
                    <xdr:col>4</xdr:col>
                    <xdr:colOff>228600</xdr:colOff>
                    <xdr:row>33</xdr:row>
                    <xdr:rowOff>44450</xdr:rowOff>
                  </to>
                </anchor>
              </controlPr>
            </control>
          </mc:Choice>
        </mc:AlternateContent>
        <mc:AlternateContent xmlns:mc="http://schemas.openxmlformats.org/markup-compatibility/2006">
          <mc:Choice Requires="x14">
            <control shapeId="1078" r:id="rId17" name="Check Box 54">
              <controlPr defaultSize="0" autoFill="0" autoLine="0" autoPict="0">
                <anchor moveWithCells="1">
                  <from>
                    <xdr:col>2</xdr:col>
                    <xdr:colOff>19050</xdr:colOff>
                    <xdr:row>17</xdr:row>
                    <xdr:rowOff>146050</xdr:rowOff>
                  </from>
                  <to>
                    <xdr:col>3</xdr:col>
                    <xdr:colOff>0</xdr:colOff>
                    <xdr:row>19</xdr:row>
                    <xdr:rowOff>44450</xdr:rowOff>
                  </to>
                </anchor>
              </controlPr>
            </control>
          </mc:Choice>
        </mc:AlternateContent>
        <mc:AlternateContent xmlns:mc="http://schemas.openxmlformats.org/markup-compatibility/2006">
          <mc:Choice Requires="x14">
            <control shapeId="1079" r:id="rId18" name="Check Box 55">
              <controlPr defaultSize="0" autoFill="0" autoLine="0" autoPict="0">
                <anchor moveWithCells="1">
                  <from>
                    <xdr:col>19</xdr:col>
                    <xdr:colOff>12700</xdr:colOff>
                    <xdr:row>17</xdr:row>
                    <xdr:rowOff>146050</xdr:rowOff>
                  </from>
                  <to>
                    <xdr:col>19</xdr:col>
                    <xdr:colOff>228600</xdr:colOff>
                    <xdr:row>19</xdr:row>
                    <xdr:rowOff>44450</xdr:rowOff>
                  </to>
                </anchor>
              </controlPr>
            </control>
          </mc:Choice>
        </mc:AlternateContent>
        <mc:AlternateContent xmlns:mc="http://schemas.openxmlformats.org/markup-compatibility/2006">
          <mc:Choice Requires="x14">
            <control shapeId="1080" r:id="rId19" name="Check Box 56">
              <controlPr defaultSize="0" autoFill="0" autoLine="0" autoPict="0">
                <anchor moveWithCells="1">
                  <from>
                    <xdr:col>1</xdr:col>
                    <xdr:colOff>19050</xdr:colOff>
                    <xdr:row>18</xdr:row>
                    <xdr:rowOff>127000</xdr:rowOff>
                  </from>
                  <to>
                    <xdr:col>2</xdr:col>
                    <xdr:colOff>0</xdr:colOff>
                    <xdr:row>20</xdr:row>
                    <xdr:rowOff>50800</xdr:rowOff>
                  </to>
                </anchor>
              </controlPr>
            </control>
          </mc:Choice>
        </mc:AlternateContent>
        <mc:AlternateContent xmlns:mc="http://schemas.openxmlformats.org/markup-compatibility/2006">
          <mc:Choice Requires="x14">
            <control shapeId="1081" r:id="rId20" name="Check Box 57">
              <controlPr defaultSize="0" autoFill="0" autoLine="0" autoPict="0">
                <anchor moveWithCells="1">
                  <from>
                    <xdr:col>2</xdr:col>
                    <xdr:colOff>19050</xdr:colOff>
                    <xdr:row>18</xdr:row>
                    <xdr:rowOff>127000</xdr:rowOff>
                  </from>
                  <to>
                    <xdr:col>3</xdr:col>
                    <xdr:colOff>0</xdr:colOff>
                    <xdr:row>20</xdr:row>
                    <xdr:rowOff>50800</xdr:rowOff>
                  </to>
                </anchor>
              </controlPr>
            </control>
          </mc:Choice>
        </mc:AlternateContent>
        <mc:AlternateContent xmlns:mc="http://schemas.openxmlformats.org/markup-compatibility/2006">
          <mc:Choice Requires="x14">
            <control shapeId="1082" r:id="rId21" name="Check Box 58">
              <controlPr defaultSize="0" autoFill="0" autoLine="0" autoPict="0">
                <anchor moveWithCells="1">
                  <from>
                    <xdr:col>1</xdr:col>
                    <xdr:colOff>19050</xdr:colOff>
                    <xdr:row>19</xdr:row>
                    <xdr:rowOff>120650</xdr:rowOff>
                  </from>
                  <to>
                    <xdr:col>2</xdr:col>
                    <xdr:colOff>0</xdr:colOff>
                    <xdr:row>21</xdr:row>
                    <xdr:rowOff>44450</xdr:rowOff>
                  </to>
                </anchor>
              </controlPr>
            </control>
          </mc:Choice>
        </mc:AlternateContent>
        <mc:AlternateContent xmlns:mc="http://schemas.openxmlformats.org/markup-compatibility/2006">
          <mc:Choice Requires="x14">
            <control shapeId="1083" r:id="rId22" name="Check Box 59">
              <controlPr defaultSize="0" autoFill="0" autoLine="0" autoPict="0">
                <anchor moveWithCells="1">
                  <from>
                    <xdr:col>2</xdr:col>
                    <xdr:colOff>19050</xdr:colOff>
                    <xdr:row>19</xdr:row>
                    <xdr:rowOff>120650</xdr:rowOff>
                  </from>
                  <to>
                    <xdr:col>3</xdr:col>
                    <xdr:colOff>0</xdr:colOff>
                    <xdr:row>21</xdr:row>
                    <xdr:rowOff>44450</xdr:rowOff>
                  </to>
                </anchor>
              </controlPr>
            </control>
          </mc:Choice>
        </mc:AlternateContent>
        <mc:AlternateContent xmlns:mc="http://schemas.openxmlformats.org/markup-compatibility/2006">
          <mc:Choice Requires="x14">
            <control shapeId="1088" r:id="rId23" name="Check Box 64">
              <controlPr defaultSize="0" autoFill="0" autoLine="0" autoPict="0">
                <anchor moveWithCells="1">
                  <from>
                    <xdr:col>1</xdr:col>
                    <xdr:colOff>19050</xdr:colOff>
                    <xdr:row>20</xdr:row>
                    <xdr:rowOff>120650</xdr:rowOff>
                  </from>
                  <to>
                    <xdr:col>2</xdr:col>
                    <xdr:colOff>0</xdr:colOff>
                    <xdr:row>22</xdr:row>
                    <xdr:rowOff>44450</xdr:rowOff>
                  </to>
                </anchor>
              </controlPr>
            </control>
          </mc:Choice>
        </mc:AlternateContent>
        <mc:AlternateContent xmlns:mc="http://schemas.openxmlformats.org/markup-compatibility/2006">
          <mc:Choice Requires="x14">
            <control shapeId="1089" r:id="rId24" name="Check Box 65">
              <controlPr defaultSize="0" autoFill="0" autoLine="0" autoPict="0">
                <anchor moveWithCells="1">
                  <from>
                    <xdr:col>2</xdr:col>
                    <xdr:colOff>19050</xdr:colOff>
                    <xdr:row>20</xdr:row>
                    <xdr:rowOff>120650</xdr:rowOff>
                  </from>
                  <to>
                    <xdr:col>3</xdr:col>
                    <xdr:colOff>0</xdr:colOff>
                    <xdr:row>22</xdr:row>
                    <xdr:rowOff>44450</xdr:rowOff>
                  </to>
                </anchor>
              </controlPr>
            </control>
          </mc:Choice>
        </mc:AlternateContent>
        <mc:AlternateContent xmlns:mc="http://schemas.openxmlformats.org/markup-compatibility/2006">
          <mc:Choice Requires="x14">
            <control shapeId="1090" r:id="rId25" name="Check Box 66">
              <controlPr defaultSize="0" autoFill="0" autoLine="0" autoPict="0">
                <anchor moveWithCells="1">
                  <from>
                    <xdr:col>1</xdr:col>
                    <xdr:colOff>19050</xdr:colOff>
                    <xdr:row>21</xdr:row>
                    <xdr:rowOff>120650</xdr:rowOff>
                  </from>
                  <to>
                    <xdr:col>2</xdr:col>
                    <xdr:colOff>0</xdr:colOff>
                    <xdr:row>23</xdr:row>
                    <xdr:rowOff>38100</xdr:rowOff>
                  </to>
                </anchor>
              </controlPr>
            </control>
          </mc:Choice>
        </mc:AlternateContent>
        <mc:AlternateContent xmlns:mc="http://schemas.openxmlformats.org/markup-compatibility/2006">
          <mc:Choice Requires="x14">
            <control shapeId="1091" r:id="rId26" name="Check Box 67">
              <controlPr defaultSize="0" autoFill="0" autoLine="0" autoPict="0">
                <anchor moveWithCells="1">
                  <from>
                    <xdr:col>2</xdr:col>
                    <xdr:colOff>19050</xdr:colOff>
                    <xdr:row>21</xdr:row>
                    <xdr:rowOff>120650</xdr:rowOff>
                  </from>
                  <to>
                    <xdr:col>3</xdr:col>
                    <xdr:colOff>0</xdr:colOff>
                    <xdr:row>23</xdr:row>
                    <xdr:rowOff>38100</xdr:rowOff>
                  </to>
                </anchor>
              </controlPr>
            </control>
          </mc:Choice>
        </mc:AlternateContent>
        <mc:AlternateContent xmlns:mc="http://schemas.openxmlformats.org/markup-compatibility/2006">
          <mc:Choice Requires="x14">
            <control shapeId="1097" r:id="rId27" name="Check Box 73">
              <controlPr defaultSize="0" autoFill="0" autoLine="0" autoPict="0">
                <anchor moveWithCells="1">
                  <from>
                    <xdr:col>4</xdr:col>
                    <xdr:colOff>12700</xdr:colOff>
                    <xdr:row>33</xdr:row>
                    <xdr:rowOff>152400</xdr:rowOff>
                  </from>
                  <to>
                    <xdr:col>4</xdr:col>
                    <xdr:colOff>228600</xdr:colOff>
                    <xdr:row>35</xdr:row>
                    <xdr:rowOff>44450</xdr:rowOff>
                  </to>
                </anchor>
              </controlPr>
            </control>
          </mc:Choice>
        </mc:AlternateContent>
        <mc:AlternateContent xmlns:mc="http://schemas.openxmlformats.org/markup-compatibility/2006">
          <mc:Choice Requires="x14">
            <control shapeId="1098" r:id="rId28" name="Check Box 74">
              <controlPr defaultSize="0" autoFill="0" autoLine="0" autoPict="0">
                <anchor moveWithCells="1">
                  <from>
                    <xdr:col>4</xdr:col>
                    <xdr:colOff>12700</xdr:colOff>
                    <xdr:row>35</xdr:row>
                    <xdr:rowOff>152400</xdr:rowOff>
                  </from>
                  <to>
                    <xdr:col>4</xdr:col>
                    <xdr:colOff>228600</xdr:colOff>
                    <xdr:row>37</xdr:row>
                    <xdr:rowOff>44450</xdr:rowOff>
                  </to>
                </anchor>
              </controlPr>
            </control>
          </mc:Choice>
        </mc:AlternateContent>
        <mc:AlternateContent xmlns:mc="http://schemas.openxmlformats.org/markup-compatibility/2006">
          <mc:Choice Requires="x14">
            <control shapeId="1099" r:id="rId29" name="Check Box 75">
              <controlPr defaultSize="0" autoFill="0" autoLine="0" autoPict="0">
                <anchor moveWithCells="1">
                  <from>
                    <xdr:col>4</xdr:col>
                    <xdr:colOff>12700</xdr:colOff>
                    <xdr:row>37</xdr:row>
                    <xdr:rowOff>152400</xdr:rowOff>
                  </from>
                  <to>
                    <xdr:col>4</xdr:col>
                    <xdr:colOff>228600</xdr:colOff>
                    <xdr:row>39</xdr:row>
                    <xdr:rowOff>44450</xdr:rowOff>
                  </to>
                </anchor>
              </controlPr>
            </control>
          </mc:Choice>
        </mc:AlternateContent>
        <mc:AlternateContent xmlns:mc="http://schemas.openxmlformats.org/markup-compatibility/2006">
          <mc:Choice Requires="x14">
            <control shapeId="1100" r:id="rId30" name="Check Box 76">
              <controlPr defaultSize="0" autoFill="0" autoLine="0" autoPict="0">
                <anchor moveWithCells="1">
                  <from>
                    <xdr:col>4</xdr:col>
                    <xdr:colOff>12700</xdr:colOff>
                    <xdr:row>39</xdr:row>
                    <xdr:rowOff>152400</xdr:rowOff>
                  </from>
                  <to>
                    <xdr:col>4</xdr:col>
                    <xdr:colOff>228600</xdr:colOff>
                    <xdr:row>41</xdr:row>
                    <xdr:rowOff>44450</xdr:rowOff>
                  </to>
                </anchor>
              </controlPr>
            </control>
          </mc:Choice>
        </mc:AlternateContent>
        <mc:AlternateContent xmlns:mc="http://schemas.openxmlformats.org/markup-compatibility/2006">
          <mc:Choice Requires="x14">
            <control shapeId="1101" r:id="rId31" name="Check Box 77">
              <controlPr defaultSize="0" autoFill="0" autoLine="0" autoPict="0">
                <anchor moveWithCells="1">
                  <from>
                    <xdr:col>4</xdr:col>
                    <xdr:colOff>12700</xdr:colOff>
                    <xdr:row>41</xdr:row>
                    <xdr:rowOff>152400</xdr:rowOff>
                  </from>
                  <to>
                    <xdr:col>4</xdr:col>
                    <xdr:colOff>228600</xdr:colOff>
                    <xdr:row>43</xdr:row>
                    <xdr:rowOff>44450</xdr:rowOff>
                  </to>
                </anchor>
              </controlPr>
            </control>
          </mc:Choice>
        </mc:AlternateContent>
        <mc:AlternateContent xmlns:mc="http://schemas.openxmlformats.org/markup-compatibility/2006">
          <mc:Choice Requires="x14">
            <control shapeId="1102" r:id="rId32" name="Check Box 78">
              <controlPr defaultSize="0" autoFill="0" autoLine="0" autoPict="0">
                <anchor moveWithCells="1">
                  <from>
                    <xdr:col>6</xdr:col>
                    <xdr:colOff>63500</xdr:colOff>
                    <xdr:row>31</xdr:row>
                    <xdr:rowOff>152400</xdr:rowOff>
                  </from>
                  <to>
                    <xdr:col>7</xdr:col>
                    <xdr:colOff>44450</xdr:colOff>
                    <xdr:row>33</xdr:row>
                    <xdr:rowOff>44450</xdr:rowOff>
                  </to>
                </anchor>
              </controlPr>
            </control>
          </mc:Choice>
        </mc:AlternateContent>
        <mc:AlternateContent xmlns:mc="http://schemas.openxmlformats.org/markup-compatibility/2006">
          <mc:Choice Requires="x14">
            <control shapeId="1103" r:id="rId33" name="Check Box 79">
              <controlPr defaultSize="0" autoFill="0" autoLine="0" autoPict="0">
                <anchor moveWithCells="1">
                  <from>
                    <xdr:col>4</xdr:col>
                    <xdr:colOff>12700</xdr:colOff>
                    <xdr:row>33</xdr:row>
                    <xdr:rowOff>152400</xdr:rowOff>
                  </from>
                  <to>
                    <xdr:col>4</xdr:col>
                    <xdr:colOff>228600</xdr:colOff>
                    <xdr:row>35</xdr:row>
                    <xdr:rowOff>44450</xdr:rowOff>
                  </to>
                </anchor>
              </controlPr>
            </control>
          </mc:Choice>
        </mc:AlternateContent>
        <mc:AlternateContent xmlns:mc="http://schemas.openxmlformats.org/markup-compatibility/2006">
          <mc:Choice Requires="x14">
            <control shapeId="1104" r:id="rId34" name="Check Box 80">
              <controlPr defaultSize="0" autoFill="0" autoLine="0" autoPict="0">
                <anchor moveWithCells="1">
                  <from>
                    <xdr:col>6</xdr:col>
                    <xdr:colOff>63500</xdr:colOff>
                    <xdr:row>33</xdr:row>
                    <xdr:rowOff>152400</xdr:rowOff>
                  </from>
                  <to>
                    <xdr:col>7</xdr:col>
                    <xdr:colOff>44450</xdr:colOff>
                    <xdr:row>35</xdr:row>
                    <xdr:rowOff>44450</xdr:rowOff>
                  </to>
                </anchor>
              </controlPr>
            </control>
          </mc:Choice>
        </mc:AlternateContent>
        <mc:AlternateContent xmlns:mc="http://schemas.openxmlformats.org/markup-compatibility/2006">
          <mc:Choice Requires="x14">
            <control shapeId="1105" r:id="rId35" name="Check Box 81">
              <controlPr defaultSize="0" autoFill="0" autoLine="0" autoPict="0">
                <anchor moveWithCells="1">
                  <from>
                    <xdr:col>4</xdr:col>
                    <xdr:colOff>12700</xdr:colOff>
                    <xdr:row>35</xdr:row>
                    <xdr:rowOff>152400</xdr:rowOff>
                  </from>
                  <to>
                    <xdr:col>4</xdr:col>
                    <xdr:colOff>228600</xdr:colOff>
                    <xdr:row>37</xdr:row>
                    <xdr:rowOff>44450</xdr:rowOff>
                  </to>
                </anchor>
              </controlPr>
            </control>
          </mc:Choice>
        </mc:AlternateContent>
        <mc:AlternateContent xmlns:mc="http://schemas.openxmlformats.org/markup-compatibility/2006">
          <mc:Choice Requires="x14">
            <control shapeId="1106" r:id="rId36" name="Check Box 82">
              <controlPr defaultSize="0" autoFill="0" autoLine="0" autoPict="0">
                <anchor moveWithCells="1">
                  <from>
                    <xdr:col>6</xdr:col>
                    <xdr:colOff>63500</xdr:colOff>
                    <xdr:row>35</xdr:row>
                    <xdr:rowOff>152400</xdr:rowOff>
                  </from>
                  <to>
                    <xdr:col>7</xdr:col>
                    <xdr:colOff>44450</xdr:colOff>
                    <xdr:row>37</xdr:row>
                    <xdr:rowOff>44450</xdr:rowOff>
                  </to>
                </anchor>
              </controlPr>
            </control>
          </mc:Choice>
        </mc:AlternateContent>
        <mc:AlternateContent xmlns:mc="http://schemas.openxmlformats.org/markup-compatibility/2006">
          <mc:Choice Requires="x14">
            <control shapeId="1107" r:id="rId37" name="Check Box 83">
              <controlPr defaultSize="0" autoFill="0" autoLine="0" autoPict="0">
                <anchor moveWithCells="1">
                  <from>
                    <xdr:col>4</xdr:col>
                    <xdr:colOff>12700</xdr:colOff>
                    <xdr:row>37</xdr:row>
                    <xdr:rowOff>152400</xdr:rowOff>
                  </from>
                  <to>
                    <xdr:col>4</xdr:col>
                    <xdr:colOff>228600</xdr:colOff>
                    <xdr:row>39</xdr:row>
                    <xdr:rowOff>44450</xdr:rowOff>
                  </to>
                </anchor>
              </controlPr>
            </control>
          </mc:Choice>
        </mc:AlternateContent>
        <mc:AlternateContent xmlns:mc="http://schemas.openxmlformats.org/markup-compatibility/2006">
          <mc:Choice Requires="x14">
            <control shapeId="1108" r:id="rId38" name="Check Box 84">
              <controlPr defaultSize="0" autoFill="0" autoLine="0" autoPict="0">
                <anchor moveWithCells="1">
                  <from>
                    <xdr:col>6</xdr:col>
                    <xdr:colOff>63500</xdr:colOff>
                    <xdr:row>37</xdr:row>
                    <xdr:rowOff>152400</xdr:rowOff>
                  </from>
                  <to>
                    <xdr:col>7</xdr:col>
                    <xdr:colOff>44450</xdr:colOff>
                    <xdr:row>39</xdr:row>
                    <xdr:rowOff>44450</xdr:rowOff>
                  </to>
                </anchor>
              </controlPr>
            </control>
          </mc:Choice>
        </mc:AlternateContent>
        <mc:AlternateContent xmlns:mc="http://schemas.openxmlformats.org/markup-compatibility/2006">
          <mc:Choice Requires="x14">
            <control shapeId="1109" r:id="rId39" name="Check Box 85">
              <controlPr defaultSize="0" autoFill="0" autoLine="0" autoPict="0">
                <anchor moveWithCells="1">
                  <from>
                    <xdr:col>4</xdr:col>
                    <xdr:colOff>12700</xdr:colOff>
                    <xdr:row>39</xdr:row>
                    <xdr:rowOff>152400</xdr:rowOff>
                  </from>
                  <to>
                    <xdr:col>4</xdr:col>
                    <xdr:colOff>228600</xdr:colOff>
                    <xdr:row>41</xdr:row>
                    <xdr:rowOff>44450</xdr:rowOff>
                  </to>
                </anchor>
              </controlPr>
            </control>
          </mc:Choice>
        </mc:AlternateContent>
        <mc:AlternateContent xmlns:mc="http://schemas.openxmlformats.org/markup-compatibility/2006">
          <mc:Choice Requires="x14">
            <control shapeId="1110" r:id="rId40" name="Check Box 86">
              <controlPr defaultSize="0" autoFill="0" autoLine="0" autoPict="0">
                <anchor moveWithCells="1">
                  <from>
                    <xdr:col>6</xdr:col>
                    <xdr:colOff>63500</xdr:colOff>
                    <xdr:row>39</xdr:row>
                    <xdr:rowOff>152400</xdr:rowOff>
                  </from>
                  <to>
                    <xdr:col>7</xdr:col>
                    <xdr:colOff>44450</xdr:colOff>
                    <xdr:row>41</xdr:row>
                    <xdr:rowOff>44450</xdr:rowOff>
                  </to>
                </anchor>
              </controlPr>
            </control>
          </mc:Choice>
        </mc:AlternateContent>
        <mc:AlternateContent xmlns:mc="http://schemas.openxmlformats.org/markup-compatibility/2006">
          <mc:Choice Requires="x14">
            <control shapeId="1111" r:id="rId41" name="Check Box 87">
              <controlPr defaultSize="0" autoFill="0" autoLine="0" autoPict="0">
                <anchor moveWithCells="1">
                  <from>
                    <xdr:col>4</xdr:col>
                    <xdr:colOff>12700</xdr:colOff>
                    <xdr:row>41</xdr:row>
                    <xdr:rowOff>152400</xdr:rowOff>
                  </from>
                  <to>
                    <xdr:col>4</xdr:col>
                    <xdr:colOff>228600</xdr:colOff>
                    <xdr:row>43</xdr:row>
                    <xdr:rowOff>44450</xdr:rowOff>
                  </to>
                </anchor>
              </controlPr>
            </control>
          </mc:Choice>
        </mc:AlternateContent>
        <mc:AlternateContent xmlns:mc="http://schemas.openxmlformats.org/markup-compatibility/2006">
          <mc:Choice Requires="x14">
            <control shapeId="1112" r:id="rId42" name="Check Box 88">
              <controlPr defaultSize="0" autoFill="0" autoLine="0" autoPict="0">
                <anchor moveWithCells="1">
                  <from>
                    <xdr:col>6</xdr:col>
                    <xdr:colOff>63500</xdr:colOff>
                    <xdr:row>41</xdr:row>
                    <xdr:rowOff>152400</xdr:rowOff>
                  </from>
                  <to>
                    <xdr:col>7</xdr:col>
                    <xdr:colOff>44450</xdr:colOff>
                    <xdr:row>43</xdr:row>
                    <xdr:rowOff>44450</xdr:rowOff>
                  </to>
                </anchor>
              </controlPr>
            </control>
          </mc:Choice>
        </mc:AlternateContent>
        <mc:AlternateContent xmlns:mc="http://schemas.openxmlformats.org/markup-compatibility/2006">
          <mc:Choice Requires="x14">
            <control shapeId="1113" r:id="rId43" name="Check Box 89">
              <controlPr defaultSize="0" autoFill="0" autoLine="0" autoPict="0">
                <anchor moveWithCells="1">
                  <from>
                    <xdr:col>1</xdr:col>
                    <xdr:colOff>44450</xdr:colOff>
                    <xdr:row>26</xdr:row>
                    <xdr:rowOff>120650</xdr:rowOff>
                  </from>
                  <to>
                    <xdr:col>2</xdr:col>
                    <xdr:colOff>25400</xdr:colOff>
                    <xdr:row>28</xdr:row>
                    <xdr:rowOff>44450</xdr:rowOff>
                  </to>
                </anchor>
              </controlPr>
            </control>
          </mc:Choice>
        </mc:AlternateContent>
        <mc:AlternateContent xmlns:mc="http://schemas.openxmlformats.org/markup-compatibility/2006">
          <mc:Choice Requires="x14">
            <control shapeId="1114" r:id="rId44" name="Check Box 90">
              <controlPr defaultSize="0" autoFill="0" autoLine="0" autoPict="0">
                <anchor moveWithCells="1">
                  <from>
                    <xdr:col>1</xdr:col>
                    <xdr:colOff>69850</xdr:colOff>
                    <xdr:row>45</xdr:row>
                    <xdr:rowOff>133350</xdr:rowOff>
                  </from>
                  <to>
                    <xdr:col>2</xdr:col>
                    <xdr:colOff>50800</xdr:colOff>
                    <xdr:row>47</xdr:row>
                    <xdr:rowOff>57150</xdr:rowOff>
                  </to>
                </anchor>
              </controlPr>
            </control>
          </mc:Choice>
        </mc:AlternateContent>
        <mc:AlternateContent xmlns:mc="http://schemas.openxmlformats.org/markup-compatibility/2006">
          <mc:Choice Requires="x14">
            <control shapeId="1116" r:id="rId45" name="Check Box 92">
              <controlPr defaultSize="0" autoFill="0" autoLine="0" autoPict="0">
                <anchor moveWithCells="1">
                  <from>
                    <xdr:col>1</xdr:col>
                    <xdr:colOff>69850</xdr:colOff>
                    <xdr:row>46</xdr:row>
                    <xdr:rowOff>133350</xdr:rowOff>
                  </from>
                  <to>
                    <xdr:col>2</xdr:col>
                    <xdr:colOff>50800</xdr:colOff>
                    <xdr:row>48</xdr:row>
                    <xdr:rowOff>57150</xdr:rowOff>
                  </to>
                </anchor>
              </controlPr>
            </control>
          </mc:Choice>
        </mc:AlternateContent>
        <mc:AlternateContent xmlns:mc="http://schemas.openxmlformats.org/markup-compatibility/2006">
          <mc:Choice Requires="x14">
            <control shapeId="1117" r:id="rId46" name="Check Box 93">
              <controlPr defaultSize="0" autoFill="0" autoLine="0" autoPict="0">
                <anchor moveWithCells="1">
                  <from>
                    <xdr:col>17</xdr:col>
                    <xdr:colOff>171450</xdr:colOff>
                    <xdr:row>12</xdr:row>
                    <xdr:rowOff>120650</xdr:rowOff>
                  </from>
                  <to>
                    <xdr:col>18</xdr:col>
                    <xdr:colOff>152400</xdr:colOff>
                    <xdr:row>14</xdr:row>
                    <xdr:rowOff>50800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入力方法</vt:lpstr>
      <vt:lpstr>１妻・明細</vt:lpstr>
      <vt:lpstr>２夫・明細</vt:lpstr>
      <vt:lpstr>３妻・先進医療明細</vt:lpstr>
      <vt:lpstr>４夫・先進医療明細</vt:lpstr>
      <vt:lpstr>５証明書本文</vt:lpstr>
      <vt:lpstr>'１妻・明細'!Print_Area</vt:lpstr>
      <vt:lpstr>'２夫・明細'!Print_Area</vt:lpstr>
      <vt:lpstr>'３妻・先進医療明細'!Print_Area</vt:lpstr>
      <vt:lpstr>'４夫・先進医療明細'!Print_Area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dc:creator>
  <cp:lastModifiedBy>中田　幸恵</cp:lastModifiedBy>
  <cp:lastPrinted>2026-09-09T06:31:46Z</cp:lastPrinted>
  <dcterms:created xsi:type="dcterms:W3CDTF">2015-06-05T18:19:34Z</dcterms:created>
  <dcterms:modified xsi:type="dcterms:W3CDTF">2026-09-14T01:29:30Z</dcterms:modified>
</cp:coreProperties>
</file>