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nsv0008\23025_介護保険課\120_課内共通\098_福祉施設光熱費補助\令和５年度\冬期分\公開・周知データ\済_申請書（公開用）\"/>
    </mc:Choice>
  </mc:AlternateContent>
  <bookViews>
    <workbookView xWindow="-105" yWindow="-105" windowWidth="19425" windowHeight="10425" firstSheet="1" activeTab="1"/>
  </bookViews>
  <sheets>
    <sheet name="リスト（編集禁止）" sheetId="2" state="hidden" r:id="rId1"/>
    <sheet name="記載例" sheetId="8" r:id="rId2"/>
    <sheet name="様式" sheetId="3" r:id="rId3"/>
    <sheet name="定員" sheetId="4" state="hidden" r:id="rId4"/>
    <sheet name="補助上限額" sheetId="6" state="hidden" r:id="rId5"/>
  </sheets>
  <definedNames>
    <definedName name="_xlnm.Print_Area" localSheetId="1">記載例!$A$1:$L$48</definedName>
    <definedName name="_xlnm.Print_Area" localSheetId="2">様式!$A$1:$L$48</definedName>
    <definedName name="サービス種別">定員!$A$1:$AB$1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3" l="1"/>
  <c r="J24" i="3"/>
  <c r="J25" i="3"/>
  <c r="J26" i="3"/>
  <c r="J27" i="3"/>
  <c r="J28" i="3"/>
  <c r="J29" i="3"/>
  <c r="J30" i="3"/>
  <c r="J31" i="3"/>
  <c r="J32" i="3"/>
  <c r="J33" i="3"/>
  <c r="J34" i="3"/>
  <c r="J22" i="3"/>
  <c r="L22" i="3" s="1"/>
  <c r="T35" i="8" l="1"/>
  <c r="L35" i="8"/>
  <c r="K35" i="8"/>
  <c r="J35" i="8"/>
  <c r="T34" i="8"/>
  <c r="T33" i="8"/>
  <c r="T32" i="8"/>
  <c r="S32" i="8"/>
  <c r="U32" i="8" s="1"/>
  <c r="E17" i="8"/>
  <c r="J35" i="3" l="1"/>
  <c r="L34" i="3"/>
  <c r="L24" i="3"/>
  <c r="L25" i="3"/>
  <c r="L26" i="3"/>
  <c r="L27" i="3"/>
  <c r="L28" i="3"/>
  <c r="L29" i="3"/>
  <c r="L30" i="3"/>
  <c r="L31" i="3"/>
  <c r="L32" i="3"/>
  <c r="L33" i="3"/>
  <c r="L23" i="3"/>
  <c r="L35" i="3" l="1"/>
  <c r="E17" i="3" s="1"/>
  <c r="K35" i="3"/>
</calcChain>
</file>

<file path=xl/sharedStrings.xml><?xml version="1.0" encoding="utf-8"?>
<sst xmlns="http://schemas.openxmlformats.org/spreadsheetml/2006/main" count="216" uniqueCount="121">
  <si>
    <t>支給を受けた、もしくは今後受ける予定である。</t>
    <rPh sb="11" eb="13">
      <t>コンゴ</t>
    </rPh>
    <rPh sb="13" eb="14">
      <t>ウ</t>
    </rPh>
    <rPh sb="16" eb="18">
      <t>ヨテイ</t>
    </rPh>
    <phoneticPr fontId="1"/>
  </si>
  <si>
    <t>法人名</t>
    <rPh sb="0" eb="2">
      <t>ホウジン</t>
    </rPh>
    <rPh sb="2" eb="3">
      <t>メイ</t>
    </rPh>
    <phoneticPr fontId="1"/>
  </si>
  <si>
    <t>c.訪問介護（障害福祉サービス提供あり）</t>
    <rPh sb="2" eb="4">
      <t>ホウモン</t>
    </rPh>
    <rPh sb="4" eb="6">
      <t>カイゴ</t>
    </rPh>
    <rPh sb="7" eb="9">
      <t>ショウガイ</t>
    </rPh>
    <rPh sb="9" eb="11">
      <t>フクシ</t>
    </rPh>
    <rPh sb="15" eb="17">
      <t>テイキョウ</t>
    </rPh>
    <phoneticPr fontId="1"/>
  </si>
  <si>
    <t>d.訪問看護、訪問リハビリテーション、訪問入浴介護</t>
  </si>
  <si>
    <t>a.居宅介護支援事業所</t>
  </si>
  <si>
    <t>g.認知症対応型共同生活介護</t>
  </si>
  <si>
    <t>普通</t>
    <rPh sb="0" eb="2">
      <t>フツウ</t>
    </rPh>
    <phoneticPr fontId="1"/>
  </si>
  <si>
    <t>h.定員50人未満の介護老人福祉施設、介護老人保健施設、特定施設</t>
    <rPh sb="2" eb="4">
      <t>テイイン</t>
    </rPh>
    <rPh sb="6" eb="7">
      <t>ニン</t>
    </rPh>
    <rPh sb="7" eb="9">
      <t>ミマン</t>
    </rPh>
    <phoneticPr fontId="1"/>
  </si>
  <si>
    <t>i.定員50人以上の介護老人福祉施設、介護老人保健施設、特定施設</t>
    <rPh sb="7" eb="9">
      <t>イジョウ</t>
    </rPh>
    <phoneticPr fontId="1"/>
  </si>
  <si>
    <t>農協</t>
    <rPh sb="0" eb="2">
      <t>ノウキョウ</t>
    </rPh>
    <phoneticPr fontId="1"/>
  </si>
  <si>
    <t>銀行</t>
    <rPh sb="0" eb="2">
      <t>ギンコウ</t>
    </rPh>
    <phoneticPr fontId="1"/>
  </si>
  <si>
    <t>当座</t>
    <rPh sb="0" eb="2">
      <t>トウザ</t>
    </rPh>
    <phoneticPr fontId="1"/>
  </si>
  <si>
    <t>金庫</t>
    <rPh sb="0" eb="2">
      <t>キンコ</t>
    </rPh>
    <phoneticPr fontId="1"/>
  </si>
  <si>
    <t>受付できません。障碍福祉課へ申請してください</t>
    <rPh sb="0" eb="2">
      <t>ウケツケ</t>
    </rPh>
    <rPh sb="8" eb="10">
      <t>ショウガイ</t>
    </rPh>
    <rPh sb="10" eb="13">
      <t>フクシカ</t>
    </rPh>
    <rPh sb="14" eb="16">
      <t>シンセイ</t>
    </rPh>
    <phoneticPr fontId="1"/>
  </si>
  <si>
    <t>信用組合</t>
    <rPh sb="0" eb="2">
      <t>シンヨウ</t>
    </rPh>
    <rPh sb="2" eb="4">
      <t>クミアイ</t>
    </rPh>
    <phoneticPr fontId="1"/>
  </si>
  <si>
    <t>支給を受けておらず、今後も受けません。</t>
    <rPh sb="0" eb="2">
      <t>シキュウ</t>
    </rPh>
    <rPh sb="10" eb="12">
      <t>コンゴ</t>
    </rPh>
    <rPh sb="13" eb="14">
      <t>ウ</t>
    </rPh>
    <phoneticPr fontId="1"/>
  </si>
  <si>
    <t>金</t>
    <rPh sb="0" eb="1">
      <t>キン</t>
    </rPh>
    <phoneticPr fontId="1"/>
  </si>
  <si>
    <t>代表者名</t>
    <rPh sb="0" eb="3">
      <t>ダイヒョウシャ</t>
    </rPh>
    <rPh sb="3" eb="4">
      <t>ナ</t>
    </rPh>
    <phoneticPr fontId="1"/>
  </si>
  <si>
    <t>記</t>
    <rPh sb="0" eb="1">
      <t>シル</t>
    </rPh>
    <phoneticPr fontId="1"/>
  </si>
  <si>
    <t>円</t>
    <rPh sb="0" eb="1">
      <t>エン</t>
    </rPh>
    <phoneticPr fontId="1"/>
  </si>
  <si>
    <t>事業所名</t>
    <rPh sb="0" eb="3">
      <t>ジギョウショ</t>
    </rPh>
    <rPh sb="3" eb="4">
      <t>メイ</t>
    </rPh>
    <phoneticPr fontId="1"/>
  </si>
  <si>
    <t>サービス種別</t>
    <rPh sb="4" eb="6">
      <t>シュベツ</t>
    </rPh>
    <phoneticPr fontId="1"/>
  </si>
  <si>
    <t>b.訪問介護（障害福祉サービス提供なし）</t>
    <rPh sb="2" eb="4">
      <t>ホウモン</t>
    </rPh>
    <rPh sb="4" eb="6">
      <t>カイゴ</t>
    </rPh>
    <rPh sb="7" eb="9">
      <t>ショウガイ</t>
    </rPh>
    <rPh sb="9" eb="11">
      <t>フクシ</t>
    </rPh>
    <rPh sb="15" eb="17">
      <t>テイキョウ</t>
    </rPh>
    <phoneticPr fontId="1"/>
  </si>
  <si>
    <t>e.定期巡回・随時対応型訪問介護看護</t>
  </si>
  <si>
    <t>f.通所介護、通所リハビリテーション、地域密着型通所介護、認知症対応型通所介護、小規模多機能型居宅介護</t>
  </si>
  <si>
    <t>金沢市長　宛</t>
    <rPh sb="0" eb="2">
      <t>カナザワ</t>
    </rPh>
    <phoneticPr fontId="1"/>
  </si>
  <si>
    <t>合計</t>
    <rPh sb="0" eb="2">
      <t>ゴウケイ</t>
    </rPh>
    <phoneticPr fontId="1"/>
  </si>
  <si>
    <t>（円）</t>
    <rPh sb="1" eb="2">
      <t>エン</t>
    </rPh>
    <phoneticPr fontId="1"/>
  </si>
  <si>
    <t>２．内訳</t>
    <rPh sb="2" eb="4">
      <t>ウチワケ</t>
    </rPh>
    <phoneticPr fontId="1"/>
  </si>
  <si>
    <t>１．申請額</t>
    <rPh sb="2" eb="4">
      <t>シンセイ</t>
    </rPh>
    <rPh sb="4" eb="5">
      <t>ガク</t>
    </rPh>
    <phoneticPr fontId="1"/>
  </si>
  <si>
    <t>申請額</t>
    <rPh sb="0" eb="2">
      <t>シンセイ</t>
    </rPh>
    <phoneticPr fontId="1"/>
  </si>
  <si>
    <t>定員</t>
    <rPh sb="0" eb="2">
      <t>テイイン</t>
    </rPh>
    <phoneticPr fontId="1"/>
  </si>
  <si>
    <t>３．添付書類</t>
    <rPh sb="2" eb="4">
      <t>テンプ</t>
    </rPh>
    <rPh sb="4" eb="6">
      <t>ショルイ</t>
    </rPh>
    <phoneticPr fontId="1"/>
  </si>
  <si>
    <t>①</t>
    <phoneticPr fontId="1"/>
  </si>
  <si>
    <t>②</t>
    <phoneticPr fontId="1"/>
  </si>
  <si>
    <t>①と②のうち、
いずれか小さい方</t>
    <rPh sb="12" eb="13">
      <t>チイ</t>
    </rPh>
    <rPh sb="15" eb="16">
      <t>ホウ</t>
    </rPh>
    <phoneticPr fontId="1"/>
  </si>
  <si>
    <t>　</t>
    <phoneticPr fontId="1"/>
  </si>
  <si>
    <t>担当者名</t>
    <rPh sb="0" eb="3">
      <t>タントウシャ</t>
    </rPh>
    <rPh sb="3" eb="4">
      <t>メイ</t>
    </rPh>
    <phoneticPr fontId="1"/>
  </si>
  <si>
    <t>電話番号</t>
    <rPh sb="0" eb="2">
      <t>デンワ</t>
    </rPh>
    <rPh sb="2" eb="4">
      <t>バンゴウ</t>
    </rPh>
    <phoneticPr fontId="1"/>
  </si>
  <si>
    <t>ﾒｰﾙｱﾄﾞﾚｽ</t>
    <phoneticPr fontId="1"/>
  </si>
  <si>
    <t>様式第１号（第６条関係）</t>
    <phoneticPr fontId="1"/>
  </si>
  <si>
    <t>補助
上限額</t>
    <rPh sb="0" eb="2">
      <t>ホジョ</t>
    </rPh>
    <rPh sb="3" eb="5">
      <t>ジョウゲン</t>
    </rPh>
    <rPh sb="5" eb="6">
      <t>ガク</t>
    </rPh>
    <phoneticPr fontId="1"/>
  </si>
  <si>
    <t>住所又は所在地　</t>
    <rPh sb="0" eb="2">
      <t>ジュウショ</t>
    </rPh>
    <rPh sb="2" eb="3">
      <t>マタ</t>
    </rPh>
    <rPh sb="4" eb="7">
      <t>ショザイチ</t>
    </rPh>
    <phoneticPr fontId="1"/>
  </si>
  <si>
    <t>・補助金要綱の別表に掲げる事業所等・サービス種別ごとに内訳を記載すること。</t>
    <rPh sb="1" eb="4">
      <t>ホジョキン</t>
    </rPh>
    <rPh sb="4" eb="6">
      <t>ヨウコウ</t>
    </rPh>
    <rPh sb="7" eb="9">
      <t>ベッピョウ</t>
    </rPh>
    <rPh sb="10" eb="11">
      <t>カカ</t>
    </rPh>
    <rPh sb="13" eb="16">
      <t>ジギョウショ</t>
    </rPh>
    <rPh sb="16" eb="17">
      <t>トウ</t>
    </rPh>
    <rPh sb="22" eb="24">
      <t>シュベツ</t>
    </rPh>
    <rPh sb="27" eb="29">
      <t>ウチワケ</t>
    </rPh>
    <rPh sb="30" eb="32">
      <t>キサイ</t>
    </rPh>
    <phoneticPr fontId="1"/>
  </si>
  <si>
    <t>・光熱費は、電気料金、ガス料金、灯油代の額とする。</t>
    <rPh sb="1" eb="3">
      <t>コウネツ</t>
    </rPh>
    <rPh sb="3" eb="4">
      <t>ヒ</t>
    </rPh>
    <rPh sb="6" eb="8">
      <t>デンキ</t>
    </rPh>
    <rPh sb="8" eb="10">
      <t>リョウキン</t>
    </rPh>
    <rPh sb="13" eb="14">
      <t>リョウ</t>
    </rPh>
    <rPh sb="14" eb="15">
      <t>キン</t>
    </rPh>
    <rPh sb="16" eb="18">
      <t>トウユ</t>
    </rPh>
    <rPh sb="18" eb="19">
      <t>ダイ</t>
    </rPh>
    <rPh sb="20" eb="21">
      <t>ガク</t>
    </rPh>
    <phoneticPr fontId="1"/>
  </si>
  <si>
    <t>・複数の事業所等・サービス種別で請求が一括となっている場合は、按分した額を記載すること。</t>
    <rPh sb="1" eb="3">
      <t>フクスウ</t>
    </rPh>
    <rPh sb="4" eb="7">
      <t>ジギョウショ</t>
    </rPh>
    <rPh sb="7" eb="8">
      <t>トウ</t>
    </rPh>
    <rPh sb="13" eb="15">
      <t>シュベツ</t>
    </rPh>
    <rPh sb="16" eb="18">
      <t>セイキュウ</t>
    </rPh>
    <rPh sb="19" eb="21">
      <t>イッカツ</t>
    </rPh>
    <phoneticPr fontId="1"/>
  </si>
  <si>
    <t>・申請額は、１万円未満切り捨てとする。</t>
    <phoneticPr fontId="1"/>
  </si>
  <si>
    <t>　　・光熱費実績額の支出が確認できる領収書（写し）又は通帳（写し）等を添付すること。按分により実績額と領収書</t>
    <rPh sb="3" eb="5">
      <t>コウネツ</t>
    </rPh>
    <rPh sb="5" eb="6">
      <t>ヒ</t>
    </rPh>
    <rPh sb="6" eb="8">
      <t>ジッセキ</t>
    </rPh>
    <rPh sb="8" eb="9">
      <t>ガク</t>
    </rPh>
    <rPh sb="10" eb="12">
      <t>シシュツ</t>
    </rPh>
    <rPh sb="13" eb="15">
      <t>カクニン</t>
    </rPh>
    <rPh sb="18" eb="21">
      <t>リョウシュウショ</t>
    </rPh>
    <rPh sb="22" eb="23">
      <t>ウツ</t>
    </rPh>
    <rPh sb="25" eb="26">
      <t>マタ</t>
    </rPh>
    <rPh sb="27" eb="29">
      <t>ツウチョウ</t>
    </rPh>
    <rPh sb="30" eb="31">
      <t>ウツ</t>
    </rPh>
    <rPh sb="33" eb="34">
      <t>トウ</t>
    </rPh>
    <rPh sb="35" eb="37">
      <t>テンプ</t>
    </rPh>
    <rPh sb="42" eb="44">
      <t>アンブン</t>
    </rPh>
    <rPh sb="47" eb="49">
      <t>ジッセキ</t>
    </rPh>
    <rPh sb="49" eb="50">
      <t>ガク</t>
    </rPh>
    <rPh sb="51" eb="53">
      <t>リョウシュウ</t>
    </rPh>
    <rPh sb="53" eb="54">
      <t>ショ</t>
    </rPh>
    <phoneticPr fontId="1"/>
  </si>
  <si>
    <t>　　　等の額が一致しない場合は、按分表等を併せて添付すること。</t>
    <rPh sb="12" eb="14">
      <t>バアイ</t>
    </rPh>
    <rPh sb="16" eb="18">
      <t>アンブン</t>
    </rPh>
    <rPh sb="18" eb="19">
      <t>ヒョウ</t>
    </rPh>
    <rPh sb="19" eb="20">
      <t>トウ</t>
    </rPh>
    <rPh sb="21" eb="22">
      <t>アワ</t>
    </rPh>
    <rPh sb="24" eb="26">
      <t>テンプ</t>
    </rPh>
    <phoneticPr fontId="1"/>
  </si>
  <si>
    <t>　　　　　年　　　月　　　日</t>
    <rPh sb="5" eb="6">
      <t>ネン</t>
    </rPh>
    <rPh sb="9" eb="10">
      <t>ガツ</t>
    </rPh>
    <rPh sb="13" eb="14">
      <t>ニチ</t>
    </rPh>
    <phoneticPr fontId="1"/>
  </si>
  <si>
    <t>・定員欄には、補助金要綱の別表定員欄の対応する区分（通所系（19人未満又は19人以上）、入所・施設系（30人</t>
    <rPh sb="3" eb="4">
      <t>ラン</t>
    </rPh>
    <rPh sb="15" eb="17">
      <t>テイイン</t>
    </rPh>
    <rPh sb="17" eb="18">
      <t>ラン</t>
    </rPh>
    <rPh sb="19" eb="21">
      <t>タイオウ</t>
    </rPh>
    <rPh sb="23" eb="25">
      <t>クブン</t>
    </rPh>
    <phoneticPr fontId="1"/>
  </si>
  <si>
    <t>　未満又は30人以上））を記載すること。（例.通所介護の定員25人の場合、19人以上と記載）</t>
    <phoneticPr fontId="1"/>
  </si>
  <si>
    <t>訪問介護（基準緩和型を含む）</t>
    <rPh sb="0" eb="4">
      <t>ホウモンカイゴ</t>
    </rPh>
    <rPh sb="5" eb="9">
      <t>キジュンカンワ</t>
    </rPh>
    <rPh sb="9" eb="10">
      <t>ガタ</t>
    </rPh>
    <rPh sb="11" eb="12">
      <t>フク</t>
    </rPh>
    <phoneticPr fontId="10"/>
  </si>
  <si>
    <t>訪問入浴介護</t>
    <rPh sb="0" eb="4">
      <t>ホウモンニュウヨク</t>
    </rPh>
    <rPh sb="4" eb="6">
      <t>カイゴ</t>
    </rPh>
    <phoneticPr fontId="10"/>
  </si>
  <si>
    <t>訪問看護</t>
    <rPh sb="0" eb="4">
      <t>ホウモンカンゴ</t>
    </rPh>
    <phoneticPr fontId="10"/>
  </si>
  <si>
    <t>訪問リハビリテーション</t>
    <rPh sb="0" eb="2">
      <t>ホウモン</t>
    </rPh>
    <phoneticPr fontId="10"/>
  </si>
  <si>
    <t>居宅介護支援</t>
    <rPh sb="0" eb="2">
      <t>キョタク</t>
    </rPh>
    <rPh sb="2" eb="6">
      <t>カイゴシエン</t>
    </rPh>
    <phoneticPr fontId="10"/>
  </si>
  <si>
    <t>介護予防支援</t>
    <rPh sb="0" eb="6">
      <t>カイゴヨボウシエン</t>
    </rPh>
    <phoneticPr fontId="10"/>
  </si>
  <si>
    <t>福祉用具貸与</t>
    <rPh sb="0" eb="2">
      <t>フクシ</t>
    </rPh>
    <rPh sb="2" eb="4">
      <t>ヨウグ</t>
    </rPh>
    <rPh sb="4" eb="6">
      <t>タイヨ</t>
    </rPh>
    <phoneticPr fontId="10"/>
  </si>
  <si>
    <t>特定福祉用具販売</t>
    <rPh sb="0" eb="6">
      <t>トクテイフクシヨウグ</t>
    </rPh>
    <rPh sb="6" eb="8">
      <t>ハンバイ</t>
    </rPh>
    <phoneticPr fontId="10"/>
  </si>
  <si>
    <t>定期巡回・随時対応型訪問介護看護</t>
    <rPh sb="0" eb="2">
      <t>テイキ</t>
    </rPh>
    <rPh sb="2" eb="4">
      <t>ジュンカイ</t>
    </rPh>
    <rPh sb="5" eb="7">
      <t>ズイジ</t>
    </rPh>
    <rPh sb="7" eb="9">
      <t>タイオウ</t>
    </rPh>
    <rPh sb="9" eb="10">
      <t>ガタ</t>
    </rPh>
    <rPh sb="10" eb="12">
      <t>ホウモン</t>
    </rPh>
    <rPh sb="12" eb="16">
      <t>カイゴカンゴ</t>
    </rPh>
    <phoneticPr fontId="10"/>
  </si>
  <si>
    <t>夜間対応型訪問介護</t>
    <rPh sb="0" eb="4">
      <t>ヤカンタイオウ</t>
    </rPh>
    <rPh sb="4" eb="5">
      <t>ガタ</t>
    </rPh>
    <rPh sb="5" eb="9">
      <t>ホウモンカイゴ</t>
    </rPh>
    <phoneticPr fontId="10"/>
  </si>
  <si>
    <t>通所介護（基準緩和型を含む）</t>
    <rPh sb="0" eb="2">
      <t>ツウショ</t>
    </rPh>
    <rPh sb="2" eb="4">
      <t>カイゴ</t>
    </rPh>
    <rPh sb="5" eb="10">
      <t>キジュンカンワガタ</t>
    </rPh>
    <phoneticPr fontId="10"/>
  </si>
  <si>
    <t>通所リハビリテーション</t>
    <rPh sb="0" eb="2">
      <t>ツウショ</t>
    </rPh>
    <phoneticPr fontId="10"/>
  </si>
  <si>
    <t>地域密着型通所介護</t>
    <rPh sb="0" eb="4">
      <t>チイキミッチャク</t>
    </rPh>
    <rPh sb="4" eb="5">
      <t>ガタ</t>
    </rPh>
    <rPh sb="5" eb="7">
      <t>ツウショ</t>
    </rPh>
    <rPh sb="7" eb="9">
      <t>カイゴ</t>
    </rPh>
    <phoneticPr fontId="10"/>
  </si>
  <si>
    <t>認知症対応型通所介護</t>
    <rPh sb="0" eb="3">
      <t>ニンチショウ</t>
    </rPh>
    <rPh sb="3" eb="5">
      <t>タイオウ</t>
    </rPh>
    <rPh sb="5" eb="6">
      <t>ガタ</t>
    </rPh>
    <rPh sb="6" eb="8">
      <t>ツウショ</t>
    </rPh>
    <rPh sb="8" eb="10">
      <t>カイゴ</t>
    </rPh>
    <phoneticPr fontId="10"/>
  </si>
  <si>
    <t>短期入所生活介護</t>
    <rPh sb="0" eb="4">
      <t>タンキニュウショ</t>
    </rPh>
    <rPh sb="4" eb="8">
      <t>セイカツカイゴ</t>
    </rPh>
    <phoneticPr fontId="10"/>
  </si>
  <si>
    <t>短期入所療養介護</t>
    <rPh sb="0" eb="2">
      <t>タンキ</t>
    </rPh>
    <rPh sb="2" eb="4">
      <t>ニュウショ</t>
    </rPh>
    <rPh sb="4" eb="8">
      <t>リョウヨウカイゴ</t>
    </rPh>
    <phoneticPr fontId="10"/>
  </si>
  <si>
    <t>小規模多機能型居宅介護</t>
    <rPh sb="0" eb="3">
      <t>ショウキボ</t>
    </rPh>
    <rPh sb="3" eb="6">
      <t>タキノウ</t>
    </rPh>
    <rPh sb="6" eb="7">
      <t>ガタ</t>
    </rPh>
    <rPh sb="7" eb="9">
      <t>キョタク</t>
    </rPh>
    <rPh sb="9" eb="11">
      <t>カイゴ</t>
    </rPh>
    <phoneticPr fontId="10"/>
  </si>
  <si>
    <t>看護小規模多機能型居宅介護</t>
    <rPh sb="0" eb="2">
      <t>カンゴ</t>
    </rPh>
    <rPh sb="2" eb="8">
      <t>ショウキボタキノウ</t>
    </rPh>
    <rPh sb="8" eb="9">
      <t>ガタ</t>
    </rPh>
    <rPh sb="9" eb="11">
      <t>キョタク</t>
    </rPh>
    <rPh sb="11" eb="13">
      <t>カイゴ</t>
    </rPh>
    <phoneticPr fontId="10"/>
  </si>
  <si>
    <t>介護老人福祉施設</t>
    <rPh sb="0" eb="8">
      <t>カイゴロウジンフクシシセツ</t>
    </rPh>
    <phoneticPr fontId="10"/>
  </si>
  <si>
    <t>介護老人保健施設</t>
    <rPh sb="0" eb="8">
      <t>カイゴロウジンホケンシセツ</t>
    </rPh>
    <phoneticPr fontId="10"/>
  </si>
  <si>
    <t>介護医療院</t>
    <rPh sb="0" eb="5">
      <t>カイゴイリョウイン</t>
    </rPh>
    <phoneticPr fontId="10"/>
  </si>
  <si>
    <t>介護療養型医療施設</t>
    <rPh sb="0" eb="2">
      <t>カイゴ</t>
    </rPh>
    <rPh sb="2" eb="5">
      <t>リョウヨウガタ</t>
    </rPh>
    <rPh sb="5" eb="9">
      <t>イリョウシセツ</t>
    </rPh>
    <phoneticPr fontId="10"/>
  </si>
  <si>
    <t>認知症対応型共同生活介護</t>
    <rPh sb="0" eb="6">
      <t>ニンチショウタイオウガタ</t>
    </rPh>
    <rPh sb="6" eb="8">
      <t>キョウドウ</t>
    </rPh>
    <rPh sb="8" eb="12">
      <t>セイカツカイゴ</t>
    </rPh>
    <phoneticPr fontId="10"/>
  </si>
  <si>
    <t>養護老人ホーム</t>
    <rPh sb="0" eb="4">
      <t>ヨウゴロウジン</t>
    </rPh>
    <phoneticPr fontId="10"/>
  </si>
  <si>
    <t>軽費老人ホーム</t>
    <rPh sb="0" eb="4">
      <t>ケイヒロウジン</t>
    </rPh>
    <phoneticPr fontId="10"/>
  </si>
  <si>
    <t>有料老人ホーム</t>
    <rPh sb="0" eb="4">
      <t>ユウリョウロウジン</t>
    </rPh>
    <phoneticPr fontId="10"/>
  </si>
  <si>
    <t>地域密着型介護老人福祉施設入所者生活介護</t>
    <rPh sb="0" eb="4">
      <t>チイキミッチャク</t>
    </rPh>
    <rPh sb="4" eb="5">
      <t>ガタ</t>
    </rPh>
    <rPh sb="5" eb="11">
      <t>カイゴロウジンフクシ</t>
    </rPh>
    <rPh sb="11" eb="13">
      <t>シセツ</t>
    </rPh>
    <rPh sb="13" eb="16">
      <t>ニュウショシャ</t>
    </rPh>
    <rPh sb="16" eb="18">
      <t>セイカツ</t>
    </rPh>
    <rPh sb="18" eb="20">
      <t>カイゴ</t>
    </rPh>
    <phoneticPr fontId="10"/>
  </si>
  <si>
    <t>19人未満</t>
    <rPh sb="2" eb="5">
      <t>ニンミマン</t>
    </rPh>
    <phoneticPr fontId="10"/>
  </si>
  <si>
    <t>30人未満</t>
    <rPh sb="2" eb="3">
      <t>ニン</t>
    </rPh>
    <rPh sb="3" eb="5">
      <t>ミマン</t>
    </rPh>
    <phoneticPr fontId="10"/>
  </si>
  <si>
    <t>19人以上</t>
    <rPh sb="2" eb="5">
      <t>ニンイジョウ</t>
    </rPh>
    <phoneticPr fontId="10"/>
  </si>
  <si>
    <t>30人以上</t>
    <rPh sb="2" eb="3">
      <t>ニン</t>
    </rPh>
    <rPh sb="3" eb="5">
      <t>イジョウ</t>
    </rPh>
    <phoneticPr fontId="10"/>
  </si>
  <si>
    <t>19人未満</t>
    <rPh sb="2" eb="3">
      <t>ニン</t>
    </rPh>
    <rPh sb="3" eb="5">
      <t>ミマン</t>
    </rPh>
    <phoneticPr fontId="11"/>
  </si>
  <si>
    <t>19人以上</t>
    <rPh sb="2" eb="3">
      <t>ニン</t>
    </rPh>
    <rPh sb="3" eb="5">
      <t>イジョウ</t>
    </rPh>
    <phoneticPr fontId="11"/>
  </si>
  <si>
    <t>30人以上</t>
    <rPh sb="2" eb="3">
      <t>ニン</t>
    </rPh>
    <rPh sb="3" eb="5">
      <t>イジョウ</t>
    </rPh>
    <phoneticPr fontId="11"/>
  </si>
  <si>
    <t>サービス付き高齢者向け住宅</t>
    <rPh sb="4" eb="5">
      <t>ツ</t>
    </rPh>
    <rPh sb="6" eb="9">
      <t>コウレイシャ</t>
    </rPh>
    <rPh sb="9" eb="10">
      <t>ム</t>
    </rPh>
    <rPh sb="11" eb="13">
      <t>ジュウタク</t>
    </rPh>
    <phoneticPr fontId="10"/>
  </si>
  <si>
    <t>30人未満</t>
    <rPh sb="2" eb="3">
      <t>ニン</t>
    </rPh>
    <rPh sb="3" eb="5">
      <t>ミマン</t>
    </rPh>
    <phoneticPr fontId="11"/>
  </si>
  <si>
    <t>令和５年度
光熱費実績額</t>
    <rPh sb="0" eb="2">
      <t>レイワ</t>
    </rPh>
    <rPh sb="3" eb="5">
      <t>ネンド</t>
    </rPh>
    <rPh sb="6" eb="8">
      <t>コウネツ</t>
    </rPh>
    <rPh sb="8" eb="9">
      <t>ヒ</t>
    </rPh>
    <rPh sb="9" eb="11">
      <t>ジッセキ</t>
    </rPh>
    <rPh sb="11" eb="12">
      <t>ガク</t>
    </rPh>
    <phoneticPr fontId="1"/>
  </si>
  <si>
    <t>金沢市○○○</t>
  </si>
  <si>
    <t>○○○</t>
    <phoneticPr fontId="1"/>
  </si>
  <si>
    <t>代表取締役○○○</t>
    <rPh sb="0" eb="2">
      <t>ダイヒョウ</t>
    </rPh>
    <rPh sb="2" eb="5">
      <t>トリシマリヤク</t>
    </rPh>
    <phoneticPr fontId="1"/>
  </si>
  <si>
    <t>（請求書　例）</t>
    <rPh sb="1" eb="4">
      <t>セイキュウショ</t>
    </rPh>
    <rPh sb="5" eb="6">
      <t>レイ</t>
    </rPh>
    <phoneticPr fontId="11"/>
  </si>
  <si>
    <t>　今月分の電気料金のご請求</t>
    <rPh sb="1" eb="4">
      <t>コンゲツブン</t>
    </rPh>
    <rPh sb="5" eb="9">
      <t>デンキリョウキン</t>
    </rPh>
    <rPh sb="11" eb="13">
      <t>セイキュウ</t>
    </rPh>
    <phoneticPr fontId="11"/>
  </si>
  <si>
    <t>○○○町訪問介護センター</t>
    <rPh sb="3" eb="4">
      <t>マチ</t>
    </rPh>
    <rPh sb="4" eb="6">
      <t>ホウモン</t>
    </rPh>
    <rPh sb="6" eb="8">
      <t>カイゴ</t>
    </rPh>
    <phoneticPr fontId="1"/>
  </si>
  <si>
    <t>訪問介護</t>
    <rPh sb="0" eb="2">
      <t>ホウモン</t>
    </rPh>
    <rPh sb="2" eb="4">
      <t>カイゴ</t>
    </rPh>
    <phoneticPr fontId="1"/>
  </si>
  <si>
    <t>下記のとおり電気料金をご請求いたします。</t>
    <rPh sb="0" eb="2">
      <t>カキ</t>
    </rPh>
    <rPh sb="6" eb="8">
      <t>デンキ</t>
    </rPh>
    <rPh sb="8" eb="10">
      <t>リョウキン</t>
    </rPh>
    <rPh sb="12" eb="14">
      <t>セイキュウ</t>
    </rPh>
    <phoneticPr fontId="11"/>
  </si>
  <si>
    <t>△△△町訪問介護センター</t>
    <rPh sb="3" eb="4">
      <t>マチ</t>
    </rPh>
    <rPh sb="4" eb="6">
      <t>ホウモン</t>
    </rPh>
    <rPh sb="6" eb="8">
      <t>カイゴ</t>
    </rPh>
    <phoneticPr fontId="1"/>
  </si>
  <si>
    <t>年　　　月分</t>
    <rPh sb="0" eb="1">
      <t>ネン</t>
    </rPh>
    <rPh sb="4" eb="6">
      <t>ツキブン</t>
    </rPh>
    <phoneticPr fontId="11"/>
  </si>
  <si>
    <t>ご請求金額（円）</t>
    <rPh sb="1" eb="3">
      <t>セイキュウ</t>
    </rPh>
    <rPh sb="3" eb="5">
      <t>キンガク</t>
    </rPh>
    <rPh sb="6" eb="7">
      <t>エン</t>
    </rPh>
    <phoneticPr fontId="11"/>
  </si>
  <si>
    <t>△△△苑</t>
    <rPh sb="3" eb="4">
      <t>エン</t>
    </rPh>
    <phoneticPr fontId="1"/>
  </si>
  <si>
    <t>介護老人福祉施設</t>
    <rPh sb="0" eb="2">
      <t>カイゴ</t>
    </rPh>
    <rPh sb="2" eb="4">
      <t>ロウジン</t>
    </rPh>
    <rPh sb="4" eb="6">
      <t>フクシ</t>
    </rPh>
    <rPh sb="6" eb="8">
      <t>シセツ</t>
    </rPh>
    <phoneticPr fontId="1"/>
  </si>
  <si>
    <t>30人以上</t>
    <rPh sb="2" eb="3">
      <t>ニン</t>
    </rPh>
    <rPh sb="3" eb="5">
      <t>イジョウ</t>
    </rPh>
    <phoneticPr fontId="1"/>
  </si>
  <si>
    <t>ご使用期間（検針日）</t>
    <rPh sb="1" eb="3">
      <t>シヨウ</t>
    </rPh>
    <rPh sb="3" eb="5">
      <t>キカン</t>
    </rPh>
    <rPh sb="6" eb="8">
      <t>ケンシン</t>
    </rPh>
    <rPh sb="8" eb="9">
      <t>ビ</t>
    </rPh>
    <phoneticPr fontId="11"/>
  </si>
  <si>
    <t>振替予定日</t>
    <rPh sb="0" eb="2">
      <t>フリカエ</t>
    </rPh>
    <rPh sb="2" eb="4">
      <t>ヨテイ</t>
    </rPh>
    <rPh sb="4" eb="5">
      <t>ビ</t>
    </rPh>
    <phoneticPr fontId="11"/>
  </si>
  <si>
    <t>○○○‐○○○○</t>
    <phoneticPr fontId="1"/>
  </si>
  <si>
    <t>○○○＠○○○○</t>
    <phoneticPr fontId="1"/>
  </si>
  <si>
    <t>金沢市原油価格高騰緊急対策介護サービス事業所等冬期光熱費補助金交付申請書</t>
    <rPh sb="22" eb="23">
      <t>トウ</t>
    </rPh>
    <rPh sb="23" eb="25">
      <t>トウキ</t>
    </rPh>
    <rPh sb="25" eb="28">
      <t>コウネツヒ</t>
    </rPh>
    <rPh sb="28" eb="30">
      <t>ホジョ</t>
    </rPh>
    <rPh sb="31" eb="33">
      <t>コウフ</t>
    </rPh>
    <rPh sb="33" eb="36">
      <t>シンセイショ</t>
    </rPh>
    <phoneticPr fontId="1"/>
  </si>
  <si>
    <t>　金沢市原油価格高騰緊急対策介護サービス事業所等冬期光熱費補助金交付要綱第６条の規定に基づき、下記のとおり関係書類を添えて申請します。</t>
    <rPh sb="23" eb="24">
      <t>トウ</t>
    </rPh>
    <rPh sb="24" eb="26">
      <t>トウキ</t>
    </rPh>
    <rPh sb="26" eb="29">
      <t>コウネツヒ</t>
    </rPh>
    <rPh sb="29" eb="31">
      <t>ホジョ</t>
    </rPh>
    <rPh sb="32" eb="34">
      <t>コウフ</t>
    </rPh>
    <rPh sb="61" eb="63">
      <t>シンセイ</t>
    </rPh>
    <phoneticPr fontId="1"/>
  </si>
  <si>
    <t>11月</t>
    <rPh sb="2" eb="3">
      <t>ガツ</t>
    </rPh>
    <phoneticPr fontId="11"/>
  </si>
  <si>
    <t>24日</t>
    <rPh sb="2" eb="3">
      <t>ニチ</t>
    </rPh>
    <phoneticPr fontId="11"/>
  </si>
  <si>
    <t>按分表例</t>
    <rPh sb="0" eb="3">
      <t>アンブンヒョウ</t>
    </rPh>
    <rPh sb="3" eb="4">
      <t>レイ</t>
    </rPh>
    <phoneticPr fontId="1"/>
  </si>
  <si>
    <t>10月分電気料金</t>
    <rPh sb="2" eb="4">
      <t>ガツブン</t>
    </rPh>
    <rPh sb="4" eb="6">
      <t>デンキ</t>
    </rPh>
    <rPh sb="6" eb="8">
      <t>リョウキン</t>
    </rPh>
    <phoneticPr fontId="1"/>
  </si>
  <si>
    <t>10月分ガス料金</t>
    <rPh sb="2" eb="3">
      <t>ガツ</t>
    </rPh>
    <rPh sb="3" eb="4">
      <t>ブン</t>
    </rPh>
    <rPh sb="6" eb="8">
      <t>リョウキン</t>
    </rPh>
    <phoneticPr fontId="1"/>
  </si>
  <si>
    <t>領収書または通帳の額</t>
    <rPh sb="0" eb="2">
      <t>リョウシュウ</t>
    </rPh>
    <rPh sb="2" eb="3">
      <t>ショ</t>
    </rPh>
    <rPh sb="6" eb="8">
      <t>ツウチョウ</t>
    </rPh>
    <rPh sb="9" eb="10">
      <t>ガク</t>
    </rPh>
    <phoneticPr fontId="1"/>
  </si>
  <si>
    <t>内訳</t>
    <rPh sb="0" eb="2">
      <t>ウチワケ</t>
    </rPh>
    <phoneticPr fontId="1"/>
  </si>
  <si>
    <t>〇〇〇町訪問介護センター（訪問介護）</t>
    <rPh sb="13" eb="15">
      <t>ホウモン</t>
    </rPh>
    <rPh sb="15" eb="17">
      <t>カイゴ</t>
    </rPh>
    <phoneticPr fontId="1"/>
  </si>
  <si>
    <t>△△△苑（介護老人福祉施設）</t>
    <rPh sb="5" eb="7">
      <t>カイゴ</t>
    </rPh>
    <rPh sb="7" eb="9">
      <t>ロウジン</t>
    </rPh>
    <rPh sb="9" eb="11">
      <t>フクシ</t>
    </rPh>
    <rPh sb="11" eb="13">
      <t>シセツ</t>
    </rPh>
    <phoneticPr fontId="1"/>
  </si>
  <si>
    <t>△△△町訪問介護センター（訪問介護）</t>
    <rPh sb="13" eb="15">
      <t>ホウモン</t>
    </rPh>
    <rPh sb="15" eb="17">
      <t>カイゴ</t>
    </rPh>
    <phoneticPr fontId="1"/>
  </si>
  <si>
    <t>金沢市原油価格高騰緊急対策介護サービス事業所等冬期光熱費補助金交付申請書</t>
    <rPh sb="22" eb="23">
      <t>トウ</t>
    </rPh>
    <rPh sb="23" eb="25">
      <t>トウキ</t>
    </rPh>
    <rPh sb="25" eb="27">
      <t>コウネツ</t>
    </rPh>
    <rPh sb="28" eb="30">
      <t>ホジョ</t>
    </rPh>
    <rPh sb="31" eb="33">
      <t>コウフ</t>
    </rPh>
    <rPh sb="33" eb="36">
      <t>シンセイショ</t>
    </rPh>
    <phoneticPr fontId="1"/>
  </si>
  <si>
    <t>　金沢市原油価格高騰緊急対策介護サービス事業所等冬期光熱費補助金交付要綱第６条の規定に基づき、下記のとおり関係書類を添えて申請します。</t>
    <rPh sb="23" eb="24">
      <t>トウ</t>
    </rPh>
    <rPh sb="24" eb="26">
      <t>トウキ</t>
    </rPh>
    <rPh sb="26" eb="28">
      <t>コウネツ</t>
    </rPh>
    <rPh sb="29" eb="31">
      <t>ホジョ</t>
    </rPh>
    <rPh sb="32" eb="34">
      <t>コウフ</t>
    </rPh>
    <rPh sb="61" eb="63">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</si>
</sst>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7" x14ac:knownFonts="1">
    <font>
      <sz val="11"/>
      <color theme="1"/>
      <name val="游ゴシック"/>
    </font>
    <font>
      <sz val="6"/>
      <name val="游ゴシック"/>
      <family val="3"/>
      <charset val="128"/>
    </font>
    <font>
      <sz val="11"/>
      <color theme="1"/>
      <name val="游ゴシック"/>
      <family val="3"/>
      <charset val="128"/>
    </font>
    <font>
      <sz val="10"/>
      <color theme="1"/>
      <name val="ＭＳ ゴシック"/>
      <family val="3"/>
      <charset val="128"/>
    </font>
    <font>
      <sz val="11"/>
      <color theme="1"/>
      <name val="ＭＳ ゴシック"/>
      <family val="3"/>
      <charset val="128"/>
    </font>
    <font>
      <sz val="10"/>
      <color rgb="FFFF0000"/>
      <name val="BIZ UDPゴシック"/>
      <family val="3"/>
      <charset val="128"/>
    </font>
    <font>
      <sz val="12"/>
      <color theme="1"/>
      <name val="ＭＳ ゴシック"/>
      <family val="3"/>
      <charset val="128"/>
    </font>
    <font>
      <sz val="14"/>
      <color theme="1"/>
      <name val="ＭＳ ゴシック"/>
      <family val="3"/>
      <charset val="128"/>
    </font>
    <font>
      <sz val="14"/>
      <color rgb="FFFF0000"/>
      <name val="游ゴシック"/>
      <family val="3"/>
      <charset val="128"/>
    </font>
    <font>
      <sz val="14"/>
      <color rgb="FFFF0000"/>
      <name val="ＭＳ ゴシック"/>
      <family val="3"/>
      <charset val="128"/>
    </font>
    <font>
      <sz val="11"/>
      <color theme="1"/>
      <name val="游ゴシック"/>
      <family val="3"/>
      <charset val="128"/>
    </font>
    <font>
      <sz val="6"/>
      <name val="ＭＳ Ｐゴシック"/>
      <family val="3"/>
      <charset val="128"/>
    </font>
    <font>
      <sz val="9"/>
      <color theme="1"/>
      <name val="游ゴシック"/>
      <family val="3"/>
      <charset val="128"/>
    </font>
    <font>
      <b/>
      <sz val="12"/>
      <color theme="1"/>
      <name val="ＭＳ ゴシック"/>
      <family val="3"/>
      <charset val="128"/>
    </font>
    <font>
      <b/>
      <sz val="16"/>
      <color theme="1"/>
      <name val="ＭＳ ゴシック"/>
      <family val="3"/>
      <charset val="128"/>
    </font>
    <font>
      <sz val="14"/>
      <color rgb="FFFF0000"/>
      <name val="HG丸ｺﾞｼｯｸM-PRO"/>
      <family val="3"/>
      <charset val="128"/>
    </font>
    <font>
      <sz val="10"/>
      <color rgb="FFFF0000"/>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191">
    <xf numFmtId="0" fontId="0" fillId="0" borderId="0" xfId="0">
      <alignment vertical="center"/>
    </xf>
    <xf numFmtId="0" fontId="0" fillId="0" borderId="0" xfId="0" applyAlignment="1">
      <alignment vertical="center" wrapText="1"/>
    </xf>
    <xf numFmtId="0" fontId="0" fillId="0" borderId="0" xfId="0" applyAlignment="1">
      <alignment vertical="center"/>
    </xf>
    <xf numFmtId="38" fontId="0" fillId="0" borderId="0" xfId="1"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top"/>
    </xf>
    <xf numFmtId="0" fontId="7" fillId="0" borderId="0" xfId="0" applyFont="1" applyAlignment="1">
      <alignment horizontal="left" vertical="center" shrinkToFit="1"/>
    </xf>
    <xf numFmtId="0" fontId="7" fillId="0" borderId="0" xfId="0" applyFont="1" applyAlignment="1">
      <alignment horizontal="left" vertical="center" wrapText="1"/>
    </xf>
    <xf numFmtId="0" fontId="7" fillId="0" borderId="0" xfId="0" applyFont="1" applyAlignment="1">
      <alignment horizontal="right" vertical="center"/>
    </xf>
    <xf numFmtId="38" fontId="7" fillId="0" borderId="0" xfId="0" applyNumberFormat="1"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shrinkToFit="1"/>
    </xf>
    <xf numFmtId="0" fontId="7" fillId="0" borderId="0" xfId="0" applyFont="1" applyBorder="1" applyAlignment="1">
      <alignment horizontal="left" vertical="center" shrinkToFit="1"/>
    </xf>
    <xf numFmtId="176" fontId="7" fillId="0" borderId="0" xfId="0" applyNumberFormat="1" applyFont="1" applyAlignment="1">
      <alignment vertical="center"/>
    </xf>
    <xf numFmtId="0" fontId="7" fillId="0" borderId="0" xfId="0" applyFont="1" applyBorder="1" applyAlignment="1">
      <alignment horizontal="left" vertical="center" shrinkToFit="1"/>
    </xf>
    <xf numFmtId="0" fontId="3" fillId="0" borderId="0" xfId="0" applyFont="1" applyAlignment="1">
      <alignment horizontal="left" vertical="center"/>
    </xf>
    <xf numFmtId="0" fontId="7" fillId="0" borderId="3"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7" fillId="0" borderId="0" xfId="0" applyFont="1" applyBorder="1" applyAlignment="1">
      <alignment vertical="center" shrinkToFit="1"/>
    </xf>
    <xf numFmtId="0" fontId="3" fillId="0" borderId="0" xfId="0" applyFont="1" applyAlignment="1">
      <alignment horizontal="left" vertical="center"/>
    </xf>
    <xf numFmtId="0" fontId="7" fillId="0" borderId="2"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4" fillId="0" borderId="0" xfId="0" applyFont="1">
      <alignment vertical="center"/>
    </xf>
    <xf numFmtId="38" fontId="9" fillId="0" borderId="3" xfId="0" applyNumberFormat="1" applyFont="1" applyBorder="1" applyAlignment="1">
      <alignment horizontal="right" vertical="center" wrapText="1"/>
    </xf>
    <xf numFmtId="38" fontId="9" fillId="0" borderId="10" xfId="0" applyNumberFormat="1" applyFont="1" applyBorder="1" applyAlignment="1">
      <alignment horizontal="right" vertical="center" wrapText="1"/>
    </xf>
    <xf numFmtId="0" fontId="9" fillId="0" borderId="12"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38" fontId="9" fillId="0" borderId="2" xfId="0" applyNumberFormat="1" applyFont="1" applyBorder="1" applyAlignment="1">
      <alignment horizontal="right" vertical="center" wrapText="1"/>
    </xf>
    <xf numFmtId="38" fontId="3" fillId="0" borderId="0" xfId="1" applyFont="1" applyAlignment="1">
      <alignment horizontal="right" vertical="center"/>
    </xf>
    <xf numFmtId="0" fontId="12" fillId="0" borderId="0" xfId="0" applyFont="1">
      <alignment vertical="center"/>
    </xf>
    <xf numFmtId="0" fontId="12" fillId="0" borderId="0" xfId="0" applyFont="1" applyAlignment="1">
      <alignment vertical="center" wrapText="1"/>
    </xf>
    <xf numFmtId="177" fontId="0" fillId="0" borderId="0" xfId="0" applyNumberFormat="1">
      <alignment vertical="center"/>
    </xf>
    <xf numFmtId="0" fontId="12" fillId="0" borderId="0" xfId="0" quotePrefix="1" applyFont="1">
      <alignment vertical="center"/>
    </xf>
    <xf numFmtId="38" fontId="9" fillId="2" borderId="18" xfId="0" applyNumberFormat="1" applyFont="1" applyFill="1" applyBorder="1" applyAlignment="1">
      <alignment horizontal="right" vertical="center" wrapText="1"/>
    </xf>
    <xf numFmtId="38" fontId="9" fillId="2" borderId="10" xfId="0" applyNumberFormat="1" applyFont="1" applyFill="1" applyBorder="1" applyAlignment="1">
      <alignment horizontal="right" vertical="center" wrapText="1"/>
    </xf>
    <xf numFmtId="38" fontId="9" fillId="2" borderId="17" xfId="0" applyNumberFormat="1" applyFont="1" applyFill="1" applyBorder="1" applyAlignment="1">
      <alignment horizontal="right" vertical="center" wrapText="1"/>
    </xf>
    <xf numFmtId="0" fontId="0" fillId="0" borderId="2" xfId="0" applyBorder="1">
      <alignment vertical="center"/>
    </xf>
    <xf numFmtId="0" fontId="0" fillId="0" borderId="3" xfId="0" applyBorder="1">
      <alignment vertical="center"/>
    </xf>
    <xf numFmtId="0" fontId="0" fillId="0" borderId="19" xfId="0" applyBorder="1">
      <alignment vertical="center"/>
    </xf>
    <xf numFmtId="0" fontId="0" fillId="0" borderId="13" xfId="0" applyBorder="1">
      <alignment vertical="center"/>
    </xf>
    <xf numFmtId="177" fontId="0" fillId="0" borderId="2" xfId="0" applyNumberFormat="1" applyBorder="1">
      <alignment vertical="center"/>
    </xf>
    <xf numFmtId="0" fontId="7" fillId="0" borderId="0" xfId="2" applyFont="1" applyAlignment="1">
      <alignment horizontal="left" vertical="center"/>
    </xf>
    <xf numFmtId="0" fontId="7" fillId="0" borderId="0" xfId="2" applyFont="1" applyAlignment="1">
      <alignment vertical="center"/>
    </xf>
    <xf numFmtId="176" fontId="7" fillId="0" borderId="0" xfId="2" applyNumberFormat="1" applyFont="1" applyAlignment="1">
      <alignment vertical="center"/>
    </xf>
    <xf numFmtId="0" fontId="3" fillId="0" borderId="0" xfId="2" applyFont="1" applyAlignment="1">
      <alignment horizontal="left" vertical="center"/>
    </xf>
    <xf numFmtId="0" fontId="6" fillId="0" borderId="0" xfId="2" applyFont="1" applyAlignment="1">
      <alignment horizontal="left" vertical="center"/>
    </xf>
    <xf numFmtId="0" fontId="2" fillId="0" borderId="0" xfId="2">
      <alignment vertical="center"/>
    </xf>
    <xf numFmtId="0" fontId="7" fillId="0" borderId="0" xfId="2" applyFont="1" applyAlignment="1">
      <alignment horizontal="left" vertical="top"/>
    </xf>
    <xf numFmtId="0" fontId="9" fillId="0" borderId="0" xfId="2" applyFont="1">
      <alignment vertical="center"/>
    </xf>
    <xf numFmtId="0" fontId="4" fillId="0" borderId="0" xfId="2" applyFont="1">
      <alignment vertical="center"/>
    </xf>
    <xf numFmtId="0" fontId="7" fillId="0" borderId="0" xfId="2" applyFont="1" applyAlignment="1">
      <alignment horizontal="left" vertical="center" shrinkToFit="1"/>
    </xf>
    <xf numFmtId="0" fontId="5" fillId="0" borderId="0" xfId="2" applyFont="1" applyAlignment="1">
      <alignment horizontal="left" vertical="center"/>
    </xf>
    <xf numFmtId="0" fontId="8" fillId="0" borderId="0" xfId="2" applyFont="1">
      <alignment vertical="center"/>
    </xf>
    <xf numFmtId="0" fontId="7" fillId="0" borderId="0" xfId="2" applyFont="1" applyAlignment="1">
      <alignment horizontal="right" vertical="center"/>
    </xf>
    <xf numFmtId="38" fontId="7" fillId="0" borderId="0" xfId="2" applyNumberFormat="1" applyFont="1" applyAlignment="1">
      <alignment horizontal="center" vertical="center"/>
    </xf>
    <xf numFmtId="0" fontId="13" fillId="0" borderId="23" xfId="2" applyFont="1" applyBorder="1" applyAlignment="1">
      <alignment horizontal="left" vertical="center"/>
    </xf>
    <xf numFmtId="0" fontId="3" fillId="0" borderId="24" xfId="2" applyFont="1" applyBorder="1" applyAlignment="1">
      <alignment horizontal="left" vertical="center"/>
    </xf>
    <xf numFmtId="0" fontId="3" fillId="0" borderId="25" xfId="2" applyFont="1" applyBorder="1" applyAlignment="1">
      <alignment horizontal="left" vertical="center"/>
    </xf>
    <xf numFmtId="0" fontId="7" fillId="0" borderId="17" xfId="2" applyFont="1" applyBorder="1" applyAlignment="1">
      <alignment horizontal="center" vertical="center" wrapText="1" shrinkToFit="1"/>
    </xf>
    <xf numFmtId="0" fontId="3" fillId="0" borderId="17" xfId="2" applyFont="1" applyBorder="1" applyAlignment="1">
      <alignment horizontal="center" vertical="center" wrapText="1" shrinkToFit="1"/>
    </xf>
    <xf numFmtId="0" fontId="14" fillId="0" borderId="26" xfId="2" applyFont="1" applyBorder="1" applyAlignment="1">
      <alignment horizontal="left" vertical="center"/>
    </xf>
    <xf numFmtId="0" fontId="3" fillId="0" borderId="0" xfId="2" applyFont="1" applyBorder="1" applyAlignment="1">
      <alignment horizontal="left" vertical="center"/>
    </xf>
    <xf numFmtId="0" fontId="3" fillId="0" borderId="27" xfId="2" applyFont="1" applyBorder="1" applyAlignment="1">
      <alignment horizontal="left" vertical="center"/>
    </xf>
    <xf numFmtId="0" fontId="9" fillId="0" borderId="12" xfId="2" applyFont="1" applyBorder="1" applyAlignment="1">
      <alignment horizontal="center" vertical="center" wrapText="1" shrinkToFit="1"/>
    </xf>
    <xf numFmtId="38" fontId="9" fillId="0" borderId="3" xfId="2" applyNumberFormat="1" applyFont="1" applyBorder="1" applyAlignment="1">
      <alignment horizontal="right" vertical="center" wrapText="1"/>
    </xf>
    <xf numFmtId="0" fontId="3" fillId="0" borderId="26" xfId="2" applyFont="1" applyBorder="1" applyAlignment="1">
      <alignment horizontal="left" vertical="center"/>
    </xf>
    <xf numFmtId="0" fontId="9" fillId="0" borderId="16" xfId="2" applyFont="1" applyBorder="1" applyAlignment="1">
      <alignment horizontal="center" vertical="center" wrapText="1" shrinkToFit="1"/>
    </xf>
    <xf numFmtId="38" fontId="9" fillId="0" borderId="10" xfId="2" applyNumberFormat="1" applyFont="1" applyBorder="1" applyAlignment="1">
      <alignment horizontal="right" vertical="center" wrapText="1"/>
    </xf>
    <xf numFmtId="0" fontId="3" fillId="0" borderId="2" xfId="2" applyFont="1" applyBorder="1" applyAlignment="1">
      <alignment horizontal="center" vertical="center"/>
    </xf>
    <xf numFmtId="38" fontId="9" fillId="0" borderId="2" xfId="2" applyNumberFormat="1" applyFont="1" applyBorder="1" applyAlignment="1">
      <alignment horizontal="right" vertical="center" wrapText="1"/>
    </xf>
    <xf numFmtId="0" fontId="7" fillId="0" borderId="0" xfId="2" applyFont="1" applyBorder="1" applyAlignment="1">
      <alignment vertical="center" shrinkToFit="1"/>
    </xf>
    <xf numFmtId="0" fontId="7" fillId="0" borderId="2" xfId="2" applyFont="1" applyBorder="1" applyAlignment="1">
      <alignment horizontal="center" vertical="center" shrinkToFit="1"/>
    </xf>
    <xf numFmtId="0" fontId="7" fillId="0" borderId="0" xfId="2" applyFont="1" applyAlignment="1">
      <alignment horizontal="center" vertical="center"/>
    </xf>
    <xf numFmtId="0" fontId="7" fillId="0" borderId="0" xfId="2" applyFont="1" applyAlignment="1">
      <alignment horizontal="left" vertical="center" wrapText="1"/>
    </xf>
    <xf numFmtId="0" fontId="7" fillId="0" borderId="3" xfId="2" applyFont="1" applyBorder="1" applyAlignment="1">
      <alignment horizontal="center" vertical="center" wrapText="1" shrinkToFit="1"/>
    </xf>
    <xf numFmtId="0" fontId="7" fillId="0" borderId="0" xfId="2" applyFont="1" applyBorder="1" applyAlignment="1">
      <alignment horizontal="left" vertical="center" shrinkToFit="1"/>
    </xf>
    <xf numFmtId="0" fontId="7" fillId="0" borderId="5" xfId="2" applyFont="1" applyBorder="1" applyAlignment="1">
      <alignment horizontal="center" vertical="center" shrinkToFit="1"/>
    </xf>
    <xf numFmtId="0" fontId="15" fillId="0" borderId="0" xfId="2" applyFont="1" applyAlignment="1">
      <alignment horizontal="right" vertical="center"/>
    </xf>
    <xf numFmtId="0" fontId="15" fillId="0" borderId="0" xfId="2" applyFont="1" applyAlignment="1">
      <alignment horizontal="left" vertical="center"/>
    </xf>
    <xf numFmtId="0" fontId="16" fillId="0" borderId="0" xfId="2" applyFont="1" applyAlignment="1">
      <alignment horizontal="left" vertical="center"/>
    </xf>
    <xf numFmtId="0" fontId="15" fillId="0" borderId="2" xfId="2" applyFont="1" applyBorder="1" applyAlignment="1">
      <alignment horizontal="center" vertical="center" shrinkToFit="1"/>
    </xf>
    <xf numFmtId="0" fontId="15" fillId="0" borderId="1" xfId="2" applyFont="1" applyBorder="1" applyAlignment="1">
      <alignment vertical="center"/>
    </xf>
    <xf numFmtId="0" fontId="15" fillId="0" borderId="4" xfId="2" applyFont="1" applyBorder="1" applyAlignment="1">
      <alignment vertical="center"/>
    </xf>
    <xf numFmtId="38" fontId="15" fillId="0" borderId="2" xfId="1" applyFont="1" applyBorder="1" applyAlignment="1">
      <alignment horizontal="right" vertical="center"/>
    </xf>
    <xf numFmtId="0" fontId="7" fillId="0" borderId="0" xfId="2" applyFont="1" applyBorder="1" applyAlignment="1">
      <alignment horizontal="left" vertical="center" shrinkToFit="1"/>
    </xf>
    <xf numFmtId="0" fontId="7" fillId="0" borderId="3" xfId="2" applyFont="1" applyBorder="1" applyAlignment="1">
      <alignment horizontal="center" vertical="center" shrinkToFit="1"/>
    </xf>
    <xf numFmtId="0" fontId="7" fillId="0" borderId="13" xfId="2" applyFont="1" applyBorder="1" applyAlignment="1">
      <alignment horizontal="center" vertical="center" shrinkToFit="1"/>
    </xf>
    <xf numFmtId="0" fontId="9" fillId="0" borderId="9"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1" xfId="2" applyFont="1" applyBorder="1" applyAlignment="1">
      <alignment horizontal="center" vertical="center" shrinkToFit="1"/>
    </xf>
    <xf numFmtId="0" fontId="9" fillId="0" borderId="4" xfId="2" applyFont="1" applyBorder="1" applyAlignment="1">
      <alignment horizontal="center" vertical="center" shrinkToFit="1"/>
    </xf>
    <xf numFmtId="0" fontId="9" fillId="0" borderId="5" xfId="2" applyFont="1" applyBorder="1" applyAlignment="1">
      <alignment horizontal="center" vertical="center" shrinkToFit="1"/>
    </xf>
    <xf numFmtId="0" fontId="15" fillId="0" borderId="1" xfId="2" applyFont="1" applyBorder="1" applyAlignment="1">
      <alignment horizontal="left"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7" fillId="0" borderId="11" xfId="2" applyFont="1" applyBorder="1" applyAlignment="1">
      <alignment horizontal="left" vertical="center" shrinkToFit="1"/>
    </xf>
    <xf numFmtId="0" fontId="15" fillId="0" borderId="3" xfId="2" applyFont="1" applyBorder="1" applyAlignment="1">
      <alignment horizontal="center" vertical="center"/>
    </xf>
    <xf numFmtId="0" fontId="15" fillId="0" borderId="19" xfId="2" applyFont="1" applyBorder="1" applyAlignment="1">
      <alignment horizontal="center" vertical="center"/>
    </xf>
    <xf numFmtId="0" fontId="15" fillId="0" borderId="13" xfId="2" applyFont="1" applyBorder="1" applyAlignment="1">
      <alignment horizontal="center" vertical="center"/>
    </xf>
    <xf numFmtId="0" fontId="9" fillId="0" borderId="14" xfId="2" applyFont="1" applyBorder="1" applyAlignment="1">
      <alignment horizontal="left" vertical="center" shrinkToFit="1"/>
    </xf>
    <xf numFmtId="0" fontId="9" fillId="0" borderId="15" xfId="2" applyFont="1" applyBorder="1" applyAlignment="1">
      <alignment horizontal="left" vertical="center" shrinkToFit="1"/>
    </xf>
    <xf numFmtId="0" fontId="9" fillId="0" borderId="16" xfId="2" applyFont="1" applyBorder="1" applyAlignment="1">
      <alignment horizontal="left" vertical="center" shrinkToFit="1"/>
    </xf>
    <xf numFmtId="0" fontId="9" fillId="0" borderId="14" xfId="2" applyFont="1" applyBorder="1" applyAlignment="1">
      <alignment horizontal="left" vertical="center" wrapText="1" shrinkToFit="1"/>
    </xf>
    <xf numFmtId="0" fontId="9" fillId="0" borderId="15" xfId="2" applyFont="1" applyBorder="1" applyAlignment="1">
      <alignment horizontal="left" vertical="center" wrapText="1" shrinkToFit="1"/>
    </xf>
    <xf numFmtId="0" fontId="9" fillId="0" borderId="16" xfId="2" applyFont="1" applyBorder="1" applyAlignment="1">
      <alignment horizontal="left" vertical="center" wrapText="1" shrinkToFit="1"/>
    </xf>
    <xf numFmtId="0" fontId="7" fillId="0" borderId="1" xfId="2" applyFont="1" applyBorder="1" applyAlignment="1">
      <alignment horizontal="center" vertical="center" shrinkToFit="1"/>
    </xf>
    <xf numFmtId="0" fontId="7" fillId="0" borderId="4" xfId="2" applyFont="1" applyBorder="1" applyAlignment="1">
      <alignment horizontal="center" vertical="center" shrinkToFit="1"/>
    </xf>
    <xf numFmtId="0" fontId="7" fillId="0" borderId="5" xfId="2" applyFont="1" applyBorder="1" applyAlignment="1">
      <alignment horizontal="center" vertical="center" shrinkToFit="1"/>
    </xf>
    <xf numFmtId="0" fontId="3" fillId="0" borderId="1" xfId="2" applyFont="1" applyBorder="1" applyAlignment="1">
      <alignment horizontal="center" vertical="center"/>
    </xf>
    <xf numFmtId="0" fontId="3" fillId="0" borderId="5" xfId="2" applyFont="1" applyBorder="1" applyAlignment="1">
      <alignment horizontal="center" vertical="center"/>
    </xf>
    <xf numFmtId="56" fontId="3" fillId="0" borderId="1" xfId="2" applyNumberFormat="1" applyFont="1" applyBorder="1" applyAlignment="1">
      <alignment horizontal="center" vertical="center"/>
    </xf>
    <xf numFmtId="38" fontId="3" fillId="0" borderId="1" xfId="1" applyFont="1" applyBorder="1" applyAlignment="1">
      <alignment horizontal="right" vertical="center"/>
    </xf>
    <xf numFmtId="38" fontId="3" fillId="0" borderId="5" xfId="1" applyFont="1" applyBorder="1" applyAlignment="1">
      <alignment horizontal="right" vertical="center"/>
    </xf>
    <xf numFmtId="0" fontId="3" fillId="0" borderId="4" xfId="2" applyFont="1" applyBorder="1" applyAlignment="1">
      <alignment horizontal="center" vertical="center"/>
    </xf>
    <xf numFmtId="0" fontId="7" fillId="0" borderId="0" xfId="2" applyFont="1" applyAlignment="1">
      <alignment horizontal="center" vertical="center"/>
    </xf>
    <xf numFmtId="0" fontId="7" fillId="0" borderId="0" xfId="2" applyFont="1" applyAlignment="1">
      <alignment horizontal="left" vertical="center" wrapText="1"/>
    </xf>
    <xf numFmtId="38" fontId="9" fillId="0" borderId="0" xfId="1" applyFont="1" applyAlignment="1">
      <alignment horizontal="center" vertical="center"/>
    </xf>
    <xf numFmtId="0" fontId="7" fillId="0" borderId="9"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12"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8"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3" xfId="2" applyFont="1" applyBorder="1" applyAlignment="1">
      <alignment horizontal="center" vertical="center" wrapText="1" shrinkToFit="1"/>
    </xf>
    <xf numFmtId="0" fontId="7" fillId="0" borderId="13" xfId="2" applyFont="1" applyBorder="1" applyAlignment="1">
      <alignment horizontal="center" vertical="center" wrapText="1" shrinkToFit="1"/>
    </xf>
    <xf numFmtId="0" fontId="9" fillId="0" borderId="9" xfId="2" applyFont="1" applyBorder="1" applyAlignment="1">
      <alignment horizontal="left" vertical="center" shrinkToFit="1"/>
    </xf>
    <xf numFmtId="0" fontId="9" fillId="0" borderId="11" xfId="2" applyFont="1" applyBorder="1" applyAlignment="1">
      <alignment horizontal="left" vertical="center" shrinkToFit="1"/>
    </xf>
    <xf numFmtId="0" fontId="9" fillId="0" borderId="12" xfId="2" applyFont="1" applyBorder="1" applyAlignment="1">
      <alignment horizontal="left" vertical="center" shrinkToFit="1"/>
    </xf>
    <xf numFmtId="0" fontId="9" fillId="0" borderId="9" xfId="2" applyFont="1" applyBorder="1" applyAlignment="1">
      <alignment horizontal="left" vertical="center" wrapText="1" shrinkToFit="1"/>
    </xf>
    <xf numFmtId="0" fontId="9" fillId="0" borderId="11" xfId="2" applyFont="1" applyBorder="1" applyAlignment="1">
      <alignment horizontal="left" vertical="center" wrapText="1" shrinkToFit="1"/>
    </xf>
    <xf numFmtId="0" fontId="9" fillId="0" borderId="12" xfId="2" applyFont="1" applyBorder="1" applyAlignment="1">
      <alignment horizontal="left" vertical="center" wrapText="1" shrinkToFit="1"/>
    </xf>
    <xf numFmtId="0" fontId="9" fillId="0" borderId="14" xfId="0" applyFont="1" applyBorder="1" applyAlignment="1">
      <alignment horizontal="left" vertical="center" wrapText="1" shrinkToFit="1"/>
    </xf>
    <xf numFmtId="0" fontId="9" fillId="0" borderId="15" xfId="0" applyFont="1" applyBorder="1" applyAlignment="1">
      <alignment horizontal="left" vertical="center" wrapText="1" shrinkToFit="1"/>
    </xf>
    <xf numFmtId="0" fontId="9" fillId="0" borderId="16" xfId="0" applyFont="1" applyBorder="1" applyAlignment="1">
      <alignment horizontal="left" vertical="center" wrapText="1" shrinkToFit="1"/>
    </xf>
    <xf numFmtId="0" fontId="7"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0" xfId="0" applyFont="1" applyAlignment="1">
      <alignment horizontal="center" vertical="center"/>
    </xf>
    <xf numFmtId="0" fontId="9" fillId="0" borderId="20" xfId="0" applyFont="1" applyBorder="1" applyAlignment="1">
      <alignment horizontal="left" vertical="center" wrapText="1" shrinkToFit="1"/>
    </xf>
    <xf numFmtId="0" fontId="9" fillId="0" borderId="21"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7" fillId="0" borderId="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28" xfId="0" applyFont="1" applyBorder="1" applyAlignment="1">
      <alignment horizontal="left" vertical="center" wrapText="1" shrinkToFit="1"/>
    </xf>
    <xf numFmtId="0" fontId="9" fillId="0" borderId="29" xfId="0" applyFont="1" applyBorder="1" applyAlignment="1">
      <alignment horizontal="left" vertical="center" wrapText="1" shrinkToFit="1"/>
    </xf>
    <xf numFmtId="0" fontId="9" fillId="0" borderId="30" xfId="0" applyFont="1" applyBorder="1" applyAlignment="1">
      <alignment horizontal="left" vertical="center" wrapText="1"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13"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7" fillId="0" borderId="0" xfId="0" applyFont="1" applyAlignment="1">
      <alignment horizontal="left" vertical="center" wrapText="1"/>
    </xf>
    <xf numFmtId="0" fontId="9" fillId="0" borderId="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177" fontId="0" fillId="0" borderId="2" xfId="0" applyNumberFormat="1" applyBorder="1" applyAlignment="1">
      <alignment horizontal="right" vertical="center"/>
    </xf>
    <xf numFmtId="177" fontId="2" fillId="0" borderId="2" xfId="0" applyNumberFormat="1" applyFont="1" applyBorder="1" applyAlignment="1">
      <alignment horizontal="left" vertical="center"/>
    </xf>
    <xf numFmtId="177" fontId="0" fillId="0" borderId="2" xfId="0" applyNumberFormat="1" applyBorder="1" applyAlignment="1">
      <alignment horizontal="left" vertical="center"/>
    </xf>
  </cellXfs>
  <cellStyles count="3">
    <cellStyle name="桁区切り" xfId="1" builtinId="6"/>
    <cellStyle name="標準" xfId="0" builtinId="0"/>
    <cellStyle name="標準 2" xfId="2"/>
  </cellStyles>
  <dxfs count="30">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dxf>
    <dxf>
      <font>
        <b val="0"/>
        <i val="0"/>
        <strike val="0"/>
        <condense val="0"/>
        <extend val="0"/>
        <outline val="0"/>
        <shadow val="0"/>
        <u val="none"/>
        <vertAlign val="baseline"/>
        <sz val="9"/>
        <color theme="1"/>
        <name val="游ゴシック"/>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45720</xdr:colOff>
      <xdr:row>0</xdr:row>
      <xdr:rowOff>0</xdr:rowOff>
    </xdr:from>
    <xdr:to>
      <xdr:col>8</xdr:col>
      <xdr:colOff>333375</xdr:colOff>
      <xdr:row>2</xdr:row>
      <xdr:rowOff>30480</xdr:rowOff>
    </xdr:to>
    <xdr:sp macro="" textlink="">
      <xdr:nvSpPr>
        <xdr:cNvPr id="2" name="フレーム 1">
          <a:extLst>
            <a:ext uri="{FF2B5EF4-FFF2-40B4-BE49-F238E27FC236}">
              <a16:creationId xmlns:a16="http://schemas.microsoft.com/office/drawing/2014/main" id="{00000000-0008-0000-0100-000002000000}"/>
            </a:ext>
          </a:extLst>
        </xdr:cNvPr>
        <xdr:cNvSpPr/>
      </xdr:nvSpPr>
      <xdr:spPr>
        <a:xfrm>
          <a:off x="3979545" y="0"/>
          <a:ext cx="1659255" cy="316230"/>
        </a:xfrm>
        <a:prstGeom prst="frame">
          <a:avLst>
            <a:gd name="adj1" fmla="val 9722"/>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kern="0" spc="675">
              <a:solidFill>
                <a:srgbClr val="FF0000"/>
              </a:solidFill>
              <a:effectLst/>
              <a:ea typeface="ＭＳ ゴシック" panose="020B0609070205080204" pitchFamily="49" charset="-128"/>
              <a:cs typeface="Times New Roman" panose="02020603050405020304" pitchFamily="18" charset="0"/>
            </a:rPr>
            <a:t>記載例</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472440</xdr:colOff>
      <xdr:row>2</xdr:row>
      <xdr:rowOff>76200</xdr:rowOff>
    </xdr:from>
    <xdr:to>
      <xdr:col>11</xdr:col>
      <xdr:colOff>455295</xdr:colOff>
      <xdr:row>5</xdr:row>
      <xdr:rowOff>5715</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6873240" y="361950"/>
          <a:ext cx="2497455" cy="501015"/>
        </a:xfrm>
        <a:prstGeom prst="borderCallout1">
          <a:avLst>
            <a:gd name="adj1" fmla="val 17188"/>
            <a:gd name="adj2" fmla="val 107325"/>
            <a:gd name="adj3" fmla="val 23296"/>
            <a:gd name="adj4" fmla="val 10772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FF0000"/>
              </a:solidFill>
              <a:effectLst/>
              <a:ea typeface="HG丸ｺﾞｼｯｸM-PRO" panose="020F0600000000000000" pitchFamily="50" charset="-128"/>
              <a:cs typeface="Times New Roman" panose="02020603050405020304" pitchFamily="18" charset="0"/>
            </a:rPr>
            <a:t>申請日</a:t>
          </a:r>
          <a:r>
            <a:rPr lang="ja-JP" altLang="en-US" sz="1400" kern="100">
              <a:solidFill>
                <a:srgbClr val="FF0000"/>
              </a:solidFill>
              <a:effectLst/>
              <a:ea typeface="HG丸ｺﾞｼｯｸM-PRO" panose="020F0600000000000000" pitchFamily="50" charset="-128"/>
              <a:cs typeface="Times New Roman" panose="02020603050405020304" pitchFamily="18" charset="0"/>
            </a:rPr>
            <a:t>の</a:t>
          </a:r>
          <a:r>
            <a:rPr lang="ja-JP" sz="1400" kern="100">
              <a:solidFill>
                <a:srgbClr val="FF0000"/>
              </a:solidFill>
              <a:effectLst/>
              <a:ea typeface="HG丸ｺﾞｼｯｸM-PRO" panose="020F0600000000000000" pitchFamily="50" charset="-128"/>
              <a:cs typeface="Times New Roman" panose="02020603050405020304" pitchFamily="18" charset="0"/>
            </a:rPr>
            <a:t>日付は記載しないでください</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137160</xdr:colOff>
      <xdr:row>13</xdr:row>
      <xdr:rowOff>0</xdr:rowOff>
    </xdr:from>
    <xdr:to>
      <xdr:col>7</xdr:col>
      <xdr:colOff>260985</xdr:colOff>
      <xdr:row>14</xdr:row>
      <xdr:rowOff>306705</xdr:rowOff>
    </xdr:to>
    <xdr:sp macro="" textlink="">
      <xdr:nvSpPr>
        <xdr:cNvPr id="4" name="テキスト ボックス 6">
          <a:extLst>
            <a:ext uri="{FF2B5EF4-FFF2-40B4-BE49-F238E27FC236}">
              <a16:creationId xmlns:a16="http://schemas.microsoft.com/office/drawing/2014/main" id="{00000000-0008-0000-0100-000004000000}"/>
            </a:ext>
          </a:extLst>
        </xdr:cNvPr>
        <xdr:cNvSpPr txBox="1"/>
      </xdr:nvSpPr>
      <xdr:spPr>
        <a:xfrm>
          <a:off x="2013585" y="3190875"/>
          <a:ext cx="2867025" cy="497205"/>
        </a:xfrm>
        <a:prstGeom prst="rect">
          <a:avLst/>
        </a:prstGeom>
        <a:solidFill>
          <a:schemeClr val="lt1"/>
        </a:solidFill>
        <a:ln w="6350">
          <a:solidFill>
            <a:srgbClr val="FF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sz="1400" kern="100">
              <a:solidFill>
                <a:srgbClr val="FF0000"/>
              </a:solidFill>
              <a:effectLst/>
              <a:ea typeface="HG丸ｺﾞｼｯｸM-PRO" panose="020F0600000000000000" pitchFamily="50" charset="-128"/>
              <a:cs typeface="Times New Roman" panose="02020603050405020304" pitchFamily="18" charset="0"/>
            </a:rPr>
            <a:t>「</a:t>
          </a:r>
          <a:r>
            <a:rPr lang="ja-JP" altLang="en-US" sz="1400" kern="100">
              <a:solidFill>
                <a:srgbClr val="FF0000"/>
              </a:solidFill>
              <a:effectLst/>
              <a:ea typeface="HG丸ｺﾞｼｯｸM-PRO" panose="020F0600000000000000" pitchFamily="50" charset="-128"/>
              <a:cs typeface="Times New Roman" panose="02020603050405020304" pitchFamily="18" charset="0"/>
            </a:rPr>
            <a:t>内訳</a:t>
          </a:r>
          <a:r>
            <a:rPr lang="ja-JP" sz="1400" kern="100">
              <a:solidFill>
                <a:srgbClr val="FF0000"/>
              </a:solidFill>
              <a:effectLst/>
              <a:ea typeface="HG丸ｺﾞｼｯｸM-PRO" panose="020F0600000000000000" pitchFamily="50" charset="-128"/>
              <a:cs typeface="Times New Roman" panose="02020603050405020304" pitchFamily="18" charset="0"/>
            </a:rPr>
            <a:t>」右下の</a:t>
          </a:r>
          <a:r>
            <a:rPr lang="ja-JP" altLang="en-US" sz="1400" kern="100">
              <a:solidFill>
                <a:srgbClr val="FF0000"/>
              </a:solidFill>
              <a:effectLst/>
              <a:ea typeface="HG丸ｺﾞｼｯｸM-PRO" panose="020F0600000000000000" pitchFamily="50" charset="-128"/>
              <a:cs typeface="Times New Roman" panose="02020603050405020304" pitchFamily="18" charset="0"/>
            </a:rPr>
            <a:t>合計と同額の記載となります。</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198119</xdr:colOff>
      <xdr:row>24</xdr:row>
      <xdr:rowOff>243840</xdr:rowOff>
    </xdr:from>
    <xdr:to>
      <xdr:col>11</xdr:col>
      <xdr:colOff>1120588</xdr:colOff>
      <xdr:row>27</xdr:row>
      <xdr:rowOff>198120</xdr:rowOff>
    </xdr:to>
    <xdr:sp macro="" textlink="">
      <xdr:nvSpPr>
        <xdr:cNvPr id="5" name="テキスト ボックス 9">
          <a:extLst>
            <a:ext uri="{FF2B5EF4-FFF2-40B4-BE49-F238E27FC236}">
              <a16:creationId xmlns:a16="http://schemas.microsoft.com/office/drawing/2014/main" id="{00000000-0008-0000-0100-000005000000}"/>
            </a:ext>
          </a:extLst>
        </xdr:cNvPr>
        <xdr:cNvSpPr txBox="1"/>
      </xdr:nvSpPr>
      <xdr:spPr>
        <a:xfrm>
          <a:off x="198119" y="6519134"/>
          <a:ext cx="9831145" cy="1097280"/>
        </a:xfrm>
        <a:prstGeom prst="rect">
          <a:avLst/>
        </a:prstGeom>
        <a:solidFill>
          <a:schemeClr val="lt1"/>
        </a:solidFill>
        <a:ln w="6350">
          <a:solidFill>
            <a:srgbClr val="FF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altLang="en-US" sz="1400" kern="100">
              <a:solidFill>
                <a:srgbClr val="FF0000"/>
              </a:solidFill>
              <a:effectLst/>
              <a:ea typeface="HG丸ｺﾞｼｯｸM-PRO" panose="020F0600000000000000" pitchFamily="50" charset="-128"/>
              <a:cs typeface="Times New Roman" panose="02020603050405020304" pitchFamily="18" charset="0"/>
            </a:rPr>
            <a:t>光熱費実績額については、</a:t>
          </a:r>
          <a:r>
            <a:rPr lang="ja-JP" altLang="en-US" sz="1400" u="wavyHeavy" kern="100" baseline="0">
              <a:solidFill>
                <a:srgbClr val="FF0000"/>
              </a:solidFill>
              <a:effectLst/>
              <a:ea typeface="HG丸ｺﾞｼｯｸM-PRO" panose="020F0600000000000000" pitchFamily="50" charset="-128"/>
              <a:cs typeface="Times New Roman" panose="02020603050405020304" pitchFamily="18" charset="0"/>
            </a:rPr>
            <a:t>令和５年１０月～令和６年３月分</a:t>
          </a:r>
          <a:r>
            <a:rPr lang="ja-JP" altLang="en-US" sz="1400" kern="100">
              <a:solidFill>
                <a:srgbClr val="FF0000"/>
              </a:solidFill>
              <a:effectLst/>
              <a:ea typeface="HG丸ｺﾞｼｯｸM-PRO" panose="020F0600000000000000" pitchFamily="50" charset="-128"/>
              <a:cs typeface="Times New Roman" panose="02020603050405020304" pitchFamily="18" charset="0"/>
            </a:rPr>
            <a:t>までの電気料金、ガス料金、灯油代の実績を記載してください</a:t>
          </a:r>
          <a:r>
            <a:rPr lang="ja-JP" sz="1400" kern="100">
              <a:solidFill>
                <a:srgbClr val="FF0000"/>
              </a:solidFill>
              <a:effectLst/>
              <a:ea typeface="HG丸ｺﾞｼｯｸM-PRO" panose="020F0600000000000000" pitchFamily="50" charset="-128"/>
              <a:cs typeface="Times New Roman" panose="02020603050405020304" pitchFamily="18" charset="0"/>
            </a:rPr>
            <a:t>。</a:t>
          </a:r>
          <a:r>
            <a:rPr lang="ja-JP" altLang="en-US" sz="1400" kern="100">
              <a:solidFill>
                <a:srgbClr val="FF0000"/>
              </a:solidFill>
              <a:effectLst/>
              <a:ea typeface="HG丸ｺﾞｼｯｸM-PRO" panose="020F0600000000000000" pitchFamily="50" charset="-128"/>
              <a:cs typeface="Times New Roman" panose="02020603050405020304" pitchFamily="18" charset="0"/>
            </a:rPr>
            <a:t>ただし、一部の光熱費・月分で補助金上限額を上回る場合は、該当の光熱費・月分のみの実績でも可です。</a:t>
          </a:r>
          <a:endParaRPr lang="en-US" altLang="ja-JP" sz="1400" kern="100">
            <a:solidFill>
              <a:srgbClr val="FF0000"/>
            </a:solidFill>
            <a:effectLst/>
            <a:ea typeface="HG丸ｺﾞｼｯｸM-PRO" panose="020F0600000000000000" pitchFamily="50" charset="-128"/>
            <a:cs typeface="Times New Roman" panose="02020603050405020304" pitchFamily="18" charset="0"/>
          </a:endParaRPr>
        </a:p>
        <a:p>
          <a:pPr algn="just">
            <a:lnSpc>
              <a:spcPts val="1600"/>
            </a:lnSpc>
            <a:spcAft>
              <a:spcPts val="0"/>
            </a:spcAft>
          </a:pPr>
          <a:r>
            <a:rPr lang="ja-JP" altLang="en-US" sz="1400" kern="100">
              <a:solidFill>
                <a:srgbClr val="FF0000"/>
              </a:solidFill>
              <a:effectLst/>
              <a:ea typeface="HG丸ｺﾞｼｯｸM-PRO" panose="020F0600000000000000" pitchFamily="50" charset="-128"/>
              <a:cs typeface="Times New Roman" panose="02020603050405020304" pitchFamily="18" charset="0"/>
            </a:rPr>
            <a:t>（例：訪問介護補助金上限額３０，０００円に対し、電気料金１０月分実績額３２，１００円の場合は、３２，１００円の記載で可）</a:t>
          </a:r>
          <a:endParaRPr lang="ja-JP" sz="1400" kern="100">
            <a:effectLst/>
            <a:ea typeface="ＭＳ 明朝" panose="02020609040205080304" pitchFamily="17" charset="-128"/>
            <a:cs typeface="Times New Roman" panose="02020603050405020304" pitchFamily="18" charset="0"/>
          </a:endParaRPr>
        </a:p>
        <a:p>
          <a:pPr algn="just">
            <a:lnSpc>
              <a:spcPts val="1600"/>
            </a:lnSpc>
            <a:spcAft>
              <a:spcPts val="0"/>
            </a:spcAft>
          </a:pPr>
          <a:r>
            <a:rPr lang="en-US" sz="1400" kern="100">
              <a:solidFill>
                <a:srgbClr val="FF0000"/>
              </a:solidFill>
              <a:effectLst/>
              <a:latin typeface="HG丸ｺﾞｼｯｸM-PRO" panose="020F0600000000000000" pitchFamily="50" charset="-128"/>
              <a:ea typeface="ＭＳ 明朝" panose="02020609040205080304" pitchFamily="17" charset="-128"/>
              <a:cs typeface="Times New Roman" panose="02020603050405020304" pitchFamily="18" charset="0"/>
            </a:rPr>
            <a:t> </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487680</xdr:colOff>
      <xdr:row>13</xdr:row>
      <xdr:rowOff>60960</xdr:rowOff>
    </xdr:from>
    <xdr:to>
      <xdr:col>11</xdr:col>
      <xdr:colOff>824865</xdr:colOff>
      <xdr:row>15</xdr:row>
      <xdr:rowOff>1905</xdr:rowOff>
    </xdr:to>
    <xdr:sp macro="" textlink="">
      <xdr:nvSpPr>
        <xdr:cNvPr id="6" name="テキスト ボックス 6">
          <a:extLst>
            <a:ext uri="{FF2B5EF4-FFF2-40B4-BE49-F238E27FC236}">
              <a16:creationId xmlns:a16="http://schemas.microsoft.com/office/drawing/2014/main" id="{00000000-0008-0000-0100-000006000000}"/>
            </a:ext>
          </a:extLst>
        </xdr:cNvPr>
        <xdr:cNvSpPr txBox="1"/>
      </xdr:nvSpPr>
      <xdr:spPr>
        <a:xfrm>
          <a:off x="6888480" y="3251835"/>
          <a:ext cx="2851785" cy="493395"/>
        </a:xfrm>
        <a:prstGeom prst="rect">
          <a:avLst/>
        </a:prstGeom>
        <a:solidFill>
          <a:schemeClr val="lt1"/>
        </a:solidFill>
        <a:ln w="6350">
          <a:solidFill>
            <a:srgbClr val="FF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altLang="en-US" sz="1400" kern="100">
              <a:solidFill>
                <a:srgbClr val="FF0000"/>
              </a:solidFill>
              <a:effectLst/>
              <a:ea typeface="HG丸ｺﾞｼｯｸM-PRO" panose="020F0600000000000000" pitchFamily="50" charset="-128"/>
              <a:cs typeface="Times New Roman" panose="02020603050405020304" pitchFamily="18" charset="0"/>
            </a:rPr>
            <a:t>申請額は事業所ごとに１万円未満は切り捨てして下さい。</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167640</xdr:colOff>
      <xdr:row>28</xdr:row>
      <xdr:rowOff>137160</xdr:rowOff>
    </xdr:from>
    <xdr:to>
      <xdr:col>4</xdr:col>
      <xdr:colOff>121920</xdr:colOff>
      <xdr:row>33</xdr:row>
      <xdr:rowOff>228600</xdr:rowOff>
    </xdr:to>
    <xdr:sp macro="" textlink="">
      <xdr:nvSpPr>
        <xdr:cNvPr id="7" name="テキスト ボックス 9">
          <a:extLst>
            <a:ext uri="{FF2B5EF4-FFF2-40B4-BE49-F238E27FC236}">
              <a16:creationId xmlns:a16="http://schemas.microsoft.com/office/drawing/2014/main" id="{00000000-0008-0000-0100-000007000000}"/>
            </a:ext>
          </a:extLst>
        </xdr:cNvPr>
        <xdr:cNvSpPr txBox="1"/>
      </xdr:nvSpPr>
      <xdr:spPr>
        <a:xfrm>
          <a:off x="167640" y="7919085"/>
          <a:ext cx="2516505" cy="1996440"/>
        </a:xfrm>
        <a:prstGeom prst="rect">
          <a:avLst/>
        </a:prstGeom>
        <a:solidFill>
          <a:schemeClr val="lt1"/>
        </a:solidFill>
        <a:ln w="6350">
          <a:solidFill>
            <a:srgbClr val="FF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just">
            <a:lnSpc>
              <a:spcPts val="1600"/>
            </a:lnSpc>
            <a:spcAft>
              <a:spcPts val="0"/>
            </a:spcAft>
          </a:pPr>
          <a:r>
            <a:rPr lang="ja-JP" altLang="en-US" sz="1400" kern="100">
              <a:solidFill>
                <a:srgbClr val="FF0000"/>
              </a:solidFill>
              <a:effectLst/>
              <a:latin typeface="+mn-lt"/>
              <a:ea typeface="HG丸ｺﾞｼｯｸM-PRO" panose="020F0600000000000000" pitchFamily="50" charset="-128"/>
              <a:cs typeface="Times New Roman" panose="02020603050405020304" pitchFamily="18" charset="0"/>
            </a:rPr>
            <a:t>光熱費実績額の支出が確認できる領収書（写し）または通帳（写し）等を添付してください。また、請求が他の事業所等と一括となっている場合で実績額と領収書等の額が一致しない場合は、別途按分表を併せて添付してください。</a:t>
          </a:r>
          <a:endParaRPr lang="ja-JP" sz="1400" kern="100">
            <a:solidFill>
              <a:srgbClr val="FF0000"/>
            </a:solidFill>
            <a:effectLst/>
            <a:latin typeface="+mn-lt"/>
            <a:ea typeface="HG丸ｺﾞｼｯｸM-PRO" panose="020F0600000000000000" pitchFamily="50" charset="-128"/>
            <a:cs typeface="Times New Roman" panose="02020603050405020304" pitchFamily="18" charset="0"/>
          </a:endParaRPr>
        </a:p>
      </xdr:txBody>
    </xdr:sp>
    <xdr:clientData/>
  </xdr:twoCellAnchor>
  <xdr:twoCellAnchor editAs="oneCell">
    <xdr:from>
      <xdr:col>13</xdr:col>
      <xdr:colOff>152400</xdr:colOff>
      <xdr:row>21</xdr:row>
      <xdr:rowOff>182880</xdr:rowOff>
    </xdr:from>
    <xdr:to>
      <xdr:col>13</xdr:col>
      <xdr:colOff>533400</xdr:colOff>
      <xdr:row>22</xdr:row>
      <xdr:rowOff>144780</xdr:rowOff>
    </xdr:to>
    <xdr:sp macro="" textlink="">
      <xdr:nvSpPr>
        <xdr:cNvPr id="8" name="AutoShape 5">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0706100" y="5297805"/>
          <a:ext cx="3810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478972</xdr:colOff>
      <xdr:row>6</xdr:row>
      <xdr:rowOff>54428</xdr:rowOff>
    </xdr:from>
    <xdr:to>
      <xdr:col>11</xdr:col>
      <xdr:colOff>461827</xdr:colOff>
      <xdr:row>8</xdr:row>
      <xdr:rowOff>179887</xdr:rowOff>
    </xdr:to>
    <xdr:sp macro="" textlink="">
      <xdr:nvSpPr>
        <xdr:cNvPr id="9" name="線吹き出し 1 (枠付き) 2">
          <a:extLst>
            <a:ext uri="{FF2B5EF4-FFF2-40B4-BE49-F238E27FC236}">
              <a16:creationId xmlns:a16="http://schemas.microsoft.com/office/drawing/2014/main" id="{00000000-0008-0000-0100-00000C000000}"/>
            </a:ext>
          </a:extLst>
        </xdr:cNvPr>
        <xdr:cNvSpPr/>
      </xdr:nvSpPr>
      <xdr:spPr>
        <a:xfrm>
          <a:off x="6879772" y="1102178"/>
          <a:ext cx="2497455" cy="506459"/>
        </a:xfrm>
        <a:prstGeom prst="borderCallout1">
          <a:avLst>
            <a:gd name="adj1" fmla="val 17188"/>
            <a:gd name="adj2" fmla="val 107325"/>
            <a:gd name="adj3" fmla="val 23296"/>
            <a:gd name="adj4" fmla="val 10772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kern="100">
              <a:solidFill>
                <a:srgbClr val="FF0000"/>
              </a:solidFill>
              <a:effectLst/>
              <a:ea typeface="HG丸ｺﾞｼｯｸM-PRO" panose="020F0600000000000000" pitchFamily="50" charset="-128"/>
              <a:cs typeface="Times New Roman" panose="02020603050405020304" pitchFamily="18" charset="0"/>
            </a:rPr>
            <a:t>代表者の肩書も必ず記載してください</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18</xdr:col>
      <xdr:colOff>413657</xdr:colOff>
      <xdr:row>20</xdr:row>
      <xdr:rowOff>1</xdr:rowOff>
    </xdr:from>
    <xdr:to>
      <xdr:col>21</xdr:col>
      <xdr:colOff>348343</xdr:colOff>
      <xdr:row>22</xdr:row>
      <xdr:rowOff>152400</xdr:rowOff>
    </xdr:to>
    <xdr:sp macro="" textlink="">
      <xdr:nvSpPr>
        <xdr:cNvPr id="10" name="吹き出し: 線 12">
          <a:extLst>
            <a:ext uri="{FF2B5EF4-FFF2-40B4-BE49-F238E27FC236}">
              <a16:creationId xmlns:a16="http://schemas.microsoft.com/office/drawing/2014/main" id="{00000000-0008-0000-0100-00000D000000}"/>
            </a:ext>
          </a:extLst>
        </xdr:cNvPr>
        <xdr:cNvSpPr/>
      </xdr:nvSpPr>
      <xdr:spPr>
        <a:xfrm>
          <a:off x="15272657" y="4772026"/>
          <a:ext cx="2935061" cy="876299"/>
        </a:xfrm>
        <a:prstGeom prst="borderCallout1">
          <a:avLst>
            <a:gd name="adj1" fmla="val 55114"/>
            <a:gd name="adj2" fmla="val 1395"/>
            <a:gd name="adj3" fmla="val 140045"/>
            <a:gd name="adj4" fmla="val -920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lt1"/>
              </a:solidFill>
              <a:effectLst/>
              <a:latin typeface="+mn-lt"/>
              <a:ea typeface="+mn-ea"/>
              <a:cs typeface="+mn-cs"/>
            </a:rPr>
            <a:t>対象月はこの月を指します</a:t>
          </a:r>
          <a:endParaRPr kumimoji="1" lang="en-US" altLang="ja-JP" sz="1400"/>
        </a:p>
        <a:p>
          <a:pPr algn="ctr"/>
          <a:r>
            <a:rPr kumimoji="1" lang="en-US" altLang="ja-JP" sz="1400"/>
            <a:t>×</a:t>
          </a:r>
          <a:r>
            <a:rPr kumimoji="1" lang="ja-JP" altLang="en-US" sz="1400"/>
            <a:t>使用期間　</a:t>
          </a: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振替予定日　</a:t>
          </a: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4</xdr:col>
          <xdr:colOff>217715</xdr:colOff>
          <xdr:row>27</xdr:row>
          <xdr:rowOff>244928</xdr:rowOff>
        </xdr:from>
        <xdr:to>
          <xdr:col>11</xdr:col>
          <xdr:colOff>1179740</xdr:colOff>
          <xdr:row>33</xdr:row>
          <xdr:rowOff>254453</xdr:rowOff>
        </xdr:to>
        <xdr:pic>
          <xdr:nvPicPr>
            <xdr:cNvPr id="11" name="図 10"/>
            <xdr:cNvPicPr>
              <a:picLocks noChangeAspect="1" noChangeArrowheads="1"/>
              <a:extLst>
                <a:ext uri="{84589F7E-364E-4C9E-8A38-B11213B215E9}">
                  <a14:cameraTool cellRange="$N$30:$U$35" spid="_x0000_s2058"/>
                </a:ext>
              </a:extLst>
            </xdr:cNvPicPr>
          </xdr:nvPicPr>
          <xdr:blipFill>
            <a:blip xmlns:r="http://schemas.openxmlformats.org/officeDocument/2006/relationships" r:embed="rId1"/>
            <a:srcRect/>
            <a:stretch>
              <a:fillRect/>
            </a:stretch>
          </xdr:blipFill>
          <xdr:spPr bwMode="auto">
            <a:xfrm>
              <a:off x="2779940" y="7645853"/>
              <a:ext cx="7315200" cy="2295525"/>
            </a:xfrm>
            <a:prstGeom prst="rect">
              <a:avLst/>
            </a:prstGeom>
            <a:solidFill>
              <a:schemeClr val="bg1"/>
            </a:solidFill>
          </xdr:spPr>
        </xdr:pic>
        <xdr:clientData/>
      </xdr:twoCellAnchor>
    </mc:Choice>
    <mc:Fallback/>
  </mc:AlternateContent>
</xdr:wsDr>
</file>

<file path=xl/tables/table1.xml><?xml version="1.0" encoding="utf-8"?>
<table xmlns="http://schemas.openxmlformats.org/spreadsheetml/2006/main" id="2" name="定員" displayName="定員" ref="A1:AB3" totalsRowShown="0" headerRowDxfId="29" dataDxfId="28">
  <autoFilter ref="A1:AB3"/>
  <tableColumns count="28">
    <tableColumn id="1" name="訪問介護（基準緩和型を含む）" dataDxfId="27"/>
    <tableColumn id="2" name="訪問入浴介護" dataDxfId="26"/>
    <tableColumn id="3" name="訪問看護" dataDxfId="25"/>
    <tableColumn id="4" name="訪問リハビリテーション" dataDxfId="24"/>
    <tableColumn id="5" name="居宅介護支援" dataDxfId="23"/>
    <tableColumn id="6" name="介護予防支援" dataDxfId="22"/>
    <tableColumn id="7" name="福祉用具貸与" dataDxfId="21"/>
    <tableColumn id="8" name="特定福祉用具販売" dataDxfId="20"/>
    <tableColumn id="9" name="定期巡回・随時対応型訪問介護看護" dataDxfId="19"/>
    <tableColumn id="10" name="夜間対応型訪問介護" dataDxfId="18"/>
    <tableColumn id="11" name="通所介護（基準緩和型を含む）" dataDxfId="17"/>
    <tableColumn id="12" name="通所リハビリテーション" dataDxfId="16"/>
    <tableColumn id="13" name="地域密着型通所介護" dataDxfId="15"/>
    <tableColumn id="14" name="認知症対応型通所介護" dataDxfId="14"/>
    <tableColumn id="15" name="短期入所生活介護" dataDxfId="13"/>
    <tableColumn id="16" name="短期入所療養介護" dataDxfId="12"/>
    <tableColumn id="17" name="小規模多機能型居宅介護" dataDxfId="11"/>
    <tableColumn id="18" name="看護小規模多機能型居宅介護" dataDxfId="10"/>
    <tableColumn id="19" name="介護老人福祉施設" dataDxfId="9"/>
    <tableColumn id="20" name="介護老人保健施設" dataDxfId="8"/>
    <tableColumn id="21" name="介護医療院" dataDxfId="7"/>
    <tableColumn id="22" name="介護療養型医療施設" dataDxfId="6"/>
    <tableColumn id="23" name="認知症対応型共同生活介護" dataDxfId="5"/>
    <tableColumn id="24" name="養護老人ホーム" dataDxfId="4"/>
    <tableColumn id="25" name="軽費老人ホーム" dataDxfId="3"/>
    <tableColumn id="26" name="有料老人ホーム" dataDxfId="2"/>
    <tableColumn id="27" name="サービス付き高齢者向け住宅" dataDxfId="1"/>
    <tableColumn id="28" name="地域密着型介護老人福祉施設入所者生活介護"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23"/>
  <sheetViews>
    <sheetView workbookViewId="0">
      <selection activeCell="A10" sqref="A10:L10"/>
    </sheetView>
  </sheetViews>
  <sheetFormatPr defaultRowHeight="18.75" x14ac:dyDescent="0.4"/>
  <cols>
    <col min="1" max="1" width="104.125" bestFit="1" customWidth="1"/>
    <col min="2" max="5" width="30.625" customWidth="1"/>
  </cols>
  <sheetData>
    <row r="1" spans="1:12" x14ac:dyDescent="0.4">
      <c r="A1">
        <v>1</v>
      </c>
    </row>
    <row r="2" spans="1:12" x14ac:dyDescent="0.4">
      <c r="A2" t="s">
        <v>15</v>
      </c>
    </row>
    <row r="3" spans="1:12" x14ac:dyDescent="0.4">
      <c r="A3" t="s">
        <v>0</v>
      </c>
    </row>
    <row r="5" spans="1:12" x14ac:dyDescent="0.4">
      <c r="A5">
        <v>4</v>
      </c>
    </row>
    <row r="6" spans="1:12" x14ac:dyDescent="0.4">
      <c r="A6" t="s">
        <v>4</v>
      </c>
      <c r="B6" s="3">
        <v>30000</v>
      </c>
      <c r="L6" s="3"/>
    </row>
    <row r="7" spans="1:12" x14ac:dyDescent="0.4">
      <c r="A7" t="s">
        <v>22</v>
      </c>
      <c r="B7" s="3">
        <v>70000</v>
      </c>
      <c r="L7" s="3"/>
    </row>
    <row r="8" spans="1:12" x14ac:dyDescent="0.4">
      <c r="A8" t="s">
        <v>2</v>
      </c>
      <c r="B8" s="3" t="s">
        <v>13</v>
      </c>
      <c r="L8" s="3"/>
    </row>
    <row r="9" spans="1:12" x14ac:dyDescent="0.4">
      <c r="A9" t="s">
        <v>3</v>
      </c>
      <c r="B9" s="3">
        <v>70000</v>
      </c>
      <c r="L9" s="3"/>
    </row>
    <row r="10" spans="1:12" x14ac:dyDescent="0.4">
      <c r="A10" s="2" t="s">
        <v>23</v>
      </c>
      <c r="B10" s="3">
        <v>70000</v>
      </c>
      <c r="L10" s="3"/>
    </row>
    <row r="11" spans="1:12" x14ac:dyDescent="0.4">
      <c r="A11" s="1" t="s">
        <v>24</v>
      </c>
      <c r="B11" s="3">
        <v>100000</v>
      </c>
      <c r="L11" s="3"/>
    </row>
    <row r="12" spans="1:12" x14ac:dyDescent="0.4">
      <c r="A12" s="2" t="s">
        <v>5</v>
      </c>
      <c r="B12" s="3">
        <v>100000</v>
      </c>
      <c r="L12" s="3"/>
    </row>
    <row r="13" spans="1:12" x14ac:dyDescent="0.4">
      <c r="A13" s="2" t="s">
        <v>7</v>
      </c>
      <c r="B13" s="3">
        <v>100000</v>
      </c>
      <c r="L13" s="3"/>
    </row>
    <row r="14" spans="1:12" x14ac:dyDescent="0.4">
      <c r="A14" s="2" t="s">
        <v>8</v>
      </c>
      <c r="B14" s="3">
        <v>500000</v>
      </c>
      <c r="L14" s="3"/>
    </row>
    <row r="16" spans="1:12" x14ac:dyDescent="0.4">
      <c r="A16">
        <v>5</v>
      </c>
    </row>
    <row r="17" spans="1:1" x14ac:dyDescent="0.4">
      <c r="A17" t="s">
        <v>10</v>
      </c>
    </row>
    <row r="18" spans="1:1" x14ac:dyDescent="0.4">
      <c r="A18" t="s">
        <v>12</v>
      </c>
    </row>
    <row r="19" spans="1:1" x14ac:dyDescent="0.4">
      <c r="A19" t="s">
        <v>14</v>
      </c>
    </row>
    <row r="20" spans="1:1" x14ac:dyDescent="0.4">
      <c r="A20" t="s">
        <v>9</v>
      </c>
    </row>
    <row r="22" spans="1:1" x14ac:dyDescent="0.4">
      <c r="A22" t="s">
        <v>6</v>
      </c>
    </row>
    <row r="23" spans="1:1" x14ac:dyDescent="0.4">
      <c r="A23" t="s">
        <v>11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05"/>
  <sheetViews>
    <sheetView showGridLines="0" showZeros="0" tabSelected="1" zoomScale="70" zoomScaleNormal="70" zoomScaleSheetLayoutView="70" workbookViewId="0"/>
  </sheetViews>
  <sheetFormatPr defaultColWidth="9" defaultRowHeight="14.25" x14ac:dyDescent="0.4"/>
  <cols>
    <col min="1" max="1" width="5.75" style="57" customWidth="1"/>
    <col min="2" max="2" width="9.875" style="57" customWidth="1"/>
    <col min="3" max="8" width="9" style="57" customWidth="1"/>
    <col min="9" max="9" width="14.375" style="57" customWidth="1"/>
    <col min="10" max="10" width="16.125" style="57" customWidth="1"/>
    <col min="11" max="11" width="16.875" style="57" customWidth="1"/>
    <col min="12" max="12" width="16.125" style="57" customWidth="1"/>
    <col min="13" max="13" width="5.375" style="56" customWidth="1"/>
    <col min="14" max="14" width="9" style="56"/>
    <col min="15" max="18" width="11.875" style="56" customWidth="1"/>
    <col min="19" max="20" width="12.875" style="56" customWidth="1"/>
    <col min="21" max="21" width="13.625" style="56" bestFit="1" customWidth="1"/>
    <col min="22" max="16384" width="9" style="56"/>
  </cols>
  <sheetData>
    <row r="1" spans="1:14" ht="15" customHeight="1" x14ac:dyDescent="0.4">
      <c r="A1" s="53" t="s">
        <v>40</v>
      </c>
      <c r="B1" s="53"/>
      <c r="C1" s="53"/>
      <c r="D1" s="53"/>
      <c r="E1" s="53"/>
      <c r="F1" s="54"/>
      <c r="G1" s="55"/>
      <c r="H1" s="55"/>
      <c r="I1" s="55"/>
      <c r="J1" s="130" t="s">
        <v>49</v>
      </c>
      <c r="K1" s="130"/>
      <c r="L1" s="130"/>
      <c r="M1" s="54"/>
      <c r="N1" s="54"/>
    </row>
    <row r="2" spans="1:14" ht="8.1" customHeight="1" x14ac:dyDescent="0.4">
      <c r="A2" s="53"/>
      <c r="B2" s="53"/>
      <c r="C2" s="53"/>
      <c r="D2" s="53"/>
      <c r="E2" s="53"/>
      <c r="F2" s="53"/>
      <c r="G2" s="53"/>
      <c r="H2" s="53"/>
      <c r="I2" s="53"/>
      <c r="J2" s="53"/>
      <c r="K2" s="53"/>
      <c r="L2" s="53"/>
    </row>
    <row r="3" spans="1:14" ht="15" customHeight="1" x14ac:dyDescent="0.4">
      <c r="A3" s="53" t="s">
        <v>25</v>
      </c>
      <c r="B3" s="53"/>
      <c r="C3" s="53"/>
      <c r="E3" s="58"/>
      <c r="F3" s="58"/>
      <c r="G3" s="58"/>
      <c r="H3" s="58"/>
      <c r="I3" s="58"/>
      <c r="J3" s="58"/>
      <c r="K3" s="59"/>
      <c r="L3" s="59"/>
    </row>
    <row r="4" spans="1:14" ht="15" customHeight="1" x14ac:dyDescent="0.4">
      <c r="A4" s="53"/>
      <c r="B4" s="53"/>
      <c r="F4" s="53" t="s">
        <v>42</v>
      </c>
      <c r="H4" s="58"/>
      <c r="I4" s="60" t="s">
        <v>89</v>
      </c>
      <c r="K4" s="59"/>
      <c r="L4" s="59"/>
    </row>
    <row r="5" spans="1:14" ht="15" customHeight="1" x14ac:dyDescent="0.4">
      <c r="A5" s="53"/>
      <c r="B5" s="53"/>
      <c r="F5" s="53"/>
      <c r="H5" s="58"/>
      <c r="I5" s="61"/>
      <c r="K5" s="62"/>
      <c r="L5" s="62"/>
    </row>
    <row r="6" spans="1:14" ht="15" customHeight="1" x14ac:dyDescent="0.4">
      <c r="A6" s="53"/>
      <c r="B6" s="53"/>
      <c r="F6" s="53" t="s">
        <v>1</v>
      </c>
      <c r="H6" s="58"/>
      <c r="I6" s="60" t="s">
        <v>90</v>
      </c>
      <c r="K6" s="53"/>
      <c r="L6" s="53"/>
      <c r="M6" s="63"/>
    </row>
    <row r="7" spans="1:14" ht="15" customHeight="1" x14ac:dyDescent="0.4">
      <c r="A7" s="53"/>
      <c r="B7" s="53"/>
      <c r="C7" s="56"/>
      <c r="D7" s="56"/>
      <c r="E7" s="56"/>
      <c r="F7" s="53"/>
      <c r="H7" s="58"/>
      <c r="I7" s="61"/>
      <c r="J7" s="56"/>
      <c r="K7" s="53"/>
      <c r="L7" s="53"/>
      <c r="M7" s="63"/>
    </row>
    <row r="8" spans="1:14" ht="15" customHeight="1" x14ac:dyDescent="0.4">
      <c r="A8" s="53"/>
      <c r="B8" s="53"/>
      <c r="F8" s="53" t="s">
        <v>17</v>
      </c>
      <c r="H8" s="58"/>
      <c r="I8" s="64" t="s">
        <v>91</v>
      </c>
      <c r="K8" s="53"/>
      <c r="L8" s="53"/>
      <c r="M8" s="63"/>
    </row>
    <row r="9" spans="1:14" ht="28.9" customHeight="1" x14ac:dyDescent="0.4">
      <c r="A9" s="53"/>
      <c r="B9" s="53"/>
      <c r="C9" s="53"/>
      <c r="D9" s="53"/>
      <c r="E9" s="58"/>
      <c r="F9" s="58"/>
      <c r="G9" s="58"/>
      <c r="H9" s="58"/>
      <c r="I9" s="58"/>
      <c r="J9" s="58"/>
      <c r="K9" s="53"/>
      <c r="L9" s="53"/>
    </row>
    <row r="10" spans="1:14" ht="16.899999999999999" customHeight="1" x14ac:dyDescent="0.4">
      <c r="A10" s="130" t="s">
        <v>107</v>
      </c>
      <c r="B10" s="130"/>
      <c r="C10" s="130"/>
      <c r="D10" s="130"/>
      <c r="E10" s="130"/>
      <c r="F10" s="130"/>
      <c r="G10" s="130"/>
      <c r="H10" s="130"/>
      <c r="I10" s="130"/>
      <c r="J10" s="130"/>
      <c r="K10" s="130"/>
      <c r="L10" s="130"/>
    </row>
    <row r="11" spans="1:14" ht="28.9" customHeight="1" x14ac:dyDescent="0.4">
      <c r="A11" s="53"/>
      <c r="B11" s="53"/>
      <c r="C11" s="53"/>
      <c r="D11" s="53"/>
      <c r="E11" s="53"/>
      <c r="F11" s="53"/>
      <c r="G11" s="53"/>
      <c r="H11" s="53"/>
      <c r="I11" s="53"/>
      <c r="J11" s="53"/>
      <c r="K11" s="53"/>
      <c r="L11" s="53"/>
    </row>
    <row r="12" spans="1:14" ht="37.15" customHeight="1" x14ac:dyDescent="0.4">
      <c r="A12" s="131" t="s">
        <v>108</v>
      </c>
      <c r="B12" s="131"/>
      <c r="C12" s="131"/>
      <c r="D12" s="131"/>
      <c r="E12" s="131"/>
      <c r="F12" s="131"/>
      <c r="G12" s="131"/>
      <c r="H12" s="131"/>
      <c r="I12" s="131"/>
      <c r="J12" s="131"/>
      <c r="K12" s="131"/>
      <c r="L12" s="131"/>
    </row>
    <row r="13" spans="1:14" ht="28.9" customHeight="1" x14ac:dyDescent="0.4">
      <c r="A13" s="85"/>
      <c r="B13" s="85"/>
      <c r="C13" s="85"/>
      <c r="D13" s="85"/>
      <c r="E13" s="85"/>
      <c r="F13" s="85"/>
      <c r="G13" s="85"/>
      <c r="H13" s="85"/>
      <c r="I13" s="85"/>
      <c r="J13" s="53"/>
      <c r="K13" s="53"/>
      <c r="L13" s="53"/>
    </row>
    <row r="14" spans="1:14" ht="15" customHeight="1" x14ac:dyDescent="0.4">
      <c r="A14" s="130" t="s">
        <v>18</v>
      </c>
      <c r="B14" s="130"/>
      <c r="C14" s="130"/>
      <c r="D14" s="130"/>
      <c r="E14" s="130"/>
      <c r="F14" s="130"/>
      <c r="G14" s="130"/>
      <c r="H14" s="130"/>
      <c r="I14" s="130"/>
      <c r="J14" s="130"/>
      <c r="K14" s="130"/>
      <c r="L14" s="130"/>
    </row>
    <row r="15" spans="1:14" ht="28.9" customHeight="1" x14ac:dyDescent="0.4">
      <c r="A15" s="53"/>
      <c r="B15" s="53"/>
      <c r="C15" s="53"/>
      <c r="D15" s="53"/>
      <c r="E15" s="53"/>
      <c r="F15" s="53"/>
      <c r="G15" s="53"/>
      <c r="H15" s="53"/>
      <c r="I15" s="53"/>
      <c r="J15" s="53"/>
      <c r="K15" s="53"/>
      <c r="L15" s="53"/>
    </row>
    <row r="16" spans="1:14" ht="8.1" customHeight="1" x14ac:dyDescent="0.4">
      <c r="A16" s="53"/>
      <c r="B16" s="53"/>
      <c r="C16" s="53"/>
      <c r="D16" s="53"/>
      <c r="E16" s="53"/>
      <c r="F16" s="53"/>
      <c r="G16" s="53"/>
      <c r="H16" s="53"/>
      <c r="I16" s="53"/>
      <c r="J16" s="53"/>
      <c r="K16" s="53"/>
      <c r="L16" s="53"/>
    </row>
    <row r="17" spans="1:22" ht="15" customHeight="1" x14ac:dyDescent="0.4">
      <c r="A17" s="53" t="s">
        <v>29</v>
      </c>
      <c r="B17" s="53"/>
      <c r="C17" s="56"/>
      <c r="D17" s="65" t="s">
        <v>16</v>
      </c>
      <c r="E17" s="132">
        <f>L35</f>
        <v>840000</v>
      </c>
      <c r="F17" s="132"/>
      <c r="G17" s="132"/>
      <c r="H17" s="53" t="s">
        <v>19</v>
      </c>
      <c r="I17" s="53"/>
      <c r="J17" s="53"/>
      <c r="K17" s="53"/>
      <c r="L17" s="53"/>
    </row>
    <row r="18" spans="1:22" ht="8.1" customHeight="1" x14ac:dyDescent="0.4">
      <c r="A18" s="53"/>
      <c r="B18" s="53"/>
      <c r="C18" s="65"/>
      <c r="D18" s="66"/>
      <c r="E18" s="84"/>
      <c r="F18" s="84"/>
      <c r="G18" s="53"/>
      <c r="H18" s="53"/>
      <c r="I18" s="53"/>
      <c r="J18" s="53"/>
      <c r="K18" s="53"/>
      <c r="L18" s="53"/>
    </row>
    <row r="19" spans="1:22" ht="15" customHeight="1" thickBot="1" x14ac:dyDescent="0.45">
      <c r="A19" s="53" t="s">
        <v>28</v>
      </c>
      <c r="B19" s="53"/>
      <c r="C19" s="53"/>
      <c r="D19" s="53"/>
      <c r="E19" s="53"/>
      <c r="F19" s="53"/>
      <c r="G19" s="53"/>
      <c r="H19" s="53"/>
      <c r="I19" s="53"/>
      <c r="J19" s="53"/>
      <c r="K19" s="53"/>
      <c r="L19" s="65" t="s">
        <v>27</v>
      </c>
    </row>
    <row r="20" spans="1:22" ht="36" customHeight="1" x14ac:dyDescent="0.4">
      <c r="A20" s="133" t="s">
        <v>20</v>
      </c>
      <c r="B20" s="134"/>
      <c r="C20" s="134"/>
      <c r="D20" s="135"/>
      <c r="E20" s="133" t="s">
        <v>21</v>
      </c>
      <c r="F20" s="134"/>
      <c r="G20" s="134"/>
      <c r="H20" s="135"/>
      <c r="I20" s="139" t="s">
        <v>31</v>
      </c>
      <c r="J20" s="86" t="s">
        <v>41</v>
      </c>
      <c r="K20" s="86" t="s">
        <v>88</v>
      </c>
      <c r="L20" s="86" t="s">
        <v>30</v>
      </c>
      <c r="N20" s="67" t="s">
        <v>92</v>
      </c>
      <c r="O20" s="68"/>
      <c r="P20" s="68"/>
      <c r="Q20" s="68"/>
      <c r="R20" s="68"/>
      <c r="S20" s="68"/>
      <c r="T20" s="68"/>
      <c r="U20" s="68"/>
      <c r="V20" s="69"/>
    </row>
    <row r="21" spans="1:22" ht="27" customHeight="1" x14ac:dyDescent="0.4">
      <c r="A21" s="136"/>
      <c r="B21" s="137"/>
      <c r="C21" s="137"/>
      <c r="D21" s="138"/>
      <c r="E21" s="136"/>
      <c r="F21" s="137"/>
      <c r="G21" s="137"/>
      <c r="H21" s="138"/>
      <c r="I21" s="140"/>
      <c r="J21" s="70" t="s">
        <v>33</v>
      </c>
      <c r="K21" s="70" t="s">
        <v>34</v>
      </c>
      <c r="L21" s="71" t="s">
        <v>35</v>
      </c>
      <c r="N21" s="72" t="s">
        <v>93</v>
      </c>
      <c r="O21" s="73"/>
      <c r="P21" s="73"/>
      <c r="Q21" s="73"/>
      <c r="R21" s="73"/>
      <c r="S21" s="73"/>
      <c r="T21" s="73"/>
      <c r="U21" s="73"/>
      <c r="V21" s="74"/>
    </row>
    <row r="22" spans="1:22" ht="30" customHeight="1" x14ac:dyDescent="0.4">
      <c r="A22" s="141" t="s">
        <v>94</v>
      </c>
      <c r="B22" s="142"/>
      <c r="C22" s="142"/>
      <c r="D22" s="143"/>
      <c r="E22" s="144" t="s">
        <v>95</v>
      </c>
      <c r="F22" s="145"/>
      <c r="G22" s="145"/>
      <c r="H22" s="146"/>
      <c r="I22" s="75"/>
      <c r="J22" s="76">
        <v>30000</v>
      </c>
      <c r="K22" s="76">
        <v>39680</v>
      </c>
      <c r="L22" s="76">
        <v>30000</v>
      </c>
      <c r="N22" s="77"/>
      <c r="O22" s="73" t="s">
        <v>96</v>
      </c>
      <c r="P22" s="73"/>
      <c r="Q22" s="73"/>
      <c r="R22" s="73"/>
      <c r="S22" s="73"/>
      <c r="T22" s="73"/>
      <c r="U22" s="73"/>
      <c r="V22" s="74"/>
    </row>
    <row r="23" spans="1:22" ht="30" customHeight="1" x14ac:dyDescent="0.4">
      <c r="A23" s="115" t="s">
        <v>97</v>
      </c>
      <c r="B23" s="116"/>
      <c r="C23" s="116"/>
      <c r="D23" s="117"/>
      <c r="E23" s="118" t="s">
        <v>95</v>
      </c>
      <c r="F23" s="119"/>
      <c r="G23" s="119"/>
      <c r="H23" s="120"/>
      <c r="I23" s="78"/>
      <c r="J23" s="79">
        <v>30000</v>
      </c>
      <c r="K23" s="79">
        <v>29500</v>
      </c>
      <c r="L23" s="79">
        <v>20000</v>
      </c>
      <c r="N23" s="77"/>
      <c r="O23" s="124" t="s">
        <v>98</v>
      </c>
      <c r="P23" s="125"/>
      <c r="Q23" s="124" t="s">
        <v>99</v>
      </c>
      <c r="R23" s="125"/>
      <c r="S23" s="73"/>
      <c r="T23" s="73"/>
      <c r="U23" s="73"/>
      <c r="V23" s="74"/>
    </row>
    <row r="24" spans="1:22" ht="30" customHeight="1" x14ac:dyDescent="0.4">
      <c r="A24" s="115" t="s">
        <v>100</v>
      </c>
      <c r="B24" s="116"/>
      <c r="C24" s="116"/>
      <c r="D24" s="117"/>
      <c r="E24" s="118" t="s">
        <v>101</v>
      </c>
      <c r="F24" s="119"/>
      <c r="G24" s="119"/>
      <c r="H24" s="120"/>
      <c r="I24" s="78" t="s">
        <v>102</v>
      </c>
      <c r="J24" s="79">
        <v>790000</v>
      </c>
      <c r="K24" s="79">
        <v>800000</v>
      </c>
      <c r="L24" s="79">
        <v>790000</v>
      </c>
      <c r="N24" s="77"/>
      <c r="O24" s="80">
        <v>2023</v>
      </c>
      <c r="P24" s="80">
        <v>10</v>
      </c>
      <c r="Q24" s="127">
        <v>32100</v>
      </c>
      <c r="R24" s="128"/>
      <c r="S24" s="73"/>
      <c r="T24" s="73"/>
      <c r="U24" s="73"/>
      <c r="V24" s="74"/>
    </row>
    <row r="25" spans="1:22" ht="30" customHeight="1" x14ac:dyDescent="0.4">
      <c r="A25" s="115"/>
      <c r="B25" s="116"/>
      <c r="C25" s="116"/>
      <c r="D25" s="117"/>
      <c r="E25" s="118"/>
      <c r="F25" s="119"/>
      <c r="G25" s="119"/>
      <c r="H25" s="120"/>
      <c r="I25" s="78"/>
      <c r="J25" s="79"/>
      <c r="K25" s="79"/>
      <c r="L25" s="79"/>
      <c r="N25" s="77"/>
      <c r="O25" s="73"/>
      <c r="P25" s="73"/>
      <c r="Q25" s="73"/>
      <c r="R25" s="73"/>
      <c r="S25" s="73"/>
      <c r="T25" s="73"/>
      <c r="U25" s="73"/>
      <c r="V25" s="74"/>
    </row>
    <row r="26" spans="1:22" ht="30" customHeight="1" x14ac:dyDescent="0.4">
      <c r="A26" s="115"/>
      <c r="B26" s="116"/>
      <c r="C26" s="116"/>
      <c r="D26" s="117"/>
      <c r="E26" s="118"/>
      <c r="F26" s="119"/>
      <c r="G26" s="119"/>
      <c r="H26" s="120"/>
      <c r="I26" s="78"/>
      <c r="J26" s="79"/>
      <c r="K26" s="79"/>
      <c r="L26" s="79"/>
      <c r="N26" s="77"/>
      <c r="O26" s="124" t="s">
        <v>103</v>
      </c>
      <c r="P26" s="129"/>
      <c r="Q26" s="129"/>
      <c r="R26" s="125"/>
      <c r="S26" s="73"/>
      <c r="T26" s="124" t="s">
        <v>104</v>
      </c>
      <c r="U26" s="125"/>
      <c r="V26" s="74"/>
    </row>
    <row r="27" spans="1:22" ht="30" customHeight="1" x14ac:dyDescent="0.4">
      <c r="A27" s="115"/>
      <c r="B27" s="116"/>
      <c r="C27" s="116"/>
      <c r="D27" s="117"/>
      <c r="E27" s="118"/>
      <c r="F27" s="119"/>
      <c r="G27" s="119"/>
      <c r="H27" s="120"/>
      <c r="I27" s="78"/>
      <c r="J27" s="79"/>
      <c r="K27" s="79"/>
      <c r="L27" s="79"/>
      <c r="N27" s="77"/>
      <c r="O27" s="126">
        <v>45184</v>
      </c>
      <c r="P27" s="125"/>
      <c r="Q27" s="126">
        <v>45213</v>
      </c>
      <c r="R27" s="125"/>
      <c r="S27" s="73"/>
      <c r="T27" s="80" t="s">
        <v>109</v>
      </c>
      <c r="U27" s="80" t="s">
        <v>110</v>
      </c>
      <c r="V27" s="74"/>
    </row>
    <row r="28" spans="1:22" ht="30" customHeight="1" thickBot="1" x14ac:dyDescent="0.45">
      <c r="A28" s="115"/>
      <c r="B28" s="116"/>
      <c r="C28" s="116"/>
      <c r="D28" s="117"/>
      <c r="E28" s="118"/>
      <c r="F28" s="119"/>
      <c r="G28" s="119"/>
      <c r="H28" s="120"/>
      <c r="I28" s="78"/>
      <c r="J28" s="79"/>
      <c r="K28" s="79"/>
      <c r="L28" s="79"/>
      <c r="N28" s="77"/>
      <c r="O28" s="73"/>
      <c r="P28" s="73"/>
      <c r="Q28" s="73"/>
      <c r="R28" s="73"/>
      <c r="S28" s="73"/>
      <c r="T28" s="73"/>
      <c r="U28" s="73"/>
      <c r="V28" s="74"/>
    </row>
    <row r="29" spans="1:22" ht="30" customHeight="1" x14ac:dyDescent="0.4">
      <c r="A29" s="115"/>
      <c r="B29" s="116"/>
      <c r="C29" s="116"/>
      <c r="D29" s="117"/>
      <c r="E29" s="118"/>
      <c r="F29" s="119"/>
      <c r="G29" s="119"/>
      <c r="H29" s="120"/>
      <c r="I29" s="78"/>
      <c r="J29" s="79"/>
      <c r="K29" s="79"/>
      <c r="L29" s="79"/>
      <c r="N29" s="68"/>
      <c r="O29" s="68"/>
      <c r="P29" s="68"/>
      <c r="Q29" s="68"/>
      <c r="R29" s="68"/>
      <c r="S29" s="68"/>
      <c r="T29" s="68"/>
      <c r="U29" s="68"/>
      <c r="V29" s="68"/>
    </row>
    <row r="30" spans="1:22" ht="30" customHeight="1" x14ac:dyDescent="0.4">
      <c r="A30" s="115"/>
      <c r="B30" s="116"/>
      <c r="C30" s="116"/>
      <c r="D30" s="117"/>
      <c r="E30" s="118"/>
      <c r="F30" s="119"/>
      <c r="G30" s="119"/>
      <c r="H30" s="120"/>
      <c r="I30" s="78"/>
      <c r="J30" s="79"/>
      <c r="K30" s="79"/>
      <c r="L30" s="79"/>
      <c r="U30" s="89" t="s">
        <v>19</v>
      </c>
      <c r="V30" s="40"/>
    </row>
    <row r="31" spans="1:22" ht="30" customHeight="1" x14ac:dyDescent="0.4">
      <c r="A31" s="115"/>
      <c r="B31" s="116"/>
      <c r="C31" s="116"/>
      <c r="D31" s="117"/>
      <c r="E31" s="118"/>
      <c r="F31" s="119"/>
      <c r="G31" s="119"/>
      <c r="H31" s="120"/>
      <c r="I31" s="78"/>
      <c r="J31" s="79"/>
      <c r="K31" s="79"/>
      <c r="L31" s="79"/>
      <c r="N31" s="90" t="s">
        <v>111</v>
      </c>
      <c r="O31" s="91"/>
      <c r="P31" s="91"/>
      <c r="Q31" s="91"/>
      <c r="R31" s="91"/>
      <c r="S31" s="92" t="s">
        <v>112</v>
      </c>
      <c r="T31" s="92" t="s">
        <v>113</v>
      </c>
      <c r="U31" s="92" t="s">
        <v>26</v>
      </c>
      <c r="V31" s="40"/>
    </row>
    <row r="32" spans="1:22" ht="30" customHeight="1" x14ac:dyDescent="0.4">
      <c r="A32" s="115"/>
      <c r="B32" s="116"/>
      <c r="C32" s="116"/>
      <c r="D32" s="117"/>
      <c r="E32" s="118"/>
      <c r="F32" s="119"/>
      <c r="G32" s="119"/>
      <c r="H32" s="120"/>
      <c r="I32" s="78"/>
      <c r="J32" s="79"/>
      <c r="K32" s="79"/>
      <c r="L32" s="79"/>
      <c r="N32" s="93" t="s">
        <v>114</v>
      </c>
      <c r="O32" s="94"/>
      <c r="P32" s="94"/>
      <c r="Q32" s="94"/>
      <c r="R32" s="94"/>
      <c r="S32" s="95">
        <f>+S33+S34+S35</f>
        <v>495600</v>
      </c>
      <c r="T32" s="95">
        <f>+T33+T34+T35</f>
        <v>373580</v>
      </c>
      <c r="U32" s="95">
        <f>SUM(S32:T32)</f>
        <v>869180</v>
      </c>
    </row>
    <row r="33" spans="1:21" ht="30" customHeight="1" x14ac:dyDescent="0.4">
      <c r="A33" s="115"/>
      <c r="B33" s="116"/>
      <c r="C33" s="116"/>
      <c r="D33" s="117"/>
      <c r="E33" s="118"/>
      <c r="F33" s="119"/>
      <c r="G33" s="119"/>
      <c r="H33" s="120"/>
      <c r="I33" s="78"/>
      <c r="J33" s="79"/>
      <c r="K33" s="79"/>
      <c r="L33" s="79"/>
      <c r="N33" s="112" t="s">
        <v>115</v>
      </c>
      <c r="O33" s="108" t="s">
        <v>116</v>
      </c>
      <c r="P33" s="109"/>
      <c r="Q33" s="109"/>
      <c r="R33" s="110"/>
      <c r="S33" s="95">
        <v>32100</v>
      </c>
      <c r="T33" s="95">
        <f t="shared" ref="T33:T35" si="0">+U33-S33</f>
        <v>7580</v>
      </c>
      <c r="U33" s="95">
        <v>39680</v>
      </c>
    </row>
    <row r="34" spans="1:21" ht="30" customHeight="1" x14ac:dyDescent="0.4">
      <c r="A34" s="115"/>
      <c r="B34" s="116"/>
      <c r="C34" s="116"/>
      <c r="D34" s="117"/>
      <c r="E34" s="118"/>
      <c r="F34" s="119"/>
      <c r="G34" s="119"/>
      <c r="H34" s="120"/>
      <c r="I34" s="78"/>
      <c r="J34" s="79"/>
      <c r="K34" s="79"/>
      <c r="L34" s="79"/>
      <c r="N34" s="113"/>
      <c r="O34" s="108" t="s">
        <v>117</v>
      </c>
      <c r="P34" s="109"/>
      <c r="Q34" s="109"/>
      <c r="R34" s="110"/>
      <c r="S34" s="95">
        <v>450000</v>
      </c>
      <c r="T34" s="95">
        <f>+U34-S34</f>
        <v>350000</v>
      </c>
      <c r="U34" s="95">
        <v>800000</v>
      </c>
    </row>
    <row r="35" spans="1:21" ht="30" customHeight="1" x14ac:dyDescent="0.4">
      <c r="A35" s="121" t="s">
        <v>26</v>
      </c>
      <c r="B35" s="122"/>
      <c r="C35" s="122"/>
      <c r="D35" s="122"/>
      <c r="E35" s="122"/>
      <c r="F35" s="122"/>
      <c r="G35" s="122"/>
      <c r="H35" s="123"/>
      <c r="I35" s="88"/>
      <c r="J35" s="81">
        <f>SUM(J22:J34)</f>
        <v>850000</v>
      </c>
      <c r="K35" s="81">
        <f>SUM(K22:K34)</f>
        <v>869180</v>
      </c>
      <c r="L35" s="81">
        <f>SUM(L22:L34)</f>
        <v>840000</v>
      </c>
      <c r="N35" s="114"/>
      <c r="O35" s="108" t="s">
        <v>118</v>
      </c>
      <c r="P35" s="109"/>
      <c r="Q35" s="109"/>
      <c r="R35" s="110"/>
      <c r="S35" s="95">
        <v>13500</v>
      </c>
      <c r="T35" s="95">
        <f t="shared" si="0"/>
        <v>16000</v>
      </c>
      <c r="U35" s="95">
        <v>29500</v>
      </c>
    </row>
    <row r="36" spans="1:21" ht="30" customHeight="1" x14ac:dyDescent="0.4">
      <c r="A36" s="56"/>
      <c r="B36" s="111" t="s">
        <v>43</v>
      </c>
      <c r="C36" s="111"/>
      <c r="D36" s="111"/>
      <c r="E36" s="111"/>
      <c r="F36" s="111"/>
      <c r="G36" s="111"/>
      <c r="H36" s="111"/>
      <c r="I36" s="111"/>
      <c r="J36" s="111"/>
      <c r="K36" s="111"/>
      <c r="L36" s="111"/>
    </row>
    <row r="37" spans="1:21" ht="30" customHeight="1" x14ac:dyDescent="0.4">
      <c r="A37" s="56"/>
      <c r="B37" s="96" t="s">
        <v>44</v>
      </c>
      <c r="C37" s="96"/>
      <c r="D37" s="96"/>
      <c r="E37" s="96"/>
      <c r="F37" s="96"/>
      <c r="G37" s="96"/>
      <c r="H37" s="96"/>
      <c r="I37" s="96"/>
      <c r="J37" s="96"/>
      <c r="K37" s="96"/>
      <c r="L37" s="96"/>
    </row>
    <row r="38" spans="1:21" ht="30" customHeight="1" x14ac:dyDescent="0.4">
      <c r="A38" s="82"/>
      <c r="B38" s="96" t="s">
        <v>45</v>
      </c>
      <c r="C38" s="96"/>
      <c r="D38" s="96"/>
      <c r="E38" s="96"/>
      <c r="F38" s="96"/>
      <c r="G38" s="96"/>
      <c r="H38" s="96"/>
      <c r="I38" s="96"/>
      <c r="J38" s="96"/>
      <c r="K38" s="96"/>
      <c r="L38" s="96"/>
    </row>
    <row r="39" spans="1:21" ht="30" customHeight="1" x14ac:dyDescent="0.4">
      <c r="A39" s="82"/>
      <c r="B39" s="96" t="s">
        <v>46</v>
      </c>
      <c r="C39" s="96"/>
      <c r="D39" s="96"/>
      <c r="E39" s="96"/>
      <c r="F39" s="96"/>
      <c r="G39" s="96"/>
      <c r="H39" s="96"/>
      <c r="I39" s="96"/>
      <c r="J39" s="96"/>
      <c r="K39" s="96"/>
      <c r="L39" s="96"/>
    </row>
    <row r="40" spans="1:21" ht="30" customHeight="1" x14ac:dyDescent="0.4">
      <c r="A40" s="82"/>
      <c r="B40" s="96" t="s">
        <v>50</v>
      </c>
      <c r="C40" s="96"/>
      <c r="D40" s="96"/>
      <c r="E40" s="96"/>
      <c r="F40" s="96"/>
      <c r="G40" s="96"/>
      <c r="H40" s="96"/>
      <c r="I40" s="96"/>
      <c r="J40" s="96"/>
      <c r="K40" s="96"/>
      <c r="L40" s="96"/>
    </row>
    <row r="41" spans="1:21" ht="30" customHeight="1" x14ac:dyDescent="0.4">
      <c r="A41" s="82" t="s">
        <v>36</v>
      </c>
      <c r="B41" s="96" t="s">
        <v>51</v>
      </c>
      <c r="C41" s="96"/>
      <c r="D41" s="96"/>
      <c r="E41" s="96"/>
      <c r="F41" s="96"/>
      <c r="G41" s="96"/>
      <c r="H41" s="96"/>
      <c r="I41" s="96"/>
      <c r="J41" s="96"/>
      <c r="K41" s="96"/>
      <c r="L41" s="96"/>
    </row>
    <row r="42" spans="1:21" ht="10.15" customHeight="1" x14ac:dyDescent="0.4">
      <c r="A42" s="87"/>
      <c r="B42" s="87"/>
      <c r="C42" s="87"/>
      <c r="D42" s="87"/>
      <c r="E42" s="87"/>
      <c r="F42" s="87"/>
      <c r="G42" s="87"/>
      <c r="H42" s="87"/>
      <c r="I42" s="87"/>
      <c r="J42" s="87"/>
      <c r="K42" s="87"/>
      <c r="L42" s="87"/>
    </row>
    <row r="43" spans="1:21" ht="17.25" x14ac:dyDescent="0.4">
      <c r="A43" s="53" t="s">
        <v>32</v>
      </c>
      <c r="B43" s="87"/>
      <c r="C43" s="87"/>
      <c r="D43" s="87"/>
      <c r="E43" s="87"/>
      <c r="F43" s="87"/>
      <c r="G43" s="87"/>
      <c r="H43" s="87"/>
      <c r="I43" s="87"/>
      <c r="J43" s="87"/>
      <c r="K43" s="87"/>
      <c r="L43" s="87"/>
    </row>
    <row r="44" spans="1:21" ht="30" customHeight="1" x14ac:dyDescent="0.4">
      <c r="A44" s="96" t="s">
        <v>47</v>
      </c>
      <c r="B44" s="96"/>
      <c r="C44" s="96"/>
      <c r="D44" s="96"/>
      <c r="E44" s="96"/>
      <c r="F44" s="96"/>
      <c r="G44" s="96"/>
      <c r="H44" s="96"/>
      <c r="I44" s="96"/>
      <c r="J44" s="96"/>
      <c r="K44" s="96"/>
      <c r="L44" s="96"/>
    </row>
    <row r="45" spans="1:21" ht="30" customHeight="1" x14ac:dyDescent="0.4">
      <c r="A45" s="96" t="s">
        <v>48</v>
      </c>
      <c r="B45" s="96"/>
      <c r="C45" s="96"/>
      <c r="D45" s="96"/>
      <c r="E45" s="96"/>
      <c r="F45" s="96"/>
      <c r="G45" s="96"/>
      <c r="H45" s="96"/>
      <c r="I45" s="96"/>
      <c r="J45" s="96"/>
      <c r="K45" s="96"/>
      <c r="L45" s="96"/>
    </row>
    <row r="46" spans="1:21" ht="10.15" customHeight="1" x14ac:dyDescent="0.4">
      <c r="A46" s="87"/>
      <c r="B46" s="87"/>
      <c r="C46" s="87"/>
      <c r="D46" s="87"/>
      <c r="E46" s="87"/>
      <c r="F46" s="87"/>
      <c r="G46" s="87"/>
      <c r="H46" s="87"/>
      <c r="I46" s="87"/>
      <c r="J46" s="87"/>
      <c r="K46" s="87"/>
      <c r="L46" s="87"/>
    </row>
    <row r="47" spans="1:21" ht="30" customHeight="1" x14ac:dyDescent="0.4">
      <c r="A47" s="53"/>
      <c r="B47" s="97" t="s">
        <v>37</v>
      </c>
      <c r="C47" s="99" t="s">
        <v>90</v>
      </c>
      <c r="D47" s="100"/>
      <c r="E47" s="101"/>
      <c r="F47" s="83" t="s">
        <v>38</v>
      </c>
      <c r="G47" s="105" t="s">
        <v>105</v>
      </c>
      <c r="H47" s="106"/>
      <c r="I47" s="107"/>
      <c r="J47" s="87"/>
      <c r="K47" s="87"/>
      <c r="L47" s="87"/>
    </row>
    <row r="48" spans="1:21" ht="30" customHeight="1" x14ac:dyDescent="0.4">
      <c r="A48" s="87"/>
      <c r="B48" s="98"/>
      <c r="C48" s="102"/>
      <c r="D48" s="103"/>
      <c r="E48" s="104"/>
      <c r="F48" s="83" t="s">
        <v>39</v>
      </c>
      <c r="G48" s="105" t="s">
        <v>106</v>
      </c>
      <c r="H48" s="106"/>
      <c r="I48" s="107"/>
      <c r="J48" s="87"/>
      <c r="K48" s="87"/>
      <c r="L48" s="87"/>
    </row>
    <row r="49" spans="1:21" ht="22.15" customHeight="1" x14ac:dyDescent="0.4">
      <c r="A49" s="87"/>
      <c r="B49" s="87"/>
      <c r="C49" s="87"/>
      <c r="D49" s="87"/>
      <c r="E49" s="87"/>
      <c r="F49" s="87"/>
      <c r="G49" s="87"/>
      <c r="H49" s="87"/>
      <c r="I49" s="87"/>
      <c r="J49" s="87"/>
      <c r="K49" s="87"/>
      <c r="L49" s="87"/>
      <c r="M49" s="58"/>
      <c r="N49" s="58"/>
      <c r="O49" s="58"/>
      <c r="P49" s="58"/>
      <c r="Q49" s="58"/>
      <c r="R49" s="58"/>
      <c r="S49" s="58"/>
      <c r="T49" s="58"/>
      <c r="U49" s="58"/>
    </row>
    <row r="50" spans="1:21" ht="22.9" customHeight="1" x14ac:dyDescent="0.4">
      <c r="M50" s="58"/>
      <c r="N50" s="58"/>
      <c r="O50" s="58"/>
      <c r="P50" s="58"/>
      <c r="Q50" s="58"/>
      <c r="R50" s="58"/>
      <c r="S50" s="58"/>
      <c r="T50" s="58"/>
      <c r="U50" s="58"/>
    </row>
    <row r="51" spans="1:21" ht="22.9" customHeight="1" x14ac:dyDescent="0.4">
      <c r="M51" s="58"/>
      <c r="N51" s="58"/>
      <c r="O51" s="58"/>
      <c r="P51" s="58"/>
      <c r="Q51" s="58"/>
      <c r="R51" s="58"/>
      <c r="S51" s="58"/>
      <c r="T51" s="58"/>
      <c r="U51" s="58"/>
    </row>
    <row r="52" spans="1:21" ht="22.9" customHeight="1" x14ac:dyDescent="0.4">
      <c r="M52" s="58"/>
      <c r="N52" s="58"/>
      <c r="O52" s="58"/>
      <c r="P52" s="58"/>
      <c r="Q52" s="58"/>
      <c r="R52" s="58"/>
      <c r="S52" s="58"/>
      <c r="T52" s="58"/>
      <c r="U52" s="58"/>
    </row>
    <row r="53" spans="1:21" ht="22.9" customHeight="1" x14ac:dyDescent="0.4">
      <c r="M53" s="58"/>
      <c r="N53" s="58"/>
      <c r="O53" s="58"/>
      <c r="P53" s="58"/>
      <c r="Q53" s="58"/>
      <c r="R53" s="58"/>
      <c r="S53" s="58"/>
      <c r="T53" s="58"/>
      <c r="U53" s="58"/>
    </row>
    <row r="54" spans="1:21" ht="15" customHeight="1" x14ac:dyDescent="0.4">
      <c r="M54" s="58"/>
      <c r="N54" s="58"/>
      <c r="O54" s="58"/>
      <c r="P54" s="58"/>
      <c r="Q54" s="58"/>
      <c r="R54" s="58"/>
      <c r="S54" s="58"/>
      <c r="T54" s="58"/>
      <c r="U54" s="58"/>
    </row>
    <row r="55" spans="1:21" ht="25.15" customHeight="1" x14ac:dyDescent="0.4">
      <c r="M55" s="58"/>
      <c r="N55" s="58"/>
      <c r="O55" s="58"/>
      <c r="P55" s="58"/>
      <c r="Q55" s="58"/>
      <c r="R55" s="58"/>
      <c r="S55" s="58"/>
      <c r="T55" s="58"/>
      <c r="U55" s="58"/>
    </row>
    <row r="56" spans="1:21" ht="25.15" customHeight="1" x14ac:dyDescent="0.4">
      <c r="M56" s="58"/>
      <c r="N56" s="58"/>
      <c r="O56" s="58"/>
      <c r="P56" s="58"/>
      <c r="Q56" s="58"/>
      <c r="R56" s="58"/>
      <c r="S56" s="58"/>
      <c r="T56" s="58"/>
      <c r="U56" s="58"/>
    </row>
    <row r="57" spans="1:21" ht="15" customHeight="1" x14ac:dyDescent="0.4">
      <c r="M57" s="58"/>
      <c r="N57" s="58"/>
      <c r="O57" s="58"/>
      <c r="P57" s="58"/>
      <c r="Q57" s="58"/>
      <c r="R57" s="58"/>
      <c r="S57" s="58"/>
      <c r="T57" s="58"/>
      <c r="U57" s="58"/>
    </row>
    <row r="58" spans="1:21" ht="15" customHeight="1" x14ac:dyDescent="0.4">
      <c r="M58" s="58"/>
      <c r="N58" s="58"/>
      <c r="O58" s="58"/>
      <c r="P58" s="58"/>
      <c r="Q58" s="58"/>
      <c r="R58" s="58"/>
      <c r="S58" s="58"/>
      <c r="T58" s="58"/>
      <c r="U58" s="58"/>
    </row>
    <row r="59" spans="1:21" ht="15" customHeight="1" x14ac:dyDescent="0.4"/>
    <row r="60" spans="1:21" ht="15" customHeight="1" x14ac:dyDescent="0.4"/>
    <row r="61" spans="1:21" ht="15" customHeight="1" x14ac:dyDescent="0.4"/>
    <row r="62" spans="1:21" ht="15" customHeight="1" x14ac:dyDescent="0.4"/>
    <row r="63" spans="1:21" ht="15" customHeight="1" x14ac:dyDescent="0.4"/>
    <row r="64" spans="1:21"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row r="418" ht="15" customHeight="1" x14ac:dyDescent="0.4"/>
    <row r="419" ht="15" customHeight="1" x14ac:dyDescent="0.4"/>
    <row r="420" ht="15" customHeight="1" x14ac:dyDescent="0.4"/>
    <row r="421" ht="15" customHeight="1" x14ac:dyDescent="0.4"/>
    <row r="422" ht="15" customHeight="1" x14ac:dyDescent="0.4"/>
    <row r="423" ht="15" customHeight="1" x14ac:dyDescent="0.4"/>
    <row r="424" ht="15" customHeight="1" x14ac:dyDescent="0.4"/>
    <row r="425" ht="15" customHeight="1" x14ac:dyDescent="0.4"/>
    <row r="426" ht="15" customHeight="1" x14ac:dyDescent="0.4"/>
    <row r="427" ht="15" customHeight="1" x14ac:dyDescent="0.4"/>
    <row r="428" ht="15" customHeight="1" x14ac:dyDescent="0.4"/>
    <row r="429" ht="15" customHeight="1" x14ac:dyDescent="0.4"/>
    <row r="430" ht="15" customHeight="1" x14ac:dyDescent="0.4"/>
    <row r="431" ht="15" customHeight="1" x14ac:dyDescent="0.4"/>
    <row r="432" ht="15" customHeight="1" x14ac:dyDescent="0.4"/>
    <row r="433" ht="15" customHeight="1" x14ac:dyDescent="0.4"/>
    <row r="434" ht="15" customHeight="1" x14ac:dyDescent="0.4"/>
    <row r="435" ht="15" customHeight="1" x14ac:dyDescent="0.4"/>
    <row r="436" ht="15" customHeight="1" x14ac:dyDescent="0.4"/>
    <row r="437" ht="15" customHeight="1" x14ac:dyDescent="0.4"/>
    <row r="438" ht="15" customHeight="1" x14ac:dyDescent="0.4"/>
    <row r="439" ht="15" customHeight="1" x14ac:dyDescent="0.4"/>
    <row r="440" ht="15" customHeight="1" x14ac:dyDescent="0.4"/>
    <row r="441" ht="15" customHeight="1" x14ac:dyDescent="0.4"/>
    <row r="442" ht="15" customHeight="1" x14ac:dyDescent="0.4"/>
    <row r="443" ht="15" customHeight="1" x14ac:dyDescent="0.4"/>
    <row r="444" ht="15" customHeight="1" x14ac:dyDescent="0.4"/>
    <row r="445" ht="15" customHeight="1" x14ac:dyDescent="0.4"/>
    <row r="446" ht="15" customHeight="1" x14ac:dyDescent="0.4"/>
    <row r="447" ht="15" customHeight="1" x14ac:dyDescent="0.4"/>
    <row r="448" ht="15" customHeight="1" x14ac:dyDescent="0.4"/>
    <row r="449" ht="15" customHeight="1" x14ac:dyDescent="0.4"/>
    <row r="450" ht="15" customHeight="1" x14ac:dyDescent="0.4"/>
    <row r="451" ht="15" customHeight="1" x14ac:dyDescent="0.4"/>
    <row r="452" ht="15" customHeight="1" x14ac:dyDescent="0.4"/>
    <row r="453" ht="15" customHeight="1" x14ac:dyDescent="0.4"/>
    <row r="454" ht="15" customHeight="1" x14ac:dyDescent="0.4"/>
    <row r="455" ht="15" customHeight="1" x14ac:dyDescent="0.4"/>
    <row r="456" ht="15" customHeight="1" x14ac:dyDescent="0.4"/>
    <row r="457" ht="15" customHeight="1" x14ac:dyDescent="0.4"/>
    <row r="458" ht="15" customHeight="1" x14ac:dyDescent="0.4"/>
    <row r="459" ht="15" customHeight="1" x14ac:dyDescent="0.4"/>
    <row r="460" ht="15" customHeight="1" x14ac:dyDescent="0.4"/>
    <row r="461" ht="15" customHeight="1" x14ac:dyDescent="0.4"/>
    <row r="462" ht="15" customHeight="1" x14ac:dyDescent="0.4"/>
    <row r="463" ht="15" customHeight="1" x14ac:dyDescent="0.4"/>
    <row r="464" ht="15" customHeight="1" x14ac:dyDescent="0.4"/>
    <row r="465" ht="15" customHeight="1" x14ac:dyDescent="0.4"/>
    <row r="466" ht="15" customHeight="1" x14ac:dyDescent="0.4"/>
    <row r="467" ht="15" customHeight="1" x14ac:dyDescent="0.4"/>
    <row r="468" ht="15" customHeight="1" x14ac:dyDescent="0.4"/>
    <row r="469" ht="15" customHeight="1" x14ac:dyDescent="0.4"/>
    <row r="470" ht="15" customHeight="1" x14ac:dyDescent="0.4"/>
    <row r="471" ht="15" customHeight="1" x14ac:dyDescent="0.4"/>
    <row r="472" ht="15" customHeight="1" x14ac:dyDescent="0.4"/>
    <row r="473" ht="15" customHeight="1" x14ac:dyDescent="0.4"/>
    <row r="474" ht="15" customHeight="1" x14ac:dyDescent="0.4"/>
    <row r="475" ht="15" customHeight="1" x14ac:dyDescent="0.4"/>
    <row r="476" ht="15" customHeight="1" x14ac:dyDescent="0.4"/>
    <row r="477" ht="15" customHeight="1" x14ac:dyDescent="0.4"/>
    <row r="478" ht="15" customHeight="1" x14ac:dyDescent="0.4"/>
    <row r="479" ht="15" customHeight="1" x14ac:dyDescent="0.4"/>
    <row r="480" ht="15" customHeight="1" x14ac:dyDescent="0.4"/>
    <row r="481" ht="15" customHeight="1" x14ac:dyDescent="0.4"/>
    <row r="482" ht="15" customHeight="1" x14ac:dyDescent="0.4"/>
    <row r="483" ht="15" customHeight="1" x14ac:dyDescent="0.4"/>
    <row r="484" ht="15" customHeight="1" x14ac:dyDescent="0.4"/>
    <row r="485" ht="15" customHeight="1" x14ac:dyDescent="0.4"/>
    <row r="486" ht="15" customHeight="1" x14ac:dyDescent="0.4"/>
    <row r="487" ht="15" customHeight="1" x14ac:dyDescent="0.4"/>
    <row r="488" ht="15" customHeight="1" x14ac:dyDescent="0.4"/>
    <row r="489" ht="15" customHeight="1" x14ac:dyDescent="0.4"/>
    <row r="490" ht="15" customHeight="1" x14ac:dyDescent="0.4"/>
    <row r="491" ht="15" customHeight="1" x14ac:dyDescent="0.4"/>
    <row r="492" ht="15" customHeight="1" x14ac:dyDescent="0.4"/>
    <row r="493" ht="15" customHeight="1" x14ac:dyDescent="0.4"/>
    <row r="494" ht="15" customHeight="1" x14ac:dyDescent="0.4"/>
    <row r="495" ht="15" customHeight="1" x14ac:dyDescent="0.4"/>
    <row r="496" ht="15" customHeight="1" x14ac:dyDescent="0.4"/>
    <row r="497" ht="15" customHeight="1" x14ac:dyDescent="0.4"/>
    <row r="498" ht="15" customHeight="1" x14ac:dyDescent="0.4"/>
    <row r="499" ht="15" customHeight="1" x14ac:dyDescent="0.4"/>
    <row r="500" ht="15" customHeight="1" x14ac:dyDescent="0.4"/>
    <row r="501" ht="15" customHeight="1" x14ac:dyDescent="0.4"/>
    <row r="502" ht="15" customHeight="1" x14ac:dyDescent="0.4"/>
    <row r="503" ht="15" customHeight="1" x14ac:dyDescent="0.4"/>
    <row r="504" ht="15" customHeight="1" x14ac:dyDescent="0.4"/>
    <row r="505" ht="15" customHeight="1" x14ac:dyDescent="0.4"/>
  </sheetData>
  <mergeCells count="58">
    <mergeCell ref="Q23:R23"/>
    <mergeCell ref="J1:L1"/>
    <mergeCell ref="A10:L10"/>
    <mergeCell ref="A12:L12"/>
    <mergeCell ref="A14:L14"/>
    <mergeCell ref="E17:G17"/>
    <mergeCell ref="A20:D21"/>
    <mergeCell ref="E20:H21"/>
    <mergeCell ref="I20:I21"/>
    <mergeCell ref="A22:D22"/>
    <mergeCell ref="E22:H22"/>
    <mergeCell ref="A23:D23"/>
    <mergeCell ref="E23:H23"/>
    <mergeCell ref="O23:P23"/>
    <mergeCell ref="A28:D28"/>
    <mergeCell ref="E28:H28"/>
    <mergeCell ref="A24:D24"/>
    <mergeCell ref="E24:H24"/>
    <mergeCell ref="Q24:R24"/>
    <mergeCell ref="A25:D25"/>
    <mergeCell ref="E25:H25"/>
    <mergeCell ref="A26:D26"/>
    <mergeCell ref="E26:H26"/>
    <mergeCell ref="O26:R26"/>
    <mergeCell ref="T26:U26"/>
    <mergeCell ref="A27:D27"/>
    <mergeCell ref="E27:H27"/>
    <mergeCell ref="O27:P27"/>
    <mergeCell ref="Q27:R27"/>
    <mergeCell ref="A29:D29"/>
    <mergeCell ref="E29:H29"/>
    <mergeCell ref="A30:D30"/>
    <mergeCell ref="E30:H30"/>
    <mergeCell ref="A31:D31"/>
    <mergeCell ref="E31:H31"/>
    <mergeCell ref="B40:L40"/>
    <mergeCell ref="A32:D32"/>
    <mergeCell ref="E32:H32"/>
    <mergeCell ref="A33:D33"/>
    <mergeCell ref="E33:H33"/>
    <mergeCell ref="A34:D34"/>
    <mergeCell ref="E34:H34"/>
    <mergeCell ref="A35:H35"/>
    <mergeCell ref="O35:R35"/>
    <mergeCell ref="B36:L36"/>
    <mergeCell ref="B37:L37"/>
    <mergeCell ref="B38:L38"/>
    <mergeCell ref="B39:L39"/>
    <mergeCell ref="N33:N35"/>
    <mergeCell ref="O33:R33"/>
    <mergeCell ref="O34:R34"/>
    <mergeCell ref="B41:L41"/>
    <mergeCell ref="A44:L44"/>
    <mergeCell ref="A45:L45"/>
    <mergeCell ref="B47:B48"/>
    <mergeCell ref="C47:E48"/>
    <mergeCell ref="G47:I47"/>
    <mergeCell ref="G48:I48"/>
  </mergeCells>
  <phoneticPr fontId="11"/>
  <printOptions horizontalCentered="1"/>
  <pageMargins left="0.51181102362204722" right="0.31496062992125984" top="0.74803149606299213" bottom="0.19685039370078741" header="0.31496062992125984" footer="0.31496062992125984"/>
  <pageSetup paperSize="9" scale="6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5"/>
  <sheetViews>
    <sheetView showGridLines="0" showZeros="0" view="pageBreakPreview" zoomScale="70" zoomScaleNormal="65" zoomScaleSheetLayoutView="70" workbookViewId="0">
      <selection activeCell="E24" sqref="E24:H24"/>
    </sheetView>
  </sheetViews>
  <sheetFormatPr defaultColWidth="9" defaultRowHeight="14.25" x14ac:dyDescent="0.4"/>
  <cols>
    <col min="1" max="1" width="5.75" style="8" customWidth="1"/>
    <col min="2" max="2" width="9.875" style="8" customWidth="1"/>
    <col min="3" max="8" width="9" style="8" customWidth="1"/>
    <col min="9" max="9" width="14.375" style="9" customWidth="1"/>
    <col min="10" max="10" width="16.125" style="8" customWidth="1"/>
    <col min="11" max="11" width="16.875" style="8" customWidth="1"/>
    <col min="12" max="12" width="16.125" style="8" customWidth="1"/>
    <col min="13" max="13" width="9" style="4" customWidth="1"/>
    <col min="14" max="14" width="9" style="4"/>
    <col min="15" max="18" width="11.875" style="4" customWidth="1"/>
    <col min="19" max="20" width="12.875" style="31" customWidth="1"/>
    <col min="21" max="21" width="12.875" style="4" customWidth="1"/>
    <col min="22" max="16384" width="9" style="4"/>
  </cols>
  <sheetData>
    <row r="1" spans="1:20" ht="15" customHeight="1" x14ac:dyDescent="0.4">
      <c r="A1" s="11" t="s">
        <v>40</v>
      </c>
      <c r="B1" s="11"/>
      <c r="C1" s="11"/>
      <c r="D1" s="11"/>
      <c r="E1" s="11"/>
      <c r="F1" s="12"/>
      <c r="G1" s="21"/>
      <c r="H1" s="21"/>
      <c r="I1" s="21"/>
      <c r="J1" s="155" t="s">
        <v>49</v>
      </c>
      <c r="K1" s="155"/>
      <c r="L1" s="155"/>
      <c r="M1" s="12"/>
      <c r="N1" s="12"/>
    </row>
    <row r="2" spans="1:20" ht="8.1" customHeight="1" x14ac:dyDescent="0.4">
      <c r="A2" s="11"/>
      <c r="B2" s="11"/>
      <c r="C2" s="11"/>
      <c r="D2" s="11"/>
      <c r="E2" s="11"/>
      <c r="F2" s="11"/>
      <c r="G2" s="11"/>
      <c r="H2" s="11"/>
      <c r="I2" s="11"/>
      <c r="J2" s="11"/>
      <c r="K2" s="11"/>
      <c r="L2" s="11"/>
    </row>
    <row r="3" spans="1:20" ht="15" customHeight="1" x14ac:dyDescent="0.4">
      <c r="A3" s="11" t="s">
        <v>25</v>
      </c>
      <c r="B3" s="11"/>
      <c r="C3" s="11"/>
      <c r="E3"/>
      <c r="F3"/>
      <c r="G3"/>
      <c r="H3"/>
      <c r="I3"/>
      <c r="J3"/>
      <c r="K3" s="13"/>
      <c r="L3" s="13"/>
    </row>
    <row r="4" spans="1:20" ht="15" customHeight="1" x14ac:dyDescent="0.4">
      <c r="A4" s="11"/>
      <c r="B4" s="11"/>
      <c r="F4" s="11" t="s">
        <v>42</v>
      </c>
      <c r="H4"/>
      <c r="I4" s="33"/>
      <c r="K4" s="13"/>
      <c r="L4" s="13"/>
    </row>
    <row r="5" spans="1:20" ht="15" customHeight="1" x14ac:dyDescent="0.4">
      <c r="A5" s="11"/>
      <c r="B5" s="11"/>
      <c r="F5" s="11"/>
      <c r="H5"/>
      <c r="I5" s="34"/>
      <c r="K5" s="14"/>
      <c r="L5" s="14"/>
    </row>
    <row r="6" spans="1:20" ht="15" customHeight="1" x14ac:dyDescent="0.4">
      <c r="A6" s="11"/>
      <c r="B6" s="11"/>
      <c r="F6" s="11" t="s">
        <v>1</v>
      </c>
      <c r="H6"/>
      <c r="I6" s="33"/>
      <c r="K6" s="11"/>
      <c r="L6" s="11"/>
      <c r="M6" s="5"/>
    </row>
    <row r="7" spans="1:20" s="7" customFormat="1" ht="15" customHeight="1" x14ac:dyDescent="0.4">
      <c r="A7" s="11"/>
      <c r="B7" s="11"/>
      <c r="F7" s="11"/>
      <c r="G7" s="9"/>
      <c r="H7"/>
      <c r="I7" s="34"/>
      <c r="K7" s="11"/>
      <c r="L7" s="11"/>
      <c r="M7" s="5"/>
      <c r="S7" s="31"/>
      <c r="T7" s="31"/>
    </row>
    <row r="8" spans="1:20" ht="15" customHeight="1" x14ac:dyDescent="0.4">
      <c r="A8" s="11"/>
      <c r="B8" s="11"/>
      <c r="F8" s="11" t="s">
        <v>17</v>
      </c>
      <c r="H8"/>
      <c r="I8" s="32"/>
      <c r="K8" s="11"/>
      <c r="L8" s="11"/>
      <c r="M8" s="5"/>
    </row>
    <row r="9" spans="1:20" ht="28.9" customHeight="1" x14ac:dyDescent="0.4">
      <c r="A9" s="11"/>
      <c r="B9" s="11"/>
      <c r="C9" s="11"/>
      <c r="D9" s="11"/>
      <c r="E9"/>
      <c r="F9"/>
      <c r="G9"/>
      <c r="H9"/>
      <c r="I9"/>
      <c r="J9"/>
      <c r="K9" s="11"/>
      <c r="L9" s="11"/>
    </row>
    <row r="10" spans="1:20" ht="16.899999999999999" customHeight="1" x14ac:dyDescent="0.4">
      <c r="A10" s="155" t="s">
        <v>119</v>
      </c>
      <c r="B10" s="155"/>
      <c r="C10" s="155"/>
      <c r="D10" s="155"/>
      <c r="E10" s="155"/>
      <c r="F10" s="155"/>
      <c r="G10" s="155"/>
      <c r="H10" s="155"/>
      <c r="I10" s="155"/>
      <c r="J10" s="155"/>
      <c r="K10" s="155"/>
      <c r="L10" s="155"/>
    </row>
    <row r="11" spans="1:20" ht="28.9" customHeight="1" x14ac:dyDescent="0.4">
      <c r="A11" s="11"/>
      <c r="B11" s="11"/>
      <c r="C11" s="11"/>
      <c r="D11" s="11"/>
      <c r="E11" s="11"/>
      <c r="F11" s="11"/>
      <c r="G11" s="11"/>
      <c r="H11" s="11"/>
      <c r="I11" s="11"/>
      <c r="J11" s="11"/>
      <c r="K11" s="11"/>
      <c r="L11" s="11"/>
    </row>
    <row r="12" spans="1:20" ht="37.15" customHeight="1" x14ac:dyDescent="0.4">
      <c r="A12" s="184" t="s">
        <v>120</v>
      </c>
      <c r="B12" s="184"/>
      <c r="C12" s="184"/>
      <c r="D12" s="184"/>
      <c r="E12" s="184"/>
      <c r="F12" s="184"/>
      <c r="G12" s="184"/>
      <c r="H12" s="184"/>
      <c r="I12" s="184"/>
      <c r="J12" s="184"/>
      <c r="K12" s="184"/>
      <c r="L12" s="184"/>
    </row>
    <row r="13" spans="1:20" ht="28.9" customHeight="1" x14ac:dyDescent="0.4">
      <c r="A13" s="15"/>
      <c r="B13" s="15"/>
      <c r="C13" s="15"/>
      <c r="D13" s="15"/>
      <c r="E13" s="15"/>
      <c r="F13" s="15"/>
      <c r="G13" s="15"/>
      <c r="H13" s="15"/>
      <c r="I13" s="15"/>
      <c r="J13" s="11"/>
      <c r="K13" s="11"/>
      <c r="L13" s="11"/>
    </row>
    <row r="14" spans="1:20" ht="15" customHeight="1" x14ac:dyDescent="0.4">
      <c r="A14" s="155" t="s">
        <v>18</v>
      </c>
      <c r="B14" s="155"/>
      <c r="C14" s="155"/>
      <c r="D14" s="155"/>
      <c r="E14" s="155"/>
      <c r="F14" s="155"/>
      <c r="G14" s="155"/>
      <c r="H14" s="155"/>
      <c r="I14" s="155"/>
      <c r="J14" s="155"/>
      <c r="K14" s="155"/>
      <c r="L14" s="155"/>
    </row>
    <row r="15" spans="1:20" ht="28.9" customHeight="1" x14ac:dyDescent="0.4">
      <c r="A15" s="11"/>
      <c r="B15" s="11"/>
      <c r="C15" s="11"/>
      <c r="D15" s="11"/>
      <c r="E15" s="11"/>
      <c r="F15" s="11"/>
      <c r="G15" s="11"/>
      <c r="H15" s="11"/>
      <c r="I15" s="11"/>
      <c r="J15" s="11"/>
      <c r="K15" s="11"/>
      <c r="L15" s="11"/>
    </row>
    <row r="16" spans="1:20" ht="8.1" customHeight="1" x14ac:dyDescent="0.4">
      <c r="A16" s="11"/>
      <c r="B16" s="11"/>
      <c r="C16" s="11"/>
      <c r="D16" s="11"/>
      <c r="E16" s="11"/>
      <c r="F16" s="11"/>
      <c r="G16" s="11"/>
      <c r="H16" s="11"/>
      <c r="I16" s="11"/>
      <c r="J16" s="11"/>
      <c r="K16" s="11"/>
      <c r="L16" s="11"/>
    </row>
    <row r="17" spans="1:22" ht="15" customHeight="1" x14ac:dyDescent="0.4">
      <c r="A17" s="11" t="s">
        <v>29</v>
      </c>
      <c r="B17" s="11"/>
      <c r="C17" s="4"/>
      <c r="D17" s="16" t="s">
        <v>16</v>
      </c>
      <c r="E17" s="132">
        <f>L35</f>
        <v>0</v>
      </c>
      <c r="F17" s="132"/>
      <c r="G17" s="132"/>
      <c r="H17" s="11" t="s">
        <v>19</v>
      </c>
      <c r="I17" s="11"/>
      <c r="J17" s="11"/>
      <c r="K17" s="11"/>
      <c r="L17" s="11"/>
    </row>
    <row r="18" spans="1:22" ht="8.1" customHeight="1" x14ac:dyDescent="0.4">
      <c r="A18" s="11"/>
      <c r="B18" s="11"/>
      <c r="C18" s="16"/>
      <c r="D18" s="17"/>
      <c r="E18" s="18"/>
      <c r="F18" s="18"/>
      <c r="G18" s="11"/>
      <c r="H18" s="11"/>
      <c r="I18" s="11"/>
      <c r="J18" s="11"/>
      <c r="K18" s="11"/>
      <c r="L18" s="11"/>
    </row>
    <row r="19" spans="1:22" ht="15" customHeight="1" x14ac:dyDescent="0.4">
      <c r="A19" s="11" t="s">
        <v>28</v>
      </c>
      <c r="B19" s="11"/>
      <c r="C19" s="11"/>
      <c r="D19" s="11"/>
      <c r="E19" s="11"/>
      <c r="F19" s="11"/>
      <c r="G19" s="11"/>
      <c r="H19" s="11"/>
      <c r="I19" s="11"/>
      <c r="J19" s="11"/>
      <c r="K19" s="11"/>
      <c r="L19" s="16" t="s">
        <v>27</v>
      </c>
    </row>
    <row r="20" spans="1:22" ht="36" customHeight="1" x14ac:dyDescent="0.4">
      <c r="A20" s="168" t="s">
        <v>20</v>
      </c>
      <c r="B20" s="169"/>
      <c r="C20" s="169"/>
      <c r="D20" s="170"/>
      <c r="E20" s="168" t="s">
        <v>21</v>
      </c>
      <c r="F20" s="169"/>
      <c r="G20" s="169"/>
      <c r="H20" s="170"/>
      <c r="I20" s="174" t="s">
        <v>31</v>
      </c>
      <c r="J20" s="24" t="s">
        <v>41</v>
      </c>
      <c r="K20" s="24" t="s">
        <v>88</v>
      </c>
      <c r="L20" s="24" t="s">
        <v>30</v>
      </c>
    </row>
    <row r="21" spans="1:22" s="10" customFormat="1" ht="27" customHeight="1" x14ac:dyDescent="0.4">
      <c r="A21" s="171"/>
      <c r="B21" s="172"/>
      <c r="C21" s="172"/>
      <c r="D21" s="173"/>
      <c r="E21" s="171"/>
      <c r="F21" s="172"/>
      <c r="G21" s="172"/>
      <c r="H21" s="173"/>
      <c r="I21" s="175"/>
      <c r="J21" s="25" t="s">
        <v>33</v>
      </c>
      <c r="K21" s="25" t="s">
        <v>34</v>
      </c>
      <c r="L21" s="26" t="s">
        <v>35</v>
      </c>
      <c r="S21" s="31"/>
      <c r="T21" s="31"/>
    </row>
    <row r="22" spans="1:22" ht="30" customHeight="1" x14ac:dyDescent="0.4">
      <c r="A22" s="162"/>
      <c r="B22" s="163"/>
      <c r="C22" s="163"/>
      <c r="D22" s="164"/>
      <c r="E22" s="165"/>
      <c r="F22" s="166"/>
      <c r="G22" s="166"/>
      <c r="H22" s="167"/>
      <c r="I22" s="37"/>
      <c r="J22" s="46" t="str">
        <f>IFERROR(IF(I22="19人未満",60000,IF(I22="19人以上",120000,IF(I22="30人未満",450000,IF(I22="30人以上",790000,VLOOKUP(E22,補助上限額!$A$1:$B$14,2,FALSE))))),"")</f>
        <v/>
      </c>
      <c r="K22" s="35"/>
      <c r="L22" s="45" t="str">
        <f>IF(K22="",J22,ROUNDDOWN(MIN(J22:K22),-4))</f>
        <v/>
      </c>
    </row>
    <row r="23" spans="1:22" ht="30" customHeight="1" x14ac:dyDescent="0.4">
      <c r="A23" s="151"/>
      <c r="B23" s="152"/>
      <c r="C23" s="152"/>
      <c r="D23" s="153"/>
      <c r="E23" s="147"/>
      <c r="F23" s="148"/>
      <c r="G23" s="148"/>
      <c r="H23" s="149"/>
      <c r="I23" s="38"/>
      <c r="J23" s="46" t="str">
        <f>IFERROR(IF(I23="19人未満",60000,IF(I23="19人以上",120000,IF(I23="30人未満",450000,IF(I23="30人以上",790000,VLOOKUP(E23,補助上限額!$A$1:$B$14,2,FALSE))))),"")</f>
        <v/>
      </c>
      <c r="K23" s="36"/>
      <c r="L23" s="46" t="str">
        <f t="shared" ref="L23:L33" si="0">IF(K23="",J23,ROUNDDOWN(MIN(J23:K23),-4))</f>
        <v/>
      </c>
    </row>
    <row r="24" spans="1:22" ht="30" customHeight="1" x14ac:dyDescent="0.4">
      <c r="A24" s="151"/>
      <c r="B24" s="152"/>
      <c r="C24" s="152"/>
      <c r="D24" s="153"/>
      <c r="E24" s="147"/>
      <c r="F24" s="148"/>
      <c r="G24" s="148"/>
      <c r="H24" s="149"/>
      <c r="I24" s="38"/>
      <c r="J24" s="46" t="str">
        <f>IFERROR(IF(I24="19人未満",60000,IF(I24="19人以上",120000,IF(I24="30人未満",450000,IF(I24="30人以上",790000,VLOOKUP(E24,補助上限額!$A$1:$B$14,2,FALSE))))),"")</f>
        <v/>
      </c>
      <c r="K24" s="36"/>
      <c r="L24" s="46" t="str">
        <f t="shared" si="0"/>
        <v/>
      </c>
    </row>
    <row r="25" spans="1:22" s="6" customFormat="1" ht="30" customHeight="1" x14ac:dyDescent="0.4">
      <c r="A25" s="151"/>
      <c r="B25" s="152"/>
      <c r="C25" s="152"/>
      <c r="D25" s="153"/>
      <c r="E25" s="147"/>
      <c r="F25" s="148"/>
      <c r="G25" s="148"/>
      <c r="H25" s="149"/>
      <c r="I25" s="38"/>
      <c r="J25" s="46" t="str">
        <f>IFERROR(IF(I25="19人未満",60000,IF(I25="19人以上",120000,IF(I25="30人未満",450000,IF(I25="30人以上",790000,VLOOKUP(E25,補助上限額!$A$1:$B$14,2,FALSE))))),"")</f>
        <v/>
      </c>
      <c r="K25" s="36"/>
      <c r="L25" s="46" t="str">
        <f t="shared" si="0"/>
        <v/>
      </c>
      <c r="S25" s="31"/>
      <c r="T25" s="31"/>
    </row>
    <row r="26" spans="1:22" s="28" customFormat="1" ht="30" customHeight="1" x14ac:dyDescent="0.4">
      <c r="A26" s="151"/>
      <c r="B26" s="152"/>
      <c r="C26" s="152"/>
      <c r="D26" s="153"/>
      <c r="E26" s="147"/>
      <c r="F26" s="148"/>
      <c r="G26" s="148"/>
      <c r="H26" s="149"/>
      <c r="I26" s="38"/>
      <c r="J26" s="46" t="str">
        <f>IFERROR(IF(I26="19人未満",60000,IF(I26="19人以上",120000,IF(I26="30人未満",450000,IF(I26="30人以上",790000,VLOOKUP(E26,補助上限額!$A$1:$B$14,2,FALSE))))),"")</f>
        <v/>
      </c>
      <c r="K26" s="36"/>
      <c r="L26" s="46" t="str">
        <f t="shared" si="0"/>
        <v/>
      </c>
      <c r="N26"/>
      <c r="O26"/>
      <c r="P26"/>
      <c r="Q26"/>
      <c r="R26"/>
      <c r="S26"/>
      <c r="T26"/>
      <c r="U26"/>
    </row>
    <row r="27" spans="1:22" s="6" customFormat="1" ht="30" customHeight="1" x14ac:dyDescent="0.4">
      <c r="A27" s="151"/>
      <c r="B27" s="152"/>
      <c r="C27" s="152"/>
      <c r="D27" s="153"/>
      <c r="E27" s="147"/>
      <c r="F27" s="148"/>
      <c r="G27" s="148"/>
      <c r="H27" s="149"/>
      <c r="I27" s="38"/>
      <c r="J27" s="46" t="str">
        <f>IFERROR(IF(I27="19人未満",60000,IF(I27="19人以上",120000,IF(I27="30人未満",450000,IF(I27="30人以上",790000,VLOOKUP(E27,補助上限額!$A$1:$B$14,2,FALSE))))),"")</f>
        <v/>
      </c>
      <c r="K27" s="36"/>
      <c r="L27" s="46" t="str">
        <f t="shared" si="0"/>
        <v/>
      </c>
      <c r="N27"/>
      <c r="O27"/>
      <c r="P27"/>
      <c r="Q27"/>
      <c r="R27"/>
      <c r="S27"/>
      <c r="T27"/>
      <c r="U27"/>
    </row>
    <row r="28" spans="1:22" s="6" customFormat="1" ht="30" customHeight="1" x14ac:dyDescent="0.4">
      <c r="A28" s="151"/>
      <c r="B28" s="152"/>
      <c r="C28" s="152"/>
      <c r="D28" s="153"/>
      <c r="E28" s="147"/>
      <c r="F28" s="148"/>
      <c r="G28" s="148"/>
      <c r="H28" s="149"/>
      <c r="I28" s="38"/>
      <c r="J28" s="46" t="str">
        <f>IFERROR(IF(I28="19人未満",60000,IF(I28="19人以上",120000,IF(I28="30人未満",450000,IF(I28="30人以上",790000,VLOOKUP(E28,補助上限額!$A$1:$B$14,2,FALSE))))),"")</f>
        <v/>
      </c>
      <c r="K28" s="36"/>
      <c r="L28" s="46" t="str">
        <f t="shared" si="0"/>
        <v/>
      </c>
      <c r="N28"/>
      <c r="O28"/>
      <c r="P28"/>
      <c r="Q28"/>
      <c r="R28"/>
      <c r="S28"/>
      <c r="T28"/>
      <c r="U28"/>
      <c r="V28" s="40"/>
    </row>
    <row r="29" spans="1:22" s="6" customFormat="1" ht="30" customHeight="1" x14ac:dyDescent="0.4">
      <c r="A29" s="151"/>
      <c r="B29" s="152"/>
      <c r="C29" s="152"/>
      <c r="D29" s="153"/>
      <c r="E29" s="147"/>
      <c r="F29" s="148"/>
      <c r="G29" s="148"/>
      <c r="H29" s="149"/>
      <c r="I29" s="38"/>
      <c r="J29" s="46" t="str">
        <f>IFERROR(IF(I29="19人未満",60000,IF(I29="19人以上",120000,IF(I29="30人未満",450000,IF(I29="30人以上",790000,VLOOKUP(E29,補助上限額!$A$1:$B$14,2,FALSE))))),"")</f>
        <v/>
      </c>
      <c r="K29" s="36"/>
      <c r="L29" s="46" t="str">
        <f t="shared" si="0"/>
        <v/>
      </c>
      <c r="N29"/>
      <c r="O29"/>
      <c r="P29"/>
      <c r="Q29"/>
      <c r="R29"/>
      <c r="S29"/>
      <c r="T29"/>
      <c r="U29"/>
      <c r="V29" s="40"/>
    </row>
    <row r="30" spans="1:22" s="6" customFormat="1" ht="30" customHeight="1" x14ac:dyDescent="0.4">
      <c r="A30" s="151"/>
      <c r="B30" s="152"/>
      <c r="C30" s="152"/>
      <c r="D30" s="153"/>
      <c r="E30" s="147"/>
      <c r="F30" s="148"/>
      <c r="G30" s="148"/>
      <c r="H30" s="149"/>
      <c r="I30" s="38"/>
      <c r="J30" s="46" t="str">
        <f>IFERROR(IF(I30="19人未満",60000,IF(I30="19人以上",120000,IF(I30="30人未満",450000,IF(I30="30人以上",790000,VLOOKUP(E30,補助上限額!$A$1:$B$14,2,FALSE))))),"")</f>
        <v/>
      </c>
      <c r="K30" s="36"/>
      <c r="L30" s="46" t="str">
        <f t="shared" si="0"/>
        <v/>
      </c>
      <c r="N30"/>
      <c r="O30"/>
      <c r="P30"/>
      <c r="Q30"/>
      <c r="R30"/>
      <c r="S30"/>
      <c r="T30"/>
      <c r="U30"/>
      <c r="V30" s="40"/>
    </row>
    <row r="31" spans="1:22" s="6" customFormat="1" ht="30" customHeight="1" x14ac:dyDescent="0.4">
      <c r="A31" s="151"/>
      <c r="B31" s="152"/>
      <c r="C31" s="152"/>
      <c r="D31" s="153"/>
      <c r="E31" s="147"/>
      <c r="F31" s="148"/>
      <c r="G31" s="148"/>
      <c r="H31" s="149"/>
      <c r="I31" s="38"/>
      <c r="J31" s="46" t="str">
        <f>IFERROR(IF(I31="19人未満",60000,IF(I31="19人以上",120000,IF(I31="30人未満",450000,IF(I31="30人以上",790000,VLOOKUP(E31,補助上限額!$A$1:$B$14,2,FALSE))))),"")</f>
        <v/>
      </c>
      <c r="K31" s="36"/>
      <c r="L31" s="46" t="str">
        <f t="shared" si="0"/>
        <v/>
      </c>
      <c r="N31"/>
      <c r="O31"/>
      <c r="P31"/>
      <c r="Q31"/>
      <c r="R31"/>
      <c r="S31"/>
      <c r="T31"/>
      <c r="U31"/>
      <c r="V31" s="40"/>
    </row>
    <row r="32" spans="1:22" s="6" customFormat="1" ht="30" customHeight="1" x14ac:dyDescent="0.4">
      <c r="A32" s="151"/>
      <c r="B32" s="152"/>
      <c r="C32" s="152"/>
      <c r="D32" s="153"/>
      <c r="E32" s="147"/>
      <c r="F32" s="148"/>
      <c r="G32" s="148"/>
      <c r="H32" s="149"/>
      <c r="I32" s="38"/>
      <c r="J32" s="46" t="str">
        <f>IFERROR(IF(I32="19人未満",60000,IF(I32="19人以上",120000,IF(I32="30人未満",450000,IF(I32="30人以上",790000,VLOOKUP(E32,補助上限額!$A$1:$B$14,2,FALSE))))),"")</f>
        <v/>
      </c>
      <c r="K32" s="36"/>
      <c r="L32" s="46" t="str">
        <f t="shared" si="0"/>
        <v/>
      </c>
      <c r="S32" s="31"/>
      <c r="T32" s="31"/>
    </row>
    <row r="33" spans="1:20" s="6" customFormat="1" ht="30" customHeight="1" x14ac:dyDescent="0.4">
      <c r="A33" s="151"/>
      <c r="B33" s="152"/>
      <c r="C33" s="152"/>
      <c r="D33" s="153"/>
      <c r="E33" s="147"/>
      <c r="F33" s="148"/>
      <c r="G33" s="148"/>
      <c r="H33" s="149"/>
      <c r="I33" s="38"/>
      <c r="J33" s="46" t="str">
        <f>IFERROR(IF(I33="19人未満",60000,IF(I33="19人以上",120000,IF(I33="30人未満",450000,IF(I33="30人以上",790000,VLOOKUP(E33,補助上限額!$A$1:$B$14,2,FALSE))))),"")</f>
        <v/>
      </c>
      <c r="K33" s="36"/>
      <c r="L33" s="46" t="str">
        <f t="shared" si="0"/>
        <v/>
      </c>
      <c r="S33" s="31"/>
      <c r="T33" s="31"/>
    </row>
    <row r="34" spans="1:20" s="6" customFormat="1" ht="30" customHeight="1" x14ac:dyDescent="0.4">
      <c r="A34" s="151"/>
      <c r="B34" s="152"/>
      <c r="C34" s="152"/>
      <c r="D34" s="153"/>
      <c r="E34" s="156"/>
      <c r="F34" s="157"/>
      <c r="G34" s="157"/>
      <c r="H34" s="158"/>
      <c r="I34" s="38"/>
      <c r="J34" s="46" t="str">
        <f>IFERROR(IF(I34="19人未満",60000,IF(I34="19人以上",120000,IF(I34="30人未満",450000,IF(I34="30人以上",790000,VLOOKUP(E34,補助上限額!$A$1:$B$14,2,FALSE))))),"")</f>
        <v/>
      </c>
      <c r="K34" s="36"/>
      <c r="L34" s="47" t="str">
        <f>IF(K34="",J34,ROUNDDOWN(MIN(J34:K34),-4))</f>
        <v/>
      </c>
      <c r="S34" s="31"/>
      <c r="T34" s="31"/>
    </row>
    <row r="35" spans="1:20" s="6" customFormat="1" ht="30" customHeight="1" x14ac:dyDescent="0.4">
      <c r="A35" s="159" t="s">
        <v>26</v>
      </c>
      <c r="B35" s="160"/>
      <c r="C35" s="160"/>
      <c r="D35" s="160"/>
      <c r="E35" s="160"/>
      <c r="F35" s="160"/>
      <c r="G35" s="160"/>
      <c r="H35" s="161"/>
      <c r="I35" s="19"/>
      <c r="J35" s="39">
        <f>SUM(J22:J34)</f>
        <v>0</v>
      </c>
      <c r="K35" s="39">
        <f>SUM(K22:K34)</f>
        <v>0</v>
      </c>
      <c r="L35" s="39">
        <f>SUM(L22:L34)</f>
        <v>0</v>
      </c>
      <c r="S35" s="31"/>
      <c r="T35" s="31"/>
    </row>
    <row r="36" spans="1:20" s="30" customFormat="1" ht="30" customHeight="1" x14ac:dyDescent="0.4">
      <c r="B36" s="154" t="s">
        <v>43</v>
      </c>
      <c r="C36" s="154"/>
      <c r="D36" s="154"/>
      <c r="E36" s="154"/>
      <c r="F36" s="154"/>
      <c r="G36" s="154"/>
      <c r="H36" s="154"/>
      <c r="I36" s="154"/>
      <c r="J36" s="154"/>
      <c r="K36" s="154"/>
      <c r="L36" s="154"/>
      <c r="S36" s="31"/>
      <c r="T36" s="31"/>
    </row>
    <row r="37" spans="1:20" s="7" customFormat="1" ht="30" customHeight="1" x14ac:dyDescent="0.4">
      <c r="B37" s="150" t="s">
        <v>44</v>
      </c>
      <c r="C37" s="150"/>
      <c r="D37" s="150"/>
      <c r="E37" s="150"/>
      <c r="F37" s="150"/>
      <c r="G37" s="150"/>
      <c r="H37" s="150"/>
      <c r="I37" s="150"/>
      <c r="J37" s="150"/>
      <c r="K37" s="150"/>
      <c r="L37" s="150"/>
      <c r="S37" s="31"/>
      <c r="T37" s="31"/>
    </row>
    <row r="38" spans="1:20" s="10" customFormat="1" ht="30" customHeight="1" x14ac:dyDescent="0.4">
      <c r="A38" s="27"/>
      <c r="B38" s="150" t="s">
        <v>45</v>
      </c>
      <c r="C38" s="150"/>
      <c r="D38" s="150"/>
      <c r="E38" s="150"/>
      <c r="F38" s="150"/>
      <c r="G38" s="150"/>
      <c r="H38" s="150"/>
      <c r="I38" s="150"/>
      <c r="J38" s="150"/>
      <c r="K38" s="150"/>
      <c r="L38" s="150"/>
      <c r="S38" s="31"/>
      <c r="T38" s="31"/>
    </row>
    <row r="39" spans="1:20" s="10" customFormat="1" ht="30" customHeight="1" x14ac:dyDescent="0.4">
      <c r="A39" s="27"/>
      <c r="B39" s="150" t="s">
        <v>46</v>
      </c>
      <c r="C39" s="150"/>
      <c r="D39" s="150"/>
      <c r="E39" s="150"/>
      <c r="F39" s="150"/>
      <c r="G39" s="150"/>
      <c r="H39" s="150"/>
      <c r="I39" s="150"/>
      <c r="J39" s="150"/>
      <c r="K39" s="150"/>
      <c r="L39" s="150"/>
      <c r="S39" s="31"/>
      <c r="T39" s="31"/>
    </row>
    <row r="40" spans="1:20" s="10" customFormat="1" ht="30" customHeight="1" x14ac:dyDescent="0.4">
      <c r="A40" s="27"/>
      <c r="B40" s="150" t="s">
        <v>50</v>
      </c>
      <c r="C40" s="150"/>
      <c r="D40" s="150"/>
      <c r="E40" s="150"/>
      <c r="F40" s="150"/>
      <c r="G40" s="150"/>
      <c r="H40" s="150"/>
      <c r="I40" s="150"/>
      <c r="J40" s="150"/>
      <c r="K40" s="150"/>
      <c r="L40" s="150"/>
      <c r="S40" s="31"/>
      <c r="T40" s="31"/>
    </row>
    <row r="41" spans="1:20" s="7" customFormat="1" ht="30" customHeight="1" x14ac:dyDescent="0.4">
      <c r="A41" s="27" t="s">
        <v>36</v>
      </c>
      <c r="B41" s="150" t="s">
        <v>51</v>
      </c>
      <c r="C41" s="150"/>
      <c r="D41" s="150"/>
      <c r="E41" s="150"/>
      <c r="F41" s="150"/>
      <c r="G41" s="150"/>
      <c r="H41" s="150"/>
      <c r="I41" s="150"/>
      <c r="J41" s="150"/>
      <c r="K41" s="150"/>
      <c r="L41" s="150"/>
      <c r="S41" s="31"/>
      <c r="T41" s="31"/>
    </row>
    <row r="42" spans="1:20" s="10" customFormat="1" ht="10.15" customHeight="1" x14ac:dyDescent="0.4">
      <c r="A42" s="20"/>
      <c r="B42" s="20"/>
      <c r="C42" s="20"/>
      <c r="D42" s="20"/>
      <c r="E42" s="20"/>
      <c r="F42" s="20"/>
      <c r="G42" s="20"/>
      <c r="H42" s="20"/>
      <c r="I42" s="20"/>
      <c r="J42" s="20"/>
      <c r="K42" s="20"/>
      <c r="L42" s="20"/>
      <c r="S42" s="31"/>
      <c r="T42" s="31"/>
    </row>
    <row r="43" spans="1:20" s="10" customFormat="1" ht="17.25" x14ac:dyDescent="0.4">
      <c r="A43" s="11" t="s">
        <v>32</v>
      </c>
      <c r="B43" s="20"/>
      <c r="C43" s="20"/>
      <c r="D43" s="20"/>
      <c r="E43" s="20"/>
      <c r="F43" s="20"/>
      <c r="G43" s="20"/>
      <c r="H43" s="20"/>
      <c r="I43" s="20"/>
      <c r="J43" s="20"/>
      <c r="K43" s="20"/>
      <c r="L43" s="20"/>
      <c r="S43" s="31"/>
      <c r="T43" s="31"/>
    </row>
    <row r="44" spans="1:20" s="10" customFormat="1" ht="30" customHeight="1" x14ac:dyDescent="0.4">
      <c r="A44" s="150" t="s">
        <v>47</v>
      </c>
      <c r="B44" s="150"/>
      <c r="C44" s="150"/>
      <c r="D44" s="150"/>
      <c r="E44" s="150"/>
      <c r="F44" s="150"/>
      <c r="G44" s="150"/>
      <c r="H44" s="150"/>
      <c r="I44" s="150"/>
      <c r="J44" s="150"/>
      <c r="K44" s="150"/>
      <c r="L44" s="150"/>
      <c r="S44" s="31"/>
      <c r="T44" s="31"/>
    </row>
    <row r="45" spans="1:20" s="10" customFormat="1" ht="30" customHeight="1" x14ac:dyDescent="0.4">
      <c r="A45" s="150" t="s">
        <v>48</v>
      </c>
      <c r="B45" s="150"/>
      <c r="C45" s="150"/>
      <c r="D45" s="150"/>
      <c r="E45" s="150"/>
      <c r="F45" s="150"/>
      <c r="G45" s="150"/>
      <c r="H45" s="150"/>
      <c r="I45" s="150"/>
      <c r="J45" s="150"/>
      <c r="K45" s="150"/>
      <c r="L45" s="150"/>
      <c r="S45" s="31"/>
      <c r="T45" s="31"/>
    </row>
    <row r="46" spans="1:20" s="23" customFormat="1" ht="10.15" customHeight="1" x14ac:dyDescent="0.4">
      <c r="A46" s="22"/>
      <c r="B46" s="22"/>
      <c r="C46" s="22"/>
      <c r="D46" s="22"/>
      <c r="E46" s="22"/>
      <c r="F46" s="22"/>
      <c r="G46" s="22"/>
      <c r="H46" s="22"/>
      <c r="I46" s="22"/>
      <c r="J46" s="22"/>
      <c r="K46" s="22"/>
      <c r="L46" s="22"/>
      <c r="S46" s="31"/>
      <c r="T46" s="31"/>
    </row>
    <row r="47" spans="1:20" s="10" customFormat="1" ht="30" customHeight="1" x14ac:dyDescent="0.4">
      <c r="A47" s="11"/>
      <c r="B47" s="176" t="s">
        <v>37</v>
      </c>
      <c r="C47" s="178"/>
      <c r="D47" s="179"/>
      <c r="E47" s="180"/>
      <c r="F47" s="29" t="s">
        <v>38</v>
      </c>
      <c r="G47" s="185"/>
      <c r="H47" s="186"/>
      <c r="I47" s="187"/>
      <c r="J47" s="20"/>
      <c r="K47" s="20"/>
      <c r="L47" s="20"/>
      <c r="S47" s="31"/>
      <c r="T47" s="31"/>
    </row>
    <row r="48" spans="1:20" s="23" customFormat="1" ht="30" customHeight="1" x14ac:dyDescent="0.4">
      <c r="A48" s="22"/>
      <c r="B48" s="177"/>
      <c r="C48" s="181"/>
      <c r="D48" s="182"/>
      <c r="E48" s="183"/>
      <c r="F48" s="29" t="s">
        <v>39</v>
      </c>
      <c r="G48" s="185"/>
      <c r="H48" s="186"/>
      <c r="I48" s="187"/>
      <c r="J48" s="22"/>
      <c r="K48" s="22"/>
      <c r="L48" s="22"/>
      <c r="S48" s="31"/>
      <c r="T48" s="31"/>
    </row>
    <row r="49" spans="1:20" s="10" customFormat="1" ht="30" customHeight="1" x14ac:dyDescent="0.4">
      <c r="A49" s="20"/>
      <c r="B49" s="20"/>
      <c r="C49" s="20"/>
      <c r="D49" s="20"/>
      <c r="E49" s="20"/>
      <c r="F49" s="20"/>
      <c r="G49" s="20"/>
      <c r="H49" s="20"/>
      <c r="I49" s="20"/>
      <c r="J49" s="20"/>
      <c r="K49" s="20"/>
      <c r="L49" s="20"/>
      <c r="S49" s="31"/>
      <c r="T49" s="31"/>
    </row>
    <row r="50" spans="1:20" ht="15" customHeight="1" x14ac:dyDescent="0.4"/>
    <row r="51" spans="1:20" ht="15" customHeight="1" x14ac:dyDescent="0.4"/>
    <row r="52" spans="1:20" ht="15" customHeight="1" x14ac:dyDescent="0.4"/>
    <row r="53" spans="1:20" ht="15" customHeight="1" x14ac:dyDescent="0.4"/>
    <row r="54" spans="1:20" ht="15" customHeight="1" x14ac:dyDescent="0.4"/>
    <row r="55" spans="1:20" ht="15" customHeight="1" x14ac:dyDescent="0.4"/>
    <row r="56" spans="1:20" ht="15" customHeight="1" x14ac:dyDescent="0.4"/>
    <row r="57" spans="1:20" ht="15" customHeight="1" x14ac:dyDescent="0.4"/>
    <row r="58" spans="1:20" ht="15" customHeight="1" x14ac:dyDescent="0.4"/>
    <row r="59" spans="1:20" ht="15" customHeight="1" x14ac:dyDescent="0.4"/>
    <row r="60" spans="1:20" ht="15" customHeight="1" x14ac:dyDescent="0.4"/>
    <row r="61" spans="1:20" ht="15" customHeight="1" x14ac:dyDescent="0.4"/>
    <row r="62" spans="1:20" ht="15" customHeight="1" x14ac:dyDescent="0.4"/>
    <row r="63" spans="1:20" ht="15" customHeight="1" x14ac:dyDescent="0.4"/>
    <row r="64" spans="1:20"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row r="418" ht="15" customHeight="1" x14ac:dyDescent="0.4"/>
    <row r="419" ht="15" customHeight="1" x14ac:dyDescent="0.4"/>
    <row r="420" ht="15" customHeight="1" x14ac:dyDescent="0.4"/>
    <row r="421" ht="15" customHeight="1" x14ac:dyDescent="0.4"/>
    <row r="422" ht="15" customHeight="1" x14ac:dyDescent="0.4"/>
    <row r="423" ht="15" customHeight="1" x14ac:dyDescent="0.4"/>
    <row r="424" ht="15" customHeight="1" x14ac:dyDescent="0.4"/>
    <row r="425" ht="15" customHeight="1" x14ac:dyDescent="0.4"/>
    <row r="426" ht="15" customHeight="1" x14ac:dyDescent="0.4"/>
    <row r="427" ht="15" customHeight="1" x14ac:dyDescent="0.4"/>
    <row r="428" ht="15" customHeight="1" x14ac:dyDescent="0.4"/>
    <row r="429" ht="15" customHeight="1" x14ac:dyDescent="0.4"/>
    <row r="430" ht="15" customHeight="1" x14ac:dyDescent="0.4"/>
    <row r="431" ht="15" customHeight="1" x14ac:dyDescent="0.4"/>
    <row r="432" ht="15" customHeight="1" x14ac:dyDescent="0.4"/>
    <row r="433" ht="15" customHeight="1" x14ac:dyDescent="0.4"/>
    <row r="434" ht="15" customHeight="1" x14ac:dyDescent="0.4"/>
    <row r="435" ht="15" customHeight="1" x14ac:dyDescent="0.4"/>
    <row r="436" ht="15" customHeight="1" x14ac:dyDescent="0.4"/>
    <row r="437" ht="15" customHeight="1" x14ac:dyDescent="0.4"/>
    <row r="438" ht="15" customHeight="1" x14ac:dyDescent="0.4"/>
    <row r="439" ht="15" customHeight="1" x14ac:dyDescent="0.4"/>
    <row r="440" ht="15" customHeight="1" x14ac:dyDescent="0.4"/>
    <row r="441" ht="15" customHeight="1" x14ac:dyDescent="0.4"/>
    <row r="442" ht="15" customHeight="1" x14ac:dyDescent="0.4"/>
    <row r="443" ht="15" customHeight="1" x14ac:dyDescent="0.4"/>
    <row r="444" ht="15" customHeight="1" x14ac:dyDescent="0.4"/>
    <row r="445" ht="15" customHeight="1" x14ac:dyDescent="0.4"/>
    <row r="446" ht="15" customHeight="1" x14ac:dyDescent="0.4"/>
    <row r="447" ht="15" customHeight="1" x14ac:dyDescent="0.4"/>
    <row r="448" ht="15" customHeight="1" x14ac:dyDescent="0.4"/>
    <row r="449" ht="15" customHeight="1" x14ac:dyDescent="0.4"/>
    <row r="450" ht="15" customHeight="1" x14ac:dyDescent="0.4"/>
    <row r="451" ht="15" customHeight="1" x14ac:dyDescent="0.4"/>
    <row r="452" ht="15" customHeight="1" x14ac:dyDescent="0.4"/>
    <row r="453" ht="15" customHeight="1" x14ac:dyDescent="0.4"/>
    <row r="454" ht="15" customHeight="1" x14ac:dyDescent="0.4"/>
    <row r="455" ht="15" customHeight="1" x14ac:dyDescent="0.4"/>
    <row r="456" ht="15" customHeight="1" x14ac:dyDescent="0.4"/>
    <row r="457" ht="15" customHeight="1" x14ac:dyDescent="0.4"/>
    <row r="458" ht="15" customHeight="1" x14ac:dyDescent="0.4"/>
    <row r="459" ht="15" customHeight="1" x14ac:dyDescent="0.4"/>
    <row r="460" ht="15" customHeight="1" x14ac:dyDescent="0.4"/>
    <row r="461" ht="15" customHeight="1" x14ac:dyDescent="0.4"/>
    <row r="462" ht="15" customHeight="1" x14ac:dyDescent="0.4"/>
    <row r="463" ht="15" customHeight="1" x14ac:dyDescent="0.4"/>
    <row r="464" ht="15" customHeight="1" x14ac:dyDescent="0.4"/>
    <row r="465" ht="15" customHeight="1" x14ac:dyDescent="0.4"/>
    <row r="466" ht="15" customHeight="1" x14ac:dyDescent="0.4"/>
    <row r="467" ht="15" customHeight="1" x14ac:dyDescent="0.4"/>
    <row r="468" ht="15" customHeight="1" x14ac:dyDescent="0.4"/>
    <row r="469" ht="15" customHeight="1" x14ac:dyDescent="0.4"/>
    <row r="470" ht="15" customHeight="1" x14ac:dyDescent="0.4"/>
    <row r="471" ht="15" customHeight="1" x14ac:dyDescent="0.4"/>
    <row r="472" ht="15" customHeight="1" x14ac:dyDescent="0.4"/>
    <row r="473" ht="15" customHeight="1" x14ac:dyDescent="0.4"/>
    <row r="474" ht="15" customHeight="1" x14ac:dyDescent="0.4"/>
    <row r="475" ht="15" customHeight="1" x14ac:dyDescent="0.4"/>
    <row r="476" ht="15" customHeight="1" x14ac:dyDescent="0.4"/>
    <row r="477" ht="15" customHeight="1" x14ac:dyDescent="0.4"/>
    <row r="478" ht="15" customHeight="1" x14ac:dyDescent="0.4"/>
    <row r="479" ht="15" customHeight="1" x14ac:dyDescent="0.4"/>
    <row r="480" ht="15" customHeight="1" x14ac:dyDescent="0.4"/>
    <row r="481" ht="15" customHeight="1" x14ac:dyDescent="0.4"/>
    <row r="482" ht="15" customHeight="1" x14ac:dyDescent="0.4"/>
    <row r="483" ht="15" customHeight="1" x14ac:dyDescent="0.4"/>
    <row r="484" ht="15" customHeight="1" x14ac:dyDescent="0.4"/>
    <row r="485" ht="15" customHeight="1" x14ac:dyDescent="0.4"/>
    <row r="486" ht="15" customHeight="1" x14ac:dyDescent="0.4"/>
    <row r="487" ht="15" customHeight="1" x14ac:dyDescent="0.4"/>
    <row r="488" ht="15" customHeight="1" x14ac:dyDescent="0.4"/>
    <row r="489" ht="15" customHeight="1" x14ac:dyDescent="0.4"/>
    <row r="490" ht="15" customHeight="1" x14ac:dyDescent="0.4"/>
    <row r="491" ht="15" customHeight="1" x14ac:dyDescent="0.4"/>
    <row r="492" ht="15" customHeight="1" x14ac:dyDescent="0.4"/>
    <row r="493" ht="15" customHeight="1" x14ac:dyDescent="0.4"/>
    <row r="494" ht="15" customHeight="1" x14ac:dyDescent="0.4"/>
    <row r="495" ht="15" customHeight="1" x14ac:dyDescent="0.4"/>
    <row r="496" ht="15" customHeight="1" x14ac:dyDescent="0.4"/>
    <row r="497" ht="15" customHeight="1" x14ac:dyDescent="0.4"/>
    <row r="498" ht="15" customHeight="1" x14ac:dyDescent="0.4"/>
    <row r="499" ht="15" customHeight="1" x14ac:dyDescent="0.4"/>
    <row r="500" ht="15" customHeight="1" x14ac:dyDescent="0.4"/>
    <row r="501" ht="15" customHeight="1" x14ac:dyDescent="0.4"/>
    <row r="502" ht="15" customHeight="1" x14ac:dyDescent="0.4"/>
    <row r="503" ht="15" customHeight="1" x14ac:dyDescent="0.4"/>
    <row r="504" ht="15" customHeight="1" x14ac:dyDescent="0.4"/>
    <row r="505" ht="15" customHeight="1" x14ac:dyDescent="0.4"/>
  </sheetData>
  <mergeCells count="47">
    <mergeCell ref="B47:B48"/>
    <mergeCell ref="C47:E48"/>
    <mergeCell ref="A12:L12"/>
    <mergeCell ref="A14:L14"/>
    <mergeCell ref="A10:L10"/>
    <mergeCell ref="E17:G17"/>
    <mergeCell ref="G47:I47"/>
    <mergeCell ref="G48:I48"/>
    <mergeCell ref="A25:D25"/>
    <mergeCell ref="E25:H25"/>
    <mergeCell ref="A27:D27"/>
    <mergeCell ref="E27:H27"/>
    <mergeCell ref="A28:D28"/>
    <mergeCell ref="E28:H28"/>
    <mergeCell ref="A29:D29"/>
    <mergeCell ref="E29:H29"/>
    <mergeCell ref="J1:L1"/>
    <mergeCell ref="A34:D34"/>
    <mergeCell ref="E34:H34"/>
    <mergeCell ref="A35:H35"/>
    <mergeCell ref="A22:D22"/>
    <mergeCell ref="A23:D23"/>
    <mergeCell ref="A24:D24"/>
    <mergeCell ref="E24:H24"/>
    <mergeCell ref="E22:H22"/>
    <mergeCell ref="E23:H23"/>
    <mergeCell ref="A20:D21"/>
    <mergeCell ref="E20:H21"/>
    <mergeCell ref="I20:I21"/>
    <mergeCell ref="A26:D26"/>
    <mergeCell ref="A30:D30"/>
    <mergeCell ref="E30:H30"/>
    <mergeCell ref="E26:H26"/>
    <mergeCell ref="A45:L45"/>
    <mergeCell ref="B39:L39"/>
    <mergeCell ref="B40:L40"/>
    <mergeCell ref="B41:L41"/>
    <mergeCell ref="B37:L37"/>
    <mergeCell ref="B38:L38"/>
    <mergeCell ref="A44:L44"/>
    <mergeCell ref="A32:D32"/>
    <mergeCell ref="E32:H32"/>
    <mergeCell ref="A33:D33"/>
    <mergeCell ref="E33:H33"/>
    <mergeCell ref="B36:L36"/>
    <mergeCell ref="A31:D31"/>
    <mergeCell ref="E31:H31"/>
  </mergeCells>
  <phoneticPr fontId="1"/>
  <dataValidations count="2">
    <dataValidation type="list" allowBlank="1" showInputMessage="1" showErrorMessage="1" sqref="E22:H34">
      <formula1>INDIRECT("定員[#見出し]")</formula1>
    </dataValidation>
    <dataValidation type="list" allowBlank="1" showInputMessage="1" showErrorMessage="1" sqref="I22:I34">
      <formula1>INDIRECT("定員["&amp;E22&amp;"]")</formula1>
    </dataValidation>
  </dataValidations>
  <printOptions horizontalCentered="1"/>
  <pageMargins left="0.51181102362204722" right="0.31496062992125984" top="0.74803149606299213"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opLeftCell="P1" zoomScale="85" zoomScaleNormal="85" workbookViewId="0">
      <selection activeCell="A10" sqref="A10:L10"/>
    </sheetView>
  </sheetViews>
  <sheetFormatPr defaultRowHeight="18.75" x14ac:dyDescent="0.4"/>
  <cols>
    <col min="1" max="28" width="18.25" customWidth="1"/>
  </cols>
  <sheetData>
    <row r="1" spans="1:28" s="1" customFormat="1" ht="31.5" x14ac:dyDescent="0.4">
      <c r="A1" s="42" t="s">
        <v>52</v>
      </c>
      <c r="B1" s="42" t="s">
        <v>53</v>
      </c>
      <c r="C1" s="42" t="s">
        <v>54</v>
      </c>
      <c r="D1" s="42" t="s">
        <v>55</v>
      </c>
      <c r="E1" s="42" t="s">
        <v>56</v>
      </c>
      <c r="F1" s="42" t="s">
        <v>57</v>
      </c>
      <c r="G1" s="42" t="s">
        <v>58</v>
      </c>
      <c r="H1" s="42" t="s">
        <v>59</v>
      </c>
      <c r="I1" s="42" t="s">
        <v>60</v>
      </c>
      <c r="J1" s="42" t="s">
        <v>61</v>
      </c>
      <c r="K1" s="42" t="s">
        <v>62</v>
      </c>
      <c r="L1" s="42" t="s">
        <v>63</v>
      </c>
      <c r="M1" s="42" t="s">
        <v>64</v>
      </c>
      <c r="N1" s="42" t="s">
        <v>65</v>
      </c>
      <c r="O1" s="42" t="s">
        <v>66</v>
      </c>
      <c r="P1" s="42" t="s">
        <v>67</v>
      </c>
      <c r="Q1" s="42" t="s">
        <v>68</v>
      </c>
      <c r="R1" s="42" t="s">
        <v>69</v>
      </c>
      <c r="S1" s="42" t="s">
        <v>70</v>
      </c>
      <c r="T1" s="42" t="s">
        <v>71</v>
      </c>
      <c r="U1" s="42" t="s">
        <v>72</v>
      </c>
      <c r="V1" s="42" t="s">
        <v>73</v>
      </c>
      <c r="W1" s="42" t="s">
        <v>74</v>
      </c>
      <c r="X1" s="42" t="s">
        <v>75</v>
      </c>
      <c r="Y1" s="42" t="s">
        <v>76</v>
      </c>
      <c r="Z1" s="42" t="s">
        <v>77</v>
      </c>
      <c r="AA1" s="42" t="s">
        <v>86</v>
      </c>
      <c r="AB1" s="42" t="s">
        <v>78</v>
      </c>
    </row>
    <row r="2" spans="1:28" x14ac:dyDescent="0.4">
      <c r="A2" s="41"/>
      <c r="B2" s="41"/>
      <c r="C2" s="41"/>
      <c r="D2" s="41"/>
      <c r="E2" s="41"/>
      <c r="F2" s="41"/>
      <c r="G2" s="41"/>
      <c r="H2" s="41"/>
      <c r="I2" s="41"/>
      <c r="J2" s="41"/>
      <c r="K2" s="41" t="s">
        <v>79</v>
      </c>
      <c r="L2" s="41" t="s">
        <v>79</v>
      </c>
      <c r="M2" s="41" t="s">
        <v>79</v>
      </c>
      <c r="N2" s="41" t="s">
        <v>79</v>
      </c>
      <c r="O2" s="44"/>
      <c r="P2" s="44"/>
      <c r="Q2" s="44"/>
      <c r="R2" s="44"/>
      <c r="S2" s="41" t="s">
        <v>80</v>
      </c>
      <c r="T2" s="41" t="s">
        <v>80</v>
      </c>
      <c r="U2" s="41" t="s">
        <v>80</v>
      </c>
      <c r="V2" s="41" t="s">
        <v>80</v>
      </c>
      <c r="W2" s="41" t="s">
        <v>80</v>
      </c>
      <c r="X2" s="41" t="s">
        <v>80</v>
      </c>
      <c r="Y2" s="41" t="s">
        <v>80</v>
      </c>
      <c r="Z2" s="41" t="s">
        <v>80</v>
      </c>
      <c r="AA2" s="41" t="s">
        <v>80</v>
      </c>
      <c r="AB2" s="41" t="s">
        <v>80</v>
      </c>
    </row>
    <row r="3" spans="1:28" x14ac:dyDescent="0.4">
      <c r="A3" s="41"/>
      <c r="B3" s="41"/>
      <c r="C3" s="41"/>
      <c r="D3" s="41"/>
      <c r="E3" s="41"/>
      <c r="F3" s="41"/>
      <c r="G3" s="41"/>
      <c r="H3" s="41"/>
      <c r="I3" s="41"/>
      <c r="J3" s="41"/>
      <c r="K3" s="41" t="s">
        <v>81</v>
      </c>
      <c r="L3" s="41" t="s">
        <v>81</v>
      </c>
      <c r="M3" s="41" t="s">
        <v>81</v>
      </c>
      <c r="N3" s="41" t="s">
        <v>81</v>
      </c>
      <c r="O3" s="41"/>
      <c r="P3" s="41"/>
      <c r="Q3" s="41"/>
      <c r="R3" s="41"/>
      <c r="S3" s="41" t="s">
        <v>82</v>
      </c>
      <c r="T3" s="41" t="s">
        <v>82</v>
      </c>
      <c r="U3" s="41" t="s">
        <v>82</v>
      </c>
      <c r="V3" s="41" t="s">
        <v>82</v>
      </c>
      <c r="W3" s="41" t="s">
        <v>82</v>
      </c>
      <c r="X3" s="41" t="s">
        <v>82</v>
      </c>
      <c r="Y3" s="41" t="s">
        <v>82</v>
      </c>
      <c r="Z3" s="41" t="s">
        <v>82</v>
      </c>
      <c r="AA3" s="41" t="s">
        <v>82</v>
      </c>
      <c r="AB3" s="41" t="s">
        <v>82</v>
      </c>
    </row>
  </sheetData>
  <sheetProtection password="CAE6" sheet="1" objects="1" scenarios="1"/>
  <phoneticPr fontId="11"/>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14" workbookViewId="0">
      <selection activeCell="A10" sqref="A10:L10"/>
    </sheetView>
  </sheetViews>
  <sheetFormatPr defaultRowHeight="18.75" x14ac:dyDescent="0.4"/>
  <cols>
    <col min="1" max="1" width="42.125" bestFit="1" customWidth="1"/>
    <col min="2" max="2" width="9" style="43"/>
  </cols>
  <sheetData>
    <row r="1" spans="1:3" x14ac:dyDescent="0.4">
      <c r="A1" s="48" t="s">
        <v>52</v>
      </c>
      <c r="B1" s="52">
        <v>30000</v>
      </c>
    </row>
    <row r="2" spans="1:3" x14ac:dyDescent="0.4">
      <c r="A2" s="48" t="s">
        <v>53</v>
      </c>
      <c r="B2" s="52">
        <v>30000</v>
      </c>
    </row>
    <row r="3" spans="1:3" x14ac:dyDescent="0.4">
      <c r="A3" s="48" t="s">
        <v>54</v>
      </c>
      <c r="B3" s="52">
        <v>30000</v>
      </c>
    </row>
    <row r="4" spans="1:3" x14ac:dyDescent="0.4">
      <c r="A4" s="48" t="s">
        <v>55</v>
      </c>
      <c r="B4" s="52">
        <v>30000</v>
      </c>
    </row>
    <row r="5" spans="1:3" x14ac:dyDescent="0.4">
      <c r="A5" s="48" t="s">
        <v>56</v>
      </c>
      <c r="B5" s="52">
        <v>30000</v>
      </c>
    </row>
    <row r="6" spans="1:3" x14ac:dyDescent="0.4">
      <c r="A6" s="48" t="s">
        <v>57</v>
      </c>
      <c r="B6" s="52">
        <v>30000</v>
      </c>
    </row>
    <row r="7" spans="1:3" x14ac:dyDescent="0.4">
      <c r="A7" s="48" t="s">
        <v>58</v>
      </c>
      <c r="B7" s="52">
        <v>30000</v>
      </c>
    </row>
    <row r="8" spans="1:3" x14ac:dyDescent="0.4">
      <c r="A8" s="48" t="s">
        <v>59</v>
      </c>
      <c r="B8" s="52">
        <v>30000</v>
      </c>
    </row>
    <row r="9" spans="1:3" x14ac:dyDescent="0.4">
      <c r="A9" s="48" t="s">
        <v>60</v>
      </c>
      <c r="B9" s="52">
        <v>30000</v>
      </c>
    </row>
    <row r="10" spans="1:3" x14ac:dyDescent="0.4">
      <c r="A10" s="48" t="s">
        <v>61</v>
      </c>
      <c r="B10" s="52">
        <v>30000</v>
      </c>
    </row>
    <row r="11" spans="1:3" x14ac:dyDescent="0.4">
      <c r="A11" s="48" t="s">
        <v>66</v>
      </c>
      <c r="B11" s="52">
        <v>250000</v>
      </c>
    </row>
    <row r="12" spans="1:3" x14ac:dyDescent="0.4">
      <c r="A12" s="48" t="s">
        <v>67</v>
      </c>
      <c r="B12" s="52">
        <v>250000</v>
      </c>
    </row>
    <row r="13" spans="1:3" x14ac:dyDescent="0.4">
      <c r="A13" s="48" t="s">
        <v>68</v>
      </c>
      <c r="B13" s="52">
        <v>250000</v>
      </c>
    </row>
    <row r="14" spans="1:3" x14ac:dyDescent="0.4">
      <c r="A14" s="48" t="s">
        <v>69</v>
      </c>
      <c r="B14" s="52">
        <v>250000</v>
      </c>
    </row>
    <row r="16" spans="1:3" x14ac:dyDescent="0.4">
      <c r="A16" s="49" t="s">
        <v>62</v>
      </c>
      <c r="B16" s="189" t="s">
        <v>83</v>
      </c>
      <c r="C16" s="188">
        <v>60000</v>
      </c>
    </row>
    <row r="17" spans="1:3" x14ac:dyDescent="0.4">
      <c r="A17" s="50" t="s">
        <v>63</v>
      </c>
      <c r="B17" s="189"/>
      <c r="C17" s="188"/>
    </row>
    <row r="18" spans="1:3" x14ac:dyDescent="0.4">
      <c r="A18" s="50" t="s">
        <v>64</v>
      </c>
      <c r="B18" s="189" t="s">
        <v>84</v>
      </c>
      <c r="C18" s="188">
        <v>120000</v>
      </c>
    </row>
    <row r="19" spans="1:3" x14ac:dyDescent="0.4">
      <c r="A19" s="51" t="s">
        <v>65</v>
      </c>
      <c r="B19" s="189"/>
      <c r="C19" s="188"/>
    </row>
    <row r="20" spans="1:3" x14ac:dyDescent="0.4">
      <c r="A20" s="49" t="s">
        <v>66</v>
      </c>
      <c r="B20" s="189" t="s">
        <v>87</v>
      </c>
      <c r="C20" s="188">
        <v>450000</v>
      </c>
    </row>
    <row r="21" spans="1:3" x14ac:dyDescent="0.4">
      <c r="A21" s="50" t="s">
        <v>67</v>
      </c>
      <c r="B21" s="190"/>
      <c r="C21" s="188"/>
    </row>
    <row r="22" spans="1:3" x14ac:dyDescent="0.4">
      <c r="A22" s="50" t="s">
        <v>68</v>
      </c>
      <c r="B22" s="190"/>
      <c r="C22" s="188"/>
    </row>
    <row r="23" spans="1:3" x14ac:dyDescent="0.4">
      <c r="A23" s="50" t="s">
        <v>69</v>
      </c>
      <c r="B23" s="190"/>
      <c r="C23" s="188"/>
    </row>
    <row r="24" spans="1:3" x14ac:dyDescent="0.4">
      <c r="A24" s="50" t="s">
        <v>70</v>
      </c>
      <c r="B24" s="190"/>
      <c r="C24" s="188"/>
    </row>
    <row r="25" spans="1:3" x14ac:dyDescent="0.4">
      <c r="A25" s="50" t="s">
        <v>71</v>
      </c>
      <c r="B25" s="190"/>
      <c r="C25" s="188"/>
    </row>
    <row r="26" spans="1:3" x14ac:dyDescent="0.4">
      <c r="A26" s="50" t="s">
        <v>72</v>
      </c>
      <c r="B26" s="190"/>
      <c r="C26" s="188"/>
    </row>
    <row r="27" spans="1:3" x14ac:dyDescent="0.4">
      <c r="A27" s="50" t="s">
        <v>73</v>
      </c>
      <c r="B27" s="189" t="s">
        <v>85</v>
      </c>
      <c r="C27" s="188">
        <v>790000</v>
      </c>
    </row>
    <row r="28" spans="1:3" x14ac:dyDescent="0.4">
      <c r="A28" s="50" t="s">
        <v>74</v>
      </c>
      <c r="B28" s="190"/>
      <c r="C28" s="188"/>
    </row>
    <row r="29" spans="1:3" x14ac:dyDescent="0.4">
      <c r="A29" s="50" t="s">
        <v>75</v>
      </c>
      <c r="B29" s="190"/>
      <c r="C29" s="188"/>
    </row>
    <row r="30" spans="1:3" x14ac:dyDescent="0.4">
      <c r="A30" s="50" t="s">
        <v>76</v>
      </c>
      <c r="B30" s="190"/>
      <c r="C30" s="188"/>
    </row>
    <row r="31" spans="1:3" x14ac:dyDescent="0.4">
      <c r="A31" s="50" t="s">
        <v>77</v>
      </c>
      <c r="B31" s="190"/>
      <c r="C31" s="188"/>
    </row>
    <row r="32" spans="1:3" x14ac:dyDescent="0.4">
      <c r="A32" s="50" t="s">
        <v>86</v>
      </c>
      <c r="B32" s="190"/>
      <c r="C32" s="188"/>
    </row>
    <row r="33" spans="1:3" x14ac:dyDescent="0.4">
      <c r="A33" s="51" t="s">
        <v>78</v>
      </c>
      <c r="B33" s="190"/>
      <c r="C33" s="188"/>
    </row>
  </sheetData>
  <mergeCells count="8">
    <mergeCell ref="C18:C19"/>
    <mergeCell ref="B18:B19"/>
    <mergeCell ref="C16:C17"/>
    <mergeCell ref="B16:B17"/>
    <mergeCell ref="C27:C33"/>
    <mergeCell ref="B27:B33"/>
    <mergeCell ref="C20:C26"/>
    <mergeCell ref="B20:B26"/>
  </mergeCells>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リスト（編集禁止）</vt:lpstr>
      <vt:lpstr>記載例</vt:lpstr>
      <vt:lpstr>様式</vt:lpstr>
      <vt:lpstr>定員</vt:lpstr>
      <vt:lpstr>補助上限額</vt:lpstr>
      <vt:lpstr>記載例!Print_Area</vt:lpstr>
      <vt:lpstr>様式!Print_Area</vt:lpstr>
      <vt:lpstr>サービス種別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歩</dc:creator>
  <cp:lastModifiedBy>kndp</cp:lastModifiedBy>
  <cp:lastPrinted>2023-09-25T06:22:32Z</cp:lastPrinted>
  <dcterms:created xsi:type="dcterms:W3CDTF">2022-08-11T05:51:16Z</dcterms:created>
  <dcterms:modified xsi:type="dcterms:W3CDTF">2023-10-11T05:33:59Z</dcterms:modified>
</cp:coreProperties>
</file>