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nsv0008\23025_介護保険課\120_課内共通\098_福祉施設光熱費補助\令和５年度\冬期分\公開・周知データ\済_申請書（公開用）\"/>
    </mc:Choice>
  </mc:AlternateContent>
  <bookViews>
    <workbookView xWindow="-105" yWindow="-105" windowWidth="19425" windowHeight="10425" firstSheet="1" activeTab="1"/>
  </bookViews>
  <sheets>
    <sheet name="リスト（編集禁止）" sheetId="2" state="hidden" r:id="rId1"/>
    <sheet name="記載例" sheetId="8" r:id="rId2"/>
    <sheet name="様式" sheetId="3" r:id="rId3"/>
    <sheet name="定員" sheetId="4" state="hidden" r:id="rId4"/>
    <sheet name="補助上限額" sheetId="6" state="hidden" r:id="rId5"/>
  </sheets>
  <definedNames>
    <definedName name="_xlnm.Print_Area" localSheetId="1">記載例!$A$1:$L$48</definedName>
    <definedName name="_xlnm.Print_Area" localSheetId="2">様式!$A$1:$L$48</definedName>
    <definedName name="サービス種別">定員!$A$1:$AB$1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3" l="1"/>
  <c r="J24" i="3"/>
  <c r="J25" i="3"/>
  <c r="J26" i="3"/>
  <c r="J27" i="3"/>
  <c r="J28" i="3"/>
  <c r="J29" i="3"/>
  <c r="J30" i="3"/>
  <c r="J31" i="3"/>
  <c r="J32" i="3"/>
  <c r="J33" i="3"/>
  <c r="J34" i="3"/>
  <c r="J22" i="3"/>
  <c r="L22" i="3" s="1"/>
  <c r="T35" i="8" l="1"/>
  <c r="L35" i="8"/>
  <c r="K35" i="8"/>
  <c r="J35" i="8"/>
  <c r="T34" i="8"/>
  <c r="T33" i="8"/>
  <c r="T32" i="8"/>
  <c r="S32" i="8"/>
  <c r="U32" i="8" s="1"/>
  <c r="E17" i="8"/>
  <c r="J35" i="3" l="1"/>
  <c r="L34" i="3"/>
  <c r="L24" i="3"/>
  <c r="L25" i="3"/>
  <c r="L26" i="3"/>
  <c r="L27" i="3"/>
  <c r="L28" i="3"/>
  <c r="L29" i="3"/>
  <c r="L30" i="3"/>
  <c r="L31" i="3"/>
  <c r="L32" i="3"/>
  <c r="L33" i="3"/>
  <c r="L23" i="3"/>
  <c r="L35" i="3" l="1"/>
  <c r="E17" i="3" s="1"/>
  <c r="K35" i="3"/>
</calcChain>
</file>

<file path=xl/sharedStrings.xml><?xml version="1.0" encoding="utf-8"?>
<sst xmlns="http://schemas.openxmlformats.org/spreadsheetml/2006/main" count="216" uniqueCount="121">
  <si>
    <t>支給を受けた、もしくは今後受ける予定である。</t>
    <rPh sb="11" eb="13">
      <t>コンゴ</t>
    </rPh>
    <rPh sb="13" eb="14">
      <t>ウ</t>
    </rPh>
    <rPh sb="16" eb="18">
      <t>ヨテイ</t>
    </rPh>
    <phoneticPr fontId="1"/>
  </si>
  <si>
    <t>法人名</t>
    <rPh sb="0" eb="2">
      <t>ホウジン</t>
    </rPh>
    <rPh sb="2" eb="3">
      <t>メイ</t>
    </rPh>
    <phoneticPr fontId="1"/>
  </si>
  <si>
    <t>c.訪問介護（障害福祉サービス提供あり）</t>
    <rPh sb="2" eb="4">
      <t>ホウモン</t>
    </rPh>
    <rPh sb="4" eb="6">
      <t>カイゴ</t>
    </rPh>
    <rPh sb="7" eb="9">
      <t>ショウガイ</t>
    </rPh>
    <rPh sb="9" eb="11">
      <t>フクシ</t>
    </rPh>
    <rPh sb="15" eb="17">
      <t>テイキョウ</t>
    </rPh>
    <phoneticPr fontId="1"/>
  </si>
  <si>
    <t>d.訪問看護、訪問リハビリテーション、訪問入浴介護</t>
  </si>
  <si>
    <t>a.居宅介護支援事業所</t>
  </si>
  <si>
    <t>g.認知症対応型共同生活介護</t>
  </si>
  <si>
    <t>普通</t>
    <rPh sb="0" eb="2">
      <t>フツウ</t>
    </rPh>
    <phoneticPr fontId="1"/>
  </si>
  <si>
    <t>h.定員50人未満の介護老人福祉施設、介護老人保健施設、特定施設</t>
    <rPh sb="2" eb="4">
      <t>テイイン</t>
    </rPh>
    <rPh sb="6" eb="7">
      <t>ニン</t>
    </rPh>
    <rPh sb="7" eb="9">
      <t>ミマン</t>
    </rPh>
    <phoneticPr fontId="1"/>
  </si>
  <si>
    <t>i.定員50人以上の介護老人福祉施設、介護老人保健施設、特定施設</t>
    <rPh sb="7" eb="9">
      <t>イジョウ</t>
    </rPh>
    <phoneticPr fontId="1"/>
  </si>
  <si>
    <t>農協</t>
    <rPh sb="0" eb="2">
      <t>ノウキョウ</t>
    </rPh>
    <phoneticPr fontId="1"/>
  </si>
  <si>
    <t>銀行</t>
    <rPh sb="0" eb="2">
      <t>ギンコウ</t>
    </rPh>
    <phoneticPr fontId="1"/>
  </si>
  <si>
    <t>当座</t>
    <rPh sb="0" eb="2">
      <t>トウザ</t>
    </rPh>
    <phoneticPr fontId="1"/>
  </si>
  <si>
    <t>金庫</t>
    <rPh sb="0" eb="2">
      <t>キンコ</t>
    </rPh>
    <phoneticPr fontId="1"/>
  </si>
  <si>
    <t>受付できません。障碍福祉課へ申請してください</t>
    <rPh sb="0" eb="2">
      <t>ウケツケ</t>
    </rPh>
    <rPh sb="8" eb="10">
      <t>ショウガイ</t>
    </rPh>
    <rPh sb="10" eb="13">
      <t>フクシカ</t>
    </rPh>
    <rPh sb="14" eb="16">
      <t>シンセイ</t>
    </rPh>
    <phoneticPr fontId="1"/>
  </si>
  <si>
    <t>信用組合</t>
    <rPh sb="0" eb="2">
      <t>シンヨウ</t>
    </rPh>
    <rPh sb="2" eb="4">
      <t>クミアイ</t>
    </rPh>
    <phoneticPr fontId="1"/>
  </si>
  <si>
    <t>支給を受けておらず、今後も受けません。</t>
    <rPh sb="0" eb="2">
      <t>シキュウ</t>
    </rPh>
    <rPh sb="10" eb="12">
      <t>コンゴ</t>
    </rPh>
    <rPh sb="13" eb="14">
      <t>ウ</t>
    </rPh>
    <phoneticPr fontId="1"/>
  </si>
  <si>
    <t>金</t>
    <rPh sb="0" eb="1">
      <t>キン</t>
    </rPh>
    <phoneticPr fontId="1"/>
  </si>
  <si>
    <t>代表者名</t>
    <rPh sb="0" eb="3">
      <t>ダイヒョウシャ</t>
    </rPh>
    <rPh sb="3" eb="4">
      <t>ナ</t>
    </rPh>
    <phoneticPr fontId="1"/>
  </si>
  <si>
    <t>記</t>
    <rPh sb="0" eb="1">
      <t>シル</t>
    </rPh>
    <phoneticPr fontId="1"/>
  </si>
  <si>
    <t>円</t>
    <rPh sb="0" eb="1">
      <t>エン</t>
    </rPh>
    <phoneticPr fontId="1"/>
  </si>
  <si>
    <t>事業所名</t>
    <rPh sb="0" eb="3">
      <t>ジギョウショ</t>
    </rPh>
    <rPh sb="3" eb="4">
      <t>メイ</t>
    </rPh>
    <phoneticPr fontId="1"/>
  </si>
  <si>
    <t>サービス種別</t>
    <rPh sb="4" eb="6">
      <t>シュベツ</t>
    </rPh>
    <phoneticPr fontId="1"/>
  </si>
  <si>
    <t>b.訪問介護（障害福祉サービス提供なし）</t>
    <rPh sb="2" eb="4">
      <t>ホウモン</t>
    </rPh>
    <rPh sb="4" eb="6">
      <t>カイゴ</t>
    </rPh>
    <rPh sb="7" eb="9">
      <t>ショウガイ</t>
    </rPh>
    <rPh sb="9" eb="11">
      <t>フクシ</t>
    </rPh>
    <rPh sb="15" eb="17">
      <t>テイキョウ</t>
    </rPh>
    <phoneticPr fontId="1"/>
  </si>
  <si>
    <t>e.定期巡回・随時対応型訪問介護看護</t>
  </si>
  <si>
    <t>f.通所介護、通所リハビリテーション、地域密着型通所介護、認知症対応型通所介護、小規模多機能型居宅介護</t>
  </si>
  <si>
    <t>金沢市長　宛</t>
    <rPh sb="0" eb="2">
      <t>カナザワ</t>
    </rPh>
    <phoneticPr fontId="1"/>
  </si>
  <si>
    <t>合計</t>
    <rPh sb="0" eb="2">
      <t>ゴウケイ</t>
    </rPh>
    <phoneticPr fontId="1"/>
  </si>
  <si>
    <t>（円）</t>
    <rPh sb="1" eb="2">
      <t>エン</t>
    </rPh>
    <phoneticPr fontId="1"/>
  </si>
  <si>
    <t>２．内訳</t>
    <rPh sb="2" eb="4">
      <t>ウチワケ</t>
    </rPh>
    <phoneticPr fontId="1"/>
  </si>
  <si>
    <t>１．申請額</t>
    <rPh sb="2" eb="4">
      <t>シンセイ</t>
    </rPh>
    <rPh sb="4" eb="5">
      <t>ガク</t>
    </rPh>
    <phoneticPr fontId="1"/>
  </si>
  <si>
    <t>申請額</t>
    <rPh sb="0" eb="2">
      <t>シンセイ</t>
    </rPh>
    <phoneticPr fontId="1"/>
  </si>
  <si>
    <t>定員</t>
    <rPh sb="0" eb="2">
      <t>テイイン</t>
    </rPh>
    <phoneticPr fontId="1"/>
  </si>
  <si>
    <t>３．添付書類</t>
    <rPh sb="2" eb="4">
      <t>テンプ</t>
    </rPh>
    <rPh sb="4" eb="6">
      <t>ショルイ</t>
    </rPh>
    <phoneticPr fontId="1"/>
  </si>
  <si>
    <t>①</t>
    <phoneticPr fontId="1"/>
  </si>
  <si>
    <t>②</t>
    <phoneticPr fontId="1"/>
  </si>
  <si>
    <t>①と②のうち、
いずれか小さい方</t>
    <rPh sb="12" eb="13">
      <t>チイ</t>
    </rPh>
    <rPh sb="15" eb="16">
      <t>ホウ</t>
    </rPh>
    <phoneticPr fontId="1"/>
  </si>
  <si>
    <t>　</t>
    <phoneticPr fontId="1"/>
  </si>
  <si>
    <t>担当者名</t>
    <rPh sb="0" eb="3">
      <t>タントウシャ</t>
    </rPh>
    <rPh sb="3" eb="4">
      <t>メイ</t>
    </rPh>
    <phoneticPr fontId="1"/>
  </si>
  <si>
    <t>電話番号</t>
    <rPh sb="0" eb="2">
      <t>デンワ</t>
    </rPh>
    <rPh sb="2" eb="4">
      <t>バンゴウ</t>
    </rPh>
    <phoneticPr fontId="1"/>
  </si>
  <si>
    <t>ﾒｰﾙｱﾄﾞﾚｽ</t>
    <phoneticPr fontId="1"/>
  </si>
  <si>
    <t>様式第１号（第６条関係）</t>
    <phoneticPr fontId="1"/>
  </si>
  <si>
    <t>補助
上限額</t>
    <rPh sb="0" eb="2">
      <t>ホジョ</t>
    </rPh>
    <rPh sb="3" eb="5">
      <t>ジョウゲン</t>
    </rPh>
    <rPh sb="5" eb="6">
      <t>ガク</t>
    </rPh>
    <phoneticPr fontId="1"/>
  </si>
  <si>
    <t>住所又は所在地　</t>
    <rPh sb="0" eb="2">
      <t>ジュウショ</t>
    </rPh>
    <rPh sb="2" eb="3">
      <t>マタ</t>
    </rPh>
    <rPh sb="4" eb="7">
      <t>ショザイチ</t>
    </rPh>
    <phoneticPr fontId="1"/>
  </si>
  <si>
    <t>・補助金要綱の別表に掲げる事業所等・サービス種別ごとに内訳を記載すること。</t>
    <rPh sb="1" eb="4">
      <t>ホジョキン</t>
    </rPh>
    <rPh sb="4" eb="6">
      <t>ヨウコウ</t>
    </rPh>
    <rPh sb="7" eb="9">
      <t>ベッピョウ</t>
    </rPh>
    <rPh sb="10" eb="11">
      <t>カカ</t>
    </rPh>
    <rPh sb="13" eb="16">
      <t>ジギョウショ</t>
    </rPh>
    <rPh sb="16" eb="17">
      <t>トウ</t>
    </rPh>
    <rPh sb="22" eb="24">
      <t>シュベツ</t>
    </rPh>
    <rPh sb="27" eb="29">
      <t>ウチワケ</t>
    </rPh>
    <rPh sb="30" eb="32">
      <t>キサイ</t>
    </rPh>
    <phoneticPr fontId="1"/>
  </si>
  <si>
    <t>・光熱費は、電気料金、ガス料金、灯油代の額とする。</t>
    <rPh sb="1" eb="3">
      <t>コウネツ</t>
    </rPh>
    <rPh sb="3" eb="4">
      <t>ヒ</t>
    </rPh>
    <rPh sb="6" eb="8">
      <t>デンキ</t>
    </rPh>
    <rPh sb="8" eb="10">
      <t>リョウキン</t>
    </rPh>
    <rPh sb="13" eb="14">
      <t>リョウ</t>
    </rPh>
    <rPh sb="14" eb="15">
      <t>キン</t>
    </rPh>
    <rPh sb="16" eb="18">
      <t>トウユ</t>
    </rPh>
    <rPh sb="18" eb="19">
      <t>ダイ</t>
    </rPh>
    <rPh sb="20" eb="21">
      <t>ガク</t>
    </rPh>
    <phoneticPr fontId="1"/>
  </si>
  <si>
    <t>・複数の事業所等・サービス種別で請求が一括となっている場合は、按分した額を記載すること。</t>
    <rPh sb="1" eb="3">
      <t>フクスウ</t>
    </rPh>
    <rPh sb="4" eb="7">
      <t>ジギョウショ</t>
    </rPh>
    <rPh sb="7" eb="8">
      <t>トウ</t>
    </rPh>
    <rPh sb="13" eb="15">
      <t>シュベツ</t>
    </rPh>
    <rPh sb="16" eb="18">
      <t>セイキュウ</t>
    </rPh>
    <rPh sb="19" eb="21">
      <t>イッカツ</t>
    </rPh>
    <phoneticPr fontId="1"/>
  </si>
  <si>
    <t>・申請額は、１万円未満切り捨てとする。</t>
    <phoneticPr fontId="1"/>
  </si>
  <si>
    <t>　　・光熱費実績額の支出が確認できる領収書（写し）又は通帳（写し）等を添付すること。按分により実績額と領収書</t>
    <rPh sb="3" eb="5">
      <t>コウネツ</t>
    </rPh>
    <rPh sb="5" eb="6">
      <t>ヒ</t>
    </rPh>
    <rPh sb="6" eb="8">
      <t>ジッセキ</t>
    </rPh>
    <rPh sb="8" eb="9">
      <t>ガク</t>
    </rPh>
    <rPh sb="10" eb="12">
      <t>シシュツ</t>
    </rPh>
    <rPh sb="13" eb="15">
      <t>カクニン</t>
    </rPh>
    <rPh sb="18" eb="21">
      <t>リョウシュウショ</t>
    </rPh>
    <rPh sb="22" eb="23">
      <t>ウツ</t>
    </rPh>
    <rPh sb="25" eb="26">
      <t>マタ</t>
    </rPh>
    <rPh sb="27" eb="29">
      <t>ツウチョウ</t>
    </rPh>
    <rPh sb="30" eb="31">
      <t>ウツ</t>
    </rPh>
    <rPh sb="33" eb="34">
      <t>トウ</t>
    </rPh>
    <rPh sb="35" eb="37">
      <t>テンプ</t>
    </rPh>
    <rPh sb="42" eb="44">
      <t>アンブン</t>
    </rPh>
    <rPh sb="47" eb="49">
      <t>ジッセキ</t>
    </rPh>
    <rPh sb="49" eb="50">
      <t>ガク</t>
    </rPh>
    <rPh sb="51" eb="53">
      <t>リョウシュウ</t>
    </rPh>
    <rPh sb="53" eb="54">
      <t>ショ</t>
    </rPh>
    <phoneticPr fontId="1"/>
  </si>
  <si>
    <t>　　　等の額が一致しない場合は、按分表等を併せて添付すること。</t>
    <rPh sb="12" eb="14">
      <t>バアイ</t>
    </rPh>
    <rPh sb="16" eb="18">
      <t>アンブン</t>
    </rPh>
    <rPh sb="18" eb="19">
      <t>ヒョウ</t>
    </rPh>
    <rPh sb="19" eb="20">
      <t>トウ</t>
    </rPh>
    <rPh sb="21" eb="22">
      <t>アワ</t>
    </rPh>
    <rPh sb="24" eb="26">
      <t>テンプ</t>
    </rPh>
    <phoneticPr fontId="1"/>
  </si>
  <si>
    <t>　　　　　年　　　月　　　日</t>
    <rPh sb="5" eb="6">
      <t>ネン</t>
    </rPh>
    <rPh sb="9" eb="10">
      <t>ガツ</t>
    </rPh>
    <rPh sb="13" eb="14">
      <t>ニチ</t>
    </rPh>
    <phoneticPr fontId="1"/>
  </si>
  <si>
    <t>・定員欄には、補助金要綱の別表定員欄の対応する区分（通所系（19人未満又は19人以上）、入所・施設系（30人</t>
    <rPh sb="3" eb="4">
      <t>ラン</t>
    </rPh>
    <rPh sb="15" eb="17">
      <t>テイイン</t>
    </rPh>
    <rPh sb="17" eb="18">
      <t>ラン</t>
    </rPh>
    <rPh sb="19" eb="21">
      <t>タイオウ</t>
    </rPh>
    <rPh sb="23" eb="25">
      <t>クブン</t>
    </rPh>
    <phoneticPr fontId="1"/>
  </si>
  <si>
    <t>　未満又は30人以上））を記載すること。（例.通所介護の定員25人の場合、19人以上と記載）</t>
    <phoneticPr fontId="1"/>
  </si>
  <si>
    <t>訪問介護（基準緩和型を含む）</t>
    <rPh sb="0" eb="4">
      <t>ホウモンカイゴ</t>
    </rPh>
    <rPh sb="5" eb="9">
      <t>キジュンカンワ</t>
    </rPh>
    <rPh sb="9" eb="10">
      <t>ガタ</t>
    </rPh>
    <rPh sb="11" eb="12">
      <t>フク</t>
    </rPh>
    <phoneticPr fontId="10"/>
  </si>
  <si>
    <t>訪問入浴介護</t>
    <rPh sb="0" eb="4">
      <t>ホウモンニュウヨク</t>
    </rPh>
    <rPh sb="4" eb="6">
      <t>カイゴ</t>
    </rPh>
    <phoneticPr fontId="10"/>
  </si>
  <si>
    <t>訪問看護</t>
    <rPh sb="0" eb="4">
      <t>ホウモンカンゴ</t>
    </rPh>
    <phoneticPr fontId="10"/>
  </si>
  <si>
    <t>訪問リハビリテーション</t>
    <rPh sb="0" eb="2">
      <t>ホウモン</t>
    </rPh>
    <phoneticPr fontId="10"/>
  </si>
  <si>
    <t>居宅介護支援</t>
    <rPh sb="0" eb="2">
      <t>キョタク</t>
    </rPh>
    <rPh sb="2" eb="6">
      <t>カイゴシエン</t>
    </rPh>
    <phoneticPr fontId="10"/>
  </si>
  <si>
    <t>介護予防支援</t>
    <rPh sb="0" eb="6">
      <t>カイゴヨボウシエン</t>
    </rPh>
    <phoneticPr fontId="10"/>
  </si>
  <si>
    <t>福祉用具貸与</t>
    <rPh sb="0" eb="2">
      <t>フクシ</t>
    </rPh>
    <rPh sb="2" eb="4">
      <t>ヨウグ</t>
    </rPh>
    <rPh sb="4" eb="6">
      <t>タイヨ</t>
    </rPh>
    <phoneticPr fontId="10"/>
  </si>
  <si>
    <t>特定福祉用具販売</t>
    <rPh sb="0" eb="6">
      <t>トクテイフクシヨウグ</t>
    </rPh>
    <rPh sb="6" eb="8">
      <t>ハンバイ</t>
    </rPh>
    <phoneticPr fontId="10"/>
  </si>
  <si>
    <t>定期巡回・随時対応型訪問介護看護</t>
    <rPh sb="0" eb="2">
      <t>テイキ</t>
    </rPh>
    <rPh sb="2" eb="4">
      <t>ジュンカイ</t>
    </rPh>
    <rPh sb="5" eb="7">
      <t>ズイジ</t>
    </rPh>
    <rPh sb="7" eb="9">
      <t>タイオウ</t>
    </rPh>
    <rPh sb="9" eb="10">
      <t>ガタ</t>
    </rPh>
    <rPh sb="10" eb="12">
      <t>ホウモン</t>
    </rPh>
    <rPh sb="12" eb="16">
      <t>カイゴカンゴ</t>
    </rPh>
    <phoneticPr fontId="10"/>
  </si>
  <si>
    <t>夜間対応型訪問介護</t>
    <rPh sb="0" eb="4">
      <t>ヤカンタイオウ</t>
    </rPh>
    <rPh sb="4" eb="5">
      <t>ガタ</t>
    </rPh>
    <rPh sb="5" eb="9">
      <t>ホウモンカイゴ</t>
    </rPh>
    <phoneticPr fontId="10"/>
  </si>
  <si>
    <t>通所介護（基準緩和型を含む）</t>
    <rPh sb="0" eb="2">
      <t>ツウショ</t>
    </rPh>
    <rPh sb="2" eb="4">
      <t>カイゴ</t>
    </rPh>
    <rPh sb="5" eb="10">
      <t>キジュンカンワガタ</t>
    </rPh>
    <phoneticPr fontId="10"/>
  </si>
  <si>
    <t>通所リハビリテーション</t>
    <rPh sb="0" eb="2">
      <t>ツウショ</t>
    </rPh>
    <phoneticPr fontId="10"/>
  </si>
  <si>
    <t>地域密着型通所介護</t>
    <rPh sb="0" eb="4">
      <t>チイキミッチャク</t>
    </rPh>
    <rPh sb="4" eb="5">
      <t>ガタ</t>
    </rPh>
    <rPh sb="5" eb="7">
      <t>ツウショ</t>
    </rPh>
    <rPh sb="7" eb="9">
      <t>カイゴ</t>
    </rPh>
    <phoneticPr fontId="10"/>
  </si>
  <si>
    <t>認知症対応型通所介護</t>
    <rPh sb="0" eb="3">
      <t>ニンチショウ</t>
    </rPh>
    <rPh sb="3" eb="5">
      <t>タイオウ</t>
    </rPh>
    <rPh sb="5" eb="6">
      <t>ガタ</t>
    </rPh>
    <rPh sb="6" eb="8">
      <t>ツウショ</t>
    </rPh>
    <rPh sb="8" eb="10">
      <t>カイゴ</t>
    </rPh>
    <phoneticPr fontId="10"/>
  </si>
  <si>
    <t>短期入所生活介護</t>
    <rPh sb="0" eb="4">
      <t>タンキニュウショ</t>
    </rPh>
    <rPh sb="4" eb="8">
      <t>セイカツカイゴ</t>
    </rPh>
    <phoneticPr fontId="10"/>
  </si>
  <si>
    <t>短期入所療養介護</t>
    <rPh sb="0" eb="2">
      <t>タンキ</t>
    </rPh>
    <rPh sb="2" eb="4">
      <t>ニュウショ</t>
    </rPh>
    <rPh sb="4" eb="8">
      <t>リョウヨウカイゴ</t>
    </rPh>
    <phoneticPr fontId="10"/>
  </si>
  <si>
    <t>小規模多機能型居宅介護</t>
    <rPh sb="0" eb="3">
      <t>ショウキボ</t>
    </rPh>
    <rPh sb="3" eb="6">
      <t>タキノウ</t>
    </rPh>
    <rPh sb="6" eb="7">
      <t>ガタ</t>
    </rPh>
    <rPh sb="7" eb="9">
      <t>キョタク</t>
    </rPh>
    <rPh sb="9" eb="11">
      <t>カイゴ</t>
    </rPh>
    <phoneticPr fontId="10"/>
  </si>
  <si>
    <t>看護小規模多機能型居宅介護</t>
    <rPh sb="0" eb="2">
      <t>カンゴ</t>
    </rPh>
    <rPh sb="2" eb="8">
      <t>ショウキボタキノウ</t>
    </rPh>
    <rPh sb="8" eb="9">
      <t>ガタ</t>
    </rPh>
    <rPh sb="9" eb="11">
      <t>キョタク</t>
    </rPh>
    <rPh sb="11" eb="13">
      <t>カイゴ</t>
    </rPh>
    <phoneticPr fontId="10"/>
  </si>
  <si>
    <t>介護老人福祉施設</t>
    <rPh sb="0" eb="8">
      <t>カイゴロウジンフクシシセツ</t>
    </rPh>
    <phoneticPr fontId="10"/>
  </si>
  <si>
    <t>介護老人保健施設</t>
    <rPh sb="0" eb="8">
      <t>カイゴロウジンホケンシセツ</t>
    </rPh>
    <phoneticPr fontId="10"/>
  </si>
  <si>
    <t>介護医療院</t>
    <rPh sb="0" eb="5">
      <t>カイゴイリョウイン</t>
    </rPh>
    <phoneticPr fontId="10"/>
  </si>
  <si>
    <t>介護療養型医療施設</t>
    <rPh sb="0" eb="2">
      <t>カイゴ</t>
    </rPh>
    <rPh sb="2" eb="5">
      <t>リョウヨウガタ</t>
    </rPh>
    <rPh sb="5" eb="9">
      <t>イリョウシセツ</t>
    </rPh>
    <phoneticPr fontId="10"/>
  </si>
  <si>
    <t>認知症対応型共同生活介護</t>
    <rPh sb="0" eb="6">
      <t>ニンチショウタイオウガタ</t>
    </rPh>
    <rPh sb="6" eb="8">
      <t>キョウドウ</t>
    </rPh>
    <rPh sb="8" eb="12">
      <t>セイカツカイゴ</t>
    </rPh>
    <phoneticPr fontId="10"/>
  </si>
  <si>
    <t>養護老人ホーム</t>
    <rPh sb="0" eb="4">
      <t>ヨウゴロウジン</t>
    </rPh>
    <phoneticPr fontId="10"/>
  </si>
  <si>
    <t>軽費老人ホーム</t>
    <rPh sb="0" eb="4">
      <t>ケイヒロウジン</t>
    </rPh>
    <phoneticPr fontId="10"/>
  </si>
  <si>
    <t>有料老人ホーム</t>
    <rPh sb="0" eb="4">
      <t>ユウリョウロウジン</t>
    </rPh>
    <phoneticPr fontId="10"/>
  </si>
  <si>
    <t>地域密着型介護老人福祉施設入所者生活介護</t>
    <rPh sb="0" eb="4">
      <t>チイキミッチャク</t>
    </rPh>
    <rPh sb="4" eb="5">
      <t>ガタ</t>
    </rPh>
    <rPh sb="5" eb="11">
      <t>カイゴロウジンフクシ</t>
    </rPh>
    <rPh sb="11" eb="13">
      <t>シセツ</t>
    </rPh>
    <rPh sb="13" eb="16">
      <t>ニュウショシャ</t>
    </rPh>
    <rPh sb="16" eb="18">
      <t>セイカツ</t>
    </rPh>
    <rPh sb="18" eb="20">
      <t>カイゴ</t>
    </rPh>
    <phoneticPr fontId="10"/>
  </si>
  <si>
    <t>19人未満</t>
    <rPh sb="2" eb="5">
      <t>ニンミマン</t>
    </rPh>
    <phoneticPr fontId="10"/>
  </si>
  <si>
    <t>30人未満</t>
    <rPh sb="2" eb="3">
      <t>ニン</t>
    </rPh>
    <rPh sb="3" eb="5">
      <t>ミマン</t>
    </rPh>
    <phoneticPr fontId="10"/>
  </si>
  <si>
    <t>19人以上</t>
    <rPh sb="2" eb="5">
      <t>ニンイジョウ</t>
    </rPh>
    <phoneticPr fontId="10"/>
  </si>
  <si>
    <t>30人以上</t>
    <rPh sb="2" eb="3">
      <t>ニン</t>
    </rPh>
    <rPh sb="3" eb="5">
      <t>イジョウ</t>
    </rPh>
    <phoneticPr fontId="10"/>
  </si>
  <si>
    <t>19人未満</t>
    <rPh sb="2" eb="3">
      <t>ニン</t>
    </rPh>
    <rPh sb="3" eb="5">
      <t>ミマン</t>
    </rPh>
    <phoneticPr fontId="11"/>
  </si>
  <si>
    <t>19人以上</t>
    <rPh sb="2" eb="3">
      <t>ニン</t>
    </rPh>
    <rPh sb="3" eb="5">
      <t>イジョウ</t>
    </rPh>
    <phoneticPr fontId="11"/>
  </si>
  <si>
    <t>30人以上</t>
    <rPh sb="2" eb="3">
      <t>ニン</t>
    </rPh>
    <rPh sb="3" eb="5">
      <t>イジョウ</t>
    </rPh>
    <phoneticPr fontId="11"/>
  </si>
  <si>
    <t>サービス付き高齢者向け住宅</t>
    <rPh sb="4" eb="5">
      <t>ツ</t>
    </rPh>
    <rPh sb="6" eb="9">
      <t>コウレイシャ</t>
    </rPh>
    <rPh sb="9" eb="10">
      <t>ム</t>
    </rPh>
    <rPh sb="11" eb="13">
      <t>ジュウタク</t>
    </rPh>
    <phoneticPr fontId="10"/>
  </si>
  <si>
    <t>30人未満</t>
    <rPh sb="2" eb="3">
      <t>ニン</t>
    </rPh>
    <rPh sb="3" eb="5">
      <t>ミマン</t>
    </rPh>
    <phoneticPr fontId="11"/>
  </si>
  <si>
    <t>令和５年度
光熱費実績額</t>
    <rPh sb="0" eb="2">
      <t>レイワ</t>
    </rPh>
    <rPh sb="3" eb="5">
      <t>ネンド</t>
    </rPh>
    <rPh sb="6" eb="8">
      <t>コウネツ</t>
    </rPh>
    <rPh sb="8" eb="9">
      <t>ヒ</t>
    </rPh>
    <rPh sb="9" eb="11">
      <t>ジッセキ</t>
    </rPh>
    <rPh sb="11" eb="12">
      <t>ガク</t>
    </rPh>
    <phoneticPr fontId="1"/>
  </si>
  <si>
    <t>金沢市○○○</t>
  </si>
  <si>
    <t>○○○</t>
    <phoneticPr fontId="1"/>
  </si>
  <si>
    <t>代表取締役○○○</t>
    <rPh sb="0" eb="2">
      <t>ダイヒョウ</t>
    </rPh>
    <rPh sb="2" eb="5">
      <t>トリシマリヤク</t>
    </rPh>
    <phoneticPr fontId="1"/>
  </si>
  <si>
    <t>（請求書　例）</t>
    <rPh sb="1" eb="4">
      <t>セイキュウショ</t>
    </rPh>
    <rPh sb="5" eb="6">
      <t>レイ</t>
    </rPh>
    <phoneticPr fontId="11"/>
  </si>
  <si>
    <t>　今月分の電気料金のご請求</t>
    <rPh sb="1" eb="4">
      <t>コンゲツブン</t>
    </rPh>
    <rPh sb="5" eb="9">
      <t>デンキリョウキン</t>
    </rPh>
    <rPh sb="11" eb="13">
      <t>セイキュウ</t>
    </rPh>
    <phoneticPr fontId="11"/>
  </si>
  <si>
    <t>○○○町訪問介護センター</t>
    <rPh sb="3" eb="4">
      <t>マチ</t>
    </rPh>
    <rPh sb="4" eb="6">
      <t>ホウモン</t>
    </rPh>
    <rPh sb="6" eb="8">
      <t>カイゴ</t>
    </rPh>
    <phoneticPr fontId="1"/>
  </si>
  <si>
    <t>訪問介護</t>
    <rPh sb="0" eb="2">
      <t>ホウモン</t>
    </rPh>
    <rPh sb="2" eb="4">
      <t>カイゴ</t>
    </rPh>
    <phoneticPr fontId="1"/>
  </si>
  <si>
    <t>下記のとおり電気料金をご請求いたします。</t>
    <rPh sb="0" eb="2">
      <t>カキ</t>
    </rPh>
    <rPh sb="6" eb="8">
      <t>デンキ</t>
    </rPh>
    <rPh sb="8" eb="10">
      <t>リョウキン</t>
    </rPh>
    <rPh sb="12" eb="14">
      <t>セイキュウ</t>
    </rPh>
    <phoneticPr fontId="11"/>
  </si>
  <si>
    <t>△△△町訪問介護センター</t>
    <rPh sb="3" eb="4">
      <t>マチ</t>
    </rPh>
    <rPh sb="4" eb="6">
      <t>ホウモン</t>
    </rPh>
    <rPh sb="6" eb="8">
      <t>カイゴ</t>
    </rPh>
    <phoneticPr fontId="1"/>
  </si>
  <si>
    <t>年　　　月分</t>
    <rPh sb="0" eb="1">
      <t>ネン</t>
    </rPh>
    <rPh sb="4" eb="6">
      <t>ツキブン</t>
    </rPh>
    <phoneticPr fontId="11"/>
  </si>
  <si>
    <t>ご請求金額（円）</t>
    <rPh sb="1" eb="3">
      <t>セイキュウ</t>
    </rPh>
    <rPh sb="3" eb="5">
      <t>キンガク</t>
    </rPh>
    <rPh sb="6" eb="7">
      <t>エン</t>
    </rPh>
    <phoneticPr fontId="11"/>
  </si>
  <si>
    <t>△△△苑</t>
    <rPh sb="3" eb="4">
      <t>エン</t>
    </rPh>
    <phoneticPr fontId="1"/>
  </si>
  <si>
    <t>介護老人福祉施設</t>
    <rPh sb="0" eb="2">
      <t>カイゴ</t>
    </rPh>
    <rPh sb="2" eb="4">
      <t>ロウジン</t>
    </rPh>
    <rPh sb="4" eb="6">
      <t>フクシ</t>
    </rPh>
    <rPh sb="6" eb="8">
      <t>シセツ</t>
    </rPh>
    <phoneticPr fontId="1"/>
  </si>
  <si>
    <t>30人以上</t>
    <rPh sb="2" eb="3">
      <t>ニン</t>
    </rPh>
    <rPh sb="3" eb="5">
      <t>イジョウ</t>
    </rPh>
    <phoneticPr fontId="1"/>
  </si>
  <si>
    <t>ご使用期間（検針日）</t>
    <rPh sb="1" eb="3">
      <t>シヨウ</t>
    </rPh>
    <rPh sb="3" eb="5">
      <t>キカン</t>
    </rPh>
    <rPh sb="6" eb="8">
      <t>ケンシン</t>
    </rPh>
    <rPh sb="8" eb="9">
      <t>ビ</t>
    </rPh>
    <phoneticPr fontId="11"/>
  </si>
  <si>
    <t>振替予定日</t>
    <rPh sb="0" eb="2">
      <t>フリカエ</t>
    </rPh>
    <rPh sb="2" eb="4">
      <t>ヨテイ</t>
    </rPh>
    <rPh sb="4" eb="5">
      <t>ビ</t>
    </rPh>
    <phoneticPr fontId="11"/>
  </si>
  <si>
    <t>○○○‐○○○○</t>
    <phoneticPr fontId="1"/>
  </si>
  <si>
    <t>○○○＠○○○○</t>
    <phoneticPr fontId="1"/>
  </si>
  <si>
    <t>金沢市原油価格高騰緊急対策介護サービス事業所等冬期光熱費補助金交付申請書</t>
    <rPh sb="22" eb="23">
      <t>トウ</t>
    </rPh>
    <rPh sb="23" eb="25">
      <t>トウキ</t>
    </rPh>
    <rPh sb="25" eb="28">
      <t>コウネツヒ</t>
    </rPh>
    <rPh sb="28" eb="30">
      <t>ホジョ</t>
    </rPh>
    <rPh sb="31" eb="33">
      <t>コウフ</t>
    </rPh>
    <rPh sb="33" eb="36">
      <t>シンセイショ</t>
    </rPh>
    <phoneticPr fontId="1"/>
  </si>
  <si>
    <t>　金沢市原油価格高騰緊急対策介護サービス事業所等冬期光熱費補助金交付要綱第６条の規定に基づき、下記のとおり関係書類を添えて申請します。</t>
    <rPh sb="23" eb="24">
      <t>トウ</t>
    </rPh>
    <rPh sb="24" eb="26">
      <t>トウキ</t>
    </rPh>
    <rPh sb="26" eb="29">
      <t>コウネツヒ</t>
    </rPh>
    <rPh sb="29" eb="31">
      <t>ホジョ</t>
    </rPh>
    <rPh sb="32" eb="34">
      <t>コウフ</t>
    </rPh>
    <rPh sb="61" eb="63">
      <t>シンセイ</t>
    </rPh>
    <phoneticPr fontId="1"/>
  </si>
  <si>
    <t>11月</t>
    <rPh sb="2" eb="3">
      <t>ガツ</t>
    </rPh>
    <phoneticPr fontId="11"/>
  </si>
  <si>
    <t>24日</t>
    <rPh sb="2" eb="3">
      <t>ニチ</t>
    </rPh>
    <phoneticPr fontId="11"/>
  </si>
  <si>
    <t>按分表例</t>
    <rPh sb="0" eb="3">
      <t>アンブンヒョウ</t>
    </rPh>
    <rPh sb="3" eb="4">
      <t>レイ</t>
    </rPh>
    <phoneticPr fontId="1"/>
  </si>
  <si>
    <t>10月分電気料金</t>
    <rPh sb="2" eb="4">
      <t>ガツブン</t>
    </rPh>
    <rPh sb="4" eb="6">
      <t>デンキ</t>
    </rPh>
    <rPh sb="6" eb="8">
      <t>リョウキン</t>
    </rPh>
    <phoneticPr fontId="1"/>
  </si>
  <si>
    <t>10月分ガス料金</t>
    <rPh sb="2" eb="3">
      <t>ガツ</t>
    </rPh>
    <rPh sb="3" eb="4">
      <t>ブン</t>
    </rPh>
    <rPh sb="6" eb="8">
      <t>リョウキン</t>
    </rPh>
    <phoneticPr fontId="1"/>
  </si>
  <si>
    <t>領収書または通帳の額</t>
    <rPh sb="0" eb="2">
      <t>リョウシュウ</t>
    </rPh>
    <rPh sb="2" eb="3">
      <t>ショ</t>
    </rPh>
    <rPh sb="6" eb="8">
      <t>ツウチョウ</t>
    </rPh>
    <rPh sb="9" eb="10">
      <t>ガク</t>
    </rPh>
    <phoneticPr fontId="1"/>
  </si>
  <si>
    <t>内訳</t>
    <rPh sb="0" eb="2">
      <t>ウチワケ</t>
    </rPh>
    <phoneticPr fontId="1"/>
  </si>
  <si>
    <t>〇〇〇町訪問介護センター（訪問介護）</t>
    <rPh sb="13" eb="15">
      <t>ホウモン</t>
    </rPh>
    <rPh sb="15" eb="17">
      <t>カイゴ</t>
    </rPh>
    <phoneticPr fontId="1"/>
  </si>
  <si>
    <t>△△△苑（介護老人福祉施設）</t>
    <rPh sb="5" eb="7">
      <t>カイゴ</t>
    </rPh>
    <rPh sb="7" eb="9">
      <t>ロウジン</t>
    </rPh>
    <rPh sb="9" eb="11">
      <t>フクシ</t>
    </rPh>
    <rPh sb="11" eb="13">
      <t>シセツ</t>
    </rPh>
    <phoneticPr fontId="1"/>
  </si>
  <si>
    <t>△△△町訪問介護センター（訪問介護）</t>
    <rPh sb="13" eb="15">
      <t>ホウモン</t>
    </rPh>
    <rPh sb="15" eb="17">
      <t>カイゴ</t>
    </rPh>
    <phoneticPr fontId="1"/>
  </si>
  <si>
    <t>金沢市原油価格高騰緊急対策介護サービス事業所等冬期光熱費補助金交付申請書</t>
    <rPh sb="22" eb="23">
      <t>トウ</t>
    </rPh>
    <rPh sb="23" eb="25">
      <t>トウキ</t>
    </rPh>
    <rPh sb="25" eb="27">
      <t>コウネツ</t>
    </rPh>
    <rPh sb="28" eb="30">
      <t>ホジョ</t>
    </rPh>
    <rPh sb="31" eb="33">
      <t>コウフ</t>
    </rPh>
    <rPh sb="33" eb="36">
      <t>シンセイショ</t>
    </rPh>
    <phoneticPr fontId="1"/>
  </si>
  <si>
    <t>　金沢市原油価格高騰緊急対策介護サービス事業所等冬期光熱費補助金交付要綱第６条の規定に基づき、下記のとおり関係書類を添えて申請します。</t>
    <rPh sb="23" eb="24">
      <t>トウ</t>
    </rPh>
    <rPh sb="24" eb="26">
      <t>トウキ</t>
    </rPh>
    <rPh sb="26" eb="28">
      <t>コウネツ</t>
    </rPh>
    <rPh sb="29" eb="31">
      <t>ホジョ</t>
    </rPh>
    <rPh sb="32" eb="34">
      <t>コウフ</t>
    </rPh>
    <rPh sb="61" eb="6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</si>
</sst>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7" x14ac:knownFonts="1">
    <font>
      <sz val="11"/>
      <color theme="1"/>
      <name val="游ゴシック"/>
    </font>
    <font>
      <sz val="6"/>
      <name val="游ゴシック"/>
      <family val="3"/>
      <charset val="128"/>
    </font>
    <font>
      <sz val="11"/>
      <color theme="1"/>
      <name val="游ゴシック"/>
      <family val="3"/>
      <charset val="128"/>
    </font>
    <font>
      <sz val="10"/>
      <color theme="1"/>
      <name val="ＭＳ ゴシック"/>
      <family val="3"/>
      <charset val="128"/>
    </font>
    <font>
      <sz val="11"/>
      <color theme="1"/>
      <name val="ＭＳ ゴシック"/>
      <family val="3"/>
      <charset val="128"/>
    </font>
    <font>
      <sz val="10"/>
      <color rgb="FFFF0000"/>
      <name val="BIZ UDPゴシック"/>
      <family val="3"/>
      <charset val="128"/>
    </font>
    <font>
      <sz val="12"/>
      <color theme="1"/>
      <name val="ＭＳ ゴシック"/>
      <family val="3"/>
      <charset val="128"/>
    </font>
    <font>
      <sz val="14"/>
      <color theme="1"/>
      <name val="ＭＳ ゴシック"/>
      <family val="3"/>
      <charset val="128"/>
    </font>
    <font>
      <sz val="14"/>
      <color rgb="FFFF0000"/>
      <name val="游ゴシック"/>
      <family val="3"/>
      <charset val="128"/>
    </font>
    <font>
      <sz val="14"/>
      <color rgb="FFFF0000"/>
      <name val="ＭＳ ゴシック"/>
      <family val="3"/>
      <charset val="128"/>
    </font>
    <font>
      <sz val="11"/>
      <color theme="1"/>
      <name val="游ゴシック"/>
      <family val="3"/>
      <charset val="128"/>
    </font>
    <font>
      <sz val="6"/>
      <name val="ＭＳ Ｐゴシック"/>
      <family val="3"/>
      <charset val="128"/>
    </font>
    <font>
      <sz val="9"/>
      <color theme="1"/>
      <name val="游ゴシック"/>
      <family val="3"/>
      <charset val="128"/>
    </font>
    <font>
      <b/>
      <sz val="12"/>
      <color theme="1"/>
      <name val="ＭＳ ゴシック"/>
      <family val="3"/>
      <charset val="128"/>
    </font>
    <font>
      <b/>
      <sz val="16"/>
      <color theme="1"/>
      <name val="ＭＳ ゴシック"/>
      <family val="3"/>
      <charset val="128"/>
    </font>
    <font>
      <sz val="14"/>
      <color rgb="FFFF0000"/>
      <name val="HG丸ｺﾞｼｯｸM-PRO"/>
      <family val="3"/>
      <charset val="128"/>
    </font>
    <font>
      <sz val="10"/>
      <color rgb="FFFF0000"/>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191">
    <xf numFmtId="0" fontId="0" fillId="0" borderId="0" xfId="0">
      <alignment vertical="center"/>
    </xf>
    <xf numFmtId="0" fontId="0" fillId="0" borderId="0" xfId="0" applyAlignment="1">
      <alignment vertical="center" wrapText="1"/>
    </xf>
    <xf numFmtId="0" fontId="0" fillId="0" borderId="0" xfId="0" applyAlignment="1">
      <alignment vertical="center"/>
    </xf>
    <xf numFmtId="38" fontId="0" fillId="0" borderId="0" xfId="1"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top"/>
    </xf>
    <xf numFmtId="0" fontId="7" fillId="0" borderId="0" xfId="0" applyFont="1" applyAlignment="1">
      <alignment horizontal="left" vertical="center" shrinkToFit="1"/>
    </xf>
    <xf numFmtId="0" fontId="7" fillId="0" borderId="0" xfId="0" applyFont="1" applyAlignment="1">
      <alignment horizontal="left" vertical="center" wrapText="1"/>
    </xf>
    <xf numFmtId="0" fontId="7" fillId="0" borderId="0" xfId="0" applyFont="1" applyAlignment="1">
      <alignment horizontal="right" vertical="center"/>
    </xf>
    <xf numFmtId="38" fontId="7" fillId="0" borderId="0" xfId="0" applyNumberFormat="1"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shrinkToFit="1"/>
    </xf>
    <xf numFmtId="0" fontId="7" fillId="0" borderId="0" xfId="0" applyFont="1" applyBorder="1" applyAlignment="1">
      <alignment horizontal="left" vertical="center" shrinkToFit="1"/>
    </xf>
    <xf numFmtId="176" fontId="7" fillId="0" borderId="0" xfId="0" applyNumberFormat="1" applyFont="1" applyAlignment="1">
      <alignment vertical="center"/>
    </xf>
    <xf numFmtId="0" fontId="7" fillId="0" borderId="0" xfId="0" applyFont="1" applyBorder="1" applyAlignment="1">
      <alignment horizontal="left" vertical="center" shrinkToFit="1"/>
    </xf>
    <xf numFmtId="0" fontId="3" fillId="0" borderId="0" xfId="0" applyFont="1" applyAlignment="1">
      <alignment horizontal="left" vertical="center"/>
    </xf>
    <xf numFmtId="0" fontId="7" fillId="0" borderId="3"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7" fillId="0" borderId="0" xfId="0" applyFont="1" applyBorder="1" applyAlignment="1">
      <alignment vertical="center" shrinkToFit="1"/>
    </xf>
    <xf numFmtId="0" fontId="3" fillId="0" borderId="0" xfId="0" applyFont="1" applyAlignment="1">
      <alignment horizontal="left" vertical="center"/>
    </xf>
    <xf numFmtId="0" fontId="7" fillId="0" borderId="2" xfId="0" applyFont="1" applyBorder="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4" fillId="0" borderId="0" xfId="0" applyFont="1">
      <alignment vertical="center"/>
    </xf>
    <xf numFmtId="38" fontId="9" fillId="0" borderId="3" xfId="0" applyNumberFormat="1" applyFont="1" applyBorder="1" applyAlignment="1">
      <alignment horizontal="right" vertical="center" wrapText="1"/>
    </xf>
    <xf numFmtId="38" fontId="9" fillId="0" borderId="10" xfId="0" applyNumberFormat="1" applyFont="1" applyBorder="1" applyAlignment="1">
      <alignment horizontal="right" vertical="center" wrapText="1"/>
    </xf>
    <xf numFmtId="0" fontId="9" fillId="0" borderId="12"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38" fontId="9" fillId="0" borderId="2" xfId="0" applyNumberFormat="1" applyFont="1" applyBorder="1" applyAlignment="1">
      <alignment horizontal="right" vertical="center" wrapText="1"/>
    </xf>
    <xf numFmtId="38" fontId="3" fillId="0" borderId="0" xfId="1" applyFont="1" applyAlignment="1">
      <alignment horizontal="right" vertical="center"/>
    </xf>
    <xf numFmtId="0" fontId="12" fillId="0" borderId="0" xfId="0" applyFont="1">
      <alignment vertical="center"/>
    </xf>
    <xf numFmtId="0" fontId="12" fillId="0" borderId="0" xfId="0" applyFont="1" applyAlignment="1">
      <alignment vertical="center" wrapText="1"/>
    </xf>
    <xf numFmtId="177" fontId="0" fillId="0" borderId="0" xfId="0" applyNumberFormat="1">
      <alignment vertical="center"/>
    </xf>
    <xf numFmtId="0" fontId="12" fillId="0" borderId="0" xfId="0" quotePrefix="1" applyFont="1">
      <alignment vertical="center"/>
    </xf>
    <xf numFmtId="38" fontId="9" fillId="2" borderId="18" xfId="0" applyNumberFormat="1" applyFont="1" applyFill="1" applyBorder="1" applyAlignment="1">
      <alignment horizontal="right" vertical="center" wrapText="1"/>
    </xf>
    <xf numFmtId="38" fontId="9" fillId="2" borderId="10" xfId="0" applyNumberFormat="1" applyFont="1" applyFill="1" applyBorder="1" applyAlignment="1">
      <alignment horizontal="right" vertical="center" wrapText="1"/>
    </xf>
    <xf numFmtId="38" fontId="9" fillId="2" borderId="17" xfId="0" applyNumberFormat="1" applyFont="1" applyFill="1" applyBorder="1" applyAlignment="1">
      <alignment horizontal="right" vertical="center" wrapText="1"/>
    </xf>
    <xf numFmtId="0" fontId="0" fillId="0" borderId="2" xfId="0" applyBorder="1">
      <alignment vertical="center"/>
    </xf>
    <xf numFmtId="0" fontId="0" fillId="0" borderId="3" xfId="0" applyBorder="1">
      <alignment vertical="center"/>
    </xf>
    <xf numFmtId="0" fontId="0" fillId="0" borderId="19" xfId="0" applyBorder="1">
      <alignment vertical="center"/>
    </xf>
    <xf numFmtId="0" fontId="0" fillId="0" borderId="13" xfId="0" applyBorder="1">
      <alignment vertical="center"/>
    </xf>
    <xf numFmtId="177" fontId="0" fillId="0" borderId="2" xfId="0" applyNumberFormat="1" applyBorder="1">
      <alignment vertical="center"/>
    </xf>
    <xf numFmtId="0" fontId="7" fillId="0" borderId="0" xfId="2" applyFont="1" applyAlignment="1">
      <alignment horizontal="left" vertical="center"/>
    </xf>
    <xf numFmtId="0" fontId="7" fillId="0" borderId="0" xfId="2" applyFont="1" applyAlignment="1">
      <alignment vertical="center"/>
    </xf>
    <xf numFmtId="176" fontId="7" fillId="0" borderId="0" xfId="2" applyNumberFormat="1" applyFont="1" applyAlignment="1">
      <alignment vertical="center"/>
    </xf>
    <xf numFmtId="0" fontId="3" fillId="0" borderId="0" xfId="2" applyFont="1" applyAlignment="1">
      <alignment horizontal="left" vertical="center"/>
    </xf>
    <xf numFmtId="0" fontId="6" fillId="0" borderId="0" xfId="2" applyFont="1" applyAlignment="1">
      <alignment horizontal="left" vertical="center"/>
    </xf>
    <xf numFmtId="0" fontId="2" fillId="0" borderId="0" xfId="2">
      <alignment vertical="center"/>
    </xf>
    <xf numFmtId="0" fontId="7" fillId="0" borderId="0" xfId="2" applyFont="1" applyAlignment="1">
      <alignment horizontal="left" vertical="top"/>
    </xf>
    <xf numFmtId="0" fontId="9" fillId="0" borderId="0" xfId="2" applyFont="1">
      <alignment vertical="center"/>
    </xf>
    <xf numFmtId="0" fontId="4" fillId="0" borderId="0" xfId="2" applyFont="1">
      <alignment vertical="center"/>
    </xf>
    <xf numFmtId="0" fontId="7" fillId="0" borderId="0" xfId="2" applyFont="1" applyAlignment="1">
      <alignment horizontal="left" vertical="center" shrinkToFit="1"/>
    </xf>
    <xf numFmtId="0" fontId="5" fillId="0" borderId="0" xfId="2" applyFont="1" applyAlignment="1">
      <alignment horizontal="left" vertical="center"/>
    </xf>
    <xf numFmtId="0" fontId="8" fillId="0" borderId="0" xfId="2" applyFont="1">
      <alignment vertical="center"/>
    </xf>
    <xf numFmtId="0" fontId="7" fillId="0" borderId="0" xfId="2" applyFont="1" applyAlignment="1">
      <alignment horizontal="right" vertical="center"/>
    </xf>
    <xf numFmtId="38" fontId="7" fillId="0" borderId="0" xfId="2" applyNumberFormat="1" applyFont="1" applyAlignment="1">
      <alignment horizontal="center" vertical="center"/>
    </xf>
    <xf numFmtId="0" fontId="13" fillId="0" borderId="23" xfId="2" applyFont="1" applyBorder="1" applyAlignment="1">
      <alignment horizontal="left" vertical="center"/>
    </xf>
    <xf numFmtId="0" fontId="3" fillId="0" borderId="24" xfId="2" applyFont="1" applyBorder="1" applyAlignment="1">
      <alignment horizontal="left" vertical="center"/>
    </xf>
    <xf numFmtId="0" fontId="3" fillId="0" borderId="25" xfId="2" applyFont="1" applyBorder="1" applyAlignment="1">
      <alignment horizontal="left" vertical="center"/>
    </xf>
    <xf numFmtId="0" fontId="7" fillId="0" borderId="17" xfId="2" applyFont="1" applyBorder="1" applyAlignment="1">
      <alignment horizontal="center" vertical="center" wrapText="1" shrinkToFit="1"/>
    </xf>
    <xf numFmtId="0" fontId="3" fillId="0" borderId="17" xfId="2" applyFont="1" applyBorder="1" applyAlignment="1">
      <alignment horizontal="center" vertical="center" wrapText="1" shrinkToFit="1"/>
    </xf>
    <xf numFmtId="0" fontId="14" fillId="0" borderId="26" xfId="2" applyFont="1" applyBorder="1" applyAlignment="1">
      <alignment horizontal="left" vertical="center"/>
    </xf>
    <xf numFmtId="0" fontId="3" fillId="0" borderId="0" xfId="2" applyFont="1" applyBorder="1" applyAlignment="1">
      <alignment horizontal="left" vertical="center"/>
    </xf>
    <xf numFmtId="0" fontId="3" fillId="0" borderId="27" xfId="2" applyFont="1" applyBorder="1" applyAlignment="1">
      <alignment horizontal="left" vertical="center"/>
    </xf>
    <xf numFmtId="0" fontId="9" fillId="0" borderId="12" xfId="2" applyFont="1" applyBorder="1" applyAlignment="1">
      <alignment horizontal="center" vertical="center" wrapText="1" shrinkToFit="1"/>
    </xf>
    <xf numFmtId="38" fontId="9" fillId="0" borderId="3" xfId="2" applyNumberFormat="1" applyFont="1" applyBorder="1" applyAlignment="1">
      <alignment horizontal="right" vertical="center" wrapText="1"/>
    </xf>
    <xf numFmtId="0" fontId="3" fillId="0" borderId="26" xfId="2" applyFont="1" applyBorder="1" applyAlignment="1">
      <alignment horizontal="left" vertical="center"/>
    </xf>
    <xf numFmtId="0" fontId="9" fillId="0" borderId="16" xfId="2" applyFont="1" applyBorder="1" applyAlignment="1">
      <alignment horizontal="center" vertical="center" wrapText="1" shrinkToFit="1"/>
    </xf>
    <xf numFmtId="38" fontId="9" fillId="0" borderId="10" xfId="2" applyNumberFormat="1" applyFont="1" applyBorder="1" applyAlignment="1">
      <alignment horizontal="right" vertical="center" wrapText="1"/>
    </xf>
    <xf numFmtId="0" fontId="3" fillId="0" borderId="2" xfId="2" applyFont="1" applyBorder="1" applyAlignment="1">
      <alignment horizontal="center" vertical="center"/>
    </xf>
    <xf numFmtId="38" fontId="9" fillId="0" borderId="2" xfId="2" applyNumberFormat="1" applyFont="1" applyBorder="1" applyAlignment="1">
      <alignment horizontal="right" vertical="center" wrapText="1"/>
    </xf>
    <xf numFmtId="0" fontId="7" fillId="0" borderId="0" xfId="2" applyFont="1" applyBorder="1" applyAlignment="1">
      <alignment vertical="center" shrinkToFit="1"/>
    </xf>
    <xf numFmtId="0" fontId="7" fillId="0" borderId="2" xfId="2" applyFont="1" applyBorder="1" applyAlignment="1">
      <alignment horizontal="center" vertical="center" shrinkToFit="1"/>
    </xf>
    <xf numFmtId="0" fontId="7" fillId="0" borderId="0" xfId="2" applyFont="1" applyAlignment="1">
      <alignment horizontal="center" vertical="center"/>
    </xf>
    <xf numFmtId="0" fontId="7" fillId="0" borderId="0" xfId="2" applyFont="1" applyAlignment="1">
      <alignment horizontal="left" vertical="center" wrapText="1"/>
    </xf>
    <xf numFmtId="0" fontId="7" fillId="0" borderId="3" xfId="2" applyFont="1" applyBorder="1" applyAlignment="1">
      <alignment horizontal="center" vertical="center" wrapText="1" shrinkToFit="1"/>
    </xf>
    <xf numFmtId="0" fontId="7" fillId="0" borderId="0" xfId="2" applyFont="1" applyBorder="1" applyAlignment="1">
      <alignment horizontal="left" vertical="center" shrinkToFit="1"/>
    </xf>
    <xf numFmtId="0" fontId="7" fillId="0" borderId="5" xfId="2" applyFont="1" applyBorder="1" applyAlignment="1">
      <alignment horizontal="center" vertical="center" shrinkToFit="1"/>
    </xf>
    <xf numFmtId="0" fontId="15" fillId="0" borderId="0" xfId="2" applyFont="1" applyAlignment="1">
      <alignment horizontal="right" vertical="center"/>
    </xf>
    <xf numFmtId="0" fontId="15" fillId="0" borderId="0" xfId="2" applyFont="1" applyAlignment="1">
      <alignment horizontal="left" vertical="center"/>
    </xf>
    <xf numFmtId="0" fontId="16" fillId="0" borderId="0" xfId="2" applyFont="1" applyAlignment="1">
      <alignment horizontal="left" vertical="center"/>
    </xf>
    <xf numFmtId="0" fontId="15" fillId="0" borderId="2" xfId="2" applyFont="1" applyBorder="1" applyAlignment="1">
      <alignment horizontal="center" vertical="center" shrinkToFit="1"/>
    </xf>
    <xf numFmtId="0" fontId="15" fillId="0" borderId="1" xfId="2" applyFont="1" applyBorder="1" applyAlignment="1">
      <alignment vertical="center"/>
    </xf>
    <xf numFmtId="0" fontId="15" fillId="0" borderId="4" xfId="2" applyFont="1" applyBorder="1" applyAlignment="1">
      <alignment vertical="center"/>
    </xf>
    <xf numFmtId="38" fontId="15" fillId="0" borderId="2" xfId="1" applyFont="1" applyBorder="1" applyAlignment="1">
      <alignment horizontal="right" vertical="center"/>
    </xf>
    <xf numFmtId="0" fontId="7" fillId="0" borderId="0" xfId="2" applyFont="1" applyBorder="1" applyAlignment="1">
      <alignment horizontal="left" vertical="center" shrinkToFit="1"/>
    </xf>
    <xf numFmtId="0" fontId="7" fillId="0" borderId="3" xfId="2" applyFont="1" applyBorder="1" applyAlignment="1">
      <alignment horizontal="center" vertical="center" shrinkToFit="1"/>
    </xf>
    <xf numFmtId="0" fontId="7" fillId="0" borderId="13" xfId="2" applyFont="1" applyBorder="1" applyAlignment="1">
      <alignment horizontal="center" vertical="center" shrinkToFit="1"/>
    </xf>
    <xf numFmtId="0" fontId="9" fillId="0" borderId="9"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1" xfId="2" applyFont="1" applyBorder="1" applyAlignment="1">
      <alignment horizontal="center" vertical="center" shrinkToFit="1"/>
    </xf>
    <xf numFmtId="0" fontId="9" fillId="0" borderId="4" xfId="2" applyFont="1" applyBorder="1" applyAlignment="1">
      <alignment horizontal="center" vertical="center" shrinkToFit="1"/>
    </xf>
    <xf numFmtId="0" fontId="9" fillId="0" borderId="5" xfId="2" applyFont="1" applyBorder="1" applyAlignment="1">
      <alignment horizontal="center" vertical="center" shrinkToFit="1"/>
    </xf>
    <xf numFmtId="0" fontId="15" fillId="0" borderId="1" xfId="2" applyFont="1" applyBorder="1" applyAlignment="1">
      <alignment horizontal="left"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7" fillId="0" borderId="11" xfId="2" applyFont="1" applyBorder="1" applyAlignment="1">
      <alignment horizontal="left" vertical="center" shrinkToFit="1"/>
    </xf>
    <xf numFmtId="0" fontId="15" fillId="0" borderId="3" xfId="2" applyFont="1" applyBorder="1" applyAlignment="1">
      <alignment horizontal="center" vertical="center"/>
    </xf>
    <xf numFmtId="0" fontId="15" fillId="0" borderId="19" xfId="2" applyFont="1" applyBorder="1" applyAlignment="1">
      <alignment horizontal="center" vertical="center"/>
    </xf>
    <xf numFmtId="0" fontId="15" fillId="0" borderId="13" xfId="2" applyFont="1" applyBorder="1" applyAlignment="1">
      <alignment horizontal="center" vertical="center"/>
    </xf>
    <xf numFmtId="0" fontId="9" fillId="0" borderId="14" xfId="2" applyFont="1" applyBorder="1" applyAlignment="1">
      <alignment horizontal="left" vertical="center" shrinkToFit="1"/>
    </xf>
    <xf numFmtId="0" fontId="9" fillId="0" borderId="15" xfId="2" applyFont="1" applyBorder="1" applyAlignment="1">
      <alignment horizontal="left" vertical="center" shrinkToFit="1"/>
    </xf>
    <xf numFmtId="0" fontId="9" fillId="0" borderId="16" xfId="2" applyFont="1" applyBorder="1" applyAlignment="1">
      <alignment horizontal="left" vertical="center" shrinkToFit="1"/>
    </xf>
    <xf numFmtId="0" fontId="9" fillId="0" borderId="14" xfId="2" applyFont="1" applyBorder="1" applyAlignment="1">
      <alignment horizontal="left" vertical="center" wrapText="1" shrinkToFit="1"/>
    </xf>
    <xf numFmtId="0" fontId="9" fillId="0" borderId="15" xfId="2" applyFont="1" applyBorder="1" applyAlignment="1">
      <alignment horizontal="left" vertical="center" wrapText="1" shrinkToFit="1"/>
    </xf>
    <xf numFmtId="0" fontId="9" fillId="0" borderId="16" xfId="2" applyFont="1" applyBorder="1" applyAlignment="1">
      <alignment horizontal="left" vertical="center" wrapText="1" shrinkToFit="1"/>
    </xf>
    <xf numFmtId="0" fontId="7" fillId="0" borderId="1"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5" xfId="2" applyFont="1" applyBorder="1" applyAlignment="1">
      <alignment horizontal="center" vertical="center" shrinkToFit="1"/>
    </xf>
    <xf numFmtId="0" fontId="3" fillId="0" borderId="1" xfId="2" applyFont="1" applyBorder="1" applyAlignment="1">
      <alignment horizontal="center" vertical="center"/>
    </xf>
    <xf numFmtId="0" fontId="3" fillId="0" borderId="5" xfId="2" applyFont="1" applyBorder="1" applyAlignment="1">
      <alignment horizontal="center" vertical="center"/>
    </xf>
    <xf numFmtId="56" fontId="3" fillId="0" borderId="1" xfId="2" applyNumberFormat="1" applyFont="1" applyBorder="1" applyAlignment="1">
      <alignment horizontal="center" vertical="center"/>
    </xf>
    <xf numFmtId="38" fontId="3" fillId="0" borderId="1" xfId="1" applyFont="1" applyBorder="1" applyAlignment="1">
      <alignment horizontal="right" vertical="center"/>
    </xf>
    <xf numFmtId="38" fontId="3" fillId="0" borderId="5" xfId="1" applyFont="1" applyBorder="1" applyAlignment="1">
      <alignment horizontal="right" vertical="center"/>
    </xf>
    <xf numFmtId="0" fontId="3" fillId="0" borderId="4" xfId="2" applyFont="1" applyBorder="1" applyAlignment="1">
      <alignment horizontal="center" vertical="center"/>
    </xf>
    <xf numFmtId="0" fontId="7" fillId="0" borderId="0" xfId="2" applyFont="1" applyAlignment="1">
      <alignment horizontal="center" vertical="center"/>
    </xf>
    <xf numFmtId="0" fontId="7" fillId="0" borderId="0" xfId="2" applyFont="1" applyAlignment="1">
      <alignment horizontal="left" vertical="center" wrapText="1"/>
    </xf>
    <xf numFmtId="38" fontId="9" fillId="0" borderId="0" xfId="1" applyFont="1" applyAlignment="1">
      <alignment horizontal="center" vertical="center"/>
    </xf>
    <xf numFmtId="0" fontId="7" fillId="0" borderId="9"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8"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3" xfId="2" applyFont="1" applyBorder="1" applyAlignment="1">
      <alignment horizontal="center" vertical="center" wrapText="1" shrinkToFit="1"/>
    </xf>
    <xf numFmtId="0" fontId="7" fillId="0" borderId="13" xfId="2" applyFont="1" applyBorder="1" applyAlignment="1">
      <alignment horizontal="center" vertical="center" wrapText="1" shrinkToFit="1"/>
    </xf>
    <xf numFmtId="0" fontId="9" fillId="0" borderId="9" xfId="2" applyFont="1" applyBorder="1" applyAlignment="1">
      <alignment horizontal="left" vertical="center" shrinkToFit="1"/>
    </xf>
    <xf numFmtId="0" fontId="9" fillId="0" borderId="11" xfId="2" applyFont="1" applyBorder="1" applyAlignment="1">
      <alignment horizontal="left" vertical="center" shrinkToFit="1"/>
    </xf>
    <xf numFmtId="0" fontId="9" fillId="0" borderId="12" xfId="2" applyFont="1" applyBorder="1" applyAlignment="1">
      <alignment horizontal="left" vertical="center" shrinkToFit="1"/>
    </xf>
    <xf numFmtId="0" fontId="9" fillId="0" borderId="9" xfId="2" applyFont="1" applyBorder="1" applyAlignment="1">
      <alignment horizontal="left" vertical="center" wrapText="1" shrinkToFit="1"/>
    </xf>
    <xf numFmtId="0" fontId="9" fillId="0" borderId="11" xfId="2" applyFont="1" applyBorder="1" applyAlignment="1">
      <alignment horizontal="left" vertical="center" wrapText="1" shrinkToFit="1"/>
    </xf>
    <xf numFmtId="0" fontId="9" fillId="0" borderId="12" xfId="2" applyFont="1" applyBorder="1" applyAlignment="1">
      <alignment horizontal="left" vertical="center" wrapText="1" shrinkToFit="1"/>
    </xf>
    <xf numFmtId="0" fontId="9" fillId="0" borderId="14" xfId="0" applyFont="1" applyBorder="1" applyAlignment="1">
      <alignment horizontal="left" vertical="center" wrapText="1" shrinkToFit="1"/>
    </xf>
    <xf numFmtId="0" fontId="9" fillId="0" borderId="15" xfId="0" applyFont="1" applyBorder="1" applyAlignment="1">
      <alignment horizontal="left" vertical="center" wrapText="1" shrinkToFit="1"/>
    </xf>
    <xf numFmtId="0" fontId="9" fillId="0" borderId="16" xfId="0" applyFont="1" applyBorder="1" applyAlignment="1">
      <alignment horizontal="left" vertical="center" wrapText="1" shrinkToFit="1"/>
    </xf>
    <xf numFmtId="0" fontId="7" fillId="0" borderId="0"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16"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0" xfId="0" applyFont="1" applyAlignment="1">
      <alignment horizontal="center" vertical="center"/>
    </xf>
    <xf numFmtId="0" fontId="9" fillId="0" borderId="20" xfId="0" applyFont="1" applyBorder="1" applyAlignment="1">
      <alignment horizontal="left" vertical="center" wrapText="1" shrinkToFit="1"/>
    </xf>
    <xf numFmtId="0" fontId="9" fillId="0" borderId="21"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7"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28" xfId="0" applyFont="1" applyBorder="1" applyAlignment="1">
      <alignment horizontal="left" vertical="center" wrapText="1" shrinkToFit="1"/>
    </xf>
    <xf numFmtId="0" fontId="9" fillId="0" borderId="29" xfId="0" applyFont="1" applyBorder="1" applyAlignment="1">
      <alignment horizontal="left" vertical="center" wrapText="1" shrinkToFit="1"/>
    </xf>
    <xf numFmtId="0" fontId="9" fillId="0" borderId="30" xfId="0" applyFont="1" applyBorder="1" applyAlignment="1">
      <alignment horizontal="left" vertical="center" wrapText="1"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3" xfId="0" applyFont="1" applyBorder="1" applyAlignment="1">
      <alignment horizontal="center" vertical="center" shrinkToFit="1"/>
    </xf>
    <xf numFmtId="0" fontId="7" fillId="0" borderId="13"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7" fillId="0" borderId="0" xfId="0" applyFont="1" applyAlignment="1">
      <alignment horizontal="left" vertical="center" wrapText="1"/>
    </xf>
    <xf numFmtId="0" fontId="9" fillId="0" borderId="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177" fontId="0" fillId="0" borderId="2" xfId="0" applyNumberFormat="1" applyBorder="1" applyAlignment="1">
      <alignment horizontal="right" vertical="center"/>
    </xf>
    <xf numFmtId="177" fontId="2" fillId="0" borderId="2" xfId="0" applyNumberFormat="1" applyFont="1" applyBorder="1" applyAlignment="1">
      <alignment horizontal="left" vertical="center"/>
    </xf>
    <xf numFmtId="177" fontId="0" fillId="0" borderId="2" xfId="0" applyNumberFormat="1" applyBorder="1" applyAlignment="1">
      <alignment horizontal="left" vertical="center"/>
    </xf>
  </cellXfs>
  <cellStyles count="3">
    <cellStyle name="桁区切り" xfId="1" builtinId="6"/>
    <cellStyle name="標準" xfId="0" builtinId="0"/>
    <cellStyle name="標準 2" xfId="2"/>
  </cellStyles>
  <dxfs count="30">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dxf>
    <dxf>
      <font>
        <b val="0"/>
        <i val="0"/>
        <strike val="0"/>
        <condense val="0"/>
        <extend val="0"/>
        <outline val="0"/>
        <shadow val="0"/>
        <u val="none"/>
        <vertAlign val="baseline"/>
        <sz val="9"/>
        <color theme="1"/>
        <name val="游ゴシック"/>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45720</xdr:colOff>
      <xdr:row>0</xdr:row>
      <xdr:rowOff>0</xdr:rowOff>
    </xdr:from>
    <xdr:to>
      <xdr:col>8</xdr:col>
      <xdr:colOff>333375</xdr:colOff>
      <xdr:row>2</xdr:row>
      <xdr:rowOff>30480</xdr:rowOff>
    </xdr:to>
    <xdr:sp macro="" textlink="">
      <xdr:nvSpPr>
        <xdr:cNvPr id="2" name="フレーム 1">
          <a:extLst>
            <a:ext uri="{FF2B5EF4-FFF2-40B4-BE49-F238E27FC236}">
              <a16:creationId xmlns:a16="http://schemas.microsoft.com/office/drawing/2014/main" id="{00000000-0008-0000-0100-000002000000}"/>
            </a:ext>
          </a:extLst>
        </xdr:cNvPr>
        <xdr:cNvSpPr/>
      </xdr:nvSpPr>
      <xdr:spPr>
        <a:xfrm>
          <a:off x="3979545" y="0"/>
          <a:ext cx="1659255" cy="316230"/>
        </a:xfrm>
        <a:prstGeom prst="frame">
          <a:avLst>
            <a:gd name="adj1" fmla="val 9722"/>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0" spc="675">
              <a:solidFill>
                <a:srgbClr val="FF0000"/>
              </a:solidFill>
              <a:effectLst/>
              <a:ea typeface="ＭＳ ゴシック" panose="020B0609070205080204" pitchFamily="49" charset="-128"/>
              <a:cs typeface="Times New Roman" panose="02020603050405020304" pitchFamily="18" charset="0"/>
            </a:rPr>
            <a:t>記載例</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472440</xdr:colOff>
      <xdr:row>2</xdr:row>
      <xdr:rowOff>76200</xdr:rowOff>
    </xdr:from>
    <xdr:to>
      <xdr:col>11</xdr:col>
      <xdr:colOff>455295</xdr:colOff>
      <xdr:row>5</xdr:row>
      <xdr:rowOff>5715</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6873240" y="361950"/>
          <a:ext cx="2497455" cy="501015"/>
        </a:xfrm>
        <a:prstGeom prst="borderCallout1">
          <a:avLst>
            <a:gd name="adj1" fmla="val 17188"/>
            <a:gd name="adj2" fmla="val 107325"/>
            <a:gd name="adj3" fmla="val 23296"/>
            <a:gd name="adj4" fmla="val 10772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FF0000"/>
              </a:solidFill>
              <a:effectLst/>
              <a:ea typeface="HG丸ｺﾞｼｯｸM-PRO" panose="020F0600000000000000" pitchFamily="50" charset="-128"/>
              <a:cs typeface="Times New Roman" panose="02020603050405020304" pitchFamily="18" charset="0"/>
            </a:rPr>
            <a:t>申請日</a:t>
          </a:r>
          <a:r>
            <a:rPr lang="ja-JP" altLang="en-US" sz="1400" kern="100">
              <a:solidFill>
                <a:srgbClr val="FF0000"/>
              </a:solidFill>
              <a:effectLst/>
              <a:ea typeface="HG丸ｺﾞｼｯｸM-PRO" panose="020F0600000000000000" pitchFamily="50" charset="-128"/>
              <a:cs typeface="Times New Roman" panose="02020603050405020304" pitchFamily="18" charset="0"/>
            </a:rPr>
            <a:t>の</a:t>
          </a:r>
          <a:r>
            <a:rPr lang="ja-JP" sz="1400" kern="100">
              <a:solidFill>
                <a:srgbClr val="FF0000"/>
              </a:solidFill>
              <a:effectLst/>
              <a:ea typeface="HG丸ｺﾞｼｯｸM-PRO" panose="020F0600000000000000" pitchFamily="50" charset="-128"/>
              <a:cs typeface="Times New Roman" panose="02020603050405020304" pitchFamily="18" charset="0"/>
            </a:rPr>
            <a:t>日付は記載しないでください</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137160</xdr:colOff>
      <xdr:row>13</xdr:row>
      <xdr:rowOff>0</xdr:rowOff>
    </xdr:from>
    <xdr:to>
      <xdr:col>7</xdr:col>
      <xdr:colOff>260985</xdr:colOff>
      <xdr:row>14</xdr:row>
      <xdr:rowOff>306705</xdr:rowOff>
    </xdr:to>
    <xdr:sp macro="" textlink="">
      <xdr:nvSpPr>
        <xdr:cNvPr id="4" name="テキスト ボックス 6">
          <a:extLst>
            <a:ext uri="{FF2B5EF4-FFF2-40B4-BE49-F238E27FC236}">
              <a16:creationId xmlns:a16="http://schemas.microsoft.com/office/drawing/2014/main" id="{00000000-0008-0000-0100-000004000000}"/>
            </a:ext>
          </a:extLst>
        </xdr:cNvPr>
        <xdr:cNvSpPr txBox="1"/>
      </xdr:nvSpPr>
      <xdr:spPr>
        <a:xfrm>
          <a:off x="2013585" y="3190875"/>
          <a:ext cx="2867025" cy="497205"/>
        </a:xfrm>
        <a:prstGeom prst="rect">
          <a:avLst/>
        </a:prstGeom>
        <a:solidFill>
          <a:schemeClr val="lt1"/>
        </a:solidFill>
        <a:ln w="63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sz="1400" kern="100">
              <a:solidFill>
                <a:srgbClr val="FF0000"/>
              </a:solidFill>
              <a:effectLst/>
              <a:ea typeface="HG丸ｺﾞｼｯｸM-PRO" panose="020F0600000000000000" pitchFamily="50" charset="-128"/>
              <a:cs typeface="Times New Roman" panose="02020603050405020304" pitchFamily="18" charset="0"/>
            </a:rPr>
            <a:t>「</a:t>
          </a:r>
          <a:r>
            <a:rPr lang="ja-JP" altLang="en-US" sz="1400" kern="100">
              <a:solidFill>
                <a:srgbClr val="FF0000"/>
              </a:solidFill>
              <a:effectLst/>
              <a:ea typeface="HG丸ｺﾞｼｯｸM-PRO" panose="020F0600000000000000" pitchFamily="50" charset="-128"/>
              <a:cs typeface="Times New Roman" panose="02020603050405020304" pitchFamily="18" charset="0"/>
            </a:rPr>
            <a:t>内訳</a:t>
          </a:r>
          <a:r>
            <a:rPr lang="ja-JP" sz="1400" kern="100">
              <a:solidFill>
                <a:srgbClr val="FF0000"/>
              </a:solidFill>
              <a:effectLst/>
              <a:ea typeface="HG丸ｺﾞｼｯｸM-PRO" panose="020F0600000000000000" pitchFamily="50" charset="-128"/>
              <a:cs typeface="Times New Roman" panose="02020603050405020304" pitchFamily="18" charset="0"/>
            </a:rPr>
            <a:t>」右下の</a:t>
          </a:r>
          <a:r>
            <a:rPr lang="ja-JP" altLang="en-US" sz="1400" kern="100">
              <a:solidFill>
                <a:srgbClr val="FF0000"/>
              </a:solidFill>
              <a:effectLst/>
              <a:ea typeface="HG丸ｺﾞｼｯｸM-PRO" panose="020F0600000000000000" pitchFamily="50" charset="-128"/>
              <a:cs typeface="Times New Roman" panose="02020603050405020304" pitchFamily="18" charset="0"/>
            </a:rPr>
            <a:t>合計と同額の記載となります。</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198119</xdr:colOff>
      <xdr:row>24</xdr:row>
      <xdr:rowOff>243840</xdr:rowOff>
    </xdr:from>
    <xdr:to>
      <xdr:col>11</xdr:col>
      <xdr:colOff>1120588</xdr:colOff>
      <xdr:row>27</xdr:row>
      <xdr:rowOff>198120</xdr:rowOff>
    </xdr:to>
    <xdr:sp macro="" textlink="">
      <xdr:nvSpPr>
        <xdr:cNvPr id="5" name="テキスト ボックス 9">
          <a:extLst>
            <a:ext uri="{FF2B5EF4-FFF2-40B4-BE49-F238E27FC236}">
              <a16:creationId xmlns:a16="http://schemas.microsoft.com/office/drawing/2014/main" id="{00000000-0008-0000-0100-000005000000}"/>
            </a:ext>
          </a:extLst>
        </xdr:cNvPr>
        <xdr:cNvSpPr txBox="1"/>
      </xdr:nvSpPr>
      <xdr:spPr>
        <a:xfrm>
          <a:off x="198119" y="6519134"/>
          <a:ext cx="9831145" cy="1097280"/>
        </a:xfrm>
        <a:prstGeom prst="rect">
          <a:avLst/>
        </a:prstGeom>
        <a:solidFill>
          <a:schemeClr val="lt1"/>
        </a:solidFill>
        <a:ln w="63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altLang="en-US" sz="1400" kern="100">
              <a:solidFill>
                <a:srgbClr val="FF0000"/>
              </a:solidFill>
              <a:effectLst/>
              <a:ea typeface="HG丸ｺﾞｼｯｸM-PRO" panose="020F0600000000000000" pitchFamily="50" charset="-128"/>
              <a:cs typeface="Times New Roman" panose="02020603050405020304" pitchFamily="18" charset="0"/>
            </a:rPr>
            <a:t>光熱費実績額については、</a:t>
          </a:r>
          <a:r>
            <a:rPr lang="ja-JP" altLang="en-US" sz="1400" u="wavyHeavy" kern="100" baseline="0">
              <a:solidFill>
                <a:srgbClr val="FF0000"/>
              </a:solidFill>
              <a:effectLst/>
              <a:ea typeface="HG丸ｺﾞｼｯｸM-PRO" panose="020F0600000000000000" pitchFamily="50" charset="-128"/>
              <a:cs typeface="Times New Roman" panose="02020603050405020304" pitchFamily="18" charset="0"/>
            </a:rPr>
            <a:t>令和５年１０月～令和６年３月分</a:t>
          </a:r>
          <a:r>
            <a:rPr lang="ja-JP" altLang="en-US" sz="1400" kern="100">
              <a:solidFill>
                <a:srgbClr val="FF0000"/>
              </a:solidFill>
              <a:effectLst/>
              <a:ea typeface="HG丸ｺﾞｼｯｸM-PRO" panose="020F0600000000000000" pitchFamily="50" charset="-128"/>
              <a:cs typeface="Times New Roman" panose="02020603050405020304" pitchFamily="18" charset="0"/>
            </a:rPr>
            <a:t>までの電気料金、ガス料金、灯油代の実績を記載してください</a:t>
          </a:r>
          <a:r>
            <a:rPr lang="ja-JP" sz="1400" kern="100">
              <a:solidFill>
                <a:srgbClr val="FF0000"/>
              </a:solidFill>
              <a:effectLst/>
              <a:ea typeface="HG丸ｺﾞｼｯｸM-PRO" panose="020F0600000000000000" pitchFamily="50" charset="-128"/>
              <a:cs typeface="Times New Roman" panose="02020603050405020304" pitchFamily="18" charset="0"/>
            </a:rPr>
            <a:t>。</a:t>
          </a:r>
          <a:r>
            <a:rPr lang="ja-JP" altLang="en-US" sz="1400" kern="100">
              <a:solidFill>
                <a:srgbClr val="FF0000"/>
              </a:solidFill>
              <a:effectLst/>
              <a:ea typeface="HG丸ｺﾞｼｯｸM-PRO" panose="020F0600000000000000" pitchFamily="50" charset="-128"/>
              <a:cs typeface="Times New Roman" panose="02020603050405020304" pitchFamily="18" charset="0"/>
            </a:rPr>
            <a:t>ただし、一部の光熱費・月分で補助金上限額を上回る場合は、該当の光熱費・月分のみの実績でも可です。</a:t>
          </a:r>
          <a:endParaRPr lang="en-US" altLang="ja-JP" sz="1400" kern="100">
            <a:solidFill>
              <a:srgbClr val="FF0000"/>
            </a:solidFill>
            <a:effectLst/>
            <a:ea typeface="HG丸ｺﾞｼｯｸM-PRO" panose="020F0600000000000000" pitchFamily="50" charset="-128"/>
            <a:cs typeface="Times New Roman" panose="02020603050405020304" pitchFamily="18" charset="0"/>
          </a:endParaRPr>
        </a:p>
        <a:p>
          <a:pPr algn="just">
            <a:lnSpc>
              <a:spcPts val="1600"/>
            </a:lnSpc>
            <a:spcAft>
              <a:spcPts val="0"/>
            </a:spcAft>
          </a:pPr>
          <a:r>
            <a:rPr lang="ja-JP" altLang="en-US" sz="1400" kern="100">
              <a:solidFill>
                <a:srgbClr val="FF0000"/>
              </a:solidFill>
              <a:effectLst/>
              <a:ea typeface="HG丸ｺﾞｼｯｸM-PRO" panose="020F0600000000000000" pitchFamily="50" charset="-128"/>
              <a:cs typeface="Times New Roman" panose="02020603050405020304" pitchFamily="18" charset="0"/>
            </a:rPr>
            <a:t>（例：訪問介護補助金上限額３０，０００円に対し、電気料金１０月分実績額３２，１００円の場合は、３２，１００円の記載で可）</a:t>
          </a:r>
          <a:endParaRPr lang="ja-JP" sz="1400" kern="100">
            <a:effectLst/>
            <a:ea typeface="ＭＳ 明朝" panose="02020609040205080304" pitchFamily="17" charset="-128"/>
            <a:cs typeface="Times New Roman" panose="02020603050405020304" pitchFamily="18" charset="0"/>
          </a:endParaRPr>
        </a:p>
        <a:p>
          <a:pPr algn="just">
            <a:lnSpc>
              <a:spcPts val="1600"/>
            </a:lnSpc>
            <a:spcAft>
              <a:spcPts val="0"/>
            </a:spcAft>
          </a:pPr>
          <a:r>
            <a:rPr lang="en-US" sz="1400" kern="100">
              <a:solidFill>
                <a:srgbClr val="FF0000"/>
              </a:solidFill>
              <a:effectLst/>
              <a:latin typeface="HG丸ｺﾞｼｯｸM-PRO" panose="020F0600000000000000" pitchFamily="50" charset="-128"/>
              <a:ea typeface="ＭＳ 明朝" panose="02020609040205080304" pitchFamily="17" charset="-128"/>
              <a:cs typeface="Times New Roman" panose="02020603050405020304" pitchFamily="18" charset="0"/>
            </a:rPr>
            <a:t> </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487680</xdr:colOff>
      <xdr:row>13</xdr:row>
      <xdr:rowOff>60960</xdr:rowOff>
    </xdr:from>
    <xdr:to>
      <xdr:col>11</xdr:col>
      <xdr:colOff>824865</xdr:colOff>
      <xdr:row>15</xdr:row>
      <xdr:rowOff>1905</xdr:rowOff>
    </xdr:to>
    <xdr:sp macro="" textlink="">
      <xdr:nvSpPr>
        <xdr:cNvPr id="6" name="テキスト ボックス 6">
          <a:extLst>
            <a:ext uri="{FF2B5EF4-FFF2-40B4-BE49-F238E27FC236}">
              <a16:creationId xmlns:a16="http://schemas.microsoft.com/office/drawing/2014/main" id="{00000000-0008-0000-0100-000006000000}"/>
            </a:ext>
          </a:extLst>
        </xdr:cNvPr>
        <xdr:cNvSpPr txBox="1"/>
      </xdr:nvSpPr>
      <xdr:spPr>
        <a:xfrm>
          <a:off x="6888480" y="3251835"/>
          <a:ext cx="2851785" cy="493395"/>
        </a:xfrm>
        <a:prstGeom prst="rect">
          <a:avLst/>
        </a:prstGeom>
        <a:solidFill>
          <a:schemeClr val="lt1"/>
        </a:solidFill>
        <a:ln w="63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600"/>
            </a:lnSpc>
            <a:spcAft>
              <a:spcPts val="0"/>
            </a:spcAft>
          </a:pPr>
          <a:r>
            <a:rPr lang="ja-JP" altLang="en-US" sz="1400" kern="100">
              <a:solidFill>
                <a:srgbClr val="FF0000"/>
              </a:solidFill>
              <a:effectLst/>
              <a:ea typeface="HG丸ｺﾞｼｯｸM-PRO" panose="020F0600000000000000" pitchFamily="50" charset="-128"/>
              <a:cs typeface="Times New Roman" panose="02020603050405020304" pitchFamily="18" charset="0"/>
            </a:rPr>
            <a:t>申請額は事業所ごとに１万円未満は切り捨てして下さい。</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167640</xdr:colOff>
      <xdr:row>28</xdr:row>
      <xdr:rowOff>137160</xdr:rowOff>
    </xdr:from>
    <xdr:to>
      <xdr:col>4</xdr:col>
      <xdr:colOff>121920</xdr:colOff>
      <xdr:row>33</xdr:row>
      <xdr:rowOff>228600</xdr:rowOff>
    </xdr:to>
    <xdr:sp macro="" textlink="">
      <xdr:nvSpPr>
        <xdr:cNvPr id="7" name="テキスト ボックス 9">
          <a:extLst>
            <a:ext uri="{FF2B5EF4-FFF2-40B4-BE49-F238E27FC236}">
              <a16:creationId xmlns:a16="http://schemas.microsoft.com/office/drawing/2014/main" id="{00000000-0008-0000-0100-000007000000}"/>
            </a:ext>
          </a:extLst>
        </xdr:cNvPr>
        <xdr:cNvSpPr txBox="1"/>
      </xdr:nvSpPr>
      <xdr:spPr>
        <a:xfrm>
          <a:off x="167640" y="7919085"/>
          <a:ext cx="2516505" cy="1996440"/>
        </a:xfrm>
        <a:prstGeom prst="rect">
          <a:avLst/>
        </a:prstGeom>
        <a:solidFill>
          <a:schemeClr val="lt1"/>
        </a:solidFill>
        <a:ln w="6350">
          <a:solidFill>
            <a:srgbClr val="FF0000"/>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just">
            <a:lnSpc>
              <a:spcPts val="1600"/>
            </a:lnSpc>
            <a:spcAft>
              <a:spcPts val="0"/>
            </a:spcAft>
          </a:pPr>
          <a:r>
            <a:rPr lang="ja-JP" altLang="en-US" sz="1400" kern="100">
              <a:solidFill>
                <a:srgbClr val="FF0000"/>
              </a:solidFill>
              <a:effectLst/>
              <a:latin typeface="+mn-lt"/>
              <a:ea typeface="HG丸ｺﾞｼｯｸM-PRO" panose="020F0600000000000000" pitchFamily="50" charset="-128"/>
              <a:cs typeface="Times New Roman" panose="02020603050405020304" pitchFamily="18" charset="0"/>
            </a:rPr>
            <a:t>光熱費実績額の支出が確認できる領収書（写し）または通帳（写し）等を添付してください。また、請求が他の事業所等と一括となっている場合で実績額と領収書等の額が一致しない場合は、別途按分表を併せて添付してください。</a:t>
          </a:r>
          <a:endParaRPr lang="ja-JP" sz="1400" kern="100">
            <a:solidFill>
              <a:srgbClr val="FF0000"/>
            </a:solidFill>
            <a:effectLst/>
            <a:latin typeface="+mn-lt"/>
            <a:ea typeface="HG丸ｺﾞｼｯｸM-PRO" panose="020F0600000000000000" pitchFamily="50" charset="-128"/>
            <a:cs typeface="Times New Roman" panose="02020603050405020304" pitchFamily="18" charset="0"/>
          </a:endParaRPr>
        </a:p>
      </xdr:txBody>
    </xdr:sp>
    <xdr:clientData/>
  </xdr:twoCellAnchor>
  <xdr:twoCellAnchor editAs="oneCell">
    <xdr:from>
      <xdr:col>13</xdr:col>
      <xdr:colOff>152400</xdr:colOff>
      <xdr:row>21</xdr:row>
      <xdr:rowOff>182880</xdr:rowOff>
    </xdr:from>
    <xdr:to>
      <xdr:col>13</xdr:col>
      <xdr:colOff>533400</xdr:colOff>
      <xdr:row>22</xdr:row>
      <xdr:rowOff>144780</xdr:rowOff>
    </xdr:to>
    <xdr:sp macro="" textlink="">
      <xdr:nvSpPr>
        <xdr:cNvPr id="8" name="AutoShape 5">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10706100" y="5297805"/>
          <a:ext cx="3810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478972</xdr:colOff>
      <xdr:row>6</xdr:row>
      <xdr:rowOff>54428</xdr:rowOff>
    </xdr:from>
    <xdr:to>
      <xdr:col>11</xdr:col>
      <xdr:colOff>461827</xdr:colOff>
      <xdr:row>8</xdr:row>
      <xdr:rowOff>179887</xdr:rowOff>
    </xdr:to>
    <xdr:sp macro="" textlink="">
      <xdr:nvSpPr>
        <xdr:cNvPr id="9" name="線吹き出し 1 (枠付き) 2">
          <a:extLst>
            <a:ext uri="{FF2B5EF4-FFF2-40B4-BE49-F238E27FC236}">
              <a16:creationId xmlns:a16="http://schemas.microsoft.com/office/drawing/2014/main" id="{00000000-0008-0000-0100-00000C000000}"/>
            </a:ext>
          </a:extLst>
        </xdr:cNvPr>
        <xdr:cNvSpPr/>
      </xdr:nvSpPr>
      <xdr:spPr>
        <a:xfrm>
          <a:off x="6879772" y="1102178"/>
          <a:ext cx="2497455" cy="506459"/>
        </a:xfrm>
        <a:prstGeom prst="borderCallout1">
          <a:avLst>
            <a:gd name="adj1" fmla="val 17188"/>
            <a:gd name="adj2" fmla="val 107325"/>
            <a:gd name="adj3" fmla="val 23296"/>
            <a:gd name="adj4" fmla="val 107729"/>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FF0000"/>
              </a:solidFill>
              <a:effectLst/>
              <a:ea typeface="HG丸ｺﾞｼｯｸM-PRO" panose="020F0600000000000000" pitchFamily="50" charset="-128"/>
              <a:cs typeface="Times New Roman" panose="02020603050405020304" pitchFamily="18" charset="0"/>
            </a:rPr>
            <a:t>代表者の肩書も必ず記載してください</a:t>
          </a:r>
          <a:endParaRPr lang="ja-JP" sz="1400" kern="100">
            <a:effectLst/>
            <a:ea typeface="ＭＳ 明朝" panose="02020609040205080304" pitchFamily="17" charset="-128"/>
            <a:cs typeface="Times New Roman" panose="02020603050405020304" pitchFamily="18" charset="0"/>
          </a:endParaRPr>
        </a:p>
      </xdr:txBody>
    </xdr:sp>
    <xdr:clientData/>
  </xdr:twoCellAnchor>
  <xdr:twoCellAnchor>
    <xdr:from>
      <xdr:col>18</xdr:col>
      <xdr:colOff>413657</xdr:colOff>
      <xdr:row>20</xdr:row>
      <xdr:rowOff>1</xdr:rowOff>
    </xdr:from>
    <xdr:to>
      <xdr:col>21</xdr:col>
      <xdr:colOff>348343</xdr:colOff>
      <xdr:row>22</xdr:row>
      <xdr:rowOff>152400</xdr:rowOff>
    </xdr:to>
    <xdr:sp macro="" textlink="">
      <xdr:nvSpPr>
        <xdr:cNvPr id="10" name="吹き出し: 線 12">
          <a:extLst>
            <a:ext uri="{FF2B5EF4-FFF2-40B4-BE49-F238E27FC236}">
              <a16:creationId xmlns:a16="http://schemas.microsoft.com/office/drawing/2014/main" id="{00000000-0008-0000-0100-00000D000000}"/>
            </a:ext>
          </a:extLst>
        </xdr:cNvPr>
        <xdr:cNvSpPr/>
      </xdr:nvSpPr>
      <xdr:spPr>
        <a:xfrm>
          <a:off x="15272657" y="4772026"/>
          <a:ext cx="2935061" cy="876299"/>
        </a:xfrm>
        <a:prstGeom prst="borderCallout1">
          <a:avLst>
            <a:gd name="adj1" fmla="val 55114"/>
            <a:gd name="adj2" fmla="val 1395"/>
            <a:gd name="adj3" fmla="val 140045"/>
            <a:gd name="adj4" fmla="val -920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mn-lt"/>
              <a:ea typeface="+mn-ea"/>
              <a:cs typeface="+mn-cs"/>
            </a:rPr>
            <a:t>対象月はこの月を指します</a:t>
          </a:r>
          <a:endParaRPr kumimoji="1" lang="en-US" altLang="ja-JP" sz="1400"/>
        </a:p>
        <a:p>
          <a:pPr algn="ctr"/>
          <a:r>
            <a:rPr kumimoji="1" lang="en-US" altLang="ja-JP" sz="1400"/>
            <a:t>×</a:t>
          </a:r>
          <a:r>
            <a:rPr kumimoji="1" lang="ja-JP" altLang="en-US" sz="1400"/>
            <a:t>使用期間　</a:t>
          </a: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振替予定日　</a:t>
          </a: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4</xdr:col>
          <xdr:colOff>217715</xdr:colOff>
          <xdr:row>27</xdr:row>
          <xdr:rowOff>244928</xdr:rowOff>
        </xdr:from>
        <xdr:to>
          <xdr:col>11</xdr:col>
          <xdr:colOff>1179740</xdr:colOff>
          <xdr:row>33</xdr:row>
          <xdr:rowOff>254453</xdr:rowOff>
        </xdr:to>
        <xdr:pic>
          <xdr:nvPicPr>
            <xdr:cNvPr id="11" name="図 10"/>
            <xdr:cNvPicPr>
              <a:picLocks noChangeAspect="1" noChangeArrowheads="1"/>
              <a:extLst>
                <a:ext uri="{84589F7E-364E-4C9E-8A38-B11213B215E9}">
                  <a14:cameraTool cellRange="$N$30:$U$35" spid="_x0000_s2058"/>
                </a:ext>
              </a:extLst>
            </xdr:cNvPicPr>
          </xdr:nvPicPr>
          <xdr:blipFill>
            <a:blip xmlns:r="http://schemas.openxmlformats.org/officeDocument/2006/relationships" r:embed="rId1"/>
            <a:srcRect/>
            <a:stretch>
              <a:fillRect/>
            </a:stretch>
          </xdr:blipFill>
          <xdr:spPr bwMode="auto">
            <a:xfrm>
              <a:off x="2779940" y="7645853"/>
              <a:ext cx="7315200" cy="2295525"/>
            </a:xfrm>
            <a:prstGeom prst="rect">
              <a:avLst/>
            </a:prstGeom>
            <a:solidFill>
              <a:schemeClr val="bg1"/>
            </a:solidFill>
          </xdr:spPr>
        </xdr:pic>
        <xdr:clientData/>
      </xdr:twoCellAnchor>
    </mc:Choice>
    <mc:Fallback/>
  </mc:AlternateContent>
</xdr:wsDr>
</file>

<file path=xl/tables/table1.xml><?xml version="1.0" encoding="utf-8"?>
<table xmlns="http://schemas.openxmlformats.org/spreadsheetml/2006/main" id="2" name="定員" displayName="定員" ref="A1:AB3" totalsRowShown="0" headerRowDxfId="29" dataDxfId="28">
  <autoFilter ref="A1:AB3"/>
  <tableColumns count="28">
    <tableColumn id="1" name="訪問介護（基準緩和型を含む）" dataDxfId="27"/>
    <tableColumn id="2" name="訪問入浴介護" dataDxfId="26"/>
    <tableColumn id="3" name="訪問看護" dataDxfId="25"/>
    <tableColumn id="4" name="訪問リハビリテーション" dataDxfId="24"/>
    <tableColumn id="5" name="居宅介護支援" dataDxfId="23"/>
    <tableColumn id="6" name="介護予防支援" dataDxfId="22"/>
    <tableColumn id="7" name="福祉用具貸与" dataDxfId="21"/>
    <tableColumn id="8" name="特定福祉用具販売" dataDxfId="20"/>
    <tableColumn id="9" name="定期巡回・随時対応型訪問介護看護" dataDxfId="19"/>
    <tableColumn id="10" name="夜間対応型訪問介護" dataDxfId="18"/>
    <tableColumn id="11" name="通所介護（基準緩和型を含む）" dataDxfId="17"/>
    <tableColumn id="12" name="通所リハビリテーション" dataDxfId="16"/>
    <tableColumn id="13" name="地域密着型通所介護" dataDxfId="15"/>
    <tableColumn id="14" name="認知症対応型通所介護" dataDxfId="14"/>
    <tableColumn id="15" name="短期入所生活介護" dataDxfId="13"/>
    <tableColumn id="16" name="短期入所療養介護" dataDxfId="12"/>
    <tableColumn id="17" name="小規模多機能型居宅介護" dataDxfId="11"/>
    <tableColumn id="18" name="看護小規模多機能型居宅介護" dataDxfId="10"/>
    <tableColumn id="19" name="介護老人福祉施設" dataDxfId="9"/>
    <tableColumn id="20" name="介護老人保健施設" dataDxfId="8"/>
    <tableColumn id="21" name="介護医療院" dataDxfId="7"/>
    <tableColumn id="22" name="介護療養型医療施設" dataDxfId="6"/>
    <tableColumn id="23" name="認知症対応型共同生活介護" dataDxfId="5"/>
    <tableColumn id="24" name="養護老人ホーム" dataDxfId="4"/>
    <tableColumn id="25" name="軽費老人ホーム" dataDxfId="3"/>
    <tableColumn id="26" name="有料老人ホーム" dataDxfId="2"/>
    <tableColumn id="27" name="サービス付き高齢者向け住宅" dataDxfId="1"/>
    <tableColumn id="28" name="地域密着型介護老人福祉施設入所者生活介護"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23"/>
  <sheetViews>
    <sheetView workbookViewId="0">
      <selection activeCell="A10" sqref="A10:L10"/>
    </sheetView>
  </sheetViews>
  <sheetFormatPr defaultRowHeight="18.75" x14ac:dyDescent="0.4"/>
  <cols>
    <col min="1" max="1" width="104.125" bestFit="1" customWidth="1"/>
    <col min="2" max="5" width="30.625" customWidth="1"/>
  </cols>
  <sheetData>
    <row r="1" spans="1:12" x14ac:dyDescent="0.4">
      <c r="A1">
        <v>1</v>
      </c>
    </row>
    <row r="2" spans="1:12" x14ac:dyDescent="0.4">
      <c r="A2" t="s">
        <v>15</v>
      </c>
    </row>
    <row r="3" spans="1:12" x14ac:dyDescent="0.4">
      <c r="A3" t="s">
        <v>0</v>
      </c>
    </row>
    <row r="5" spans="1:12" x14ac:dyDescent="0.4">
      <c r="A5">
        <v>4</v>
      </c>
    </row>
    <row r="6" spans="1:12" x14ac:dyDescent="0.4">
      <c r="A6" t="s">
        <v>4</v>
      </c>
      <c r="B6" s="3">
        <v>30000</v>
      </c>
      <c r="L6" s="3"/>
    </row>
    <row r="7" spans="1:12" x14ac:dyDescent="0.4">
      <c r="A7" t="s">
        <v>22</v>
      </c>
      <c r="B7" s="3">
        <v>70000</v>
      </c>
      <c r="L7" s="3"/>
    </row>
    <row r="8" spans="1:12" x14ac:dyDescent="0.4">
      <c r="A8" t="s">
        <v>2</v>
      </c>
      <c r="B8" s="3" t="s">
        <v>13</v>
      </c>
      <c r="L8" s="3"/>
    </row>
    <row r="9" spans="1:12" x14ac:dyDescent="0.4">
      <c r="A9" t="s">
        <v>3</v>
      </c>
      <c r="B9" s="3">
        <v>70000</v>
      </c>
      <c r="L9" s="3"/>
    </row>
    <row r="10" spans="1:12" x14ac:dyDescent="0.4">
      <c r="A10" s="2" t="s">
        <v>23</v>
      </c>
      <c r="B10" s="3">
        <v>70000</v>
      </c>
      <c r="L10" s="3"/>
    </row>
    <row r="11" spans="1:12" x14ac:dyDescent="0.4">
      <c r="A11" s="1" t="s">
        <v>24</v>
      </c>
      <c r="B11" s="3">
        <v>100000</v>
      </c>
      <c r="L11" s="3"/>
    </row>
    <row r="12" spans="1:12" x14ac:dyDescent="0.4">
      <c r="A12" s="2" t="s">
        <v>5</v>
      </c>
      <c r="B12" s="3">
        <v>100000</v>
      </c>
      <c r="L12" s="3"/>
    </row>
    <row r="13" spans="1:12" x14ac:dyDescent="0.4">
      <c r="A13" s="2" t="s">
        <v>7</v>
      </c>
      <c r="B13" s="3">
        <v>100000</v>
      </c>
      <c r="L13" s="3"/>
    </row>
    <row r="14" spans="1:12" x14ac:dyDescent="0.4">
      <c r="A14" s="2" t="s">
        <v>8</v>
      </c>
      <c r="B14" s="3">
        <v>500000</v>
      </c>
      <c r="L14" s="3"/>
    </row>
    <row r="16" spans="1:12" x14ac:dyDescent="0.4">
      <c r="A16">
        <v>5</v>
      </c>
    </row>
    <row r="17" spans="1:1" x14ac:dyDescent="0.4">
      <c r="A17" t="s">
        <v>10</v>
      </c>
    </row>
    <row r="18" spans="1:1" x14ac:dyDescent="0.4">
      <c r="A18" t="s">
        <v>12</v>
      </c>
    </row>
    <row r="19" spans="1:1" x14ac:dyDescent="0.4">
      <c r="A19" t="s">
        <v>14</v>
      </c>
    </row>
    <row r="20" spans="1:1" x14ac:dyDescent="0.4">
      <c r="A20" t="s">
        <v>9</v>
      </c>
    </row>
    <row r="22" spans="1:1" x14ac:dyDescent="0.4">
      <c r="A22" t="s">
        <v>6</v>
      </c>
    </row>
    <row r="23" spans="1:1" x14ac:dyDescent="0.4">
      <c r="A23" t="s">
        <v>11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05"/>
  <sheetViews>
    <sheetView showGridLines="0" showZeros="0" tabSelected="1" zoomScale="70" zoomScaleNormal="70" zoomScaleSheetLayoutView="70" workbookViewId="0"/>
  </sheetViews>
  <sheetFormatPr defaultColWidth="9" defaultRowHeight="14.25" x14ac:dyDescent="0.4"/>
  <cols>
    <col min="1" max="1" width="5.75" style="57" customWidth="1"/>
    <col min="2" max="2" width="9.875" style="57" customWidth="1"/>
    <col min="3" max="8" width="9" style="57" customWidth="1"/>
    <col min="9" max="9" width="14.375" style="57" customWidth="1"/>
    <col min="10" max="10" width="16.125" style="57" customWidth="1"/>
    <col min="11" max="11" width="16.875" style="57" customWidth="1"/>
    <col min="12" max="12" width="16.125" style="57" customWidth="1"/>
    <col min="13" max="13" width="5.375" style="56" customWidth="1"/>
    <col min="14" max="14" width="9" style="56"/>
    <col min="15" max="18" width="11.875" style="56" customWidth="1"/>
    <col min="19" max="20" width="12.875" style="56" customWidth="1"/>
    <col min="21" max="21" width="13.625" style="56" bestFit="1" customWidth="1"/>
    <col min="22" max="16384" width="9" style="56"/>
  </cols>
  <sheetData>
    <row r="1" spans="1:14" ht="15" customHeight="1" x14ac:dyDescent="0.4">
      <c r="A1" s="53" t="s">
        <v>40</v>
      </c>
      <c r="B1" s="53"/>
      <c r="C1" s="53"/>
      <c r="D1" s="53"/>
      <c r="E1" s="53"/>
      <c r="F1" s="54"/>
      <c r="G1" s="55"/>
      <c r="H1" s="55"/>
      <c r="I1" s="55"/>
      <c r="J1" s="130" t="s">
        <v>49</v>
      </c>
      <c r="K1" s="130"/>
      <c r="L1" s="130"/>
      <c r="M1" s="54"/>
      <c r="N1" s="54"/>
    </row>
    <row r="2" spans="1:14" ht="8.1" customHeight="1" x14ac:dyDescent="0.4">
      <c r="A2" s="53"/>
      <c r="B2" s="53"/>
      <c r="C2" s="53"/>
      <c r="D2" s="53"/>
      <c r="E2" s="53"/>
      <c r="F2" s="53"/>
      <c r="G2" s="53"/>
      <c r="H2" s="53"/>
      <c r="I2" s="53"/>
      <c r="J2" s="53"/>
      <c r="K2" s="53"/>
      <c r="L2" s="53"/>
    </row>
    <row r="3" spans="1:14" ht="15" customHeight="1" x14ac:dyDescent="0.4">
      <c r="A3" s="53" t="s">
        <v>25</v>
      </c>
      <c r="B3" s="53"/>
      <c r="C3" s="53"/>
      <c r="E3" s="58"/>
      <c r="F3" s="58"/>
      <c r="G3" s="58"/>
      <c r="H3" s="58"/>
      <c r="I3" s="58"/>
      <c r="J3" s="58"/>
      <c r="K3" s="59"/>
      <c r="L3" s="59"/>
    </row>
    <row r="4" spans="1:14" ht="15" customHeight="1" x14ac:dyDescent="0.4">
      <c r="A4" s="53"/>
      <c r="B4" s="53"/>
      <c r="F4" s="53" t="s">
        <v>42</v>
      </c>
      <c r="H4" s="58"/>
      <c r="I4" s="60" t="s">
        <v>89</v>
      </c>
      <c r="K4" s="59"/>
      <c r="L4" s="59"/>
    </row>
    <row r="5" spans="1:14" ht="15" customHeight="1" x14ac:dyDescent="0.4">
      <c r="A5" s="53"/>
      <c r="B5" s="53"/>
      <c r="F5" s="53"/>
      <c r="H5" s="58"/>
      <c r="I5" s="61"/>
      <c r="K5" s="62"/>
      <c r="L5" s="62"/>
    </row>
    <row r="6" spans="1:14" ht="15" customHeight="1" x14ac:dyDescent="0.4">
      <c r="A6" s="53"/>
      <c r="B6" s="53"/>
      <c r="F6" s="53" t="s">
        <v>1</v>
      </c>
      <c r="H6" s="58"/>
      <c r="I6" s="60" t="s">
        <v>90</v>
      </c>
      <c r="K6" s="53"/>
      <c r="L6" s="53"/>
      <c r="M6" s="63"/>
    </row>
    <row r="7" spans="1:14" ht="15" customHeight="1" x14ac:dyDescent="0.4">
      <c r="A7" s="53"/>
      <c r="B7" s="53"/>
      <c r="C7" s="56"/>
      <c r="D7" s="56"/>
      <c r="E7" s="56"/>
      <c r="F7" s="53"/>
      <c r="H7" s="58"/>
      <c r="I7" s="61"/>
      <c r="J7" s="56"/>
      <c r="K7" s="53"/>
      <c r="L7" s="53"/>
      <c r="M7" s="63"/>
    </row>
    <row r="8" spans="1:14" ht="15" customHeight="1" x14ac:dyDescent="0.4">
      <c r="A8" s="53"/>
      <c r="B8" s="53"/>
      <c r="F8" s="53" t="s">
        <v>17</v>
      </c>
      <c r="H8" s="58"/>
      <c r="I8" s="64" t="s">
        <v>91</v>
      </c>
      <c r="K8" s="53"/>
      <c r="L8" s="53"/>
      <c r="M8" s="63"/>
    </row>
    <row r="9" spans="1:14" ht="28.9" customHeight="1" x14ac:dyDescent="0.4">
      <c r="A9" s="53"/>
      <c r="B9" s="53"/>
      <c r="C9" s="53"/>
      <c r="D9" s="53"/>
      <c r="E9" s="58"/>
      <c r="F9" s="58"/>
      <c r="G9" s="58"/>
      <c r="H9" s="58"/>
      <c r="I9" s="58"/>
      <c r="J9" s="58"/>
      <c r="K9" s="53"/>
      <c r="L9" s="53"/>
    </row>
    <row r="10" spans="1:14" ht="16.899999999999999" customHeight="1" x14ac:dyDescent="0.4">
      <c r="A10" s="130" t="s">
        <v>107</v>
      </c>
      <c r="B10" s="130"/>
      <c r="C10" s="130"/>
      <c r="D10" s="130"/>
      <c r="E10" s="130"/>
      <c r="F10" s="130"/>
      <c r="G10" s="130"/>
      <c r="H10" s="130"/>
      <c r="I10" s="130"/>
      <c r="J10" s="130"/>
      <c r="K10" s="130"/>
      <c r="L10" s="130"/>
    </row>
    <row r="11" spans="1:14" ht="28.9" customHeight="1" x14ac:dyDescent="0.4">
      <c r="A11" s="53"/>
      <c r="B11" s="53"/>
      <c r="C11" s="53"/>
      <c r="D11" s="53"/>
      <c r="E11" s="53"/>
      <c r="F11" s="53"/>
      <c r="G11" s="53"/>
      <c r="H11" s="53"/>
      <c r="I11" s="53"/>
      <c r="J11" s="53"/>
      <c r="K11" s="53"/>
      <c r="L11" s="53"/>
    </row>
    <row r="12" spans="1:14" ht="37.15" customHeight="1" x14ac:dyDescent="0.4">
      <c r="A12" s="131" t="s">
        <v>108</v>
      </c>
      <c r="B12" s="131"/>
      <c r="C12" s="131"/>
      <c r="D12" s="131"/>
      <c r="E12" s="131"/>
      <c r="F12" s="131"/>
      <c r="G12" s="131"/>
      <c r="H12" s="131"/>
      <c r="I12" s="131"/>
      <c r="J12" s="131"/>
      <c r="K12" s="131"/>
      <c r="L12" s="131"/>
    </row>
    <row r="13" spans="1:14" ht="28.9" customHeight="1" x14ac:dyDescent="0.4">
      <c r="A13" s="85"/>
      <c r="B13" s="85"/>
      <c r="C13" s="85"/>
      <c r="D13" s="85"/>
      <c r="E13" s="85"/>
      <c r="F13" s="85"/>
      <c r="G13" s="85"/>
      <c r="H13" s="85"/>
      <c r="I13" s="85"/>
      <c r="J13" s="53"/>
      <c r="K13" s="53"/>
      <c r="L13" s="53"/>
    </row>
    <row r="14" spans="1:14" ht="15" customHeight="1" x14ac:dyDescent="0.4">
      <c r="A14" s="130" t="s">
        <v>18</v>
      </c>
      <c r="B14" s="130"/>
      <c r="C14" s="130"/>
      <c r="D14" s="130"/>
      <c r="E14" s="130"/>
      <c r="F14" s="130"/>
      <c r="G14" s="130"/>
      <c r="H14" s="130"/>
      <c r="I14" s="130"/>
      <c r="J14" s="130"/>
      <c r="K14" s="130"/>
      <c r="L14" s="130"/>
    </row>
    <row r="15" spans="1:14" ht="28.9" customHeight="1" x14ac:dyDescent="0.4">
      <c r="A15" s="53"/>
      <c r="B15" s="53"/>
      <c r="C15" s="53"/>
      <c r="D15" s="53"/>
      <c r="E15" s="53"/>
      <c r="F15" s="53"/>
      <c r="G15" s="53"/>
      <c r="H15" s="53"/>
      <c r="I15" s="53"/>
      <c r="J15" s="53"/>
      <c r="K15" s="53"/>
      <c r="L15" s="53"/>
    </row>
    <row r="16" spans="1:14" ht="8.1" customHeight="1" x14ac:dyDescent="0.4">
      <c r="A16" s="53"/>
      <c r="B16" s="53"/>
      <c r="C16" s="53"/>
      <c r="D16" s="53"/>
      <c r="E16" s="53"/>
      <c r="F16" s="53"/>
      <c r="G16" s="53"/>
      <c r="H16" s="53"/>
      <c r="I16" s="53"/>
      <c r="J16" s="53"/>
      <c r="K16" s="53"/>
      <c r="L16" s="53"/>
    </row>
    <row r="17" spans="1:22" ht="15" customHeight="1" x14ac:dyDescent="0.4">
      <c r="A17" s="53" t="s">
        <v>29</v>
      </c>
      <c r="B17" s="53"/>
      <c r="C17" s="56"/>
      <c r="D17" s="65" t="s">
        <v>16</v>
      </c>
      <c r="E17" s="132">
        <f>L35</f>
        <v>840000</v>
      </c>
      <c r="F17" s="132"/>
      <c r="G17" s="132"/>
      <c r="H17" s="53" t="s">
        <v>19</v>
      </c>
      <c r="I17" s="53"/>
      <c r="J17" s="53"/>
      <c r="K17" s="53"/>
      <c r="L17" s="53"/>
    </row>
    <row r="18" spans="1:22" ht="8.1" customHeight="1" x14ac:dyDescent="0.4">
      <c r="A18" s="53"/>
      <c r="B18" s="53"/>
      <c r="C18" s="65"/>
      <c r="D18" s="66"/>
      <c r="E18" s="84"/>
      <c r="F18" s="84"/>
      <c r="G18" s="53"/>
      <c r="H18" s="53"/>
      <c r="I18" s="53"/>
      <c r="J18" s="53"/>
      <c r="K18" s="53"/>
      <c r="L18" s="53"/>
    </row>
    <row r="19" spans="1:22" ht="15" customHeight="1" thickBot="1" x14ac:dyDescent="0.45">
      <c r="A19" s="53" t="s">
        <v>28</v>
      </c>
      <c r="B19" s="53"/>
      <c r="C19" s="53"/>
      <c r="D19" s="53"/>
      <c r="E19" s="53"/>
      <c r="F19" s="53"/>
      <c r="G19" s="53"/>
      <c r="H19" s="53"/>
      <c r="I19" s="53"/>
      <c r="J19" s="53"/>
      <c r="K19" s="53"/>
      <c r="L19" s="65" t="s">
        <v>27</v>
      </c>
    </row>
    <row r="20" spans="1:22" ht="36" customHeight="1" x14ac:dyDescent="0.4">
      <c r="A20" s="133" t="s">
        <v>20</v>
      </c>
      <c r="B20" s="134"/>
      <c r="C20" s="134"/>
      <c r="D20" s="135"/>
      <c r="E20" s="133" t="s">
        <v>21</v>
      </c>
      <c r="F20" s="134"/>
      <c r="G20" s="134"/>
      <c r="H20" s="135"/>
      <c r="I20" s="139" t="s">
        <v>31</v>
      </c>
      <c r="J20" s="86" t="s">
        <v>41</v>
      </c>
      <c r="K20" s="86" t="s">
        <v>88</v>
      </c>
      <c r="L20" s="86" t="s">
        <v>30</v>
      </c>
      <c r="N20" s="67" t="s">
        <v>92</v>
      </c>
      <c r="O20" s="68"/>
      <c r="P20" s="68"/>
      <c r="Q20" s="68"/>
      <c r="R20" s="68"/>
      <c r="S20" s="68"/>
      <c r="T20" s="68"/>
      <c r="U20" s="68"/>
      <c r="V20" s="69"/>
    </row>
    <row r="21" spans="1:22" ht="27" customHeight="1" x14ac:dyDescent="0.4">
      <c r="A21" s="136"/>
      <c r="B21" s="137"/>
      <c r="C21" s="137"/>
      <c r="D21" s="138"/>
      <c r="E21" s="136"/>
      <c r="F21" s="137"/>
      <c r="G21" s="137"/>
      <c r="H21" s="138"/>
      <c r="I21" s="140"/>
      <c r="J21" s="70" t="s">
        <v>33</v>
      </c>
      <c r="K21" s="70" t="s">
        <v>34</v>
      </c>
      <c r="L21" s="71" t="s">
        <v>35</v>
      </c>
      <c r="N21" s="72" t="s">
        <v>93</v>
      </c>
      <c r="O21" s="73"/>
      <c r="P21" s="73"/>
      <c r="Q21" s="73"/>
      <c r="R21" s="73"/>
      <c r="S21" s="73"/>
      <c r="T21" s="73"/>
      <c r="U21" s="73"/>
      <c r="V21" s="74"/>
    </row>
    <row r="22" spans="1:22" ht="30" customHeight="1" x14ac:dyDescent="0.4">
      <c r="A22" s="141" t="s">
        <v>94</v>
      </c>
      <c r="B22" s="142"/>
      <c r="C22" s="142"/>
      <c r="D22" s="143"/>
      <c r="E22" s="144" t="s">
        <v>95</v>
      </c>
      <c r="F22" s="145"/>
      <c r="G22" s="145"/>
      <c r="H22" s="146"/>
      <c r="I22" s="75"/>
      <c r="J22" s="76">
        <v>30000</v>
      </c>
      <c r="K22" s="76">
        <v>39680</v>
      </c>
      <c r="L22" s="76">
        <v>30000</v>
      </c>
      <c r="N22" s="77"/>
      <c r="O22" s="73" t="s">
        <v>96</v>
      </c>
      <c r="P22" s="73"/>
      <c r="Q22" s="73"/>
      <c r="R22" s="73"/>
      <c r="S22" s="73"/>
      <c r="T22" s="73"/>
      <c r="U22" s="73"/>
      <c r="V22" s="74"/>
    </row>
    <row r="23" spans="1:22" ht="30" customHeight="1" x14ac:dyDescent="0.4">
      <c r="A23" s="115" t="s">
        <v>97</v>
      </c>
      <c r="B23" s="116"/>
      <c r="C23" s="116"/>
      <c r="D23" s="117"/>
      <c r="E23" s="118" t="s">
        <v>95</v>
      </c>
      <c r="F23" s="119"/>
      <c r="G23" s="119"/>
      <c r="H23" s="120"/>
      <c r="I23" s="78"/>
      <c r="J23" s="79">
        <v>30000</v>
      </c>
      <c r="K23" s="79">
        <v>29500</v>
      </c>
      <c r="L23" s="79">
        <v>20000</v>
      </c>
      <c r="N23" s="77"/>
      <c r="O23" s="124" t="s">
        <v>98</v>
      </c>
      <c r="P23" s="125"/>
      <c r="Q23" s="124" t="s">
        <v>99</v>
      </c>
      <c r="R23" s="125"/>
      <c r="S23" s="73"/>
      <c r="T23" s="73"/>
      <c r="U23" s="73"/>
      <c r="V23" s="74"/>
    </row>
    <row r="24" spans="1:22" ht="30" customHeight="1" x14ac:dyDescent="0.4">
      <c r="A24" s="115" t="s">
        <v>100</v>
      </c>
      <c r="B24" s="116"/>
      <c r="C24" s="116"/>
      <c r="D24" s="117"/>
      <c r="E24" s="118" t="s">
        <v>101</v>
      </c>
      <c r="F24" s="119"/>
      <c r="G24" s="119"/>
      <c r="H24" s="120"/>
      <c r="I24" s="78" t="s">
        <v>102</v>
      </c>
      <c r="J24" s="79">
        <v>790000</v>
      </c>
      <c r="K24" s="79">
        <v>800000</v>
      </c>
      <c r="L24" s="79">
        <v>790000</v>
      </c>
      <c r="N24" s="77"/>
      <c r="O24" s="80">
        <v>2023</v>
      </c>
      <c r="P24" s="80">
        <v>10</v>
      </c>
      <c r="Q24" s="127">
        <v>32100</v>
      </c>
      <c r="R24" s="128"/>
      <c r="S24" s="73"/>
      <c r="T24" s="73"/>
      <c r="U24" s="73"/>
      <c r="V24" s="74"/>
    </row>
    <row r="25" spans="1:22" ht="30" customHeight="1" x14ac:dyDescent="0.4">
      <c r="A25" s="115"/>
      <c r="B25" s="116"/>
      <c r="C25" s="116"/>
      <c r="D25" s="117"/>
      <c r="E25" s="118"/>
      <c r="F25" s="119"/>
      <c r="G25" s="119"/>
      <c r="H25" s="120"/>
      <c r="I25" s="78"/>
      <c r="J25" s="79"/>
      <c r="K25" s="79"/>
      <c r="L25" s="79"/>
      <c r="N25" s="77"/>
      <c r="O25" s="73"/>
      <c r="P25" s="73"/>
      <c r="Q25" s="73"/>
      <c r="R25" s="73"/>
      <c r="S25" s="73"/>
      <c r="T25" s="73"/>
      <c r="U25" s="73"/>
      <c r="V25" s="74"/>
    </row>
    <row r="26" spans="1:22" ht="30" customHeight="1" x14ac:dyDescent="0.4">
      <c r="A26" s="115"/>
      <c r="B26" s="116"/>
      <c r="C26" s="116"/>
      <c r="D26" s="117"/>
      <c r="E26" s="118"/>
      <c r="F26" s="119"/>
      <c r="G26" s="119"/>
      <c r="H26" s="120"/>
      <c r="I26" s="78"/>
      <c r="J26" s="79"/>
      <c r="K26" s="79"/>
      <c r="L26" s="79"/>
      <c r="N26" s="77"/>
      <c r="O26" s="124" t="s">
        <v>103</v>
      </c>
      <c r="P26" s="129"/>
      <c r="Q26" s="129"/>
      <c r="R26" s="125"/>
      <c r="S26" s="73"/>
      <c r="T26" s="124" t="s">
        <v>104</v>
      </c>
      <c r="U26" s="125"/>
      <c r="V26" s="74"/>
    </row>
    <row r="27" spans="1:22" ht="30" customHeight="1" x14ac:dyDescent="0.4">
      <c r="A27" s="115"/>
      <c r="B27" s="116"/>
      <c r="C27" s="116"/>
      <c r="D27" s="117"/>
      <c r="E27" s="118"/>
      <c r="F27" s="119"/>
      <c r="G27" s="119"/>
      <c r="H27" s="120"/>
      <c r="I27" s="78"/>
      <c r="J27" s="79"/>
      <c r="K27" s="79"/>
      <c r="L27" s="79"/>
      <c r="N27" s="77"/>
      <c r="O27" s="126">
        <v>45184</v>
      </c>
      <c r="P27" s="125"/>
      <c r="Q27" s="126">
        <v>45213</v>
      </c>
      <c r="R27" s="125"/>
      <c r="S27" s="73"/>
      <c r="T27" s="80" t="s">
        <v>109</v>
      </c>
      <c r="U27" s="80" t="s">
        <v>110</v>
      </c>
      <c r="V27" s="74"/>
    </row>
    <row r="28" spans="1:22" ht="30" customHeight="1" thickBot="1" x14ac:dyDescent="0.45">
      <c r="A28" s="115"/>
      <c r="B28" s="116"/>
      <c r="C28" s="116"/>
      <c r="D28" s="117"/>
      <c r="E28" s="118"/>
      <c r="F28" s="119"/>
      <c r="G28" s="119"/>
      <c r="H28" s="120"/>
      <c r="I28" s="78"/>
      <c r="J28" s="79"/>
      <c r="K28" s="79"/>
      <c r="L28" s="79"/>
      <c r="N28" s="77"/>
      <c r="O28" s="73"/>
      <c r="P28" s="73"/>
      <c r="Q28" s="73"/>
      <c r="R28" s="73"/>
      <c r="S28" s="73"/>
      <c r="T28" s="73"/>
      <c r="U28" s="73"/>
      <c r="V28" s="74"/>
    </row>
    <row r="29" spans="1:22" ht="30" customHeight="1" x14ac:dyDescent="0.4">
      <c r="A29" s="115"/>
      <c r="B29" s="116"/>
      <c r="C29" s="116"/>
      <c r="D29" s="117"/>
      <c r="E29" s="118"/>
      <c r="F29" s="119"/>
      <c r="G29" s="119"/>
      <c r="H29" s="120"/>
      <c r="I29" s="78"/>
      <c r="J29" s="79"/>
      <c r="K29" s="79"/>
      <c r="L29" s="79"/>
      <c r="N29" s="68"/>
      <c r="O29" s="68"/>
      <c r="P29" s="68"/>
      <c r="Q29" s="68"/>
      <c r="R29" s="68"/>
      <c r="S29" s="68"/>
      <c r="T29" s="68"/>
      <c r="U29" s="68"/>
      <c r="V29" s="68"/>
    </row>
    <row r="30" spans="1:22" ht="30" customHeight="1" x14ac:dyDescent="0.4">
      <c r="A30" s="115"/>
      <c r="B30" s="116"/>
      <c r="C30" s="116"/>
      <c r="D30" s="117"/>
      <c r="E30" s="118"/>
      <c r="F30" s="119"/>
      <c r="G30" s="119"/>
      <c r="H30" s="120"/>
      <c r="I30" s="78"/>
      <c r="J30" s="79"/>
      <c r="K30" s="79"/>
      <c r="L30" s="79"/>
      <c r="U30" s="89" t="s">
        <v>19</v>
      </c>
      <c r="V30" s="40"/>
    </row>
    <row r="31" spans="1:22" ht="30" customHeight="1" x14ac:dyDescent="0.4">
      <c r="A31" s="115"/>
      <c r="B31" s="116"/>
      <c r="C31" s="116"/>
      <c r="D31" s="117"/>
      <c r="E31" s="118"/>
      <c r="F31" s="119"/>
      <c r="G31" s="119"/>
      <c r="H31" s="120"/>
      <c r="I31" s="78"/>
      <c r="J31" s="79"/>
      <c r="K31" s="79"/>
      <c r="L31" s="79"/>
      <c r="N31" s="90" t="s">
        <v>111</v>
      </c>
      <c r="O31" s="91"/>
      <c r="P31" s="91"/>
      <c r="Q31" s="91"/>
      <c r="R31" s="91"/>
      <c r="S31" s="92" t="s">
        <v>112</v>
      </c>
      <c r="T31" s="92" t="s">
        <v>113</v>
      </c>
      <c r="U31" s="92" t="s">
        <v>26</v>
      </c>
      <c r="V31" s="40"/>
    </row>
    <row r="32" spans="1:22" ht="30" customHeight="1" x14ac:dyDescent="0.4">
      <c r="A32" s="115"/>
      <c r="B32" s="116"/>
      <c r="C32" s="116"/>
      <c r="D32" s="117"/>
      <c r="E32" s="118"/>
      <c r="F32" s="119"/>
      <c r="G32" s="119"/>
      <c r="H32" s="120"/>
      <c r="I32" s="78"/>
      <c r="J32" s="79"/>
      <c r="K32" s="79"/>
      <c r="L32" s="79"/>
      <c r="N32" s="93" t="s">
        <v>114</v>
      </c>
      <c r="O32" s="94"/>
      <c r="P32" s="94"/>
      <c r="Q32" s="94"/>
      <c r="R32" s="94"/>
      <c r="S32" s="95">
        <f>+S33+S34+S35</f>
        <v>495600</v>
      </c>
      <c r="T32" s="95">
        <f>+T33+T34+T35</f>
        <v>373580</v>
      </c>
      <c r="U32" s="95">
        <f>SUM(S32:T32)</f>
        <v>869180</v>
      </c>
    </row>
    <row r="33" spans="1:21" ht="30" customHeight="1" x14ac:dyDescent="0.4">
      <c r="A33" s="115"/>
      <c r="B33" s="116"/>
      <c r="C33" s="116"/>
      <c r="D33" s="117"/>
      <c r="E33" s="118"/>
      <c r="F33" s="119"/>
      <c r="G33" s="119"/>
      <c r="H33" s="120"/>
      <c r="I33" s="78"/>
      <c r="J33" s="79"/>
      <c r="K33" s="79"/>
      <c r="L33" s="79"/>
      <c r="N33" s="112" t="s">
        <v>115</v>
      </c>
      <c r="O33" s="108" t="s">
        <v>116</v>
      </c>
      <c r="P33" s="109"/>
      <c r="Q33" s="109"/>
      <c r="R33" s="110"/>
      <c r="S33" s="95">
        <v>32100</v>
      </c>
      <c r="T33" s="95">
        <f t="shared" ref="T33:T35" si="0">+U33-S33</f>
        <v>7580</v>
      </c>
      <c r="U33" s="95">
        <v>39680</v>
      </c>
    </row>
    <row r="34" spans="1:21" ht="30" customHeight="1" x14ac:dyDescent="0.4">
      <c r="A34" s="115"/>
      <c r="B34" s="116"/>
      <c r="C34" s="116"/>
      <c r="D34" s="117"/>
      <c r="E34" s="118"/>
      <c r="F34" s="119"/>
      <c r="G34" s="119"/>
      <c r="H34" s="120"/>
      <c r="I34" s="78"/>
      <c r="J34" s="79"/>
      <c r="K34" s="79"/>
      <c r="L34" s="79"/>
      <c r="N34" s="113"/>
      <c r="O34" s="108" t="s">
        <v>117</v>
      </c>
      <c r="P34" s="109"/>
      <c r="Q34" s="109"/>
      <c r="R34" s="110"/>
      <c r="S34" s="95">
        <v>450000</v>
      </c>
      <c r="T34" s="95">
        <f>+U34-S34</f>
        <v>350000</v>
      </c>
      <c r="U34" s="95">
        <v>800000</v>
      </c>
    </row>
    <row r="35" spans="1:21" ht="30" customHeight="1" x14ac:dyDescent="0.4">
      <c r="A35" s="121" t="s">
        <v>26</v>
      </c>
      <c r="B35" s="122"/>
      <c r="C35" s="122"/>
      <c r="D35" s="122"/>
      <c r="E35" s="122"/>
      <c r="F35" s="122"/>
      <c r="G35" s="122"/>
      <c r="H35" s="123"/>
      <c r="I35" s="88"/>
      <c r="J35" s="81">
        <f>SUM(J22:J34)</f>
        <v>850000</v>
      </c>
      <c r="K35" s="81">
        <f>SUM(K22:K34)</f>
        <v>869180</v>
      </c>
      <c r="L35" s="81">
        <f>SUM(L22:L34)</f>
        <v>840000</v>
      </c>
      <c r="N35" s="114"/>
      <c r="O35" s="108" t="s">
        <v>118</v>
      </c>
      <c r="P35" s="109"/>
      <c r="Q35" s="109"/>
      <c r="R35" s="110"/>
      <c r="S35" s="95">
        <v>13500</v>
      </c>
      <c r="T35" s="95">
        <f t="shared" si="0"/>
        <v>16000</v>
      </c>
      <c r="U35" s="95">
        <v>29500</v>
      </c>
    </row>
    <row r="36" spans="1:21" ht="30" customHeight="1" x14ac:dyDescent="0.4">
      <c r="A36" s="56"/>
      <c r="B36" s="111" t="s">
        <v>43</v>
      </c>
      <c r="C36" s="111"/>
      <c r="D36" s="111"/>
      <c r="E36" s="111"/>
      <c r="F36" s="111"/>
      <c r="G36" s="111"/>
      <c r="H36" s="111"/>
      <c r="I36" s="111"/>
      <c r="J36" s="111"/>
      <c r="K36" s="111"/>
      <c r="L36" s="111"/>
    </row>
    <row r="37" spans="1:21" ht="30" customHeight="1" x14ac:dyDescent="0.4">
      <c r="A37" s="56"/>
      <c r="B37" s="96" t="s">
        <v>44</v>
      </c>
      <c r="C37" s="96"/>
      <c r="D37" s="96"/>
      <c r="E37" s="96"/>
      <c r="F37" s="96"/>
      <c r="G37" s="96"/>
      <c r="H37" s="96"/>
      <c r="I37" s="96"/>
      <c r="J37" s="96"/>
      <c r="K37" s="96"/>
      <c r="L37" s="96"/>
    </row>
    <row r="38" spans="1:21" ht="30" customHeight="1" x14ac:dyDescent="0.4">
      <c r="A38" s="82"/>
      <c r="B38" s="96" t="s">
        <v>45</v>
      </c>
      <c r="C38" s="96"/>
      <c r="D38" s="96"/>
      <c r="E38" s="96"/>
      <c r="F38" s="96"/>
      <c r="G38" s="96"/>
      <c r="H38" s="96"/>
      <c r="I38" s="96"/>
      <c r="J38" s="96"/>
      <c r="K38" s="96"/>
      <c r="L38" s="96"/>
    </row>
    <row r="39" spans="1:21" ht="30" customHeight="1" x14ac:dyDescent="0.4">
      <c r="A39" s="82"/>
      <c r="B39" s="96" t="s">
        <v>46</v>
      </c>
      <c r="C39" s="96"/>
      <c r="D39" s="96"/>
      <c r="E39" s="96"/>
      <c r="F39" s="96"/>
      <c r="G39" s="96"/>
      <c r="H39" s="96"/>
      <c r="I39" s="96"/>
      <c r="J39" s="96"/>
      <c r="K39" s="96"/>
      <c r="L39" s="96"/>
    </row>
    <row r="40" spans="1:21" ht="30" customHeight="1" x14ac:dyDescent="0.4">
      <c r="A40" s="82"/>
      <c r="B40" s="96" t="s">
        <v>50</v>
      </c>
      <c r="C40" s="96"/>
      <c r="D40" s="96"/>
      <c r="E40" s="96"/>
      <c r="F40" s="96"/>
      <c r="G40" s="96"/>
      <c r="H40" s="96"/>
      <c r="I40" s="96"/>
      <c r="J40" s="96"/>
      <c r="K40" s="96"/>
      <c r="L40" s="96"/>
    </row>
    <row r="41" spans="1:21" ht="30" customHeight="1" x14ac:dyDescent="0.4">
      <c r="A41" s="82" t="s">
        <v>36</v>
      </c>
      <c r="B41" s="96" t="s">
        <v>51</v>
      </c>
      <c r="C41" s="96"/>
      <c r="D41" s="96"/>
      <c r="E41" s="96"/>
      <c r="F41" s="96"/>
      <c r="G41" s="96"/>
      <c r="H41" s="96"/>
      <c r="I41" s="96"/>
      <c r="J41" s="96"/>
      <c r="K41" s="96"/>
      <c r="L41" s="96"/>
    </row>
    <row r="42" spans="1:21" ht="10.15" customHeight="1" x14ac:dyDescent="0.4">
      <c r="A42" s="87"/>
      <c r="B42" s="87"/>
      <c r="C42" s="87"/>
      <c r="D42" s="87"/>
      <c r="E42" s="87"/>
      <c r="F42" s="87"/>
      <c r="G42" s="87"/>
      <c r="H42" s="87"/>
      <c r="I42" s="87"/>
      <c r="J42" s="87"/>
      <c r="K42" s="87"/>
      <c r="L42" s="87"/>
    </row>
    <row r="43" spans="1:21" ht="17.25" x14ac:dyDescent="0.4">
      <c r="A43" s="53" t="s">
        <v>32</v>
      </c>
      <c r="B43" s="87"/>
      <c r="C43" s="87"/>
      <c r="D43" s="87"/>
      <c r="E43" s="87"/>
      <c r="F43" s="87"/>
      <c r="G43" s="87"/>
      <c r="H43" s="87"/>
      <c r="I43" s="87"/>
      <c r="J43" s="87"/>
      <c r="K43" s="87"/>
      <c r="L43" s="87"/>
    </row>
    <row r="44" spans="1:21" ht="30" customHeight="1" x14ac:dyDescent="0.4">
      <c r="A44" s="96" t="s">
        <v>47</v>
      </c>
      <c r="B44" s="96"/>
      <c r="C44" s="96"/>
      <c r="D44" s="96"/>
      <c r="E44" s="96"/>
      <c r="F44" s="96"/>
      <c r="G44" s="96"/>
      <c r="H44" s="96"/>
      <c r="I44" s="96"/>
      <c r="J44" s="96"/>
      <c r="K44" s="96"/>
      <c r="L44" s="96"/>
    </row>
    <row r="45" spans="1:21" ht="30" customHeight="1" x14ac:dyDescent="0.4">
      <c r="A45" s="96" t="s">
        <v>48</v>
      </c>
      <c r="B45" s="96"/>
      <c r="C45" s="96"/>
      <c r="D45" s="96"/>
      <c r="E45" s="96"/>
      <c r="F45" s="96"/>
      <c r="G45" s="96"/>
      <c r="H45" s="96"/>
      <c r="I45" s="96"/>
      <c r="J45" s="96"/>
      <c r="K45" s="96"/>
      <c r="L45" s="96"/>
    </row>
    <row r="46" spans="1:21" ht="10.15" customHeight="1" x14ac:dyDescent="0.4">
      <c r="A46" s="87"/>
      <c r="B46" s="87"/>
      <c r="C46" s="87"/>
      <c r="D46" s="87"/>
      <c r="E46" s="87"/>
      <c r="F46" s="87"/>
      <c r="G46" s="87"/>
      <c r="H46" s="87"/>
      <c r="I46" s="87"/>
      <c r="J46" s="87"/>
      <c r="K46" s="87"/>
      <c r="L46" s="87"/>
    </row>
    <row r="47" spans="1:21" ht="30" customHeight="1" x14ac:dyDescent="0.4">
      <c r="A47" s="53"/>
      <c r="B47" s="97" t="s">
        <v>37</v>
      </c>
      <c r="C47" s="99" t="s">
        <v>90</v>
      </c>
      <c r="D47" s="100"/>
      <c r="E47" s="101"/>
      <c r="F47" s="83" t="s">
        <v>38</v>
      </c>
      <c r="G47" s="105" t="s">
        <v>105</v>
      </c>
      <c r="H47" s="106"/>
      <c r="I47" s="107"/>
      <c r="J47" s="87"/>
      <c r="K47" s="87"/>
      <c r="L47" s="87"/>
    </row>
    <row r="48" spans="1:21" ht="30" customHeight="1" x14ac:dyDescent="0.4">
      <c r="A48" s="87"/>
      <c r="B48" s="98"/>
      <c r="C48" s="102"/>
      <c r="D48" s="103"/>
      <c r="E48" s="104"/>
      <c r="F48" s="83" t="s">
        <v>39</v>
      </c>
      <c r="G48" s="105" t="s">
        <v>106</v>
      </c>
      <c r="H48" s="106"/>
      <c r="I48" s="107"/>
      <c r="J48" s="87"/>
      <c r="K48" s="87"/>
      <c r="L48" s="87"/>
    </row>
    <row r="49" spans="1:21" ht="22.15" customHeight="1" x14ac:dyDescent="0.4">
      <c r="A49" s="87"/>
      <c r="B49" s="87"/>
      <c r="C49" s="87"/>
      <c r="D49" s="87"/>
      <c r="E49" s="87"/>
      <c r="F49" s="87"/>
      <c r="G49" s="87"/>
      <c r="H49" s="87"/>
      <c r="I49" s="87"/>
      <c r="J49" s="87"/>
      <c r="K49" s="87"/>
      <c r="L49" s="87"/>
      <c r="M49" s="58"/>
      <c r="N49" s="58"/>
      <c r="O49" s="58"/>
      <c r="P49" s="58"/>
      <c r="Q49" s="58"/>
      <c r="R49" s="58"/>
      <c r="S49" s="58"/>
      <c r="T49" s="58"/>
      <c r="U49" s="58"/>
    </row>
    <row r="50" spans="1:21" ht="22.9" customHeight="1" x14ac:dyDescent="0.4">
      <c r="M50" s="58"/>
      <c r="N50" s="58"/>
      <c r="O50" s="58"/>
      <c r="P50" s="58"/>
      <c r="Q50" s="58"/>
      <c r="R50" s="58"/>
      <c r="S50" s="58"/>
      <c r="T50" s="58"/>
      <c r="U50" s="58"/>
    </row>
    <row r="51" spans="1:21" ht="22.9" customHeight="1" x14ac:dyDescent="0.4">
      <c r="M51" s="58"/>
      <c r="N51" s="58"/>
      <c r="O51" s="58"/>
      <c r="P51" s="58"/>
      <c r="Q51" s="58"/>
      <c r="R51" s="58"/>
      <c r="S51" s="58"/>
      <c r="T51" s="58"/>
      <c r="U51" s="58"/>
    </row>
    <row r="52" spans="1:21" ht="22.9" customHeight="1" x14ac:dyDescent="0.4">
      <c r="M52" s="58"/>
      <c r="N52" s="58"/>
      <c r="O52" s="58"/>
      <c r="P52" s="58"/>
      <c r="Q52" s="58"/>
      <c r="R52" s="58"/>
      <c r="S52" s="58"/>
      <c r="T52" s="58"/>
      <c r="U52" s="58"/>
    </row>
    <row r="53" spans="1:21" ht="22.9" customHeight="1" x14ac:dyDescent="0.4">
      <c r="M53" s="58"/>
      <c r="N53" s="58"/>
      <c r="O53" s="58"/>
      <c r="P53" s="58"/>
      <c r="Q53" s="58"/>
      <c r="R53" s="58"/>
      <c r="S53" s="58"/>
      <c r="T53" s="58"/>
      <c r="U53" s="58"/>
    </row>
    <row r="54" spans="1:21" ht="15" customHeight="1" x14ac:dyDescent="0.4">
      <c r="M54" s="58"/>
      <c r="N54" s="58"/>
      <c r="O54" s="58"/>
      <c r="P54" s="58"/>
      <c r="Q54" s="58"/>
      <c r="R54" s="58"/>
      <c r="S54" s="58"/>
      <c r="T54" s="58"/>
      <c r="U54" s="58"/>
    </row>
    <row r="55" spans="1:21" ht="25.15" customHeight="1" x14ac:dyDescent="0.4">
      <c r="M55" s="58"/>
      <c r="N55" s="58"/>
      <c r="O55" s="58"/>
      <c r="P55" s="58"/>
      <c r="Q55" s="58"/>
      <c r="R55" s="58"/>
      <c r="S55" s="58"/>
      <c r="T55" s="58"/>
      <c r="U55" s="58"/>
    </row>
    <row r="56" spans="1:21" ht="25.15" customHeight="1" x14ac:dyDescent="0.4">
      <c r="M56" s="58"/>
      <c r="N56" s="58"/>
      <c r="O56" s="58"/>
      <c r="P56" s="58"/>
      <c r="Q56" s="58"/>
      <c r="R56" s="58"/>
      <c r="S56" s="58"/>
      <c r="T56" s="58"/>
      <c r="U56" s="58"/>
    </row>
    <row r="57" spans="1:21" ht="15" customHeight="1" x14ac:dyDescent="0.4">
      <c r="M57" s="58"/>
      <c r="N57" s="58"/>
      <c r="O57" s="58"/>
      <c r="P57" s="58"/>
      <c r="Q57" s="58"/>
      <c r="R57" s="58"/>
      <c r="S57" s="58"/>
      <c r="T57" s="58"/>
      <c r="U57" s="58"/>
    </row>
    <row r="58" spans="1:21" ht="15" customHeight="1" x14ac:dyDescent="0.4">
      <c r="M58" s="58"/>
      <c r="N58" s="58"/>
      <c r="O58" s="58"/>
      <c r="P58" s="58"/>
      <c r="Q58" s="58"/>
      <c r="R58" s="58"/>
      <c r="S58" s="58"/>
      <c r="T58" s="58"/>
      <c r="U58" s="58"/>
    </row>
    <row r="59" spans="1:21" ht="15" customHeight="1" x14ac:dyDescent="0.4"/>
    <row r="60" spans="1:21" ht="15" customHeight="1" x14ac:dyDescent="0.4"/>
    <row r="61" spans="1:21" ht="15" customHeight="1" x14ac:dyDescent="0.4"/>
    <row r="62" spans="1:21" ht="15" customHeight="1" x14ac:dyDescent="0.4"/>
    <row r="63" spans="1:21" ht="15" customHeight="1" x14ac:dyDescent="0.4"/>
    <row r="64" spans="1:21"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sheetData>
  <mergeCells count="58">
    <mergeCell ref="Q23:R23"/>
    <mergeCell ref="J1:L1"/>
    <mergeCell ref="A10:L10"/>
    <mergeCell ref="A12:L12"/>
    <mergeCell ref="A14:L14"/>
    <mergeCell ref="E17:G17"/>
    <mergeCell ref="A20:D21"/>
    <mergeCell ref="E20:H21"/>
    <mergeCell ref="I20:I21"/>
    <mergeCell ref="A22:D22"/>
    <mergeCell ref="E22:H22"/>
    <mergeCell ref="A23:D23"/>
    <mergeCell ref="E23:H23"/>
    <mergeCell ref="O23:P23"/>
    <mergeCell ref="A28:D28"/>
    <mergeCell ref="E28:H28"/>
    <mergeCell ref="A24:D24"/>
    <mergeCell ref="E24:H24"/>
    <mergeCell ref="Q24:R24"/>
    <mergeCell ref="A25:D25"/>
    <mergeCell ref="E25:H25"/>
    <mergeCell ref="A26:D26"/>
    <mergeCell ref="E26:H26"/>
    <mergeCell ref="O26:R26"/>
    <mergeCell ref="T26:U26"/>
    <mergeCell ref="A27:D27"/>
    <mergeCell ref="E27:H27"/>
    <mergeCell ref="O27:P27"/>
    <mergeCell ref="Q27:R27"/>
    <mergeCell ref="A29:D29"/>
    <mergeCell ref="E29:H29"/>
    <mergeCell ref="A30:D30"/>
    <mergeCell ref="E30:H30"/>
    <mergeCell ref="A31:D31"/>
    <mergeCell ref="E31:H31"/>
    <mergeCell ref="B40:L40"/>
    <mergeCell ref="A32:D32"/>
    <mergeCell ref="E32:H32"/>
    <mergeCell ref="A33:D33"/>
    <mergeCell ref="E33:H33"/>
    <mergeCell ref="A34:D34"/>
    <mergeCell ref="E34:H34"/>
    <mergeCell ref="A35:H35"/>
    <mergeCell ref="O35:R35"/>
    <mergeCell ref="B36:L36"/>
    <mergeCell ref="B37:L37"/>
    <mergeCell ref="B38:L38"/>
    <mergeCell ref="B39:L39"/>
    <mergeCell ref="N33:N35"/>
    <mergeCell ref="O33:R33"/>
    <mergeCell ref="O34:R34"/>
    <mergeCell ref="B41:L41"/>
    <mergeCell ref="A44:L44"/>
    <mergeCell ref="A45:L45"/>
    <mergeCell ref="B47:B48"/>
    <mergeCell ref="C47:E48"/>
    <mergeCell ref="G47:I47"/>
    <mergeCell ref="G48:I48"/>
  </mergeCells>
  <phoneticPr fontId="11"/>
  <printOptions horizontalCentered="1"/>
  <pageMargins left="0.51181102362204722" right="0.31496062992125984" top="0.74803149606299213" bottom="0.19685039370078741" header="0.31496062992125984" footer="0.31496062992125984"/>
  <pageSetup paperSize="9" scale="6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5"/>
  <sheetViews>
    <sheetView showGridLines="0" showZeros="0" view="pageBreakPreview" zoomScale="70" zoomScaleNormal="65" zoomScaleSheetLayoutView="70" workbookViewId="0">
      <selection activeCell="E24" sqref="E24:H24"/>
    </sheetView>
  </sheetViews>
  <sheetFormatPr defaultColWidth="9" defaultRowHeight="14.25" x14ac:dyDescent="0.4"/>
  <cols>
    <col min="1" max="1" width="5.75" style="8" customWidth="1"/>
    <col min="2" max="2" width="9.875" style="8" customWidth="1"/>
    <col min="3" max="8" width="9" style="8" customWidth="1"/>
    <col min="9" max="9" width="14.375" style="9" customWidth="1"/>
    <col min="10" max="10" width="16.125" style="8" customWidth="1"/>
    <col min="11" max="11" width="16.875" style="8" customWidth="1"/>
    <col min="12" max="12" width="16.125" style="8" customWidth="1"/>
    <col min="13" max="13" width="9" style="4" customWidth="1"/>
    <col min="14" max="14" width="9" style="4"/>
    <col min="15" max="18" width="11.875" style="4" customWidth="1"/>
    <col min="19" max="20" width="12.875" style="31" customWidth="1"/>
    <col min="21" max="21" width="12.875" style="4" customWidth="1"/>
    <col min="22" max="16384" width="9" style="4"/>
  </cols>
  <sheetData>
    <row r="1" spans="1:20" ht="15" customHeight="1" x14ac:dyDescent="0.4">
      <c r="A1" s="11" t="s">
        <v>40</v>
      </c>
      <c r="B1" s="11"/>
      <c r="C1" s="11"/>
      <c r="D1" s="11"/>
      <c r="E1" s="11"/>
      <c r="F1" s="12"/>
      <c r="G1" s="21"/>
      <c r="H1" s="21"/>
      <c r="I1" s="21"/>
      <c r="J1" s="155" t="s">
        <v>49</v>
      </c>
      <c r="K1" s="155"/>
      <c r="L1" s="155"/>
      <c r="M1" s="12"/>
      <c r="N1" s="12"/>
    </row>
    <row r="2" spans="1:20" ht="8.1" customHeight="1" x14ac:dyDescent="0.4">
      <c r="A2" s="11"/>
      <c r="B2" s="11"/>
      <c r="C2" s="11"/>
      <c r="D2" s="11"/>
      <c r="E2" s="11"/>
      <c r="F2" s="11"/>
      <c r="G2" s="11"/>
      <c r="H2" s="11"/>
      <c r="I2" s="11"/>
      <c r="J2" s="11"/>
      <c r="K2" s="11"/>
      <c r="L2" s="11"/>
    </row>
    <row r="3" spans="1:20" ht="15" customHeight="1" x14ac:dyDescent="0.4">
      <c r="A3" s="11" t="s">
        <v>25</v>
      </c>
      <c r="B3" s="11"/>
      <c r="C3" s="11"/>
      <c r="E3"/>
      <c r="F3"/>
      <c r="G3"/>
      <c r="H3"/>
      <c r="I3"/>
      <c r="J3"/>
      <c r="K3" s="13"/>
      <c r="L3" s="13"/>
    </row>
    <row r="4" spans="1:20" ht="15" customHeight="1" x14ac:dyDescent="0.4">
      <c r="A4" s="11"/>
      <c r="B4" s="11"/>
      <c r="F4" s="11" t="s">
        <v>42</v>
      </c>
      <c r="H4"/>
      <c r="I4" s="33"/>
      <c r="K4" s="13"/>
      <c r="L4" s="13"/>
    </row>
    <row r="5" spans="1:20" ht="15" customHeight="1" x14ac:dyDescent="0.4">
      <c r="A5" s="11"/>
      <c r="B5" s="11"/>
      <c r="F5" s="11"/>
      <c r="H5"/>
      <c r="I5" s="34"/>
      <c r="K5" s="14"/>
      <c r="L5" s="14"/>
    </row>
    <row r="6" spans="1:20" ht="15" customHeight="1" x14ac:dyDescent="0.4">
      <c r="A6" s="11"/>
      <c r="B6" s="11"/>
      <c r="F6" s="11" t="s">
        <v>1</v>
      </c>
      <c r="H6"/>
      <c r="I6" s="33"/>
      <c r="K6" s="11"/>
      <c r="L6" s="11"/>
      <c r="M6" s="5"/>
    </row>
    <row r="7" spans="1:20" s="7" customFormat="1" ht="15" customHeight="1" x14ac:dyDescent="0.4">
      <c r="A7" s="11"/>
      <c r="B7" s="11"/>
      <c r="F7" s="11"/>
      <c r="G7" s="9"/>
      <c r="H7"/>
      <c r="I7" s="34"/>
      <c r="K7" s="11"/>
      <c r="L7" s="11"/>
      <c r="M7" s="5"/>
      <c r="S7" s="31"/>
      <c r="T7" s="31"/>
    </row>
    <row r="8" spans="1:20" ht="15" customHeight="1" x14ac:dyDescent="0.4">
      <c r="A8" s="11"/>
      <c r="B8" s="11"/>
      <c r="F8" s="11" t="s">
        <v>17</v>
      </c>
      <c r="H8"/>
      <c r="I8" s="32"/>
      <c r="K8" s="11"/>
      <c r="L8" s="11"/>
      <c r="M8" s="5"/>
    </row>
    <row r="9" spans="1:20" ht="28.9" customHeight="1" x14ac:dyDescent="0.4">
      <c r="A9" s="11"/>
      <c r="B9" s="11"/>
      <c r="C9" s="11"/>
      <c r="D9" s="11"/>
      <c r="E9"/>
      <c r="F9"/>
      <c r="G9"/>
      <c r="H9"/>
      <c r="I9"/>
      <c r="J9"/>
      <c r="K9" s="11"/>
      <c r="L9" s="11"/>
    </row>
    <row r="10" spans="1:20" ht="16.899999999999999" customHeight="1" x14ac:dyDescent="0.4">
      <c r="A10" s="155" t="s">
        <v>119</v>
      </c>
      <c r="B10" s="155"/>
      <c r="C10" s="155"/>
      <c r="D10" s="155"/>
      <c r="E10" s="155"/>
      <c r="F10" s="155"/>
      <c r="G10" s="155"/>
      <c r="H10" s="155"/>
      <c r="I10" s="155"/>
      <c r="J10" s="155"/>
      <c r="K10" s="155"/>
      <c r="L10" s="155"/>
    </row>
    <row r="11" spans="1:20" ht="28.9" customHeight="1" x14ac:dyDescent="0.4">
      <c r="A11" s="11"/>
      <c r="B11" s="11"/>
      <c r="C11" s="11"/>
      <c r="D11" s="11"/>
      <c r="E11" s="11"/>
      <c r="F11" s="11"/>
      <c r="G11" s="11"/>
      <c r="H11" s="11"/>
      <c r="I11" s="11"/>
      <c r="J11" s="11"/>
      <c r="K11" s="11"/>
      <c r="L11" s="11"/>
    </row>
    <row r="12" spans="1:20" ht="37.15" customHeight="1" x14ac:dyDescent="0.4">
      <c r="A12" s="184" t="s">
        <v>120</v>
      </c>
      <c r="B12" s="184"/>
      <c r="C12" s="184"/>
      <c r="D12" s="184"/>
      <c r="E12" s="184"/>
      <c r="F12" s="184"/>
      <c r="G12" s="184"/>
      <c r="H12" s="184"/>
      <c r="I12" s="184"/>
      <c r="J12" s="184"/>
      <c r="K12" s="184"/>
      <c r="L12" s="184"/>
    </row>
    <row r="13" spans="1:20" ht="28.9" customHeight="1" x14ac:dyDescent="0.4">
      <c r="A13" s="15"/>
      <c r="B13" s="15"/>
      <c r="C13" s="15"/>
      <c r="D13" s="15"/>
      <c r="E13" s="15"/>
      <c r="F13" s="15"/>
      <c r="G13" s="15"/>
      <c r="H13" s="15"/>
      <c r="I13" s="15"/>
      <c r="J13" s="11"/>
      <c r="K13" s="11"/>
      <c r="L13" s="11"/>
    </row>
    <row r="14" spans="1:20" ht="15" customHeight="1" x14ac:dyDescent="0.4">
      <c r="A14" s="155" t="s">
        <v>18</v>
      </c>
      <c r="B14" s="155"/>
      <c r="C14" s="155"/>
      <c r="D14" s="155"/>
      <c r="E14" s="155"/>
      <c r="F14" s="155"/>
      <c r="G14" s="155"/>
      <c r="H14" s="155"/>
      <c r="I14" s="155"/>
      <c r="J14" s="155"/>
      <c r="K14" s="155"/>
      <c r="L14" s="155"/>
    </row>
    <row r="15" spans="1:20" ht="28.9" customHeight="1" x14ac:dyDescent="0.4">
      <c r="A15" s="11"/>
      <c r="B15" s="11"/>
      <c r="C15" s="11"/>
      <c r="D15" s="11"/>
      <c r="E15" s="11"/>
      <c r="F15" s="11"/>
      <c r="G15" s="11"/>
      <c r="H15" s="11"/>
      <c r="I15" s="11"/>
      <c r="J15" s="11"/>
      <c r="K15" s="11"/>
      <c r="L15" s="11"/>
    </row>
    <row r="16" spans="1:20" ht="8.1" customHeight="1" x14ac:dyDescent="0.4">
      <c r="A16" s="11"/>
      <c r="B16" s="11"/>
      <c r="C16" s="11"/>
      <c r="D16" s="11"/>
      <c r="E16" s="11"/>
      <c r="F16" s="11"/>
      <c r="G16" s="11"/>
      <c r="H16" s="11"/>
      <c r="I16" s="11"/>
      <c r="J16" s="11"/>
      <c r="K16" s="11"/>
      <c r="L16" s="11"/>
    </row>
    <row r="17" spans="1:22" ht="15" customHeight="1" x14ac:dyDescent="0.4">
      <c r="A17" s="11" t="s">
        <v>29</v>
      </c>
      <c r="B17" s="11"/>
      <c r="C17" s="4"/>
      <c r="D17" s="16" t="s">
        <v>16</v>
      </c>
      <c r="E17" s="132">
        <f>L35</f>
        <v>0</v>
      </c>
      <c r="F17" s="132"/>
      <c r="G17" s="132"/>
      <c r="H17" s="11" t="s">
        <v>19</v>
      </c>
      <c r="I17" s="11"/>
      <c r="J17" s="11"/>
      <c r="K17" s="11"/>
      <c r="L17" s="11"/>
    </row>
    <row r="18" spans="1:22" ht="8.1" customHeight="1" x14ac:dyDescent="0.4">
      <c r="A18" s="11"/>
      <c r="B18" s="11"/>
      <c r="C18" s="16"/>
      <c r="D18" s="17"/>
      <c r="E18" s="18"/>
      <c r="F18" s="18"/>
      <c r="G18" s="11"/>
      <c r="H18" s="11"/>
      <c r="I18" s="11"/>
      <c r="J18" s="11"/>
      <c r="K18" s="11"/>
      <c r="L18" s="11"/>
    </row>
    <row r="19" spans="1:22" ht="15" customHeight="1" x14ac:dyDescent="0.4">
      <c r="A19" s="11" t="s">
        <v>28</v>
      </c>
      <c r="B19" s="11"/>
      <c r="C19" s="11"/>
      <c r="D19" s="11"/>
      <c r="E19" s="11"/>
      <c r="F19" s="11"/>
      <c r="G19" s="11"/>
      <c r="H19" s="11"/>
      <c r="I19" s="11"/>
      <c r="J19" s="11"/>
      <c r="K19" s="11"/>
      <c r="L19" s="16" t="s">
        <v>27</v>
      </c>
    </row>
    <row r="20" spans="1:22" ht="36" customHeight="1" x14ac:dyDescent="0.4">
      <c r="A20" s="168" t="s">
        <v>20</v>
      </c>
      <c r="B20" s="169"/>
      <c r="C20" s="169"/>
      <c r="D20" s="170"/>
      <c r="E20" s="168" t="s">
        <v>21</v>
      </c>
      <c r="F20" s="169"/>
      <c r="G20" s="169"/>
      <c r="H20" s="170"/>
      <c r="I20" s="174" t="s">
        <v>31</v>
      </c>
      <c r="J20" s="24" t="s">
        <v>41</v>
      </c>
      <c r="K20" s="24" t="s">
        <v>88</v>
      </c>
      <c r="L20" s="24" t="s">
        <v>30</v>
      </c>
    </row>
    <row r="21" spans="1:22" s="10" customFormat="1" ht="27" customHeight="1" x14ac:dyDescent="0.4">
      <c r="A21" s="171"/>
      <c r="B21" s="172"/>
      <c r="C21" s="172"/>
      <c r="D21" s="173"/>
      <c r="E21" s="171"/>
      <c r="F21" s="172"/>
      <c r="G21" s="172"/>
      <c r="H21" s="173"/>
      <c r="I21" s="175"/>
      <c r="J21" s="25" t="s">
        <v>33</v>
      </c>
      <c r="K21" s="25" t="s">
        <v>34</v>
      </c>
      <c r="L21" s="26" t="s">
        <v>35</v>
      </c>
      <c r="S21" s="31"/>
      <c r="T21" s="31"/>
    </row>
    <row r="22" spans="1:22" ht="30" customHeight="1" x14ac:dyDescent="0.4">
      <c r="A22" s="162"/>
      <c r="B22" s="163"/>
      <c r="C22" s="163"/>
      <c r="D22" s="164"/>
      <c r="E22" s="165"/>
      <c r="F22" s="166"/>
      <c r="G22" s="166"/>
      <c r="H22" s="167"/>
      <c r="I22" s="37"/>
      <c r="J22" s="46" t="str">
        <f>IFERROR(IF(I22="19人未満",60000,IF(I22="19人以上",120000,IF(I22="30人未満",450000,IF(I22="30人以上",790000,VLOOKUP(E22,補助上限額!$A$1:$B$14,2,FALSE))))),"")</f>
        <v/>
      </c>
      <c r="K22" s="35"/>
      <c r="L22" s="45" t="str">
        <f>IF(K22="",J22,ROUNDDOWN(MIN(J22:K22),-4))</f>
        <v/>
      </c>
    </row>
    <row r="23" spans="1:22" ht="30" customHeight="1" x14ac:dyDescent="0.4">
      <c r="A23" s="151"/>
      <c r="B23" s="152"/>
      <c r="C23" s="152"/>
      <c r="D23" s="153"/>
      <c r="E23" s="147"/>
      <c r="F23" s="148"/>
      <c r="G23" s="148"/>
      <c r="H23" s="149"/>
      <c r="I23" s="38"/>
      <c r="J23" s="46" t="str">
        <f>IFERROR(IF(I23="19人未満",60000,IF(I23="19人以上",120000,IF(I23="30人未満",450000,IF(I23="30人以上",790000,VLOOKUP(E23,補助上限額!$A$1:$B$14,2,FALSE))))),"")</f>
        <v/>
      </c>
      <c r="K23" s="36"/>
      <c r="L23" s="46" t="str">
        <f t="shared" ref="L23:L33" si="0">IF(K23="",J23,ROUNDDOWN(MIN(J23:K23),-4))</f>
        <v/>
      </c>
    </row>
    <row r="24" spans="1:22" ht="30" customHeight="1" x14ac:dyDescent="0.4">
      <c r="A24" s="151"/>
      <c r="B24" s="152"/>
      <c r="C24" s="152"/>
      <c r="D24" s="153"/>
      <c r="E24" s="147"/>
      <c r="F24" s="148"/>
      <c r="G24" s="148"/>
      <c r="H24" s="149"/>
      <c r="I24" s="38"/>
      <c r="J24" s="46" t="str">
        <f>IFERROR(IF(I24="19人未満",60000,IF(I24="19人以上",120000,IF(I24="30人未満",450000,IF(I24="30人以上",790000,VLOOKUP(E24,補助上限額!$A$1:$B$14,2,FALSE))))),"")</f>
        <v/>
      </c>
      <c r="K24" s="36"/>
      <c r="L24" s="46" t="str">
        <f t="shared" si="0"/>
        <v/>
      </c>
    </row>
    <row r="25" spans="1:22" s="6" customFormat="1" ht="30" customHeight="1" x14ac:dyDescent="0.4">
      <c r="A25" s="151"/>
      <c r="B25" s="152"/>
      <c r="C25" s="152"/>
      <c r="D25" s="153"/>
      <c r="E25" s="147"/>
      <c r="F25" s="148"/>
      <c r="G25" s="148"/>
      <c r="H25" s="149"/>
      <c r="I25" s="38"/>
      <c r="J25" s="46" t="str">
        <f>IFERROR(IF(I25="19人未満",60000,IF(I25="19人以上",120000,IF(I25="30人未満",450000,IF(I25="30人以上",790000,VLOOKUP(E25,補助上限額!$A$1:$B$14,2,FALSE))))),"")</f>
        <v/>
      </c>
      <c r="K25" s="36"/>
      <c r="L25" s="46" t="str">
        <f t="shared" si="0"/>
        <v/>
      </c>
      <c r="S25" s="31"/>
      <c r="T25" s="31"/>
    </row>
    <row r="26" spans="1:22" s="28" customFormat="1" ht="30" customHeight="1" x14ac:dyDescent="0.4">
      <c r="A26" s="151"/>
      <c r="B26" s="152"/>
      <c r="C26" s="152"/>
      <c r="D26" s="153"/>
      <c r="E26" s="147"/>
      <c r="F26" s="148"/>
      <c r="G26" s="148"/>
      <c r="H26" s="149"/>
      <c r="I26" s="38"/>
      <c r="J26" s="46" t="str">
        <f>IFERROR(IF(I26="19人未満",60000,IF(I26="19人以上",120000,IF(I26="30人未満",450000,IF(I26="30人以上",790000,VLOOKUP(E26,補助上限額!$A$1:$B$14,2,FALSE))))),"")</f>
        <v/>
      </c>
      <c r="K26" s="36"/>
      <c r="L26" s="46" t="str">
        <f t="shared" si="0"/>
        <v/>
      </c>
      <c r="N26"/>
      <c r="O26"/>
      <c r="P26"/>
      <c r="Q26"/>
      <c r="R26"/>
      <c r="S26"/>
      <c r="T26"/>
      <c r="U26"/>
    </row>
    <row r="27" spans="1:22" s="6" customFormat="1" ht="30" customHeight="1" x14ac:dyDescent="0.4">
      <c r="A27" s="151"/>
      <c r="B27" s="152"/>
      <c r="C27" s="152"/>
      <c r="D27" s="153"/>
      <c r="E27" s="147"/>
      <c r="F27" s="148"/>
      <c r="G27" s="148"/>
      <c r="H27" s="149"/>
      <c r="I27" s="38"/>
      <c r="J27" s="46" t="str">
        <f>IFERROR(IF(I27="19人未満",60000,IF(I27="19人以上",120000,IF(I27="30人未満",450000,IF(I27="30人以上",790000,VLOOKUP(E27,補助上限額!$A$1:$B$14,2,FALSE))))),"")</f>
        <v/>
      </c>
      <c r="K27" s="36"/>
      <c r="L27" s="46" t="str">
        <f t="shared" si="0"/>
        <v/>
      </c>
      <c r="N27"/>
      <c r="O27"/>
      <c r="P27"/>
      <c r="Q27"/>
      <c r="R27"/>
      <c r="S27"/>
      <c r="T27"/>
      <c r="U27"/>
    </row>
    <row r="28" spans="1:22" s="6" customFormat="1" ht="30" customHeight="1" x14ac:dyDescent="0.4">
      <c r="A28" s="151"/>
      <c r="B28" s="152"/>
      <c r="C28" s="152"/>
      <c r="D28" s="153"/>
      <c r="E28" s="147"/>
      <c r="F28" s="148"/>
      <c r="G28" s="148"/>
      <c r="H28" s="149"/>
      <c r="I28" s="38"/>
      <c r="J28" s="46" t="str">
        <f>IFERROR(IF(I28="19人未満",60000,IF(I28="19人以上",120000,IF(I28="30人未満",450000,IF(I28="30人以上",790000,VLOOKUP(E28,補助上限額!$A$1:$B$14,2,FALSE))))),"")</f>
        <v/>
      </c>
      <c r="K28" s="36"/>
      <c r="L28" s="46" t="str">
        <f t="shared" si="0"/>
        <v/>
      </c>
      <c r="N28"/>
      <c r="O28"/>
      <c r="P28"/>
      <c r="Q28"/>
      <c r="R28"/>
      <c r="S28"/>
      <c r="T28"/>
      <c r="U28"/>
      <c r="V28" s="40"/>
    </row>
    <row r="29" spans="1:22" s="6" customFormat="1" ht="30" customHeight="1" x14ac:dyDescent="0.4">
      <c r="A29" s="151"/>
      <c r="B29" s="152"/>
      <c r="C29" s="152"/>
      <c r="D29" s="153"/>
      <c r="E29" s="147"/>
      <c r="F29" s="148"/>
      <c r="G29" s="148"/>
      <c r="H29" s="149"/>
      <c r="I29" s="38"/>
      <c r="J29" s="46" t="str">
        <f>IFERROR(IF(I29="19人未満",60000,IF(I29="19人以上",120000,IF(I29="30人未満",450000,IF(I29="30人以上",790000,VLOOKUP(E29,補助上限額!$A$1:$B$14,2,FALSE))))),"")</f>
        <v/>
      </c>
      <c r="K29" s="36"/>
      <c r="L29" s="46" t="str">
        <f t="shared" si="0"/>
        <v/>
      </c>
      <c r="N29"/>
      <c r="O29"/>
      <c r="P29"/>
      <c r="Q29"/>
      <c r="R29"/>
      <c r="S29"/>
      <c r="T29"/>
      <c r="U29"/>
      <c r="V29" s="40"/>
    </row>
    <row r="30" spans="1:22" s="6" customFormat="1" ht="30" customHeight="1" x14ac:dyDescent="0.4">
      <c r="A30" s="151"/>
      <c r="B30" s="152"/>
      <c r="C30" s="152"/>
      <c r="D30" s="153"/>
      <c r="E30" s="147"/>
      <c r="F30" s="148"/>
      <c r="G30" s="148"/>
      <c r="H30" s="149"/>
      <c r="I30" s="38"/>
      <c r="J30" s="46" t="str">
        <f>IFERROR(IF(I30="19人未満",60000,IF(I30="19人以上",120000,IF(I30="30人未満",450000,IF(I30="30人以上",790000,VLOOKUP(E30,補助上限額!$A$1:$B$14,2,FALSE))))),"")</f>
        <v/>
      </c>
      <c r="K30" s="36"/>
      <c r="L30" s="46" t="str">
        <f t="shared" si="0"/>
        <v/>
      </c>
      <c r="N30"/>
      <c r="O30"/>
      <c r="P30"/>
      <c r="Q30"/>
      <c r="R30"/>
      <c r="S30"/>
      <c r="T30"/>
      <c r="U30"/>
      <c r="V30" s="40"/>
    </row>
    <row r="31" spans="1:22" s="6" customFormat="1" ht="30" customHeight="1" x14ac:dyDescent="0.4">
      <c r="A31" s="151"/>
      <c r="B31" s="152"/>
      <c r="C31" s="152"/>
      <c r="D31" s="153"/>
      <c r="E31" s="147"/>
      <c r="F31" s="148"/>
      <c r="G31" s="148"/>
      <c r="H31" s="149"/>
      <c r="I31" s="38"/>
      <c r="J31" s="46" t="str">
        <f>IFERROR(IF(I31="19人未満",60000,IF(I31="19人以上",120000,IF(I31="30人未満",450000,IF(I31="30人以上",790000,VLOOKUP(E31,補助上限額!$A$1:$B$14,2,FALSE))))),"")</f>
        <v/>
      </c>
      <c r="K31" s="36"/>
      <c r="L31" s="46" t="str">
        <f t="shared" si="0"/>
        <v/>
      </c>
      <c r="N31"/>
      <c r="O31"/>
      <c r="P31"/>
      <c r="Q31"/>
      <c r="R31"/>
      <c r="S31"/>
      <c r="T31"/>
      <c r="U31"/>
      <c r="V31" s="40"/>
    </row>
    <row r="32" spans="1:22" s="6" customFormat="1" ht="30" customHeight="1" x14ac:dyDescent="0.4">
      <c r="A32" s="151"/>
      <c r="B32" s="152"/>
      <c r="C32" s="152"/>
      <c r="D32" s="153"/>
      <c r="E32" s="147"/>
      <c r="F32" s="148"/>
      <c r="G32" s="148"/>
      <c r="H32" s="149"/>
      <c r="I32" s="38"/>
      <c r="J32" s="46" t="str">
        <f>IFERROR(IF(I32="19人未満",60000,IF(I32="19人以上",120000,IF(I32="30人未満",450000,IF(I32="30人以上",790000,VLOOKUP(E32,補助上限額!$A$1:$B$14,2,FALSE))))),"")</f>
        <v/>
      </c>
      <c r="K32" s="36"/>
      <c r="L32" s="46" t="str">
        <f t="shared" si="0"/>
        <v/>
      </c>
      <c r="S32" s="31"/>
      <c r="T32" s="31"/>
    </row>
    <row r="33" spans="1:20" s="6" customFormat="1" ht="30" customHeight="1" x14ac:dyDescent="0.4">
      <c r="A33" s="151"/>
      <c r="B33" s="152"/>
      <c r="C33" s="152"/>
      <c r="D33" s="153"/>
      <c r="E33" s="147"/>
      <c r="F33" s="148"/>
      <c r="G33" s="148"/>
      <c r="H33" s="149"/>
      <c r="I33" s="38"/>
      <c r="J33" s="46" t="str">
        <f>IFERROR(IF(I33="19人未満",60000,IF(I33="19人以上",120000,IF(I33="30人未満",450000,IF(I33="30人以上",790000,VLOOKUP(E33,補助上限額!$A$1:$B$14,2,FALSE))))),"")</f>
        <v/>
      </c>
      <c r="K33" s="36"/>
      <c r="L33" s="46" t="str">
        <f t="shared" si="0"/>
        <v/>
      </c>
      <c r="S33" s="31"/>
      <c r="T33" s="31"/>
    </row>
    <row r="34" spans="1:20" s="6" customFormat="1" ht="30" customHeight="1" x14ac:dyDescent="0.4">
      <c r="A34" s="151"/>
      <c r="B34" s="152"/>
      <c r="C34" s="152"/>
      <c r="D34" s="153"/>
      <c r="E34" s="156"/>
      <c r="F34" s="157"/>
      <c r="G34" s="157"/>
      <c r="H34" s="158"/>
      <c r="I34" s="38"/>
      <c r="J34" s="46" t="str">
        <f>IFERROR(IF(I34="19人未満",60000,IF(I34="19人以上",120000,IF(I34="30人未満",450000,IF(I34="30人以上",790000,VLOOKUP(E34,補助上限額!$A$1:$B$14,2,FALSE))))),"")</f>
        <v/>
      </c>
      <c r="K34" s="36"/>
      <c r="L34" s="47" t="str">
        <f>IF(K34="",J34,ROUNDDOWN(MIN(J34:K34),-4))</f>
        <v/>
      </c>
      <c r="S34" s="31"/>
      <c r="T34" s="31"/>
    </row>
    <row r="35" spans="1:20" s="6" customFormat="1" ht="30" customHeight="1" x14ac:dyDescent="0.4">
      <c r="A35" s="159" t="s">
        <v>26</v>
      </c>
      <c r="B35" s="160"/>
      <c r="C35" s="160"/>
      <c r="D35" s="160"/>
      <c r="E35" s="160"/>
      <c r="F35" s="160"/>
      <c r="G35" s="160"/>
      <c r="H35" s="161"/>
      <c r="I35" s="19"/>
      <c r="J35" s="39">
        <f>SUM(J22:J34)</f>
        <v>0</v>
      </c>
      <c r="K35" s="39">
        <f>SUM(K22:K34)</f>
        <v>0</v>
      </c>
      <c r="L35" s="39">
        <f>SUM(L22:L34)</f>
        <v>0</v>
      </c>
      <c r="S35" s="31"/>
      <c r="T35" s="31"/>
    </row>
    <row r="36" spans="1:20" s="30" customFormat="1" ht="30" customHeight="1" x14ac:dyDescent="0.4">
      <c r="B36" s="154" t="s">
        <v>43</v>
      </c>
      <c r="C36" s="154"/>
      <c r="D36" s="154"/>
      <c r="E36" s="154"/>
      <c r="F36" s="154"/>
      <c r="G36" s="154"/>
      <c r="H36" s="154"/>
      <c r="I36" s="154"/>
      <c r="J36" s="154"/>
      <c r="K36" s="154"/>
      <c r="L36" s="154"/>
      <c r="S36" s="31"/>
      <c r="T36" s="31"/>
    </row>
    <row r="37" spans="1:20" s="7" customFormat="1" ht="30" customHeight="1" x14ac:dyDescent="0.4">
      <c r="B37" s="150" t="s">
        <v>44</v>
      </c>
      <c r="C37" s="150"/>
      <c r="D37" s="150"/>
      <c r="E37" s="150"/>
      <c r="F37" s="150"/>
      <c r="G37" s="150"/>
      <c r="H37" s="150"/>
      <c r="I37" s="150"/>
      <c r="J37" s="150"/>
      <c r="K37" s="150"/>
      <c r="L37" s="150"/>
      <c r="S37" s="31"/>
      <c r="T37" s="31"/>
    </row>
    <row r="38" spans="1:20" s="10" customFormat="1" ht="30" customHeight="1" x14ac:dyDescent="0.4">
      <c r="A38" s="27"/>
      <c r="B38" s="150" t="s">
        <v>45</v>
      </c>
      <c r="C38" s="150"/>
      <c r="D38" s="150"/>
      <c r="E38" s="150"/>
      <c r="F38" s="150"/>
      <c r="G38" s="150"/>
      <c r="H38" s="150"/>
      <c r="I38" s="150"/>
      <c r="J38" s="150"/>
      <c r="K38" s="150"/>
      <c r="L38" s="150"/>
      <c r="S38" s="31"/>
      <c r="T38" s="31"/>
    </row>
    <row r="39" spans="1:20" s="10" customFormat="1" ht="30" customHeight="1" x14ac:dyDescent="0.4">
      <c r="A39" s="27"/>
      <c r="B39" s="150" t="s">
        <v>46</v>
      </c>
      <c r="C39" s="150"/>
      <c r="D39" s="150"/>
      <c r="E39" s="150"/>
      <c r="F39" s="150"/>
      <c r="G39" s="150"/>
      <c r="H39" s="150"/>
      <c r="I39" s="150"/>
      <c r="J39" s="150"/>
      <c r="K39" s="150"/>
      <c r="L39" s="150"/>
      <c r="S39" s="31"/>
      <c r="T39" s="31"/>
    </row>
    <row r="40" spans="1:20" s="10" customFormat="1" ht="30" customHeight="1" x14ac:dyDescent="0.4">
      <c r="A40" s="27"/>
      <c r="B40" s="150" t="s">
        <v>50</v>
      </c>
      <c r="C40" s="150"/>
      <c r="D40" s="150"/>
      <c r="E40" s="150"/>
      <c r="F40" s="150"/>
      <c r="G40" s="150"/>
      <c r="H40" s="150"/>
      <c r="I40" s="150"/>
      <c r="J40" s="150"/>
      <c r="K40" s="150"/>
      <c r="L40" s="150"/>
      <c r="S40" s="31"/>
      <c r="T40" s="31"/>
    </row>
    <row r="41" spans="1:20" s="7" customFormat="1" ht="30" customHeight="1" x14ac:dyDescent="0.4">
      <c r="A41" s="27" t="s">
        <v>36</v>
      </c>
      <c r="B41" s="150" t="s">
        <v>51</v>
      </c>
      <c r="C41" s="150"/>
      <c r="D41" s="150"/>
      <c r="E41" s="150"/>
      <c r="F41" s="150"/>
      <c r="G41" s="150"/>
      <c r="H41" s="150"/>
      <c r="I41" s="150"/>
      <c r="J41" s="150"/>
      <c r="K41" s="150"/>
      <c r="L41" s="150"/>
      <c r="S41" s="31"/>
      <c r="T41" s="31"/>
    </row>
    <row r="42" spans="1:20" s="10" customFormat="1" ht="10.15" customHeight="1" x14ac:dyDescent="0.4">
      <c r="A42" s="20"/>
      <c r="B42" s="20"/>
      <c r="C42" s="20"/>
      <c r="D42" s="20"/>
      <c r="E42" s="20"/>
      <c r="F42" s="20"/>
      <c r="G42" s="20"/>
      <c r="H42" s="20"/>
      <c r="I42" s="20"/>
      <c r="J42" s="20"/>
      <c r="K42" s="20"/>
      <c r="L42" s="20"/>
      <c r="S42" s="31"/>
      <c r="T42" s="31"/>
    </row>
    <row r="43" spans="1:20" s="10" customFormat="1" ht="17.25" x14ac:dyDescent="0.4">
      <c r="A43" s="11" t="s">
        <v>32</v>
      </c>
      <c r="B43" s="20"/>
      <c r="C43" s="20"/>
      <c r="D43" s="20"/>
      <c r="E43" s="20"/>
      <c r="F43" s="20"/>
      <c r="G43" s="20"/>
      <c r="H43" s="20"/>
      <c r="I43" s="20"/>
      <c r="J43" s="20"/>
      <c r="K43" s="20"/>
      <c r="L43" s="20"/>
      <c r="S43" s="31"/>
      <c r="T43" s="31"/>
    </row>
    <row r="44" spans="1:20" s="10" customFormat="1" ht="30" customHeight="1" x14ac:dyDescent="0.4">
      <c r="A44" s="150" t="s">
        <v>47</v>
      </c>
      <c r="B44" s="150"/>
      <c r="C44" s="150"/>
      <c r="D44" s="150"/>
      <c r="E44" s="150"/>
      <c r="F44" s="150"/>
      <c r="G44" s="150"/>
      <c r="H44" s="150"/>
      <c r="I44" s="150"/>
      <c r="J44" s="150"/>
      <c r="K44" s="150"/>
      <c r="L44" s="150"/>
      <c r="S44" s="31"/>
      <c r="T44" s="31"/>
    </row>
    <row r="45" spans="1:20" s="10" customFormat="1" ht="30" customHeight="1" x14ac:dyDescent="0.4">
      <c r="A45" s="150" t="s">
        <v>48</v>
      </c>
      <c r="B45" s="150"/>
      <c r="C45" s="150"/>
      <c r="D45" s="150"/>
      <c r="E45" s="150"/>
      <c r="F45" s="150"/>
      <c r="G45" s="150"/>
      <c r="H45" s="150"/>
      <c r="I45" s="150"/>
      <c r="J45" s="150"/>
      <c r="K45" s="150"/>
      <c r="L45" s="150"/>
      <c r="S45" s="31"/>
      <c r="T45" s="31"/>
    </row>
    <row r="46" spans="1:20" s="23" customFormat="1" ht="10.15" customHeight="1" x14ac:dyDescent="0.4">
      <c r="A46" s="22"/>
      <c r="B46" s="22"/>
      <c r="C46" s="22"/>
      <c r="D46" s="22"/>
      <c r="E46" s="22"/>
      <c r="F46" s="22"/>
      <c r="G46" s="22"/>
      <c r="H46" s="22"/>
      <c r="I46" s="22"/>
      <c r="J46" s="22"/>
      <c r="K46" s="22"/>
      <c r="L46" s="22"/>
      <c r="S46" s="31"/>
      <c r="T46" s="31"/>
    </row>
    <row r="47" spans="1:20" s="10" customFormat="1" ht="30" customHeight="1" x14ac:dyDescent="0.4">
      <c r="A47" s="11"/>
      <c r="B47" s="176" t="s">
        <v>37</v>
      </c>
      <c r="C47" s="178"/>
      <c r="D47" s="179"/>
      <c r="E47" s="180"/>
      <c r="F47" s="29" t="s">
        <v>38</v>
      </c>
      <c r="G47" s="185"/>
      <c r="H47" s="186"/>
      <c r="I47" s="187"/>
      <c r="J47" s="20"/>
      <c r="K47" s="20"/>
      <c r="L47" s="20"/>
      <c r="S47" s="31"/>
      <c r="T47" s="31"/>
    </row>
    <row r="48" spans="1:20" s="23" customFormat="1" ht="30" customHeight="1" x14ac:dyDescent="0.4">
      <c r="A48" s="22"/>
      <c r="B48" s="177"/>
      <c r="C48" s="181"/>
      <c r="D48" s="182"/>
      <c r="E48" s="183"/>
      <c r="F48" s="29" t="s">
        <v>39</v>
      </c>
      <c r="G48" s="185"/>
      <c r="H48" s="186"/>
      <c r="I48" s="187"/>
      <c r="J48" s="22"/>
      <c r="K48" s="22"/>
      <c r="L48" s="22"/>
      <c r="S48" s="31"/>
      <c r="T48" s="31"/>
    </row>
    <row r="49" spans="1:20" s="10" customFormat="1" ht="30" customHeight="1" x14ac:dyDescent="0.4">
      <c r="A49" s="20"/>
      <c r="B49" s="20"/>
      <c r="C49" s="20"/>
      <c r="D49" s="20"/>
      <c r="E49" s="20"/>
      <c r="F49" s="20"/>
      <c r="G49" s="20"/>
      <c r="H49" s="20"/>
      <c r="I49" s="20"/>
      <c r="J49" s="20"/>
      <c r="K49" s="20"/>
      <c r="L49" s="20"/>
      <c r="S49" s="31"/>
      <c r="T49" s="31"/>
    </row>
    <row r="50" spans="1:20" ht="15" customHeight="1" x14ac:dyDescent="0.4"/>
    <row r="51" spans="1:20" ht="15" customHeight="1" x14ac:dyDescent="0.4"/>
    <row r="52" spans="1:20" ht="15" customHeight="1" x14ac:dyDescent="0.4"/>
    <row r="53" spans="1:20" ht="15" customHeight="1" x14ac:dyDescent="0.4"/>
    <row r="54" spans="1:20" ht="15" customHeight="1" x14ac:dyDescent="0.4"/>
    <row r="55" spans="1:20" ht="15" customHeight="1" x14ac:dyDescent="0.4"/>
    <row r="56" spans="1:20" ht="15" customHeight="1" x14ac:dyDescent="0.4"/>
    <row r="57" spans="1:20" ht="15" customHeight="1" x14ac:dyDescent="0.4"/>
    <row r="58" spans="1:20" ht="15" customHeight="1" x14ac:dyDescent="0.4"/>
    <row r="59" spans="1:20" ht="15" customHeight="1" x14ac:dyDescent="0.4"/>
    <row r="60" spans="1:20" ht="15" customHeight="1" x14ac:dyDescent="0.4"/>
    <row r="61" spans="1:20" ht="15" customHeight="1" x14ac:dyDescent="0.4"/>
    <row r="62" spans="1:20" ht="15" customHeight="1" x14ac:dyDescent="0.4"/>
    <row r="63" spans="1:20" ht="15" customHeight="1" x14ac:dyDescent="0.4"/>
    <row r="64" spans="1:20"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sheetData>
  <mergeCells count="47">
    <mergeCell ref="B47:B48"/>
    <mergeCell ref="C47:E48"/>
    <mergeCell ref="A12:L12"/>
    <mergeCell ref="A14:L14"/>
    <mergeCell ref="A10:L10"/>
    <mergeCell ref="E17:G17"/>
    <mergeCell ref="G47:I47"/>
    <mergeCell ref="G48:I48"/>
    <mergeCell ref="A25:D25"/>
    <mergeCell ref="E25:H25"/>
    <mergeCell ref="A27:D27"/>
    <mergeCell ref="E27:H27"/>
    <mergeCell ref="A28:D28"/>
    <mergeCell ref="E28:H28"/>
    <mergeCell ref="A29:D29"/>
    <mergeCell ref="E29:H29"/>
    <mergeCell ref="J1:L1"/>
    <mergeCell ref="A34:D34"/>
    <mergeCell ref="E34:H34"/>
    <mergeCell ref="A35:H35"/>
    <mergeCell ref="A22:D22"/>
    <mergeCell ref="A23:D23"/>
    <mergeCell ref="A24:D24"/>
    <mergeCell ref="E24:H24"/>
    <mergeCell ref="E22:H22"/>
    <mergeCell ref="E23:H23"/>
    <mergeCell ref="A20:D21"/>
    <mergeCell ref="E20:H21"/>
    <mergeCell ref="I20:I21"/>
    <mergeCell ref="A26:D26"/>
    <mergeCell ref="A30:D30"/>
    <mergeCell ref="E30:H30"/>
    <mergeCell ref="E26:H26"/>
    <mergeCell ref="A45:L45"/>
    <mergeCell ref="B39:L39"/>
    <mergeCell ref="B40:L40"/>
    <mergeCell ref="B41:L41"/>
    <mergeCell ref="B37:L37"/>
    <mergeCell ref="B38:L38"/>
    <mergeCell ref="A44:L44"/>
    <mergeCell ref="A32:D32"/>
    <mergeCell ref="E32:H32"/>
    <mergeCell ref="A33:D33"/>
    <mergeCell ref="E33:H33"/>
    <mergeCell ref="B36:L36"/>
    <mergeCell ref="A31:D31"/>
    <mergeCell ref="E31:H31"/>
  </mergeCells>
  <phoneticPr fontId="1"/>
  <dataValidations count="2">
    <dataValidation type="list" allowBlank="1" showInputMessage="1" showErrorMessage="1" sqref="E22:H34">
      <formula1>INDIRECT("定員[#見出し]")</formula1>
    </dataValidation>
    <dataValidation type="list" allowBlank="1" showInputMessage="1" showErrorMessage="1" sqref="I22:I34">
      <formula1>INDIRECT("定員["&amp;E22&amp;"]")</formula1>
    </dataValidation>
  </dataValidations>
  <printOptions horizontalCentered="1"/>
  <pageMargins left="0.51181102362204722" right="0.31496062992125984" top="0.74803149606299213"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opLeftCell="P1" zoomScale="85" zoomScaleNormal="85" workbookViewId="0">
      <selection activeCell="A10" sqref="A10:L10"/>
    </sheetView>
  </sheetViews>
  <sheetFormatPr defaultRowHeight="18.75" x14ac:dyDescent="0.4"/>
  <cols>
    <col min="1" max="28" width="18.25" customWidth="1"/>
  </cols>
  <sheetData>
    <row r="1" spans="1:28" s="1" customFormat="1" ht="31.5" x14ac:dyDescent="0.4">
      <c r="A1" s="42" t="s">
        <v>52</v>
      </c>
      <c r="B1" s="42" t="s">
        <v>53</v>
      </c>
      <c r="C1" s="42" t="s">
        <v>54</v>
      </c>
      <c r="D1" s="42" t="s">
        <v>55</v>
      </c>
      <c r="E1" s="42" t="s">
        <v>56</v>
      </c>
      <c r="F1" s="42" t="s">
        <v>57</v>
      </c>
      <c r="G1" s="42" t="s">
        <v>58</v>
      </c>
      <c r="H1" s="42" t="s">
        <v>59</v>
      </c>
      <c r="I1" s="42" t="s">
        <v>60</v>
      </c>
      <c r="J1" s="42" t="s">
        <v>61</v>
      </c>
      <c r="K1" s="42" t="s">
        <v>62</v>
      </c>
      <c r="L1" s="42" t="s">
        <v>63</v>
      </c>
      <c r="M1" s="42" t="s">
        <v>64</v>
      </c>
      <c r="N1" s="42" t="s">
        <v>65</v>
      </c>
      <c r="O1" s="42" t="s">
        <v>66</v>
      </c>
      <c r="P1" s="42" t="s">
        <v>67</v>
      </c>
      <c r="Q1" s="42" t="s">
        <v>68</v>
      </c>
      <c r="R1" s="42" t="s">
        <v>69</v>
      </c>
      <c r="S1" s="42" t="s">
        <v>70</v>
      </c>
      <c r="T1" s="42" t="s">
        <v>71</v>
      </c>
      <c r="U1" s="42" t="s">
        <v>72</v>
      </c>
      <c r="V1" s="42" t="s">
        <v>73</v>
      </c>
      <c r="W1" s="42" t="s">
        <v>74</v>
      </c>
      <c r="X1" s="42" t="s">
        <v>75</v>
      </c>
      <c r="Y1" s="42" t="s">
        <v>76</v>
      </c>
      <c r="Z1" s="42" t="s">
        <v>77</v>
      </c>
      <c r="AA1" s="42" t="s">
        <v>86</v>
      </c>
      <c r="AB1" s="42" t="s">
        <v>78</v>
      </c>
    </row>
    <row r="2" spans="1:28" x14ac:dyDescent="0.4">
      <c r="A2" s="41"/>
      <c r="B2" s="41"/>
      <c r="C2" s="41"/>
      <c r="D2" s="41"/>
      <c r="E2" s="41"/>
      <c r="F2" s="41"/>
      <c r="G2" s="41"/>
      <c r="H2" s="41"/>
      <c r="I2" s="41"/>
      <c r="J2" s="41"/>
      <c r="K2" s="41" t="s">
        <v>79</v>
      </c>
      <c r="L2" s="41" t="s">
        <v>79</v>
      </c>
      <c r="M2" s="41" t="s">
        <v>79</v>
      </c>
      <c r="N2" s="41" t="s">
        <v>79</v>
      </c>
      <c r="O2" s="44"/>
      <c r="P2" s="44"/>
      <c r="Q2" s="44"/>
      <c r="R2" s="44"/>
      <c r="S2" s="41" t="s">
        <v>80</v>
      </c>
      <c r="T2" s="41" t="s">
        <v>80</v>
      </c>
      <c r="U2" s="41" t="s">
        <v>80</v>
      </c>
      <c r="V2" s="41" t="s">
        <v>80</v>
      </c>
      <c r="W2" s="41" t="s">
        <v>80</v>
      </c>
      <c r="X2" s="41" t="s">
        <v>80</v>
      </c>
      <c r="Y2" s="41" t="s">
        <v>80</v>
      </c>
      <c r="Z2" s="41" t="s">
        <v>80</v>
      </c>
      <c r="AA2" s="41" t="s">
        <v>80</v>
      </c>
      <c r="AB2" s="41" t="s">
        <v>80</v>
      </c>
    </row>
    <row r="3" spans="1:28" x14ac:dyDescent="0.4">
      <c r="A3" s="41"/>
      <c r="B3" s="41"/>
      <c r="C3" s="41"/>
      <c r="D3" s="41"/>
      <c r="E3" s="41"/>
      <c r="F3" s="41"/>
      <c r="G3" s="41"/>
      <c r="H3" s="41"/>
      <c r="I3" s="41"/>
      <c r="J3" s="41"/>
      <c r="K3" s="41" t="s">
        <v>81</v>
      </c>
      <c r="L3" s="41" t="s">
        <v>81</v>
      </c>
      <c r="M3" s="41" t="s">
        <v>81</v>
      </c>
      <c r="N3" s="41" t="s">
        <v>81</v>
      </c>
      <c r="O3" s="41"/>
      <c r="P3" s="41"/>
      <c r="Q3" s="41"/>
      <c r="R3" s="41"/>
      <c r="S3" s="41" t="s">
        <v>82</v>
      </c>
      <c r="T3" s="41" t="s">
        <v>82</v>
      </c>
      <c r="U3" s="41" t="s">
        <v>82</v>
      </c>
      <c r="V3" s="41" t="s">
        <v>82</v>
      </c>
      <c r="W3" s="41" t="s">
        <v>82</v>
      </c>
      <c r="X3" s="41" t="s">
        <v>82</v>
      </c>
      <c r="Y3" s="41" t="s">
        <v>82</v>
      </c>
      <c r="Z3" s="41" t="s">
        <v>82</v>
      </c>
      <c r="AA3" s="41" t="s">
        <v>82</v>
      </c>
      <c r="AB3" s="41" t="s">
        <v>82</v>
      </c>
    </row>
  </sheetData>
  <sheetProtection password="CAE6" sheet="1" objects="1" scenarios="1"/>
  <phoneticPr fontId="11"/>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14" workbookViewId="0">
      <selection activeCell="A10" sqref="A10:L10"/>
    </sheetView>
  </sheetViews>
  <sheetFormatPr defaultRowHeight="18.75" x14ac:dyDescent="0.4"/>
  <cols>
    <col min="1" max="1" width="42.125" bestFit="1" customWidth="1"/>
    <col min="2" max="2" width="9" style="43"/>
  </cols>
  <sheetData>
    <row r="1" spans="1:3" x14ac:dyDescent="0.4">
      <c r="A1" s="48" t="s">
        <v>52</v>
      </c>
      <c r="B1" s="52">
        <v>30000</v>
      </c>
    </row>
    <row r="2" spans="1:3" x14ac:dyDescent="0.4">
      <c r="A2" s="48" t="s">
        <v>53</v>
      </c>
      <c r="B2" s="52">
        <v>30000</v>
      </c>
    </row>
    <row r="3" spans="1:3" x14ac:dyDescent="0.4">
      <c r="A3" s="48" t="s">
        <v>54</v>
      </c>
      <c r="B3" s="52">
        <v>30000</v>
      </c>
    </row>
    <row r="4" spans="1:3" x14ac:dyDescent="0.4">
      <c r="A4" s="48" t="s">
        <v>55</v>
      </c>
      <c r="B4" s="52">
        <v>30000</v>
      </c>
    </row>
    <row r="5" spans="1:3" x14ac:dyDescent="0.4">
      <c r="A5" s="48" t="s">
        <v>56</v>
      </c>
      <c r="B5" s="52">
        <v>30000</v>
      </c>
    </row>
    <row r="6" spans="1:3" x14ac:dyDescent="0.4">
      <c r="A6" s="48" t="s">
        <v>57</v>
      </c>
      <c r="B6" s="52">
        <v>30000</v>
      </c>
    </row>
    <row r="7" spans="1:3" x14ac:dyDescent="0.4">
      <c r="A7" s="48" t="s">
        <v>58</v>
      </c>
      <c r="B7" s="52">
        <v>30000</v>
      </c>
    </row>
    <row r="8" spans="1:3" x14ac:dyDescent="0.4">
      <c r="A8" s="48" t="s">
        <v>59</v>
      </c>
      <c r="B8" s="52">
        <v>30000</v>
      </c>
    </row>
    <row r="9" spans="1:3" x14ac:dyDescent="0.4">
      <c r="A9" s="48" t="s">
        <v>60</v>
      </c>
      <c r="B9" s="52">
        <v>30000</v>
      </c>
    </row>
    <row r="10" spans="1:3" x14ac:dyDescent="0.4">
      <c r="A10" s="48" t="s">
        <v>61</v>
      </c>
      <c r="B10" s="52">
        <v>30000</v>
      </c>
    </row>
    <row r="11" spans="1:3" x14ac:dyDescent="0.4">
      <c r="A11" s="48" t="s">
        <v>66</v>
      </c>
      <c r="B11" s="52">
        <v>250000</v>
      </c>
    </row>
    <row r="12" spans="1:3" x14ac:dyDescent="0.4">
      <c r="A12" s="48" t="s">
        <v>67</v>
      </c>
      <c r="B12" s="52">
        <v>250000</v>
      </c>
    </row>
    <row r="13" spans="1:3" x14ac:dyDescent="0.4">
      <c r="A13" s="48" t="s">
        <v>68</v>
      </c>
      <c r="B13" s="52">
        <v>250000</v>
      </c>
    </row>
    <row r="14" spans="1:3" x14ac:dyDescent="0.4">
      <c r="A14" s="48" t="s">
        <v>69</v>
      </c>
      <c r="B14" s="52">
        <v>250000</v>
      </c>
    </row>
    <row r="16" spans="1:3" x14ac:dyDescent="0.4">
      <c r="A16" s="49" t="s">
        <v>62</v>
      </c>
      <c r="B16" s="189" t="s">
        <v>83</v>
      </c>
      <c r="C16" s="188">
        <v>60000</v>
      </c>
    </row>
    <row r="17" spans="1:3" x14ac:dyDescent="0.4">
      <c r="A17" s="50" t="s">
        <v>63</v>
      </c>
      <c r="B17" s="189"/>
      <c r="C17" s="188"/>
    </row>
    <row r="18" spans="1:3" x14ac:dyDescent="0.4">
      <c r="A18" s="50" t="s">
        <v>64</v>
      </c>
      <c r="B18" s="189" t="s">
        <v>84</v>
      </c>
      <c r="C18" s="188">
        <v>120000</v>
      </c>
    </row>
    <row r="19" spans="1:3" x14ac:dyDescent="0.4">
      <c r="A19" s="51" t="s">
        <v>65</v>
      </c>
      <c r="B19" s="189"/>
      <c r="C19" s="188"/>
    </row>
    <row r="20" spans="1:3" x14ac:dyDescent="0.4">
      <c r="A20" s="49" t="s">
        <v>66</v>
      </c>
      <c r="B20" s="189" t="s">
        <v>87</v>
      </c>
      <c r="C20" s="188">
        <v>450000</v>
      </c>
    </row>
    <row r="21" spans="1:3" x14ac:dyDescent="0.4">
      <c r="A21" s="50" t="s">
        <v>67</v>
      </c>
      <c r="B21" s="190"/>
      <c r="C21" s="188"/>
    </row>
    <row r="22" spans="1:3" x14ac:dyDescent="0.4">
      <c r="A22" s="50" t="s">
        <v>68</v>
      </c>
      <c r="B22" s="190"/>
      <c r="C22" s="188"/>
    </row>
    <row r="23" spans="1:3" x14ac:dyDescent="0.4">
      <c r="A23" s="50" t="s">
        <v>69</v>
      </c>
      <c r="B23" s="190"/>
      <c r="C23" s="188"/>
    </row>
    <row r="24" spans="1:3" x14ac:dyDescent="0.4">
      <c r="A24" s="50" t="s">
        <v>70</v>
      </c>
      <c r="B24" s="190"/>
      <c r="C24" s="188"/>
    </row>
    <row r="25" spans="1:3" x14ac:dyDescent="0.4">
      <c r="A25" s="50" t="s">
        <v>71</v>
      </c>
      <c r="B25" s="190"/>
      <c r="C25" s="188"/>
    </row>
    <row r="26" spans="1:3" x14ac:dyDescent="0.4">
      <c r="A26" s="50" t="s">
        <v>72</v>
      </c>
      <c r="B26" s="190"/>
      <c r="C26" s="188"/>
    </row>
    <row r="27" spans="1:3" x14ac:dyDescent="0.4">
      <c r="A27" s="50" t="s">
        <v>73</v>
      </c>
      <c r="B27" s="189" t="s">
        <v>85</v>
      </c>
      <c r="C27" s="188">
        <v>790000</v>
      </c>
    </row>
    <row r="28" spans="1:3" x14ac:dyDescent="0.4">
      <c r="A28" s="50" t="s">
        <v>74</v>
      </c>
      <c r="B28" s="190"/>
      <c r="C28" s="188"/>
    </row>
    <row r="29" spans="1:3" x14ac:dyDescent="0.4">
      <c r="A29" s="50" t="s">
        <v>75</v>
      </c>
      <c r="B29" s="190"/>
      <c r="C29" s="188"/>
    </row>
    <row r="30" spans="1:3" x14ac:dyDescent="0.4">
      <c r="A30" s="50" t="s">
        <v>76</v>
      </c>
      <c r="B30" s="190"/>
      <c r="C30" s="188"/>
    </row>
    <row r="31" spans="1:3" x14ac:dyDescent="0.4">
      <c r="A31" s="50" t="s">
        <v>77</v>
      </c>
      <c r="B31" s="190"/>
      <c r="C31" s="188"/>
    </row>
    <row r="32" spans="1:3" x14ac:dyDescent="0.4">
      <c r="A32" s="50" t="s">
        <v>86</v>
      </c>
      <c r="B32" s="190"/>
      <c r="C32" s="188"/>
    </row>
    <row r="33" spans="1:3" x14ac:dyDescent="0.4">
      <c r="A33" s="51" t="s">
        <v>78</v>
      </c>
      <c r="B33" s="190"/>
      <c r="C33" s="188"/>
    </row>
  </sheetData>
  <mergeCells count="8">
    <mergeCell ref="C18:C19"/>
    <mergeCell ref="B18:B19"/>
    <mergeCell ref="C16:C17"/>
    <mergeCell ref="B16:B17"/>
    <mergeCell ref="C27:C33"/>
    <mergeCell ref="B27:B33"/>
    <mergeCell ref="C20:C26"/>
    <mergeCell ref="B20:B26"/>
  </mergeCells>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リスト（編集禁止）</vt:lpstr>
      <vt:lpstr>記載例</vt:lpstr>
      <vt:lpstr>様式</vt:lpstr>
      <vt:lpstr>定員</vt:lpstr>
      <vt:lpstr>補助上限額</vt:lpstr>
      <vt:lpstr>記載例!Print_Area</vt:lpstr>
      <vt:lpstr>様式!Print_Area</vt:lpstr>
      <vt:lpstr>サービス種別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歩</dc:creator>
  <cp:lastModifiedBy>kndp</cp:lastModifiedBy>
  <cp:lastPrinted>2023-09-25T06:22:32Z</cp:lastPrinted>
  <dcterms:created xsi:type="dcterms:W3CDTF">2022-08-11T05:51:16Z</dcterms:created>
  <dcterms:modified xsi:type="dcterms:W3CDTF">2023-10-11T05:33:59Z</dcterms:modified>
</cp:coreProperties>
</file>