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knsv0008\23025_介護保険課\120_課内共通\300_HP掲載用事業者一覧データ\202404\HP\"/>
    </mc:Choice>
  </mc:AlternateContent>
  <xr:revisionPtr revIDLastSave="0" documentId="8_{998F2A1E-BEAA-42AB-A216-47E06F587B70}" xr6:coauthVersionLast="47" xr6:coauthVersionMax="47" xr10:uidLastSave="{00000000-0000-0000-0000-000000000000}"/>
  <bookViews>
    <workbookView xWindow="550" yWindow="570" windowWidth="18030" windowHeight="8800" tabRatio="599" xr2:uid="{00000000-000D-0000-FFFF-FFFF00000000}"/>
  </bookViews>
  <sheets>
    <sheet name="（HP用）第１号通所事業" sheetId="12" r:id="rId1"/>
    <sheet name="Sheet1" sheetId="13" r:id="rId2"/>
  </sheets>
  <definedNames>
    <definedName name="_xlnm._FilterDatabase" localSheetId="0" hidden="1">'（HP用）第１号通所事業'!$A$8:$T$201</definedName>
    <definedName name="_xlnm.Print_Area" localSheetId="0">'（HP用）第１号通所事業'!$A$1:$N$205</definedName>
    <definedName name="_xlnm.Print_Titles" localSheetId="0">'（HP用）第１号通所事業'!$7:$8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2" i="12" l="1"/>
  <c r="O213" i="12" l="1"/>
  <c r="O214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213" i="12" l="1"/>
  <c r="R213" i="12"/>
  <c r="P213" i="12"/>
  <c r="Q214" i="12"/>
  <c r="P214" i="12"/>
  <c r="R214" i="12"/>
  <c r="O215" i="12"/>
  <c r="P215" i="12" l="1"/>
  <c r="R215" i="12"/>
  <c r="Q215" i="12"/>
  <c r="T214" i="12"/>
  <c r="T213" i="12"/>
  <c r="R217" i="12" l="1"/>
  <c r="P216" i="12"/>
  <c r="T215" i="12"/>
</calcChain>
</file>

<file path=xl/sharedStrings.xml><?xml version="1.0" encoding="utf-8"?>
<sst xmlns="http://schemas.openxmlformats.org/spreadsheetml/2006/main" count="2277" uniqueCount="1458">
  <si>
    <t>No</t>
    <phoneticPr fontId="1"/>
  </si>
  <si>
    <t>名称</t>
    <rPh sb="0" eb="2">
      <t>メイショウ</t>
    </rPh>
    <phoneticPr fontId="1"/>
  </si>
  <si>
    <t>電話</t>
    <rPh sb="0" eb="2">
      <t>デンワ</t>
    </rPh>
    <phoneticPr fontId="1"/>
  </si>
  <si>
    <t>FAX</t>
    <phoneticPr fontId="1"/>
  </si>
  <si>
    <t>申請者</t>
    <rPh sb="0" eb="3">
      <t>シンセイシャ</t>
    </rPh>
    <phoneticPr fontId="1"/>
  </si>
  <si>
    <t>260-5706</t>
    <phoneticPr fontId="1"/>
  </si>
  <si>
    <t>金沢市入江2丁目384番地</t>
    <rPh sb="0" eb="3">
      <t>カナザワシ</t>
    </rPh>
    <rPh sb="3" eb="5">
      <t>イリエ</t>
    </rPh>
    <rPh sb="6" eb="8">
      <t>チョウメ</t>
    </rPh>
    <rPh sb="11" eb="13">
      <t>バンチ</t>
    </rPh>
    <phoneticPr fontId="1"/>
  </si>
  <si>
    <t>292-3390</t>
    <phoneticPr fontId="1"/>
  </si>
  <si>
    <t>292-3391</t>
    <phoneticPr fontId="1"/>
  </si>
  <si>
    <t>生活協同組合コープいしかわ</t>
    <rPh sb="0" eb="2">
      <t>セイカツ</t>
    </rPh>
    <rPh sb="2" eb="4">
      <t>キョウドウ</t>
    </rPh>
    <rPh sb="4" eb="6">
      <t>クミアイ</t>
    </rPh>
    <phoneticPr fontId="1"/>
  </si>
  <si>
    <t>社会福祉法人北伸福祉会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phoneticPr fontId="1"/>
  </si>
  <si>
    <t>237-3847</t>
    <phoneticPr fontId="1"/>
  </si>
  <si>
    <t>237-3842</t>
    <phoneticPr fontId="1"/>
  </si>
  <si>
    <t>金沢市高尾台1丁目449番地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</si>
  <si>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298-5237</t>
    <phoneticPr fontId="1"/>
  </si>
  <si>
    <t>ちきちき</t>
    <phoneticPr fontId="1"/>
  </si>
  <si>
    <t>株式会社ちき</t>
    <rPh sb="0" eb="4">
      <t>カブシキガイシャ</t>
    </rPh>
    <phoneticPr fontId="1"/>
  </si>
  <si>
    <t>金沢市彦三町1丁目8番8号</t>
    <rPh sb="0" eb="3">
      <t>カナザワシ</t>
    </rPh>
    <rPh sb="3" eb="4">
      <t>ヒコ</t>
    </rPh>
    <rPh sb="4" eb="5">
      <t>サン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</si>
  <si>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223-6611</t>
    <phoneticPr fontId="1"/>
  </si>
  <si>
    <t>223-6638</t>
    <phoneticPr fontId="1"/>
  </si>
  <si>
    <t>社会福祉法人希清軒傳六会</t>
    <rPh sb="0" eb="2">
      <t>シャカイ</t>
    </rPh>
    <rPh sb="2" eb="4">
      <t>フクシ</t>
    </rPh>
    <rPh sb="4" eb="6">
      <t>ホウジン</t>
    </rPh>
    <rPh sb="6" eb="7">
      <t>ノゾミ</t>
    </rPh>
    <rPh sb="7" eb="8">
      <t>キヨ</t>
    </rPh>
    <rPh sb="8" eb="9">
      <t>ノキ</t>
    </rPh>
    <rPh sb="9" eb="10">
      <t>デン</t>
    </rPh>
    <rPh sb="10" eb="11">
      <t>ロク</t>
    </rPh>
    <rPh sb="11" eb="12">
      <t>カイ</t>
    </rPh>
    <phoneticPr fontId="1"/>
  </si>
  <si>
    <t>野々市市白山町1丁目39</t>
    <rPh sb="0" eb="4">
      <t>ノノイチシ</t>
    </rPh>
    <rPh sb="4" eb="7">
      <t>ハクサンマチ</t>
    </rPh>
    <rPh sb="8" eb="10">
      <t>チョウメ</t>
    </rPh>
    <phoneticPr fontId="1"/>
  </si>
  <si>
    <t>218-7666</t>
    <phoneticPr fontId="1"/>
  </si>
  <si>
    <t>218-4787</t>
    <phoneticPr fontId="1"/>
  </si>
  <si>
    <t>株式会社デー・アイ</t>
    <rPh sb="0" eb="2">
      <t>カブシキ</t>
    </rPh>
    <rPh sb="2" eb="4">
      <t>カイシャ</t>
    </rPh>
    <phoneticPr fontId="1"/>
  </si>
  <si>
    <t>金沢市上荒屋1-39</t>
    <rPh sb="0" eb="3">
      <t>カナザワシ</t>
    </rPh>
    <rPh sb="3" eb="6">
      <t>カミアラヤ</t>
    </rPh>
    <phoneticPr fontId="1"/>
  </si>
  <si>
    <t>社会福祉法人やすらぎ福祉会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</si>
  <si>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金沢市高尾台2丁目240番地</t>
    <rPh sb="0" eb="3">
      <t>カナザワシ</t>
    </rPh>
    <rPh sb="3" eb="6">
      <t>タカオダイ</t>
    </rPh>
    <rPh sb="7" eb="9">
      <t>チョウメ</t>
    </rPh>
    <rPh sb="12" eb="14">
      <t>バンチ</t>
    </rPh>
    <phoneticPr fontId="1"/>
  </si>
  <si>
    <t>株式会社恵</t>
    <rPh sb="0" eb="4">
      <t>カブシキガイシャ</t>
    </rPh>
    <rPh sb="4" eb="5">
      <t>メグ</t>
    </rPh>
    <phoneticPr fontId="1"/>
  </si>
  <si>
    <t>238-3940</t>
    <phoneticPr fontId="1"/>
  </si>
  <si>
    <t>社会福祉法人喜峰会</t>
    <rPh sb="0" eb="2">
      <t>シャカイ</t>
    </rPh>
    <rPh sb="2" eb="4">
      <t>フクシ</t>
    </rPh>
    <rPh sb="4" eb="6">
      <t>ホウジン</t>
    </rPh>
    <rPh sb="6" eb="7">
      <t>ヨロコ</t>
    </rPh>
    <rPh sb="7" eb="8">
      <t>ミネ</t>
    </rPh>
    <rPh sb="8" eb="9">
      <t>カイ</t>
    </rPh>
    <phoneticPr fontId="1"/>
  </si>
  <si>
    <t>金沢市泉本町4丁目20番地1</t>
    <rPh sb="0" eb="3">
      <t>カナザワシ</t>
    </rPh>
    <rPh sb="3" eb="4">
      <t>イズミ</t>
    </rPh>
    <rPh sb="4" eb="6">
      <t>ホンマチ</t>
    </rPh>
    <rPh sb="7" eb="9">
      <t>チョウメ</t>
    </rPh>
    <rPh sb="11" eb="13">
      <t>バンチ</t>
    </rPh>
    <phoneticPr fontId="1"/>
  </si>
  <si>
    <t>242-3355</t>
    <phoneticPr fontId="1"/>
  </si>
  <si>
    <t>242-3393</t>
    <phoneticPr fontId="1"/>
  </si>
  <si>
    <t>金沢市三口新町1丁目8番1号</t>
    <rPh sb="0" eb="3">
      <t>カナザワシ</t>
    </rPh>
    <rPh sb="3" eb="5">
      <t>ミツクチ</t>
    </rPh>
    <rPh sb="5" eb="7">
      <t>シンマチ</t>
    </rPh>
    <rPh sb="8" eb="10">
      <t>チョウメ</t>
    </rPh>
    <rPh sb="11" eb="12">
      <t>バン</t>
    </rPh>
    <rPh sb="13" eb="14">
      <t>ゴウ</t>
    </rPh>
    <phoneticPr fontId="1"/>
  </si>
  <si>
    <t>社会福祉法人陽風園</t>
    <rPh sb="0" eb="2">
      <t>シャカイ</t>
    </rPh>
    <rPh sb="2" eb="4">
      <t>フクシ</t>
    </rPh>
    <rPh sb="4" eb="6">
      <t>ホウジン</t>
    </rPh>
    <rPh sb="6" eb="7">
      <t>ヨウ</t>
    </rPh>
    <rPh sb="7" eb="8">
      <t>カゼ</t>
    </rPh>
    <rPh sb="8" eb="9">
      <t>エン</t>
    </rPh>
    <phoneticPr fontId="1"/>
  </si>
  <si>
    <t>298-0352</t>
    <phoneticPr fontId="1"/>
  </si>
  <si>
    <t>株式会社フィールケア</t>
    <rPh sb="0" eb="4">
      <t>カブシキガイシャ</t>
    </rPh>
    <phoneticPr fontId="1"/>
  </si>
  <si>
    <t>所在地</t>
    <rPh sb="0" eb="3">
      <t>ショザイチ</t>
    </rPh>
    <phoneticPr fontId="1"/>
  </si>
  <si>
    <t>短期集中型</t>
    <rPh sb="0" eb="2">
      <t>タンキ</t>
    </rPh>
    <rPh sb="2" eb="5">
      <t>シュウチュウガタ</t>
    </rPh>
    <phoneticPr fontId="1"/>
  </si>
  <si>
    <t>有限会社R＆Dまごころ</t>
    <rPh sb="0" eb="4">
      <t>ユウゲンガイシャ</t>
    </rPh>
    <phoneticPr fontId="1"/>
  </si>
  <si>
    <t>うめばちいりえ</t>
    <phoneticPr fontId="1"/>
  </si>
  <si>
    <t>金沢市入江2丁目306番地6</t>
    <rPh sb="0" eb="3">
      <t>カナザワシ</t>
    </rPh>
    <rPh sb="3" eb="5">
      <t>イリエ</t>
    </rPh>
    <rPh sb="6" eb="8">
      <t>チョウメ</t>
    </rPh>
    <rPh sb="11" eb="13">
      <t>バンチ</t>
    </rPh>
    <phoneticPr fontId="1"/>
  </si>
  <si>
    <t>291-6600</t>
    <phoneticPr fontId="1"/>
  </si>
  <si>
    <t>291-1060</t>
    <phoneticPr fontId="1"/>
  </si>
  <si>
    <t>株式会社ラフィーネ</t>
    <rPh sb="0" eb="4">
      <t>カブシキガイシャ</t>
    </rPh>
    <phoneticPr fontId="1"/>
  </si>
  <si>
    <t>うめばちすずみ</t>
    <phoneticPr fontId="1"/>
  </si>
  <si>
    <t>金沢市鈴見台2丁目10番13号</t>
    <rPh sb="0" eb="3">
      <t>カナザワシ</t>
    </rPh>
    <rPh sb="3" eb="6">
      <t>スズミダイ</t>
    </rPh>
    <rPh sb="7" eb="9">
      <t>チョウメ</t>
    </rPh>
    <rPh sb="11" eb="12">
      <t>バン</t>
    </rPh>
    <rPh sb="14" eb="15">
      <t>ゴウ</t>
    </rPh>
    <phoneticPr fontId="1"/>
  </si>
  <si>
    <t>222-0031</t>
    <phoneticPr fontId="1"/>
  </si>
  <si>
    <t>222-0051</t>
    <phoneticPr fontId="1"/>
  </si>
  <si>
    <t>金沢市田上本町3丁目125番地2</t>
    <rPh sb="0" eb="3">
      <t>カナザワシ</t>
    </rPh>
    <rPh sb="3" eb="5">
      <t>タガミ</t>
    </rPh>
    <rPh sb="5" eb="7">
      <t>ホンマチ</t>
    </rPh>
    <rPh sb="8" eb="10">
      <t>チョウメ</t>
    </rPh>
    <rPh sb="13" eb="15">
      <t>バンチ</t>
    </rPh>
    <phoneticPr fontId="1"/>
  </si>
  <si>
    <t>262-3200</t>
    <phoneticPr fontId="1"/>
  </si>
  <si>
    <t>262-0377</t>
    <phoneticPr fontId="1"/>
  </si>
  <si>
    <t>駅西デイサービス金沢健康企画</t>
    <rPh sb="0" eb="1">
      <t>エキ</t>
    </rPh>
    <rPh sb="1" eb="2">
      <t>ニシ</t>
    </rPh>
    <rPh sb="8" eb="10">
      <t>カナザワ</t>
    </rPh>
    <rPh sb="10" eb="12">
      <t>ケンコウ</t>
    </rPh>
    <rPh sb="12" eb="14">
      <t>キカク</t>
    </rPh>
    <phoneticPr fontId="1"/>
  </si>
  <si>
    <t>金沢市西念4丁目19-43</t>
    <rPh sb="0" eb="3">
      <t>カナザワシ</t>
    </rPh>
    <rPh sb="3" eb="5">
      <t>サイネン</t>
    </rPh>
    <rPh sb="6" eb="8">
      <t>チョウメ</t>
    </rPh>
    <phoneticPr fontId="1"/>
  </si>
  <si>
    <t>255-0466</t>
    <phoneticPr fontId="1"/>
  </si>
  <si>
    <t>255-0467</t>
    <phoneticPr fontId="1"/>
  </si>
  <si>
    <t>エクサ石引</t>
    <rPh sb="3" eb="5">
      <t>イシビキ</t>
    </rPh>
    <phoneticPr fontId="1"/>
  </si>
  <si>
    <t>金沢市宝町8-1</t>
    <rPh sb="0" eb="3">
      <t>カナザワシ</t>
    </rPh>
    <rPh sb="3" eb="5">
      <t>タカラマチ</t>
    </rPh>
    <phoneticPr fontId="1"/>
  </si>
  <si>
    <t>209-0709</t>
    <phoneticPr fontId="1"/>
  </si>
  <si>
    <t>203-0233</t>
    <phoneticPr fontId="1"/>
  </si>
  <si>
    <t>合同会社ライフラット</t>
    <rPh sb="0" eb="2">
      <t>ゴウドウ</t>
    </rPh>
    <rPh sb="2" eb="4">
      <t>カイシャ</t>
    </rPh>
    <phoneticPr fontId="1"/>
  </si>
  <si>
    <t>金沢市横川3丁目43番地</t>
    <rPh sb="0" eb="3">
      <t>カナザワシ</t>
    </rPh>
    <rPh sb="3" eb="5">
      <t>ヨコガワ</t>
    </rPh>
    <rPh sb="6" eb="8">
      <t>チョウメ</t>
    </rPh>
    <rPh sb="10" eb="12">
      <t>バンチ</t>
    </rPh>
    <phoneticPr fontId="1"/>
  </si>
  <si>
    <t>280-0598</t>
    <phoneticPr fontId="1"/>
  </si>
  <si>
    <t>259-0594</t>
    <phoneticPr fontId="1"/>
  </si>
  <si>
    <t>金沢西コンディショニングセンター</t>
    <rPh sb="0" eb="2">
      <t>カナザワ</t>
    </rPh>
    <rPh sb="2" eb="3">
      <t>ニシ</t>
    </rPh>
    <phoneticPr fontId="1"/>
  </si>
  <si>
    <t>金沢市寺中町イ20番地3</t>
    <rPh sb="0" eb="3">
      <t>カナザワシ</t>
    </rPh>
    <rPh sb="3" eb="6">
      <t>ジチュウマチ</t>
    </rPh>
    <rPh sb="9" eb="11">
      <t>バンチ</t>
    </rPh>
    <phoneticPr fontId="1"/>
  </si>
  <si>
    <t>225-7723</t>
    <phoneticPr fontId="1"/>
  </si>
  <si>
    <t>225-7724</t>
    <phoneticPr fontId="1"/>
  </si>
  <si>
    <t>株式会社ビースタイルケア</t>
    <rPh sb="0" eb="4">
      <t>カブシキガイシャ</t>
    </rPh>
    <phoneticPr fontId="1"/>
  </si>
  <si>
    <t>〇</t>
    <phoneticPr fontId="1"/>
  </si>
  <si>
    <t>金沢フィジオセンター</t>
    <rPh sb="0" eb="2">
      <t>カナザワ</t>
    </rPh>
    <phoneticPr fontId="1"/>
  </si>
  <si>
    <t>金沢市駅西本町2丁目1番20号</t>
    <rPh sb="0" eb="3">
      <t>カナザワシ</t>
    </rPh>
    <rPh sb="3" eb="7">
      <t>エキニシホンマチ</t>
    </rPh>
    <rPh sb="8" eb="10">
      <t>チョウメ</t>
    </rPh>
    <rPh sb="11" eb="12">
      <t>バン</t>
    </rPh>
    <rPh sb="14" eb="15">
      <t>ゴウ</t>
    </rPh>
    <phoneticPr fontId="1"/>
  </si>
  <si>
    <t>254-0011</t>
    <phoneticPr fontId="1"/>
  </si>
  <si>
    <t>254-1652</t>
    <phoneticPr fontId="1"/>
  </si>
  <si>
    <t>金沢南コンディショニングセンター</t>
    <rPh sb="0" eb="2">
      <t>カナザワ</t>
    </rPh>
    <rPh sb="2" eb="3">
      <t>ミナミ</t>
    </rPh>
    <phoneticPr fontId="1"/>
  </si>
  <si>
    <t>金沢市八日市3丁目567番地</t>
    <rPh sb="0" eb="3">
      <t>カナザワシ</t>
    </rPh>
    <rPh sb="3" eb="6">
      <t>ヨウカイチ</t>
    </rPh>
    <rPh sb="7" eb="9">
      <t>チョウメ</t>
    </rPh>
    <rPh sb="12" eb="14">
      <t>バンチ</t>
    </rPh>
    <phoneticPr fontId="1"/>
  </si>
  <si>
    <t>269-0022</t>
    <phoneticPr fontId="1"/>
  </si>
  <si>
    <t>269-0201</t>
    <phoneticPr fontId="1"/>
  </si>
  <si>
    <t>金沢りんくケアセンター</t>
    <rPh sb="0" eb="2">
      <t>カナザワ</t>
    </rPh>
    <phoneticPr fontId="1"/>
  </si>
  <si>
    <t>金沢市額谷1丁目81番地</t>
    <rPh sb="0" eb="3">
      <t>カナザワシ</t>
    </rPh>
    <rPh sb="3" eb="5">
      <t>ヌカダニ</t>
    </rPh>
    <rPh sb="6" eb="8">
      <t>チョウメ</t>
    </rPh>
    <rPh sb="10" eb="12">
      <t>バンチ</t>
    </rPh>
    <phoneticPr fontId="1"/>
  </si>
  <si>
    <t>298-0351</t>
    <phoneticPr fontId="1"/>
  </si>
  <si>
    <t>金沢りんくケアセンター泉野</t>
    <rPh sb="0" eb="2">
      <t>カナザワ</t>
    </rPh>
    <rPh sb="11" eb="13">
      <t>イズミノ</t>
    </rPh>
    <phoneticPr fontId="1"/>
  </si>
  <si>
    <t>280-2422</t>
    <phoneticPr fontId="1"/>
  </si>
  <si>
    <t>280-2423</t>
    <phoneticPr fontId="1"/>
  </si>
  <si>
    <t>金沢りんくケアセンター額新保</t>
    <rPh sb="0" eb="2">
      <t>カナザワ</t>
    </rPh>
    <rPh sb="11" eb="14">
      <t>ヌカシンボ</t>
    </rPh>
    <phoneticPr fontId="1"/>
  </si>
  <si>
    <t>金沢市額新保1丁目180</t>
    <rPh sb="0" eb="3">
      <t>カナザワシ</t>
    </rPh>
    <rPh sb="3" eb="6">
      <t>ヌカシンボ</t>
    </rPh>
    <rPh sb="7" eb="9">
      <t>チョウメ</t>
    </rPh>
    <phoneticPr fontId="1"/>
  </si>
  <si>
    <t>214-6310</t>
    <phoneticPr fontId="1"/>
  </si>
  <si>
    <t>214-6311</t>
    <phoneticPr fontId="1"/>
  </si>
  <si>
    <t>くらつきデイサービススマイルアクア館</t>
    <rPh sb="17" eb="18">
      <t>カン</t>
    </rPh>
    <phoneticPr fontId="1"/>
  </si>
  <si>
    <t>金沢市南新保町ヌ204番地</t>
    <rPh sb="0" eb="3">
      <t>カナザワシ</t>
    </rPh>
    <rPh sb="3" eb="7">
      <t>ミナミシンボマチ</t>
    </rPh>
    <rPh sb="11" eb="13">
      <t>バンチ</t>
    </rPh>
    <phoneticPr fontId="1"/>
  </si>
  <si>
    <t>238-2215</t>
    <phoneticPr fontId="1"/>
  </si>
  <si>
    <t>214-8864</t>
    <phoneticPr fontId="1"/>
  </si>
  <si>
    <t>コープいしかわケアセンター金沢　デイサービスこーぷあいあい</t>
    <rPh sb="13" eb="15">
      <t>カナザワ</t>
    </rPh>
    <phoneticPr fontId="1"/>
  </si>
  <si>
    <t>ことほぎ三ツ屋デイサービス</t>
    <rPh sb="4" eb="5">
      <t>ミ</t>
    </rPh>
    <phoneticPr fontId="1"/>
  </si>
  <si>
    <t>金沢市三ツ屋町ロ18番地1</t>
    <rPh sb="0" eb="3">
      <t>カナザワシ</t>
    </rPh>
    <rPh sb="10" eb="12">
      <t>バンチ</t>
    </rPh>
    <phoneticPr fontId="1"/>
  </si>
  <si>
    <t>237-6625</t>
    <phoneticPr fontId="1"/>
  </si>
  <si>
    <t>株式会社アスティ</t>
    <rPh sb="0" eb="4">
      <t>カブシキガイシャ</t>
    </rPh>
    <phoneticPr fontId="1"/>
  </si>
  <si>
    <t>シミユトランクセンター</t>
    <phoneticPr fontId="1"/>
  </si>
  <si>
    <t>金沢市高畠2丁目35番地2</t>
    <rPh sb="0" eb="3">
      <t>カナザワシ</t>
    </rPh>
    <rPh sb="3" eb="5">
      <t>タカバタケ</t>
    </rPh>
    <rPh sb="6" eb="8">
      <t>チョウメ</t>
    </rPh>
    <rPh sb="10" eb="12">
      <t>バンチ</t>
    </rPh>
    <phoneticPr fontId="1"/>
  </si>
  <si>
    <t>259-0305</t>
    <phoneticPr fontId="1"/>
  </si>
  <si>
    <t>259-0306</t>
    <phoneticPr fontId="1"/>
  </si>
  <si>
    <t>株式会社シミユカンパニー</t>
    <rPh sb="0" eb="4">
      <t>カブシキガイシャ</t>
    </rPh>
    <phoneticPr fontId="1"/>
  </si>
  <si>
    <t>社会福祉法人北伸福祉会　金沢朱鷺の苑デイサービスセンター</t>
    <rPh sb="12" eb="14">
      <t>カナザワ</t>
    </rPh>
    <rPh sb="14" eb="16">
      <t>トキ</t>
    </rPh>
    <rPh sb="17" eb="18">
      <t>エン</t>
    </rPh>
    <phoneticPr fontId="1"/>
  </si>
  <si>
    <t>金沢市岸川町ほ５番地</t>
    <rPh sb="0" eb="3">
      <t>カナザワシ</t>
    </rPh>
    <rPh sb="3" eb="5">
      <t>キシカワ</t>
    </rPh>
    <rPh sb="5" eb="6">
      <t>マチ</t>
    </rPh>
    <rPh sb="8" eb="10">
      <t>バンチ</t>
    </rPh>
    <phoneticPr fontId="1"/>
  </si>
  <si>
    <t>257-7100</t>
    <phoneticPr fontId="1"/>
  </si>
  <si>
    <t>257-7200</t>
    <phoneticPr fontId="1"/>
  </si>
  <si>
    <t>社会福祉法人北伸福祉会</t>
    <rPh sb="0" eb="2">
      <t>シャカイ</t>
    </rPh>
    <rPh sb="2" eb="4">
      <t>フクシ</t>
    </rPh>
    <rPh sb="4" eb="6">
      <t>ホウジン</t>
    </rPh>
    <rPh sb="6" eb="8">
      <t>ホクシン</t>
    </rPh>
    <rPh sb="8" eb="10">
      <t>フクシ</t>
    </rPh>
    <rPh sb="10" eb="11">
      <t>カイ</t>
    </rPh>
    <phoneticPr fontId="1"/>
  </si>
  <si>
    <t>社会福祉法人北伸福祉会　第二金沢朱鷺の苑デイサービスセンター</t>
    <rPh sb="12" eb="14">
      <t>ダイニ</t>
    </rPh>
    <rPh sb="14" eb="16">
      <t>カナザワ</t>
    </rPh>
    <rPh sb="16" eb="18">
      <t>トキ</t>
    </rPh>
    <rPh sb="19" eb="20">
      <t>エン</t>
    </rPh>
    <phoneticPr fontId="1"/>
  </si>
  <si>
    <t>金沢市上辰巳町拾字211番地1</t>
    <rPh sb="0" eb="3">
      <t>カナザワシ</t>
    </rPh>
    <rPh sb="3" eb="7">
      <t>カミタツミマチ</t>
    </rPh>
    <rPh sb="7" eb="8">
      <t>ジュウ</t>
    </rPh>
    <rPh sb="8" eb="9">
      <t>アザ</t>
    </rPh>
    <rPh sb="12" eb="14">
      <t>バンチ</t>
    </rPh>
    <phoneticPr fontId="1"/>
  </si>
  <si>
    <t>229-8280</t>
    <phoneticPr fontId="1"/>
  </si>
  <si>
    <t>229-8281</t>
    <phoneticPr fontId="1"/>
  </si>
  <si>
    <t>社会福祉法人北伸福祉会　中央金沢朱鷺の苑デイサービスセンター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12" eb="14">
      <t>チュウオウ</t>
    </rPh>
    <rPh sb="14" eb="16">
      <t>カナザワ</t>
    </rPh>
    <rPh sb="16" eb="18">
      <t>トキ</t>
    </rPh>
    <rPh sb="19" eb="20">
      <t>エン</t>
    </rPh>
    <phoneticPr fontId="1"/>
  </si>
  <si>
    <t>金沢市広岡2丁目1番7号</t>
    <rPh sb="0" eb="3">
      <t>カナザワシ</t>
    </rPh>
    <rPh sb="3" eb="5">
      <t>ヒロオカ</t>
    </rPh>
    <rPh sb="6" eb="8">
      <t>チョウメ</t>
    </rPh>
    <rPh sb="9" eb="10">
      <t>バン</t>
    </rPh>
    <rPh sb="11" eb="12">
      <t>ゴウ</t>
    </rPh>
    <phoneticPr fontId="1"/>
  </si>
  <si>
    <t>234-7878</t>
    <phoneticPr fontId="1"/>
  </si>
  <si>
    <t>234-7722</t>
    <phoneticPr fontId="1"/>
  </si>
  <si>
    <t>社会福祉法人北伸福祉会　デイサービスセンター朱鷺の苑円光寺</t>
    <rPh sb="22" eb="24">
      <t>トキ</t>
    </rPh>
    <rPh sb="25" eb="26">
      <t>エン</t>
    </rPh>
    <rPh sb="26" eb="29">
      <t>エンコウジ</t>
    </rPh>
    <phoneticPr fontId="1"/>
  </si>
  <si>
    <t>金沢市円光寺3丁目1番7号</t>
    <rPh sb="0" eb="3">
      <t>カナザワシ</t>
    </rPh>
    <rPh sb="3" eb="6">
      <t>エンコウジ</t>
    </rPh>
    <rPh sb="7" eb="9">
      <t>チョウメ</t>
    </rPh>
    <rPh sb="10" eb="11">
      <t>バン</t>
    </rPh>
    <rPh sb="12" eb="13">
      <t>ゴウ</t>
    </rPh>
    <phoneticPr fontId="1"/>
  </si>
  <si>
    <t>社会福祉法人北伸福祉会　デイサービスセンター朱鷺の苑幸町</t>
    <rPh sb="22" eb="24">
      <t>トキ</t>
    </rPh>
    <rPh sb="25" eb="26">
      <t>エン</t>
    </rPh>
    <rPh sb="26" eb="28">
      <t>サイワイマチ</t>
    </rPh>
    <phoneticPr fontId="1"/>
  </si>
  <si>
    <t>金沢市幸町3番35号</t>
    <rPh sb="0" eb="3">
      <t>カナザワシ</t>
    </rPh>
    <rPh sb="3" eb="5">
      <t>サイワイマチ</t>
    </rPh>
    <rPh sb="6" eb="7">
      <t>バン</t>
    </rPh>
    <rPh sb="9" eb="10">
      <t>ゴウ</t>
    </rPh>
    <phoneticPr fontId="1"/>
  </si>
  <si>
    <t>262-0080</t>
    <phoneticPr fontId="1"/>
  </si>
  <si>
    <t>262-0085</t>
    <phoneticPr fontId="1"/>
  </si>
  <si>
    <t>社会福祉法人北伸福祉会　デイサービスセンター朱鷺の苑彦三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22" eb="24">
      <t>トキ</t>
    </rPh>
    <rPh sb="25" eb="26">
      <t>エン</t>
    </rPh>
    <rPh sb="26" eb="27">
      <t>ヒコ</t>
    </rPh>
    <rPh sb="27" eb="28">
      <t>サン</t>
    </rPh>
    <phoneticPr fontId="1"/>
  </si>
  <si>
    <t>金沢市彦三町1丁目3番1号</t>
    <rPh sb="0" eb="3">
      <t>カナザワシ</t>
    </rPh>
    <rPh sb="3" eb="4">
      <t>ヒコ</t>
    </rPh>
    <rPh sb="4" eb="5">
      <t>サン</t>
    </rPh>
    <rPh sb="5" eb="6">
      <t>マチ</t>
    </rPh>
    <rPh sb="7" eb="9">
      <t>チョウメ</t>
    </rPh>
    <rPh sb="10" eb="11">
      <t>バン</t>
    </rPh>
    <rPh sb="12" eb="13">
      <t>ゴウ</t>
    </rPh>
    <phoneticPr fontId="1"/>
  </si>
  <si>
    <t>221-1400</t>
    <phoneticPr fontId="1"/>
  </si>
  <si>
    <t>221-1405</t>
    <phoneticPr fontId="1"/>
  </si>
  <si>
    <t>社会福祉法人北伸福祉会　デイサービスセンター朱鷺の苑二塚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22" eb="24">
      <t>トキ</t>
    </rPh>
    <rPh sb="25" eb="26">
      <t>エン</t>
    </rPh>
    <rPh sb="26" eb="28">
      <t>フタツカ</t>
    </rPh>
    <phoneticPr fontId="1"/>
  </si>
  <si>
    <t>金沢市北塚町西475番地</t>
    <rPh sb="0" eb="3">
      <t>カナザワシ</t>
    </rPh>
    <rPh sb="3" eb="5">
      <t>キタヅカ</t>
    </rPh>
    <rPh sb="5" eb="6">
      <t>マチ</t>
    </rPh>
    <rPh sb="6" eb="7">
      <t>ニシ</t>
    </rPh>
    <rPh sb="10" eb="12">
      <t>バンチ</t>
    </rPh>
    <phoneticPr fontId="1"/>
  </si>
  <si>
    <t>249-2031</t>
    <phoneticPr fontId="1"/>
  </si>
  <si>
    <t>249-2252</t>
    <phoneticPr fontId="1"/>
  </si>
  <si>
    <t>社会福祉法人北伸福祉会　デイサービスセンター朱鷺の苑松寺</t>
    <rPh sb="0" eb="2">
      <t>シャカイ</t>
    </rPh>
    <rPh sb="2" eb="4">
      <t>フクシ</t>
    </rPh>
    <rPh sb="4" eb="6">
      <t>ホウジン</t>
    </rPh>
    <rPh sb="6" eb="7">
      <t>キタ</t>
    </rPh>
    <rPh sb="7" eb="8">
      <t>ノ</t>
    </rPh>
    <rPh sb="8" eb="11">
      <t>フクシカイ</t>
    </rPh>
    <rPh sb="22" eb="24">
      <t>トキ</t>
    </rPh>
    <rPh sb="25" eb="26">
      <t>エン</t>
    </rPh>
    <rPh sb="26" eb="28">
      <t>マツデラ</t>
    </rPh>
    <phoneticPr fontId="1"/>
  </si>
  <si>
    <t>金沢市松寺町寅57番2</t>
    <rPh sb="0" eb="3">
      <t>カナザワシ</t>
    </rPh>
    <rPh sb="3" eb="6">
      <t>マツデラマチ</t>
    </rPh>
    <rPh sb="6" eb="7">
      <t>トラ</t>
    </rPh>
    <rPh sb="9" eb="10">
      <t>バン</t>
    </rPh>
    <phoneticPr fontId="1"/>
  </si>
  <si>
    <t>金沢市森山2丁目18番4号</t>
    <rPh sb="0" eb="3">
      <t>カナザワシ</t>
    </rPh>
    <rPh sb="3" eb="5">
      <t>モリヤマ</t>
    </rPh>
    <rPh sb="6" eb="8">
      <t>チョウメ</t>
    </rPh>
    <rPh sb="10" eb="11">
      <t>バン</t>
    </rPh>
    <rPh sb="12" eb="13">
      <t>ゴウ</t>
    </rPh>
    <phoneticPr fontId="1"/>
  </si>
  <si>
    <t>社会福祉法人森山善隣館</t>
    <rPh sb="0" eb="2">
      <t>シャカイ</t>
    </rPh>
    <rPh sb="2" eb="4">
      <t>フクシ</t>
    </rPh>
    <rPh sb="4" eb="6">
      <t>ホウジン</t>
    </rPh>
    <rPh sb="6" eb="8">
      <t>モリヤマ</t>
    </rPh>
    <rPh sb="8" eb="9">
      <t>ゼン</t>
    </rPh>
    <rPh sb="9" eb="10">
      <t>トナリ</t>
    </rPh>
    <rPh sb="10" eb="11">
      <t>ヤカタ</t>
    </rPh>
    <phoneticPr fontId="1"/>
  </si>
  <si>
    <t>末町スマイルデイサービス</t>
    <rPh sb="0" eb="2">
      <t>スエマチ</t>
    </rPh>
    <phoneticPr fontId="1"/>
  </si>
  <si>
    <t>金沢市末町12-67-7　ベルシャトー１階</t>
    <rPh sb="0" eb="3">
      <t>カナザワシ</t>
    </rPh>
    <rPh sb="3" eb="5">
      <t>スエマチ</t>
    </rPh>
    <rPh sb="20" eb="21">
      <t>カイ</t>
    </rPh>
    <phoneticPr fontId="1"/>
  </si>
  <si>
    <t>スマイルデイサービス株式会社</t>
    <rPh sb="10" eb="14">
      <t>カブシキガイシャ</t>
    </rPh>
    <phoneticPr fontId="1"/>
  </si>
  <si>
    <t>金沢市北安江4丁目26番2号</t>
    <rPh sb="0" eb="3">
      <t>カナザワシ</t>
    </rPh>
    <rPh sb="3" eb="6">
      <t>キタヤスエ</t>
    </rPh>
    <rPh sb="7" eb="9">
      <t>チョウメ</t>
    </rPh>
    <rPh sb="11" eb="12">
      <t>バン</t>
    </rPh>
    <rPh sb="13" eb="14">
      <t>ゴウ</t>
    </rPh>
    <phoneticPr fontId="1"/>
  </si>
  <si>
    <t>特定非営利活動法人みんなの力駅西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チカラ</t>
    </rPh>
    <rPh sb="14" eb="15">
      <t>エキ</t>
    </rPh>
    <rPh sb="15" eb="16">
      <t>ニシ</t>
    </rPh>
    <phoneticPr fontId="1"/>
  </si>
  <si>
    <t>通所介護ピカソⅡ</t>
    <rPh sb="0" eb="2">
      <t>ツウショ</t>
    </rPh>
    <rPh sb="2" eb="4">
      <t>カイゴ</t>
    </rPh>
    <phoneticPr fontId="1"/>
  </si>
  <si>
    <t>金沢市田上本町カ45番地１</t>
    <rPh sb="0" eb="3">
      <t>カナザワシ</t>
    </rPh>
    <rPh sb="3" eb="5">
      <t>タガミ</t>
    </rPh>
    <rPh sb="5" eb="7">
      <t>ホンマチ</t>
    </rPh>
    <rPh sb="10" eb="12">
      <t>バンチ</t>
    </rPh>
    <phoneticPr fontId="1"/>
  </si>
  <si>
    <t>医療法人十全会</t>
    <rPh sb="0" eb="2">
      <t>イリョウ</t>
    </rPh>
    <rPh sb="2" eb="4">
      <t>ホウジン</t>
    </rPh>
    <rPh sb="4" eb="6">
      <t>ジュウゼン</t>
    </rPh>
    <rPh sb="6" eb="7">
      <t>カイ</t>
    </rPh>
    <phoneticPr fontId="1"/>
  </si>
  <si>
    <t>金沢市暁町9-7</t>
    <rPh sb="0" eb="3">
      <t>カナザワシ</t>
    </rPh>
    <rPh sb="3" eb="5">
      <t>アカツキマチ</t>
    </rPh>
    <phoneticPr fontId="1"/>
  </si>
  <si>
    <t>株式会社ケアマート</t>
    <rPh sb="0" eb="2">
      <t>カブシキ</t>
    </rPh>
    <rPh sb="2" eb="4">
      <t>カイシャ</t>
    </rPh>
    <phoneticPr fontId="1"/>
  </si>
  <si>
    <t>デイサービス　そよ風</t>
    <rPh sb="9" eb="10">
      <t>カゼ</t>
    </rPh>
    <phoneticPr fontId="1"/>
  </si>
  <si>
    <t>デイサービスGGフィットネス金沢</t>
    <rPh sb="14" eb="16">
      <t>カナザワ</t>
    </rPh>
    <phoneticPr fontId="1"/>
  </si>
  <si>
    <t>金沢市大豆田本町甲534番地</t>
    <rPh sb="0" eb="3">
      <t>カナザワシ</t>
    </rPh>
    <rPh sb="3" eb="6">
      <t>マメダ</t>
    </rPh>
    <rPh sb="6" eb="8">
      <t>ホンマチ</t>
    </rPh>
    <rPh sb="8" eb="9">
      <t>コウ</t>
    </rPh>
    <rPh sb="12" eb="14">
      <t>バンチ</t>
    </rPh>
    <phoneticPr fontId="1"/>
  </si>
  <si>
    <t>株式会社サニープレイス</t>
    <rPh sb="0" eb="4">
      <t>カブシキガイシャ</t>
    </rPh>
    <phoneticPr fontId="1"/>
  </si>
  <si>
    <t>デイサービスGGフィットネス金沢桂町店</t>
    <rPh sb="14" eb="16">
      <t>カナザワ</t>
    </rPh>
    <rPh sb="16" eb="18">
      <t>カツラマチ</t>
    </rPh>
    <rPh sb="18" eb="19">
      <t>ミセ</t>
    </rPh>
    <phoneticPr fontId="1"/>
  </si>
  <si>
    <t>金沢市桂町イ43番地1</t>
    <rPh sb="0" eb="3">
      <t>カナザワシ</t>
    </rPh>
    <rPh sb="3" eb="5">
      <t>カツラマチ</t>
    </rPh>
    <rPh sb="8" eb="10">
      <t>バンチ</t>
    </rPh>
    <phoneticPr fontId="1"/>
  </si>
  <si>
    <t>金沢市粟崎町2丁目414番地</t>
    <rPh sb="0" eb="3">
      <t>カナザワシ</t>
    </rPh>
    <rPh sb="3" eb="6">
      <t>アワガサキマチ</t>
    </rPh>
    <rPh sb="7" eb="9">
      <t>チョウメ</t>
    </rPh>
    <rPh sb="12" eb="14">
      <t>バンチ</t>
    </rPh>
    <phoneticPr fontId="1"/>
  </si>
  <si>
    <t>有限会社オール・ウェイ</t>
    <rPh sb="0" eb="4">
      <t>ユウゲンガイシャ</t>
    </rPh>
    <phoneticPr fontId="1"/>
  </si>
  <si>
    <t>デイサービスオールウェイ金沢中央店</t>
    <rPh sb="12" eb="14">
      <t>カナザワ</t>
    </rPh>
    <rPh sb="14" eb="16">
      <t>チュウオウ</t>
    </rPh>
    <rPh sb="16" eb="17">
      <t>ミセ</t>
    </rPh>
    <phoneticPr fontId="1"/>
  </si>
  <si>
    <t>金沢市増泉4-4-25</t>
    <rPh sb="0" eb="3">
      <t>カナザワシ</t>
    </rPh>
    <rPh sb="3" eb="4">
      <t>マ</t>
    </rPh>
    <rPh sb="4" eb="5">
      <t>イズミ</t>
    </rPh>
    <phoneticPr fontId="1"/>
  </si>
  <si>
    <t>デイサービスオールウェイ野々市本店</t>
    <rPh sb="12" eb="15">
      <t>ノノイチ</t>
    </rPh>
    <rPh sb="15" eb="17">
      <t>ホンテン</t>
    </rPh>
    <phoneticPr fontId="1"/>
  </si>
  <si>
    <t>野々市市横宮町130番地1</t>
    <rPh sb="0" eb="4">
      <t>ノノイチシ</t>
    </rPh>
    <rPh sb="4" eb="6">
      <t>ヨコミヤ</t>
    </rPh>
    <rPh sb="6" eb="7">
      <t>マチ</t>
    </rPh>
    <rPh sb="10" eb="12">
      <t>バンチ</t>
    </rPh>
    <phoneticPr fontId="1"/>
  </si>
  <si>
    <t>デイサービスきたえるーむ金沢大徳</t>
    <rPh sb="12" eb="14">
      <t>カナザワ</t>
    </rPh>
    <rPh sb="14" eb="16">
      <t>ダイトク</t>
    </rPh>
    <phoneticPr fontId="1"/>
  </si>
  <si>
    <t>金沢市寺中町イ93-3</t>
    <rPh sb="0" eb="3">
      <t>カナザワシ</t>
    </rPh>
    <rPh sb="3" eb="6">
      <t>ジチュウマチ</t>
    </rPh>
    <phoneticPr fontId="1"/>
  </si>
  <si>
    <t>黒崎産業株式会社</t>
    <rPh sb="0" eb="2">
      <t>クロサキ</t>
    </rPh>
    <rPh sb="2" eb="4">
      <t>サンギョウ</t>
    </rPh>
    <rPh sb="4" eb="8">
      <t>カブシキガイシャ</t>
    </rPh>
    <phoneticPr fontId="1"/>
  </si>
  <si>
    <t>デイサービスきたえるーむ金沢高尾台</t>
    <rPh sb="12" eb="14">
      <t>カナザワ</t>
    </rPh>
    <rPh sb="14" eb="17">
      <t>タカオダイ</t>
    </rPh>
    <phoneticPr fontId="1"/>
  </si>
  <si>
    <t>金沢市高尾台1丁目79番地</t>
    <rPh sb="0" eb="3">
      <t>カナザワシ</t>
    </rPh>
    <rPh sb="3" eb="6">
      <t>タカオダイ</t>
    </rPh>
    <rPh sb="7" eb="9">
      <t>チョウメ</t>
    </rPh>
    <rPh sb="11" eb="13">
      <t>バンチ</t>
    </rPh>
    <phoneticPr fontId="1"/>
  </si>
  <si>
    <t>金沢市湊2丁目171番地</t>
    <rPh sb="0" eb="3">
      <t>カナザワシ</t>
    </rPh>
    <rPh sb="3" eb="4">
      <t>ミナト</t>
    </rPh>
    <rPh sb="5" eb="7">
      <t>チョウメ</t>
    </rPh>
    <rPh sb="10" eb="12">
      <t>バンチ</t>
    </rPh>
    <phoneticPr fontId="1"/>
  </si>
  <si>
    <t>社会福祉法人西鳳会</t>
    <rPh sb="0" eb="2">
      <t>シャカイ</t>
    </rPh>
    <rPh sb="2" eb="4">
      <t>フクシ</t>
    </rPh>
    <rPh sb="4" eb="6">
      <t>ホウジン</t>
    </rPh>
    <rPh sb="6" eb="7">
      <t>ニシ</t>
    </rPh>
    <rPh sb="7" eb="8">
      <t>オオトリ</t>
    </rPh>
    <rPh sb="8" eb="9">
      <t>カイ</t>
    </rPh>
    <phoneticPr fontId="1"/>
  </si>
  <si>
    <t>金沢市平和町1丁目2番28号</t>
    <rPh sb="0" eb="3">
      <t>カナザワシ</t>
    </rPh>
    <rPh sb="3" eb="6">
      <t>ヘイワマチ</t>
    </rPh>
    <rPh sb="7" eb="9">
      <t>チョウメ</t>
    </rPh>
    <rPh sb="10" eb="11">
      <t>バン</t>
    </rPh>
    <rPh sb="13" eb="14">
      <t>ゴウ</t>
    </rPh>
    <phoneticPr fontId="1"/>
  </si>
  <si>
    <t>デイサービスセンターさつき苑</t>
    <rPh sb="13" eb="14">
      <t>エン</t>
    </rPh>
    <phoneticPr fontId="1"/>
  </si>
  <si>
    <t>金沢市小将町8番23号</t>
    <rPh sb="0" eb="3">
      <t>カナザワシ</t>
    </rPh>
    <rPh sb="3" eb="6">
      <t>コショウマチ</t>
    </rPh>
    <rPh sb="7" eb="8">
      <t>バン</t>
    </rPh>
    <rPh sb="10" eb="11">
      <t>ゴウ</t>
    </rPh>
    <phoneticPr fontId="1"/>
  </si>
  <si>
    <t>社会福祉法人第三善隣館</t>
    <rPh sb="0" eb="2">
      <t>シャカイ</t>
    </rPh>
    <rPh sb="2" eb="4">
      <t>フクシ</t>
    </rPh>
    <rPh sb="4" eb="6">
      <t>ホウジン</t>
    </rPh>
    <rPh sb="6" eb="8">
      <t>ダイサン</t>
    </rPh>
    <rPh sb="8" eb="9">
      <t>ゼン</t>
    </rPh>
    <rPh sb="9" eb="10">
      <t>トナリ</t>
    </rPh>
    <rPh sb="10" eb="11">
      <t>ヤカタ</t>
    </rPh>
    <phoneticPr fontId="1"/>
  </si>
  <si>
    <t>デイサービスセンターすこやか倶楽部ちかおか</t>
    <rPh sb="14" eb="17">
      <t>クラブ</t>
    </rPh>
    <phoneticPr fontId="1"/>
  </si>
  <si>
    <t>金沢市近岡町421-1</t>
    <rPh sb="0" eb="3">
      <t>カナザワシ</t>
    </rPh>
    <rPh sb="3" eb="6">
      <t>チカオカマチ</t>
    </rPh>
    <phoneticPr fontId="1"/>
  </si>
  <si>
    <t>株式会社すこやか倶楽部</t>
    <rPh sb="0" eb="4">
      <t>カブシキガイシャ</t>
    </rPh>
    <rPh sb="8" eb="11">
      <t>クラブ</t>
    </rPh>
    <phoneticPr fontId="1"/>
  </si>
  <si>
    <t>デイサービスセンター玉川苑</t>
    <rPh sb="10" eb="12">
      <t>タマガワ</t>
    </rPh>
    <rPh sb="12" eb="13">
      <t>エン</t>
    </rPh>
    <phoneticPr fontId="1"/>
  </si>
  <si>
    <t>金沢市芳斉2丁目3-28</t>
    <rPh sb="0" eb="3">
      <t>カナザワシ</t>
    </rPh>
    <rPh sb="3" eb="5">
      <t>ホウサイ</t>
    </rPh>
    <rPh sb="6" eb="8">
      <t>チョウメ</t>
    </rPh>
    <phoneticPr fontId="1"/>
  </si>
  <si>
    <t>デイサービスセンター菜の花かなざわ</t>
    <rPh sb="10" eb="11">
      <t>ナ</t>
    </rPh>
    <rPh sb="12" eb="13">
      <t>ハナ</t>
    </rPh>
    <phoneticPr fontId="1"/>
  </si>
  <si>
    <t>社会福祉法人明峰会</t>
    <rPh sb="0" eb="2">
      <t>シャカイ</t>
    </rPh>
    <rPh sb="2" eb="4">
      <t>フクシ</t>
    </rPh>
    <rPh sb="4" eb="6">
      <t>ホウジン</t>
    </rPh>
    <rPh sb="6" eb="7">
      <t>アキラ</t>
    </rPh>
    <rPh sb="7" eb="8">
      <t>ミネ</t>
    </rPh>
    <rPh sb="8" eb="9">
      <t>カイ</t>
    </rPh>
    <phoneticPr fontId="1"/>
  </si>
  <si>
    <t>238-8181</t>
    <phoneticPr fontId="1"/>
  </si>
  <si>
    <t>238-7008</t>
    <phoneticPr fontId="1"/>
  </si>
  <si>
    <t>252-0817</t>
    <phoneticPr fontId="1"/>
  </si>
  <si>
    <t>252-3261</t>
    <phoneticPr fontId="1"/>
  </si>
  <si>
    <t>255-1414</t>
    <phoneticPr fontId="1"/>
  </si>
  <si>
    <t>255-1248</t>
    <phoneticPr fontId="1"/>
  </si>
  <si>
    <t>ちょっこりネットみんちか</t>
    <phoneticPr fontId="1"/>
  </si>
  <si>
    <t>263-8883</t>
    <phoneticPr fontId="1"/>
  </si>
  <si>
    <t>263-8803</t>
    <phoneticPr fontId="1"/>
  </si>
  <si>
    <t>262-0880</t>
    <phoneticPr fontId="1"/>
  </si>
  <si>
    <t>262-0807</t>
    <phoneticPr fontId="1"/>
  </si>
  <si>
    <t>デイサービス　ケアマート</t>
    <phoneticPr fontId="1"/>
  </si>
  <si>
    <t>224-1225</t>
    <phoneticPr fontId="1"/>
  </si>
  <si>
    <t>204-6455</t>
    <phoneticPr fontId="1"/>
  </si>
  <si>
    <t>222-1544</t>
    <phoneticPr fontId="1"/>
  </si>
  <si>
    <t>222-1564</t>
    <phoneticPr fontId="1"/>
  </si>
  <si>
    <t>290-3983</t>
    <phoneticPr fontId="1"/>
  </si>
  <si>
    <t>290-4835</t>
    <phoneticPr fontId="1"/>
  </si>
  <si>
    <t>245-0061</t>
    <phoneticPr fontId="1"/>
  </si>
  <si>
    <t>245-0091</t>
    <phoneticPr fontId="1"/>
  </si>
  <si>
    <t>294-1150</t>
    <phoneticPr fontId="1"/>
  </si>
  <si>
    <t>294-1099</t>
    <phoneticPr fontId="1"/>
  </si>
  <si>
    <t>256-0378</t>
    <phoneticPr fontId="1"/>
  </si>
  <si>
    <t>256-0387</t>
    <phoneticPr fontId="1"/>
  </si>
  <si>
    <t>220-7823</t>
    <phoneticPr fontId="1"/>
  </si>
  <si>
    <t>220-7824</t>
    <phoneticPr fontId="1"/>
  </si>
  <si>
    <t>デイサービスさくらセンター</t>
    <phoneticPr fontId="1"/>
  </si>
  <si>
    <t>237-4370</t>
    <phoneticPr fontId="1"/>
  </si>
  <si>
    <t>237-4360</t>
    <phoneticPr fontId="1"/>
  </si>
  <si>
    <t>242-2378</t>
    <phoneticPr fontId="1"/>
  </si>
  <si>
    <t>256-2570</t>
    <phoneticPr fontId="1"/>
  </si>
  <si>
    <t>221-0963</t>
    <phoneticPr fontId="1"/>
  </si>
  <si>
    <t>239-0008</t>
    <phoneticPr fontId="1"/>
  </si>
  <si>
    <t>239-0858</t>
    <phoneticPr fontId="1"/>
  </si>
  <si>
    <t>260-6686</t>
    <phoneticPr fontId="1"/>
  </si>
  <si>
    <t>249-8122</t>
    <phoneticPr fontId="1"/>
  </si>
  <si>
    <t>249-8132</t>
    <phoneticPr fontId="1"/>
  </si>
  <si>
    <t>デイサービスセンターめぐみ</t>
    <phoneticPr fontId="1"/>
  </si>
  <si>
    <t>298-5592</t>
    <phoneticPr fontId="1"/>
  </si>
  <si>
    <t>235-9559</t>
    <phoneticPr fontId="1"/>
  </si>
  <si>
    <t>デイサービスセンターやすらぎ</t>
    <phoneticPr fontId="1"/>
  </si>
  <si>
    <t>269-1977</t>
    <phoneticPr fontId="1"/>
  </si>
  <si>
    <t>269-2004</t>
    <phoneticPr fontId="1"/>
  </si>
  <si>
    <t>デイサービスセンター Paradis de Vieillards</t>
    <phoneticPr fontId="1"/>
  </si>
  <si>
    <t>金沢市泉が丘1丁目3－85</t>
    <rPh sb="0" eb="3">
      <t>カナザワシ</t>
    </rPh>
    <rPh sb="3" eb="4">
      <t>イズミ</t>
    </rPh>
    <rPh sb="5" eb="6">
      <t>オカ</t>
    </rPh>
    <rPh sb="7" eb="9">
      <t>チョウメ</t>
    </rPh>
    <phoneticPr fontId="1"/>
  </si>
  <si>
    <t>247-0024</t>
    <phoneticPr fontId="1"/>
  </si>
  <si>
    <t>247-0027</t>
    <phoneticPr fontId="1"/>
  </si>
  <si>
    <t>デイサービスだんけ</t>
    <phoneticPr fontId="1"/>
  </si>
  <si>
    <t>金沢市入江2丁目83-1</t>
    <rPh sb="0" eb="3">
      <t>カナザワシ</t>
    </rPh>
    <rPh sb="3" eb="5">
      <t>イリエ</t>
    </rPh>
    <rPh sb="6" eb="8">
      <t>チョウメ</t>
    </rPh>
    <phoneticPr fontId="1"/>
  </si>
  <si>
    <t>214-4141</t>
    <phoneticPr fontId="1"/>
  </si>
  <si>
    <t>214-4188</t>
    <phoneticPr fontId="1"/>
  </si>
  <si>
    <t>有限会社暖家</t>
    <rPh sb="0" eb="4">
      <t>ユウゲンガイシャ</t>
    </rPh>
    <rPh sb="4" eb="5">
      <t>アタタ</t>
    </rPh>
    <rPh sb="5" eb="6">
      <t>イエ</t>
    </rPh>
    <phoneticPr fontId="1"/>
  </si>
  <si>
    <t>298-7014</t>
    <phoneticPr fontId="1"/>
  </si>
  <si>
    <t>デイサービスほやね城北</t>
    <rPh sb="9" eb="11">
      <t>ジョウホク</t>
    </rPh>
    <phoneticPr fontId="1"/>
  </si>
  <si>
    <t>金沢市浅野本町2丁目18番26号</t>
    <rPh sb="0" eb="3">
      <t>カナザワシ</t>
    </rPh>
    <rPh sb="3" eb="5">
      <t>アサノ</t>
    </rPh>
    <rPh sb="5" eb="7">
      <t>ホンマチ</t>
    </rPh>
    <rPh sb="8" eb="10">
      <t>チョウメ</t>
    </rPh>
    <rPh sb="12" eb="13">
      <t>バン</t>
    </rPh>
    <rPh sb="15" eb="16">
      <t>ゴウ</t>
    </rPh>
    <phoneticPr fontId="1"/>
  </si>
  <si>
    <t>208-3160</t>
    <phoneticPr fontId="1"/>
  </si>
  <si>
    <t>253-5210</t>
    <phoneticPr fontId="1"/>
  </si>
  <si>
    <t>デイサービスみどりサロン</t>
    <phoneticPr fontId="1"/>
  </si>
  <si>
    <t>249-3003</t>
    <phoneticPr fontId="1"/>
  </si>
  <si>
    <t>249-3013</t>
    <phoneticPr fontId="1"/>
  </si>
  <si>
    <t>233-2225</t>
    <phoneticPr fontId="1"/>
  </si>
  <si>
    <t>233-2246</t>
    <phoneticPr fontId="1"/>
  </si>
  <si>
    <t>デイサービスゆうけあ相河</t>
    <rPh sb="10" eb="11">
      <t>アイ</t>
    </rPh>
    <rPh sb="11" eb="12">
      <t>カワ</t>
    </rPh>
    <phoneticPr fontId="1"/>
  </si>
  <si>
    <t>金沢市西泉6丁目136番地</t>
    <rPh sb="0" eb="3">
      <t>カナザワシ</t>
    </rPh>
    <rPh sb="3" eb="5">
      <t>ニシイズミ</t>
    </rPh>
    <rPh sb="6" eb="8">
      <t>チョウメ</t>
    </rPh>
    <rPh sb="11" eb="13">
      <t>バンチ</t>
    </rPh>
    <phoneticPr fontId="1"/>
  </si>
  <si>
    <t>社会福祉法人中央会</t>
    <rPh sb="0" eb="2">
      <t>シャカイ</t>
    </rPh>
    <rPh sb="2" eb="4">
      <t>フクシ</t>
    </rPh>
    <rPh sb="4" eb="6">
      <t>ホウジン</t>
    </rPh>
    <rPh sb="6" eb="9">
      <t>チュウオウカイ</t>
    </rPh>
    <phoneticPr fontId="1"/>
  </si>
  <si>
    <t>白山ヘルスセンター</t>
    <rPh sb="0" eb="2">
      <t>ハクサン</t>
    </rPh>
    <phoneticPr fontId="1"/>
  </si>
  <si>
    <t>白山市橋爪町339番地</t>
    <rPh sb="0" eb="3">
      <t>ハクサンシ</t>
    </rPh>
    <rPh sb="3" eb="5">
      <t>ハシヅメ</t>
    </rPh>
    <rPh sb="5" eb="6">
      <t>マチ</t>
    </rPh>
    <rPh sb="9" eb="11">
      <t>バンチ</t>
    </rPh>
    <phoneticPr fontId="1"/>
  </si>
  <si>
    <t>274-2122</t>
    <phoneticPr fontId="1"/>
  </si>
  <si>
    <t>274-2123</t>
    <phoneticPr fontId="1"/>
  </si>
  <si>
    <t>東山フィジオセンター</t>
    <rPh sb="0" eb="2">
      <t>ヒガシヤマ</t>
    </rPh>
    <phoneticPr fontId="1"/>
  </si>
  <si>
    <t>金沢市東山3丁目31-19</t>
    <rPh sb="0" eb="3">
      <t>カナザワシ</t>
    </rPh>
    <rPh sb="3" eb="5">
      <t>ヒガシヤマ</t>
    </rPh>
    <rPh sb="6" eb="8">
      <t>チョウメ</t>
    </rPh>
    <phoneticPr fontId="1"/>
  </si>
  <si>
    <t>252-1555</t>
    <phoneticPr fontId="1"/>
  </si>
  <si>
    <t>252-1566</t>
    <phoneticPr fontId="1"/>
  </si>
  <si>
    <t>ふくし百選デイサービス金沢</t>
    <rPh sb="3" eb="5">
      <t>ヒャクセン</t>
    </rPh>
    <rPh sb="11" eb="13">
      <t>カナザワ</t>
    </rPh>
    <phoneticPr fontId="1"/>
  </si>
  <si>
    <t>金沢市窪7丁目271番地</t>
    <rPh sb="0" eb="3">
      <t>カナザワシ</t>
    </rPh>
    <rPh sb="3" eb="4">
      <t>クボ</t>
    </rPh>
    <rPh sb="5" eb="7">
      <t>チョウメ</t>
    </rPh>
    <rPh sb="10" eb="12">
      <t>バンチ</t>
    </rPh>
    <phoneticPr fontId="1"/>
  </si>
  <si>
    <t>287-3885</t>
    <phoneticPr fontId="1"/>
  </si>
  <si>
    <t>287-5153</t>
    <phoneticPr fontId="1"/>
  </si>
  <si>
    <t>北電産業株式会社</t>
    <rPh sb="0" eb="2">
      <t>ホクデン</t>
    </rPh>
    <rPh sb="2" eb="4">
      <t>サンギョウ</t>
    </rPh>
    <rPh sb="4" eb="8">
      <t>カブシキガイシャ</t>
    </rPh>
    <phoneticPr fontId="1"/>
  </si>
  <si>
    <t>201-0007</t>
    <phoneticPr fontId="1"/>
  </si>
  <si>
    <t>プラトーケアセンター大桑店</t>
    <rPh sb="10" eb="12">
      <t>オオクワ</t>
    </rPh>
    <rPh sb="12" eb="13">
      <t>ミセ</t>
    </rPh>
    <phoneticPr fontId="1"/>
  </si>
  <si>
    <t>金沢市大桑2丁目270番地</t>
    <rPh sb="0" eb="3">
      <t>カナザワシ</t>
    </rPh>
    <rPh sb="3" eb="5">
      <t>オオクワ</t>
    </rPh>
    <rPh sb="6" eb="8">
      <t>チョウメ</t>
    </rPh>
    <rPh sb="11" eb="13">
      <t>バンチ</t>
    </rPh>
    <phoneticPr fontId="1"/>
  </si>
  <si>
    <t>241-1171</t>
    <phoneticPr fontId="1"/>
  </si>
  <si>
    <t>241-1172</t>
    <phoneticPr fontId="1"/>
  </si>
  <si>
    <t>株式会社ピーディーエスプラトー</t>
    <rPh sb="0" eb="4">
      <t>カブシキガイシャ</t>
    </rPh>
    <phoneticPr fontId="1"/>
  </si>
  <si>
    <t>プラトーケアセンター金沢中央増泉店</t>
    <rPh sb="10" eb="12">
      <t>カナザワ</t>
    </rPh>
    <rPh sb="12" eb="14">
      <t>チュウオウ</t>
    </rPh>
    <rPh sb="14" eb="15">
      <t>マ</t>
    </rPh>
    <rPh sb="15" eb="16">
      <t>イズミ</t>
    </rPh>
    <rPh sb="16" eb="17">
      <t>ミセ</t>
    </rPh>
    <phoneticPr fontId="1"/>
  </si>
  <si>
    <t>金沢市増泉2丁目15番8号</t>
    <rPh sb="0" eb="3">
      <t>カナザワシ</t>
    </rPh>
    <rPh sb="3" eb="4">
      <t>マ</t>
    </rPh>
    <rPh sb="4" eb="5">
      <t>イズミ</t>
    </rPh>
    <rPh sb="6" eb="8">
      <t>チョウメ</t>
    </rPh>
    <rPh sb="10" eb="11">
      <t>バン</t>
    </rPh>
    <rPh sb="12" eb="13">
      <t>ゴウ</t>
    </rPh>
    <phoneticPr fontId="1"/>
  </si>
  <si>
    <t>244-0722</t>
    <phoneticPr fontId="1"/>
  </si>
  <si>
    <t>244-0723</t>
    <phoneticPr fontId="1"/>
  </si>
  <si>
    <t>プラトーケアセンター金沢西</t>
    <rPh sb="10" eb="12">
      <t>カナザワ</t>
    </rPh>
    <rPh sb="12" eb="13">
      <t>ニシ</t>
    </rPh>
    <phoneticPr fontId="1"/>
  </si>
  <si>
    <t>金沢市畝田西2丁目17番地</t>
    <rPh sb="0" eb="3">
      <t>カナザワシ</t>
    </rPh>
    <rPh sb="3" eb="5">
      <t>ウネダ</t>
    </rPh>
    <rPh sb="5" eb="6">
      <t>ニシ</t>
    </rPh>
    <rPh sb="7" eb="9">
      <t>チョウメ</t>
    </rPh>
    <rPh sb="11" eb="13">
      <t>バンチ</t>
    </rPh>
    <phoneticPr fontId="1"/>
  </si>
  <si>
    <t>267-7738</t>
    <phoneticPr fontId="1"/>
  </si>
  <si>
    <t>267-7740</t>
    <phoneticPr fontId="1"/>
  </si>
  <si>
    <t>金沢市伏見台1丁目14-26</t>
    <rPh sb="0" eb="3">
      <t>カナザワシ</t>
    </rPh>
    <rPh sb="3" eb="6">
      <t>フシミダイ</t>
    </rPh>
    <rPh sb="7" eb="9">
      <t>チョウメ</t>
    </rPh>
    <phoneticPr fontId="1"/>
  </si>
  <si>
    <t>201-4750</t>
    <phoneticPr fontId="1"/>
  </si>
  <si>
    <t>201-4751</t>
    <phoneticPr fontId="1"/>
  </si>
  <si>
    <t>プラトーケアセンターシルバーフィットネス二口店</t>
    <rPh sb="20" eb="22">
      <t>フタクチ</t>
    </rPh>
    <rPh sb="22" eb="23">
      <t>ミセ</t>
    </rPh>
    <phoneticPr fontId="1"/>
  </si>
  <si>
    <t>金沢市二口町ハ28番地1</t>
    <rPh sb="0" eb="3">
      <t>カナザワシ</t>
    </rPh>
    <rPh sb="3" eb="5">
      <t>フタクチ</t>
    </rPh>
    <rPh sb="5" eb="6">
      <t>マチ</t>
    </rPh>
    <rPh sb="9" eb="11">
      <t>バンチ</t>
    </rPh>
    <phoneticPr fontId="1"/>
  </si>
  <si>
    <t>231-2009</t>
    <phoneticPr fontId="1"/>
  </si>
  <si>
    <t>231-2049</t>
    <phoneticPr fontId="1"/>
  </si>
  <si>
    <t>プラトーケアセンター疋田</t>
    <rPh sb="10" eb="12">
      <t>ヒキダ</t>
    </rPh>
    <phoneticPr fontId="1"/>
  </si>
  <si>
    <t>金沢市疋田1丁目26</t>
    <rPh sb="0" eb="3">
      <t>カナザワシ</t>
    </rPh>
    <rPh sb="3" eb="5">
      <t>ヒキダ</t>
    </rPh>
    <rPh sb="6" eb="8">
      <t>チョウメ</t>
    </rPh>
    <phoneticPr fontId="1"/>
  </si>
  <si>
    <t>251-2126</t>
    <phoneticPr fontId="1"/>
  </si>
  <si>
    <t>205-6116</t>
    <phoneticPr fontId="1"/>
  </si>
  <si>
    <t>株式会社アース</t>
    <rPh sb="0" eb="4">
      <t>カブシキガイシャ</t>
    </rPh>
    <phoneticPr fontId="1"/>
  </si>
  <si>
    <t>プラトーケアセンター涌波本店</t>
    <rPh sb="10" eb="12">
      <t>ワクナミ</t>
    </rPh>
    <rPh sb="12" eb="14">
      <t>ホンテン</t>
    </rPh>
    <phoneticPr fontId="1"/>
  </si>
  <si>
    <t>262-4556</t>
    <phoneticPr fontId="1"/>
  </si>
  <si>
    <t>260-3044</t>
    <phoneticPr fontId="1"/>
  </si>
  <si>
    <t>プラトーこころとからだの健康回復センター神宮寺店</t>
    <rPh sb="12" eb="14">
      <t>ケンコウ</t>
    </rPh>
    <rPh sb="14" eb="16">
      <t>カイフク</t>
    </rPh>
    <rPh sb="20" eb="24">
      <t>ジングウジテン</t>
    </rPh>
    <phoneticPr fontId="1"/>
  </si>
  <si>
    <t>金沢市神宮寺3丁目11番3号</t>
    <rPh sb="0" eb="3">
      <t>カナザワシ</t>
    </rPh>
    <rPh sb="3" eb="6">
      <t>ジングウジ</t>
    </rPh>
    <rPh sb="7" eb="9">
      <t>チョウメ</t>
    </rPh>
    <rPh sb="11" eb="12">
      <t>バン</t>
    </rPh>
    <rPh sb="13" eb="14">
      <t>ゴウ</t>
    </rPh>
    <phoneticPr fontId="1"/>
  </si>
  <si>
    <t>255-0837</t>
    <phoneticPr fontId="1"/>
  </si>
  <si>
    <t>213-6630</t>
    <phoneticPr fontId="1"/>
  </si>
  <si>
    <t>ディーアンドエヌ合同会社</t>
    <rPh sb="8" eb="10">
      <t>ゴウドウ</t>
    </rPh>
    <rPh sb="10" eb="12">
      <t>ガイシャ</t>
    </rPh>
    <phoneticPr fontId="1"/>
  </si>
  <si>
    <t>プラトー幸町アンドトレーニングセンター</t>
    <rPh sb="4" eb="5">
      <t>サイワ</t>
    </rPh>
    <rPh sb="5" eb="6">
      <t>マチ</t>
    </rPh>
    <phoneticPr fontId="1"/>
  </si>
  <si>
    <t>金沢市幸町3番15号　吉村ビル１階</t>
    <rPh sb="0" eb="3">
      <t>カナザワシ</t>
    </rPh>
    <rPh sb="3" eb="4">
      <t>サイワ</t>
    </rPh>
    <rPh sb="4" eb="5">
      <t>マチ</t>
    </rPh>
    <rPh sb="6" eb="7">
      <t>バン</t>
    </rPh>
    <rPh sb="9" eb="10">
      <t>ゴウ</t>
    </rPh>
    <rPh sb="11" eb="13">
      <t>ヨシムラ</t>
    </rPh>
    <rPh sb="16" eb="17">
      <t>カイ</t>
    </rPh>
    <phoneticPr fontId="1"/>
  </si>
  <si>
    <t>234-2338</t>
    <phoneticPr fontId="1"/>
  </si>
  <si>
    <t>234-2339</t>
    <phoneticPr fontId="1"/>
  </si>
  <si>
    <t>プラトーリハセンター北安江２号店</t>
    <rPh sb="10" eb="13">
      <t>キタヤスエ</t>
    </rPh>
    <rPh sb="14" eb="15">
      <t>ゴウ</t>
    </rPh>
    <rPh sb="15" eb="16">
      <t>ミセ</t>
    </rPh>
    <phoneticPr fontId="1"/>
  </si>
  <si>
    <t>金沢市北安江1丁目9番17号</t>
    <rPh sb="0" eb="3">
      <t>カナザワシ</t>
    </rPh>
    <rPh sb="3" eb="6">
      <t>キタヤスエ</t>
    </rPh>
    <rPh sb="7" eb="9">
      <t>チョウメ</t>
    </rPh>
    <rPh sb="10" eb="11">
      <t>バン</t>
    </rPh>
    <rPh sb="13" eb="14">
      <t>ゴウ</t>
    </rPh>
    <phoneticPr fontId="1"/>
  </si>
  <si>
    <t>208-3397</t>
    <phoneticPr fontId="1"/>
  </si>
  <si>
    <t>208-3398</t>
    <phoneticPr fontId="1"/>
  </si>
  <si>
    <t>プラトーリハセンター千日前５号店</t>
    <rPh sb="10" eb="13">
      <t>センニチマエ</t>
    </rPh>
    <rPh sb="14" eb="15">
      <t>ゴウ</t>
    </rPh>
    <rPh sb="15" eb="16">
      <t>ミセ</t>
    </rPh>
    <phoneticPr fontId="1"/>
  </si>
  <si>
    <t>220-6386</t>
    <phoneticPr fontId="1"/>
  </si>
  <si>
    <t>220-6387</t>
    <phoneticPr fontId="1"/>
  </si>
  <si>
    <t>野々市市本町1丁目7-3</t>
    <rPh sb="0" eb="4">
      <t>ノノイチシ</t>
    </rPh>
    <rPh sb="4" eb="6">
      <t>ホンマチ</t>
    </rPh>
    <rPh sb="7" eb="9">
      <t>チョウメ</t>
    </rPh>
    <phoneticPr fontId="1"/>
  </si>
  <si>
    <t>259-6951</t>
    <phoneticPr fontId="1"/>
  </si>
  <si>
    <t>259-6952</t>
    <phoneticPr fontId="1"/>
  </si>
  <si>
    <t>ほっとスパ泉野</t>
    <rPh sb="5" eb="7">
      <t>イズミノ</t>
    </rPh>
    <phoneticPr fontId="1"/>
  </si>
  <si>
    <t>金沢市泉野町6-17-35　泉野リブライフ101</t>
    <rPh sb="0" eb="3">
      <t>カナザワシ</t>
    </rPh>
    <rPh sb="3" eb="6">
      <t>イズミノマチ</t>
    </rPh>
    <rPh sb="14" eb="16">
      <t>イズミノ</t>
    </rPh>
    <phoneticPr fontId="1"/>
  </si>
  <si>
    <t>255-7180</t>
    <phoneticPr fontId="1"/>
  </si>
  <si>
    <t>255-7181</t>
    <phoneticPr fontId="1"/>
  </si>
  <si>
    <t>株式会社アイ・スタイル</t>
    <rPh sb="0" eb="2">
      <t>カブシキ</t>
    </rPh>
    <rPh sb="2" eb="4">
      <t>カイシャ</t>
    </rPh>
    <phoneticPr fontId="1"/>
  </si>
  <si>
    <t>ほっとスパ兼六</t>
    <rPh sb="5" eb="7">
      <t>ケンロク</t>
    </rPh>
    <phoneticPr fontId="1"/>
  </si>
  <si>
    <t>金沢市田井町10-26</t>
    <rPh sb="0" eb="3">
      <t>カナザワシ</t>
    </rPh>
    <rPh sb="3" eb="6">
      <t>タイマチ</t>
    </rPh>
    <phoneticPr fontId="1"/>
  </si>
  <si>
    <t>256-1475</t>
    <phoneticPr fontId="1"/>
  </si>
  <si>
    <t>256-1476</t>
    <phoneticPr fontId="1"/>
  </si>
  <si>
    <t>野々市市本町１丁目21番2号</t>
    <rPh sb="0" eb="4">
      <t>ノノイチシ</t>
    </rPh>
    <rPh sb="4" eb="6">
      <t>ホンマチ</t>
    </rPh>
    <rPh sb="7" eb="9">
      <t>チョウメ</t>
    </rPh>
    <rPh sb="11" eb="12">
      <t>バン</t>
    </rPh>
    <rPh sb="13" eb="14">
      <t>ゴウ</t>
    </rPh>
    <phoneticPr fontId="1"/>
  </si>
  <si>
    <t>294-0550</t>
    <phoneticPr fontId="1"/>
  </si>
  <si>
    <t>294-0570</t>
    <phoneticPr fontId="1"/>
  </si>
  <si>
    <t>株式会社イワクラ</t>
    <rPh sb="0" eb="4">
      <t>カブシキガイシャ</t>
    </rPh>
    <phoneticPr fontId="1"/>
  </si>
  <si>
    <t>金沢市増泉1丁目16番41号</t>
    <rPh sb="0" eb="3">
      <t>カナザワシ</t>
    </rPh>
    <rPh sb="3" eb="4">
      <t>マ</t>
    </rPh>
    <rPh sb="4" eb="5">
      <t>イズミ</t>
    </rPh>
    <rPh sb="6" eb="8">
      <t>チョウメ</t>
    </rPh>
    <rPh sb="10" eb="11">
      <t>バン</t>
    </rPh>
    <rPh sb="13" eb="14">
      <t>ゴウ</t>
    </rPh>
    <phoneticPr fontId="1"/>
  </si>
  <si>
    <t>280-1518</t>
    <phoneticPr fontId="1"/>
  </si>
  <si>
    <t>280-1519</t>
    <phoneticPr fontId="1"/>
  </si>
  <si>
    <t>株式会社コンフォート</t>
    <rPh sb="0" eb="4">
      <t>カブシキガイシャ</t>
    </rPh>
    <phoneticPr fontId="1"/>
  </si>
  <si>
    <t>もりトレ　デイサービス</t>
    <phoneticPr fontId="1"/>
  </si>
  <si>
    <t>金沢市吉原町ヨ142　ブルーメアベニュー１階</t>
    <rPh sb="0" eb="3">
      <t>カナザワシ</t>
    </rPh>
    <rPh sb="3" eb="5">
      <t>ヨシハラ</t>
    </rPh>
    <rPh sb="5" eb="6">
      <t>マチ</t>
    </rPh>
    <rPh sb="21" eb="22">
      <t>カイ</t>
    </rPh>
    <phoneticPr fontId="1"/>
  </si>
  <si>
    <t>256-1411</t>
    <phoneticPr fontId="1"/>
  </si>
  <si>
    <t>204-8011</t>
    <phoneticPr fontId="1"/>
  </si>
  <si>
    <t>株式会社フォーオール</t>
    <rPh sb="0" eb="4">
      <t>カブシキガイシャ</t>
    </rPh>
    <phoneticPr fontId="1"/>
  </si>
  <si>
    <t>やすはら苑</t>
    <rPh sb="4" eb="5">
      <t>エン</t>
    </rPh>
    <phoneticPr fontId="1"/>
  </si>
  <si>
    <t>金沢市下安原町東1458番地1</t>
    <rPh sb="0" eb="3">
      <t>カナザワシ</t>
    </rPh>
    <rPh sb="3" eb="6">
      <t>シモヤスハラ</t>
    </rPh>
    <rPh sb="6" eb="7">
      <t>マチ</t>
    </rPh>
    <rPh sb="7" eb="8">
      <t>ヒガシ</t>
    </rPh>
    <rPh sb="12" eb="14">
      <t>バンチ</t>
    </rPh>
    <phoneticPr fontId="1"/>
  </si>
  <si>
    <t>240-6611</t>
    <phoneticPr fontId="1"/>
  </si>
  <si>
    <t>240-6670</t>
    <phoneticPr fontId="1"/>
  </si>
  <si>
    <t>社会福祉法人金沢西福祉会</t>
    <rPh sb="0" eb="2">
      <t>シャカイ</t>
    </rPh>
    <rPh sb="2" eb="4">
      <t>フクシ</t>
    </rPh>
    <rPh sb="4" eb="6">
      <t>ホウジン</t>
    </rPh>
    <rPh sb="6" eb="8">
      <t>カナザワ</t>
    </rPh>
    <rPh sb="8" eb="9">
      <t>ニシ</t>
    </rPh>
    <rPh sb="9" eb="12">
      <t>フクシカイ</t>
    </rPh>
    <phoneticPr fontId="1"/>
  </si>
  <si>
    <t>悠悠泉本町デイサービス</t>
    <rPh sb="0" eb="2">
      <t>ユウユウ</t>
    </rPh>
    <rPh sb="2" eb="3">
      <t>イズミ</t>
    </rPh>
    <rPh sb="3" eb="5">
      <t>ホンマチ</t>
    </rPh>
    <phoneticPr fontId="1"/>
  </si>
  <si>
    <t>陽風園木越デイサービスセンター</t>
    <rPh sb="0" eb="3">
      <t>ヨウフウエン</t>
    </rPh>
    <rPh sb="3" eb="5">
      <t>キゴシ</t>
    </rPh>
    <phoneticPr fontId="1"/>
  </si>
  <si>
    <t>金沢市木越町チ60番1号</t>
    <rPh sb="0" eb="3">
      <t>カナザワシ</t>
    </rPh>
    <rPh sb="3" eb="5">
      <t>キゴシ</t>
    </rPh>
    <rPh sb="5" eb="6">
      <t>マチ</t>
    </rPh>
    <rPh sb="9" eb="10">
      <t>バン</t>
    </rPh>
    <rPh sb="11" eb="12">
      <t>ゴウ</t>
    </rPh>
    <phoneticPr fontId="1"/>
  </si>
  <si>
    <t>258-1418</t>
    <phoneticPr fontId="1"/>
  </si>
  <si>
    <t>258-1404</t>
    <phoneticPr fontId="1"/>
  </si>
  <si>
    <t>260-0635</t>
    <phoneticPr fontId="1"/>
  </si>
  <si>
    <t>吉原温泉デイサービスセンター魁</t>
    <rPh sb="0" eb="2">
      <t>ヨシハラ</t>
    </rPh>
    <rPh sb="2" eb="4">
      <t>オンセン</t>
    </rPh>
    <rPh sb="14" eb="15">
      <t>サキガケ</t>
    </rPh>
    <phoneticPr fontId="1"/>
  </si>
  <si>
    <t>金沢市弥勒町イ11－1</t>
    <rPh sb="0" eb="3">
      <t>カナザワシ</t>
    </rPh>
    <rPh sb="3" eb="6">
      <t>ミロクマチ</t>
    </rPh>
    <phoneticPr fontId="1"/>
  </si>
  <si>
    <t>257-1800</t>
    <phoneticPr fontId="1"/>
  </si>
  <si>
    <t>257-1817</t>
    <phoneticPr fontId="1"/>
  </si>
  <si>
    <t>株式会社メディカルケア</t>
    <rPh sb="0" eb="4">
      <t>カブシキガイシャ</t>
    </rPh>
    <phoneticPr fontId="1"/>
  </si>
  <si>
    <t>224-0270</t>
    <phoneticPr fontId="1"/>
  </si>
  <si>
    <t>224-0271</t>
    <phoneticPr fontId="1"/>
  </si>
  <si>
    <t>株式会社エイムインタービジョン</t>
    <rPh sb="0" eb="4">
      <t>カブシキガイシャ</t>
    </rPh>
    <phoneticPr fontId="1"/>
  </si>
  <si>
    <t>金沢市小立野1丁目7番22号</t>
    <rPh sb="0" eb="3">
      <t>カナザワシ</t>
    </rPh>
    <rPh sb="3" eb="6">
      <t>コダツノ</t>
    </rPh>
    <rPh sb="7" eb="9">
      <t>チョウメ</t>
    </rPh>
    <rPh sb="10" eb="11">
      <t>バン</t>
    </rPh>
    <rPh sb="13" eb="14">
      <t>ゴウ</t>
    </rPh>
    <phoneticPr fontId="1"/>
  </si>
  <si>
    <t>233-0650</t>
    <phoneticPr fontId="1"/>
  </si>
  <si>
    <t>233-0651</t>
    <phoneticPr fontId="1"/>
  </si>
  <si>
    <t>金沢市神宮寺2丁目15－1</t>
    <rPh sb="0" eb="3">
      <t>カナザワシ</t>
    </rPh>
    <rPh sb="3" eb="6">
      <t>ジングウジ</t>
    </rPh>
    <rPh sb="7" eb="9">
      <t>チョウメ</t>
    </rPh>
    <phoneticPr fontId="1"/>
  </si>
  <si>
    <t>251-0520</t>
    <phoneticPr fontId="1"/>
  </si>
  <si>
    <t>251-0521</t>
    <phoneticPr fontId="1"/>
  </si>
  <si>
    <t>リハビリ型デイサービス　てまりフィットネス</t>
    <rPh sb="4" eb="5">
      <t>ガタ</t>
    </rPh>
    <phoneticPr fontId="1"/>
  </si>
  <si>
    <t>野々市市高橋町24番3-2号</t>
    <rPh sb="0" eb="3">
      <t>ノノイチ</t>
    </rPh>
    <rPh sb="3" eb="4">
      <t>シ</t>
    </rPh>
    <rPh sb="4" eb="6">
      <t>タカハシ</t>
    </rPh>
    <rPh sb="6" eb="7">
      <t>マチ</t>
    </rPh>
    <rPh sb="9" eb="10">
      <t>バン</t>
    </rPh>
    <rPh sb="13" eb="14">
      <t>ゴウ</t>
    </rPh>
    <phoneticPr fontId="1"/>
  </si>
  <si>
    <t>220-6619</t>
    <phoneticPr fontId="1"/>
  </si>
  <si>
    <t>220-6629</t>
    <phoneticPr fontId="1"/>
  </si>
  <si>
    <t>株式会社スパーテル</t>
    <rPh sb="0" eb="4">
      <t>カブシキガイシャ</t>
    </rPh>
    <phoneticPr fontId="1"/>
  </si>
  <si>
    <t>金沢市泉野町4丁目18-14</t>
    <rPh sb="0" eb="3">
      <t>カナザワシ</t>
    </rPh>
    <rPh sb="3" eb="5">
      <t>イズミノ</t>
    </rPh>
    <rPh sb="5" eb="6">
      <t>マチ</t>
    </rPh>
    <rPh sb="7" eb="9">
      <t>チョウメ</t>
    </rPh>
    <phoneticPr fontId="1"/>
  </si>
  <si>
    <t>社会福祉法人石川整肢学園</t>
    <rPh sb="0" eb="2">
      <t>シャカイ</t>
    </rPh>
    <rPh sb="2" eb="4">
      <t>フクシ</t>
    </rPh>
    <rPh sb="4" eb="6">
      <t>ホウジン</t>
    </rPh>
    <rPh sb="6" eb="8">
      <t>イシカワ</t>
    </rPh>
    <rPh sb="8" eb="9">
      <t>トトノ</t>
    </rPh>
    <rPh sb="10" eb="12">
      <t>ガクエン</t>
    </rPh>
    <phoneticPr fontId="1"/>
  </si>
  <si>
    <t>（五十音順）</t>
    <rPh sb="1" eb="5">
      <t>ゴジュウオンジュン</t>
    </rPh>
    <phoneticPr fontId="1"/>
  </si>
  <si>
    <t>事業所番号</t>
    <rPh sb="0" eb="3">
      <t>ジギョウショ</t>
    </rPh>
    <rPh sb="3" eb="5">
      <t>バンゴウ</t>
    </rPh>
    <phoneticPr fontId="1"/>
  </si>
  <si>
    <t>介護予防型</t>
    <rPh sb="0" eb="4">
      <t>カイゴヨボウ</t>
    </rPh>
    <rPh sb="4" eb="5">
      <t>ガタ</t>
    </rPh>
    <phoneticPr fontId="1"/>
  </si>
  <si>
    <t>基準緩和型</t>
    <rPh sb="0" eb="2">
      <t>キジュン</t>
    </rPh>
    <rPh sb="2" eb="4">
      <t>カンワ</t>
    </rPh>
    <rPh sb="4" eb="5">
      <t>ガタ</t>
    </rPh>
    <phoneticPr fontId="1"/>
  </si>
  <si>
    <t>○</t>
    <phoneticPr fontId="1"/>
  </si>
  <si>
    <t>株式会社学研ココファン</t>
    <rPh sb="0" eb="4">
      <t>カブシキガイシャ</t>
    </rPh>
    <rPh sb="4" eb="6">
      <t>ガッケン</t>
    </rPh>
    <phoneticPr fontId="1"/>
  </si>
  <si>
    <t>254-6000</t>
    <phoneticPr fontId="1"/>
  </si>
  <si>
    <t>254-6075</t>
    <phoneticPr fontId="1"/>
  </si>
  <si>
    <t>医療法人社団紺井医院</t>
    <rPh sb="0" eb="2">
      <t>イリョウ</t>
    </rPh>
    <rPh sb="2" eb="4">
      <t>ホウジン</t>
    </rPh>
    <rPh sb="4" eb="6">
      <t>シャダン</t>
    </rPh>
    <rPh sb="6" eb="7">
      <t>コン</t>
    </rPh>
    <rPh sb="8" eb="10">
      <t>イイン</t>
    </rPh>
    <phoneticPr fontId="1"/>
  </si>
  <si>
    <t>河北郡内灘町緑台１丁目５番地</t>
    <rPh sb="0" eb="3">
      <t>カホクグン</t>
    </rPh>
    <rPh sb="3" eb="6">
      <t>ウチナダマチ</t>
    </rPh>
    <rPh sb="6" eb="7">
      <t>ミドリ</t>
    </rPh>
    <rPh sb="7" eb="8">
      <t>ダイ</t>
    </rPh>
    <rPh sb="9" eb="11">
      <t>チョウメ</t>
    </rPh>
    <rPh sb="12" eb="14">
      <t>バンチ</t>
    </rPh>
    <phoneticPr fontId="1"/>
  </si>
  <si>
    <t>255-1670</t>
    <phoneticPr fontId="1"/>
  </si>
  <si>
    <t>255-1663</t>
    <phoneticPr fontId="1"/>
  </si>
  <si>
    <t>296-4234</t>
    <phoneticPr fontId="1"/>
  </si>
  <si>
    <t>うめばちデイサービス</t>
    <phoneticPr fontId="1"/>
  </si>
  <si>
    <t>17A0100015</t>
    <phoneticPr fontId="1"/>
  </si>
  <si>
    <t>デイサービスココファン金沢鞍月</t>
    <rPh sb="11" eb="13">
      <t>カナザワ</t>
    </rPh>
    <rPh sb="13" eb="15">
      <t>クラツキ</t>
    </rPh>
    <phoneticPr fontId="1"/>
  </si>
  <si>
    <t>株式会社学研ココファン</t>
    <rPh sb="0" eb="2">
      <t>カブシキ</t>
    </rPh>
    <rPh sb="2" eb="4">
      <t>カイシャ</t>
    </rPh>
    <rPh sb="4" eb="6">
      <t>ガッケン</t>
    </rPh>
    <phoneticPr fontId="1"/>
  </si>
  <si>
    <t>金沢市鞍月５－219</t>
    <rPh sb="0" eb="3">
      <t>カナザワシ</t>
    </rPh>
    <rPh sb="3" eb="5">
      <t>クラツキ</t>
    </rPh>
    <phoneticPr fontId="1"/>
  </si>
  <si>
    <t>デイサービスしおさい</t>
    <phoneticPr fontId="1"/>
  </si>
  <si>
    <t>金沢市福増町北432番地</t>
    <rPh sb="0" eb="3">
      <t>カナザワシ</t>
    </rPh>
    <rPh sb="3" eb="5">
      <t>フクマ</t>
    </rPh>
    <rPh sb="5" eb="6">
      <t>マチ</t>
    </rPh>
    <rPh sb="6" eb="7">
      <t>キタ</t>
    </rPh>
    <rPh sb="10" eb="12">
      <t>バンチ</t>
    </rPh>
    <phoneticPr fontId="1"/>
  </si>
  <si>
    <t>240-6827</t>
    <phoneticPr fontId="1"/>
  </si>
  <si>
    <t>デイサービスセンターみどり</t>
    <phoneticPr fontId="1"/>
  </si>
  <si>
    <t>米丸デイサービスセンターあすなろ苑</t>
    <rPh sb="0" eb="2">
      <t>ヨネマル</t>
    </rPh>
    <rPh sb="16" eb="17">
      <t>エン</t>
    </rPh>
    <phoneticPr fontId="1"/>
  </si>
  <si>
    <t>一般社団法人米丸福祉会</t>
    <rPh sb="0" eb="2">
      <t>イッパン</t>
    </rPh>
    <rPh sb="2" eb="6">
      <t>シャダンホウジン</t>
    </rPh>
    <rPh sb="6" eb="7">
      <t>コメ</t>
    </rPh>
    <rPh sb="7" eb="8">
      <t>マル</t>
    </rPh>
    <rPh sb="8" eb="11">
      <t>フクシカイ</t>
    </rPh>
    <phoneticPr fontId="1"/>
  </si>
  <si>
    <t>金沢市東力町ハ284番地</t>
    <rPh sb="0" eb="3">
      <t>カナザワシ</t>
    </rPh>
    <rPh sb="3" eb="4">
      <t>ヒガシ</t>
    </rPh>
    <rPh sb="4" eb="5">
      <t>チカラ</t>
    </rPh>
    <rPh sb="5" eb="6">
      <t>マチ</t>
    </rPh>
    <rPh sb="10" eb="12">
      <t>バンチ</t>
    </rPh>
    <phoneticPr fontId="1"/>
  </si>
  <si>
    <t>291-2945</t>
    <phoneticPr fontId="1"/>
  </si>
  <si>
    <t>リハ本舗おおまち</t>
    <rPh sb="2" eb="4">
      <t>ホンポ</t>
    </rPh>
    <phoneticPr fontId="1"/>
  </si>
  <si>
    <t>デイサービス　ふきのとう</t>
    <phoneticPr fontId="1"/>
  </si>
  <si>
    <t>キュアデイサービスセンター</t>
    <phoneticPr fontId="1"/>
  </si>
  <si>
    <t>想愛畝田デイサービス</t>
    <rPh sb="0" eb="1">
      <t>ソウ</t>
    </rPh>
    <rPh sb="1" eb="2">
      <t>アイ</t>
    </rPh>
    <rPh sb="2" eb="4">
      <t>ウネダ</t>
    </rPh>
    <phoneticPr fontId="1"/>
  </si>
  <si>
    <t>想愛高尾台デイサービス</t>
    <rPh sb="0" eb="1">
      <t>ソウ</t>
    </rPh>
    <rPh sb="1" eb="2">
      <t>アイ</t>
    </rPh>
    <rPh sb="2" eb="5">
      <t>タカオダイ</t>
    </rPh>
    <phoneticPr fontId="1"/>
  </si>
  <si>
    <t>金沢市デイサービスセンター湖陽苑</t>
    <rPh sb="0" eb="3">
      <t>カナザワシ</t>
    </rPh>
    <rPh sb="13" eb="14">
      <t>ミズウミ</t>
    </rPh>
    <rPh sb="15" eb="16">
      <t>エン</t>
    </rPh>
    <phoneticPr fontId="1"/>
  </si>
  <si>
    <t>Plus　体操教室</t>
    <rPh sb="5" eb="7">
      <t>タイソウ</t>
    </rPh>
    <rPh sb="7" eb="9">
      <t>キョウシツ</t>
    </rPh>
    <phoneticPr fontId="1"/>
  </si>
  <si>
    <t>デイサービスセンターぽ～れぽ～れ野々市</t>
    <rPh sb="16" eb="19">
      <t>ノノイチ</t>
    </rPh>
    <phoneticPr fontId="1"/>
  </si>
  <si>
    <t>デイサービスセンター松寿荘</t>
    <rPh sb="10" eb="11">
      <t>マツ</t>
    </rPh>
    <rPh sb="11" eb="12">
      <t>コトブキ</t>
    </rPh>
    <rPh sb="12" eb="13">
      <t>ソウ</t>
    </rPh>
    <phoneticPr fontId="1"/>
  </si>
  <si>
    <t>デイサービスセンターぽ～れぽ～れ四十万</t>
    <rPh sb="16" eb="19">
      <t>シジマ</t>
    </rPh>
    <phoneticPr fontId="1"/>
  </si>
  <si>
    <t>社会福祉法人　石川県社会福祉事業団</t>
    <rPh sb="0" eb="2">
      <t>シャカイ</t>
    </rPh>
    <rPh sb="2" eb="4">
      <t>フクシ</t>
    </rPh>
    <rPh sb="4" eb="6">
      <t>ホウジン</t>
    </rPh>
    <rPh sb="7" eb="10">
      <t>イシカワケン</t>
    </rPh>
    <rPh sb="10" eb="12">
      <t>シャカイ</t>
    </rPh>
    <rPh sb="12" eb="14">
      <t>フクシ</t>
    </rPh>
    <rPh sb="14" eb="17">
      <t>ジギョウダン</t>
    </rPh>
    <phoneticPr fontId="1"/>
  </si>
  <si>
    <t>金沢市八田町東912</t>
    <rPh sb="0" eb="3">
      <t>カナザワシ</t>
    </rPh>
    <rPh sb="3" eb="6">
      <t>ハッタマチ</t>
    </rPh>
    <rPh sb="6" eb="7">
      <t>ヒガシ</t>
    </rPh>
    <phoneticPr fontId="1"/>
  </si>
  <si>
    <t>257-2333</t>
    <phoneticPr fontId="1"/>
  </si>
  <si>
    <t>257-2348</t>
    <phoneticPr fontId="1"/>
  </si>
  <si>
    <t>有限会社　キュア</t>
    <rPh sb="0" eb="2">
      <t>ユウゲン</t>
    </rPh>
    <rPh sb="2" eb="4">
      <t>カイシャ</t>
    </rPh>
    <phoneticPr fontId="1"/>
  </si>
  <si>
    <t>金沢市笠舞３丁目18番３号</t>
    <rPh sb="0" eb="3">
      <t>カナザワシ</t>
    </rPh>
    <rPh sb="3" eb="5">
      <t>カサマイ</t>
    </rPh>
    <rPh sb="6" eb="8">
      <t>チョウメ</t>
    </rPh>
    <rPh sb="10" eb="11">
      <t>バン</t>
    </rPh>
    <rPh sb="12" eb="13">
      <t>ゴウ</t>
    </rPh>
    <phoneticPr fontId="1"/>
  </si>
  <si>
    <t>260-8202</t>
    <phoneticPr fontId="1"/>
  </si>
  <si>
    <t>260-8206</t>
    <phoneticPr fontId="1"/>
  </si>
  <si>
    <t>株式会社想愛</t>
    <rPh sb="0" eb="4">
      <t>カブシキガイシャ</t>
    </rPh>
    <rPh sb="4" eb="5">
      <t>ソウ</t>
    </rPh>
    <rPh sb="5" eb="6">
      <t>アイ</t>
    </rPh>
    <phoneticPr fontId="1"/>
  </si>
  <si>
    <t>金沢市畝田東３丁目545</t>
    <rPh sb="0" eb="3">
      <t>カナザワシ</t>
    </rPh>
    <rPh sb="3" eb="5">
      <t>ウネダ</t>
    </rPh>
    <rPh sb="5" eb="6">
      <t>ヒガシ</t>
    </rPh>
    <rPh sb="7" eb="9">
      <t>チョウメ</t>
    </rPh>
    <phoneticPr fontId="1"/>
  </si>
  <si>
    <t>254-0066</t>
    <phoneticPr fontId="1"/>
  </si>
  <si>
    <t>254-5186</t>
    <phoneticPr fontId="1"/>
  </si>
  <si>
    <t>株式会社愛里</t>
    <rPh sb="0" eb="4">
      <t>カブシキガイシャ</t>
    </rPh>
    <rPh sb="4" eb="5">
      <t>アイ</t>
    </rPh>
    <rPh sb="5" eb="6">
      <t>サト</t>
    </rPh>
    <phoneticPr fontId="1"/>
  </si>
  <si>
    <t>金沢市高尾台１丁目74番地</t>
    <rPh sb="0" eb="3">
      <t>カナザワシ</t>
    </rPh>
    <rPh sb="3" eb="6">
      <t>タカオダイ</t>
    </rPh>
    <rPh sb="7" eb="9">
      <t>チョウメ</t>
    </rPh>
    <rPh sb="11" eb="13">
      <t>バンチ</t>
    </rPh>
    <phoneticPr fontId="1"/>
  </si>
  <si>
    <t>214-6633</t>
    <phoneticPr fontId="1"/>
  </si>
  <si>
    <t>214-6184</t>
    <phoneticPr fontId="1"/>
  </si>
  <si>
    <t>社会福祉法人　第四善隣館</t>
    <rPh sb="0" eb="2">
      <t>シャカイ</t>
    </rPh>
    <rPh sb="2" eb="4">
      <t>フクシ</t>
    </rPh>
    <rPh sb="4" eb="6">
      <t>ホウジン</t>
    </rPh>
    <rPh sb="7" eb="8">
      <t>ダイ</t>
    </rPh>
    <rPh sb="8" eb="9">
      <t>ヨン</t>
    </rPh>
    <rPh sb="9" eb="10">
      <t>ヨ</t>
    </rPh>
    <rPh sb="10" eb="11">
      <t>トナリ</t>
    </rPh>
    <rPh sb="11" eb="12">
      <t>ヤカタ</t>
    </rPh>
    <phoneticPr fontId="1"/>
  </si>
  <si>
    <t>金沢市泉野町１丁目１番25号</t>
    <rPh sb="0" eb="3">
      <t>カナザワシ</t>
    </rPh>
    <rPh sb="3" eb="6">
      <t>イズミノマチ</t>
    </rPh>
    <rPh sb="7" eb="9">
      <t>チョウメ</t>
    </rPh>
    <rPh sb="10" eb="11">
      <t>バン</t>
    </rPh>
    <rPh sb="13" eb="14">
      <t>ゴウ</t>
    </rPh>
    <phoneticPr fontId="1"/>
  </si>
  <si>
    <t>241-1477</t>
    <phoneticPr fontId="1"/>
  </si>
  <si>
    <t>241-3316</t>
    <phoneticPr fontId="1"/>
  </si>
  <si>
    <t>金沢市金石北３丁目３番33号</t>
    <rPh sb="0" eb="3">
      <t>カナザワシ</t>
    </rPh>
    <rPh sb="3" eb="5">
      <t>カナイワ</t>
    </rPh>
    <rPh sb="5" eb="6">
      <t>キタ</t>
    </rPh>
    <rPh sb="7" eb="9">
      <t>チョウメ</t>
    </rPh>
    <rPh sb="10" eb="11">
      <t>バン</t>
    </rPh>
    <rPh sb="13" eb="14">
      <t>ゴウ</t>
    </rPh>
    <phoneticPr fontId="1"/>
  </si>
  <si>
    <t>268-6928</t>
    <phoneticPr fontId="1"/>
  </si>
  <si>
    <t>268-6757</t>
    <phoneticPr fontId="1"/>
  </si>
  <si>
    <t>有限会社　暖心</t>
    <rPh sb="0" eb="2">
      <t>ユウゲン</t>
    </rPh>
    <rPh sb="2" eb="4">
      <t>カイシャ</t>
    </rPh>
    <rPh sb="5" eb="6">
      <t>アタタ</t>
    </rPh>
    <rPh sb="6" eb="7">
      <t>ココロ</t>
    </rPh>
    <phoneticPr fontId="1"/>
  </si>
  <si>
    <t>金沢市額谷二丁目45番地</t>
    <rPh sb="0" eb="3">
      <t>カナザワシ</t>
    </rPh>
    <rPh sb="3" eb="5">
      <t>ヌカタニ</t>
    </rPh>
    <rPh sb="5" eb="8">
      <t>ニチョウメ</t>
    </rPh>
    <rPh sb="10" eb="12">
      <t>バンチ</t>
    </rPh>
    <phoneticPr fontId="1"/>
  </si>
  <si>
    <t>287-0233</t>
    <phoneticPr fontId="1"/>
  </si>
  <si>
    <t>医療法人社団映寿会</t>
    <rPh sb="0" eb="2">
      <t>イリョウ</t>
    </rPh>
    <rPh sb="2" eb="4">
      <t>ホウジン</t>
    </rPh>
    <rPh sb="4" eb="6">
      <t>シャダン</t>
    </rPh>
    <rPh sb="6" eb="8">
      <t>アキジュ</t>
    </rPh>
    <rPh sb="8" eb="9">
      <t>カイ</t>
    </rPh>
    <phoneticPr fontId="1"/>
  </si>
  <si>
    <t>237-8566</t>
    <phoneticPr fontId="1"/>
  </si>
  <si>
    <t>237-8562</t>
    <phoneticPr fontId="1"/>
  </si>
  <si>
    <t>株式会社　ぽーれぽーれ</t>
    <rPh sb="0" eb="4">
      <t>カブシキガイシャ</t>
    </rPh>
    <phoneticPr fontId="1"/>
  </si>
  <si>
    <t>金沢市四十万５丁目122番地</t>
    <rPh sb="0" eb="3">
      <t>カナザワシ</t>
    </rPh>
    <rPh sb="3" eb="6">
      <t>シジマ</t>
    </rPh>
    <rPh sb="7" eb="9">
      <t>チョウメ</t>
    </rPh>
    <rPh sb="12" eb="14">
      <t>バンチ</t>
    </rPh>
    <phoneticPr fontId="1"/>
  </si>
  <si>
    <t>296-2121</t>
    <phoneticPr fontId="1"/>
  </si>
  <si>
    <t>296-2147</t>
    <phoneticPr fontId="1"/>
  </si>
  <si>
    <t>野々市市粟田５丁目486番地</t>
    <rPh sb="0" eb="4">
      <t>ノノイチシ</t>
    </rPh>
    <rPh sb="4" eb="6">
      <t>アワダ</t>
    </rPh>
    <rPh sb="7" eb="9">
      <t>チョウメ</t>
    </rPh>
    <rPh sb="12" eb="14">
      <t>バンチ</t>
    </rPh>
    <phoneticPr fontId="1"/>
  </si>
  <si>
    <t>281-6111</t>
    <phoneticPr fontId="1"/>
  </si>
  <si>
    <t>248-1050</t>
    <phoneticPr fontId="1"/>
  </si>
  <si>
    <t>合同会社Plus</t>
    <rPh sb="0" eb="2">
      <t>ゴウドウ</t>
    </rPh>
    <rPh sb="2" eb="4">
      <t>カイシャ</t>
    </rPh>
    <phoneticPr fontId="1"/>
  </si>
  <si>
    <t>白山市新田町197番地</t>
    <rPh sb="0" eb="3">
      <t>ハクサンシ</t>
    </rPh>
    <rPh sb="3" eb="5">
      <t>ニッタ</t>
    </rPh>
    <rPh sb="5" eb="6">
      <t>マチ</t>
    </rPh>
    <rPh sb="9" eb="11">
      <t>バンチ</t>
    </rPh>
    <phoneticPr fontId="1"/>
  </si>
  <si>
    <t>200-7576</t>
    <phoneticPr fontId="1"/>
  </si>
  <si>
    <t>200-7641</t>
    <phoneticPr fontId="1"/>
  </si>
  <si>
    <t>株式会社つくし</t>
    <rPh sb="0" eb="4">
      <t>カブシキガイシャ</t>
    </rPh>
    <phoneticPr fontId="1"/>
  </si>
  <si>
    <t>いあし髙畠</t>
    <rPh sb="3" eb="5">
      <t>タカバタケ</t>
    </rPh>
    <phoneticPr fontId="1"/>
  </si>
  <si>
    <t>株式会社イーアイル</t>
    <rPh sb="0" eb="4">
      <t>カブシキガイシャ</t>
    </rPh>
    <phoneticPr fontId="1"/>
  </si>
  <si>
    <t>金沢市高畠3丁目88番地</t>
    <rPh sb="0" eb="3">
      <t>カナザワシ</t>
    </rPh>
    <rPh sb="3" eb="5">
      <t>タカバタケ</t>
    </rPh>
    <rPh sb="6" eb="8">
      <t>チョウメ</t>
    </rPh>
    <rPh sb="10" eb="12">
      <t>バンチ</t>
    </rPh>
    <phoneticPr fontId="1"/>
  </si>
  <si>
    <t>205-4141</t>
    <phoneticPr fontId="1"/>
  </si>
  <si>
    <t>205-3612</t>
    <phoneticPr fontId="1"/>
  </si>
  <si>
    <t>デイサービス　ひより</t>
    <phoneticPr fontId="1"/>
  </si>
  <si>
    <t>株式会社レイシア</t>
    <rPh sb="0" eb="4">
      <t>カブシキガイシャ</t>
    </rPh>
    <phoneticPr fontId="1"/>
  </si>
  <si>
    <t>白山市知気寺町は36－１</t>
    <rPh sb="0" eb="3">
      <t>ハクサンシ</t>
    </rPh>
    <rPh sb="3" eb="4">
      <t>シ</t>
    </rPh>
    <rPh sb="4" eb="5">
      <t>キ</t>
    </rPh>
    <rPh sb="5" eb="6">
      <t>テラ</t>
    </rPh>
    <rPh sb="6" eb="7">
      <t>マチ</t>
    </rPh>
    <phoneticPr fontId="1"/>
  </si>
  <si>
    <t>255-7838</t>
    <phoneticPr fontId="1"/>
  </si>
  <si>
    <t>255-7837</t>
    <phoneticPr fontId="1"/>
  </si>
  <si>
    <t>郵便番号</t>
    <rPh sb="0" eb="2">
      <t>ユウビン</t>
    </rPh>
    <rPh sb="2" eb="4">
      <t>バンゴウ</t>
    </rPh>
    <phoneticPr fontId="1"/>
  </si>
  <si>
    <t>デイサービス ココファン湯癒館・問屋町</t>
    <rPh sb="12" eb="14">
      <t>ユイヤ</t>
    </rPh>
    <rPh sb="14" eb="15">
      <t>カン</t>
    </rPh>
    <rPh sb="16" eb="19">
      <t>トイヤマチ</t>
    </rPh>
    <phoneticPr fontId="1"/>
  </si>
  <si>
    <t>920-0061</t>
    <phoneticPr fontId="1"/>
  </si>
  <si>
    <t>金沢市問屋町１丁目３８番地１</t>
    <rPh sb="0" eb="3">
      <t>カナザワシ</t>
    </rPh>
    <rPh sb="3" eb="6">
      <t>トイヤマチ</t>
    </rPh>
    <rPh sb="7" eb="9">
      <t>チョウメ</t>
    </rPh>
    <rPh sb="11" eb="13">
      <t>バンチ</t>
    </rPh>
    <phoneticPr fontId="1"/>
  </si>
  <si>
    <t>237-5665</t>
    <phoneticPr fontId="1"/>
  </si>
  <si>
    <t>富樫苑デイサービスセンター</t>
    <rPh sb="0" eb="2">
      <t>トガシ</t>
    </rPh>
    <rPh sb="2" eb="3">
      <t>エン</t>
    </rPh>
    <phoneticPr fontId="1"/>
  </si>
  <si>
    <t>社会福祉法人富樫福祉会</t>
    <rPh sb="0" eb="2">
      <t>シャカイ</t>
    </rPh>
    <rPh sb="2" eb="4">
      <t>フクシ</t>
    </rPh>
    <rPh sb="4" eb="6">
      <t>ホウジン</t>
    </rPh>
    <rPh sb="6" eb="8">
      <t>トガシ</t>
    </rPh>
    <rPh sb="8" eb="10">
      <t>フクシ</t>
    </rPh>
    <rPh sb="10" eb="11">
      <t>カイ</t>
    </rPh>
    <phoneticPr fontId="1"/>
  </si>
  <si>
    <t>野々市市中林４丁目62番地</t>
    <rPh sb="0" eb="4">
      <t>ノノイチシ</t>
    </rPh>
    <rPh sb="4" eb="6">
      <t>ナカバヤシ</t>
    </rPh>
    <rPh sb="7" eb="9">
      <t>チョウメ</t>
    </rPh>
    <rPh sb="11" eb="13">
      <t>バンチ</t>
    </rPh>
    <phoneticPr fontId="1"/>
  </si>
  <si>
    <t>248-8765</t>
    <phoneticPr fontId="1"/>
  </si>
  <si>
    <t>248-8766</t>
    <phoneticPr fontId="1"/>
  </si>
  <si>
    <t>921-8834</t>
    <phoneticPr fontId="1"/>
  </si>
  <si>
    <t>921-8821</t>
    <phoneticPr fontId="1"/>
  </si>
  <si>
    <t>921-8817</t>
    <phoneticPr fontId="1"/>
  </si>
  <si>
    <t>921-8823</t>
    <phoneticPr fontId="1"/>
  </si>
  <si>
    <t>920-0276</t>
    <phoneticPr fontId="1"/>
  </si>
  <si>
    <t>924-0812</t>
    <phoneticPr fontId="1"/>
  </si>
  <si>
    <t>921-8815</t>
    <phoneticPr fontId="1"/>
  </si>
  <si>
    <t>921-8811</t>
    <phoneticPr fontId="1"/>
  </si>
  <si>
    <t>924-0015</t>
    <phoneticPr fontId="1"/>
  </si>
  <si>
    <t>920-0274</t>
    <phoneticPr fontId="1"/>
  </si>
  <si>
    <t>920-0226</t>
    <phoneticPr fontId="1"/>
  </si>
  <si>
    <t>921-8151</t>
    <phoneticPr fontId="1"/>
  </si>
  <si>
    <t>921-8116</t>
    <phoneticPr fontId="1"/>
  </si>
  <si>
    <t>921-8148</t>
    <phoneticPr fontId="1"/>
  </si>
  <si>
    <t>921-8035</t>
    <phoneticPr fontId="1"/>
  </si>
  <si>
    <t>920-8203</t>
    <phoneticPr fontId="1"/>
  </si>
  <si>
    <t>920-0214</t>
    <phoneticPr fontId="1"/>
  </si>
  <si>
    <t>920-0862</t>
    <phoneticPr fontId="1"/>
  </si>
  <si>
    <t>921-8011</t>
    <phoneticPr fontId="1"/>
  </si>
  <si>
    <t>921-8163</t>
    <phoneticPr fontId="1"/>
  </si>
  <si>
    <t>920-0367</t>
    <phoneticPr fontId="1"/>
  </si>
  <si>
    <t>920-0965</t>
    <phoneticPr fontId="1"/>
  </si>
  <si>
    <t>920-0335</t>
    <phoneticPr fontId="1"/>
  </si>
  <si>
    <t>921-8155</t>
    <phoneticPr fontId="1"/>
  </si>
  <si>
    <t>920-0051</t>
    <phoneticPr fontId="1"/>
  </si>
  <si>
    <t>920-0901</t>
    <phoneticPr fontId="1"/>
  </si>
  <si>
    <t>921-8145</t>
    <phoneticPr fontId="1"/>
  </si>
  <si>
    <t>920-0341</t>
    <phoneticPr fontId="1"/>
  </si>
  <si>
    <t>921-8105</t>
    <phoneticPr fontId="1"/>
  </si>
  <si>
    <t>921-8065</t>
    <phoneticPr fontId="1"/>
  </si>
  <si>
    <t>921-8001</t>
    <phoneticPr fontId="1"/>
  </si>
  <si>
    <t>920-0831</t>
    <phoneticPr fontId="1"/>
  </si>
  <si>
    <t>920-8201</t>
    <phoneticPr fontId="1"/>
  </si>
  <si>
    <t>921-8025</t>
    <phoneticPr fontId="1"/>
  </si>
  <si>
    <t>921-8042</t>
    <phoneticPr fontId="1"/>
  </si>
  <si>
    <t>920-0944</t>
    <phoneticPr fontId="1"/>
  </si>
  <si>
    <t>920-1161</t>
    <phoneticPr fontId="1"/>
  </si>
  <si>
    <t>920-1155</t>
    <phoneticPr fontId="1"/>
  </si>
  <si>
    <t>920-0024</t>
    <phoneticPr fontId="1"/>
  </si>
  <si>
    <t>920-0934</t>
    <phoneticPr fontId="1"/>
  </si>
  <si>
    <t>920-3104</t>
    <phoneticPr fontId="1"/>
  </si>
  <si>
    <t>920-0025</t>
    <phoneticPr fontId="1"/>
  </si>
  <si>
    <t>921-8064</t>
    <phoneticPr fontId="1"/>
  </si>
  <si>
    <t>921-8034</t>
    <phoneticPr fontId="1"/>
  </si>
  <si>
    <t>920-0811</t>
    <phoneticPr fontId="1"/>
  </si>
  <si>
    <t>920-0064</t>
    <phoneticPr fontId="1"/>
  </si>
  <si>
    <t>920-0102</t>
    <phoneticPr fontId="1"/>
  </si>
  <si>
    <t>920-1304</t>
    <phoneticPr fontId="1"/>
  </si>
  <si>
    <t>920-0031</t>
    <phoneticPr fontId="1"/>
  </si>
  <si>
    <t>921-8173</t>
    <phoneticPr fontId="1"/>
  </si>
  <si>
    <t>920-0968</t>
    <phoneticPr fontId="1"/>
  </si>
  <si>
    <t>920-1302</t>
    <phoneticPr fontId="1"/>
  </si>
  <si>
    <t>920-0011</t>
    <phoneticPr fontId="1"/>
  </si>
  <si>
    <t>921-8036</t>
    <phoneticPr fontId="1"/>
  </si>
  <si>
    <t>920-0843</t>
    <phoneticPr fontId="1"/>
  </si>
  <si>
    <t>920-0344</t>
    <phoneticPr fontId="1"/>
  </si>
  <si>
    <t>920-0022</t>
    <phoneticPr fontId="1"/>
  </si>
  <si>
    <t>920-0926</t>
    <phoneticPr fontId="1"/>
  </si>
  <si>
    <t>920-0047</t>
    <phoneticPr fontId="1"/>
  </si>
  <si>
    <t>920-0334</t>
    <phoneticPr fontId="1"/>
  </si>
  <si>
    <t>920-0211</t>
    <phoneticPr fontId="1"/>
  </si>
  <si>
    <t>920-0376</t>
    <phoneticPr fontId="1"/>
  </si>
  <si>
    <t>921-8031</t>
    <phoneticPr fontId="1"/>
  </si>
  <si>
    <t>920-0932</t>
    <phoneticPr fontId="1"/>
  </si>
  <si>
    <t>920-0338</t>
    <phoneticPr fontId="1"/>
  </si>
  <si>
    <t>920-8217</t>
    <phoneticPr fontId="1"/>
  </si>
  <si>
    <t>921-8135</t>
    <phoneticPr fontId="1"/>
  </si>
  <si>
    <t>920-2155</t>
    <phoneticPr fontId="1"/>
  </si>
  <si>
    <t>920-0841</t>
    <phoneticPr fontId="1"/>
  </si>
  <si>
    <t>920-0374</t>
    <phoneticPr fontId="1"/>
  </si>
  <si>
    <t>921-8043</t>
    <phoneticPr fontId="1"/>
  </si>
  <si>
    <t>921-8044</t>
    <phoneticPr fontId="1"/>
  </si>
  <si>
    <t>920-1346</t>
    <phoneticPr fontId="1"/>
  </si>
  <si>
    <t>921-8045</t>
    <phoneticPr fontId="1"/>
  </si>
  <si>
    <t>920-0342</t>
    <phoneticPr fontId="1"/>
  </si>
  <si>
    <t>921-8177</t>
    <phoneticPr fontId="1"/>
  </si>
  <si>
    <t>920-0003</t>
    <phoneticPr fontId="1"/>
  </si>
  <si>
    <t>920-0953</t>
    <phoneticPr fontId="1"/>
  </si>
  <si>
    <t>920-0806</t>
    <phoneticPr fontId="1"/>
  </si>
  <si>
    <t>921-8023</t>
    <phoneticPr fontId="1"/>
  </si>
  <si>
    <t>920-0924</t>
    <phoneticPr fontId="1"/>
  </si>
  <si>
    <t>920-3114</t>
    <phoneticPr fontId="1"/>
  </si>
  <si>
    <t>920-0371</t>
    <phoneticPr fontId="1"/>
  </si>
  <si>
    <t>920-0203</t>
    <phoneticPr fontId="1"/>
  </si>
  <si>
    <t>920-3115</t>
    <phoneticPr fontId="1"/>
  </si>
  <si>
    <t>921-8016</t>
    <phoneticPr fontId="1"/>
  </si>
  <si>
    <t>920-0027</t>
    <phoneticPr fontId="1"/>
  </si>
  <si>
    <t>920-0942</t>
    <phoneticPr fontId="1"/>
  </si>
  <si>
    <t>社会福祉法人　佛子園</t>
    <rPh sb="0" eb="2">
      <t>シャカイ</t>
    </rPh>
    <rPh sb="2" eb="4">
      <t>フクシ</t>
    </rPh>
    <rPh sb="4" eb="6">
      <t>ホウジン</t>
    </rPh>
    <rPh sb="7" eb="8">
      <t>ホトケ</t>
    </rPh>
    <rPh sb="8" eb="9">
      <t>コ</t>
    </rPh>
    <rPh sb="9" eb="10">
      <t>エン</t>
    </rPh>
    <phoneticPr fontId="1"/>
  </si>
  <si>
    <t>920-1165</t>
    <phoneticPr fontId="1"/>
  </si>
  <si>
    <t>256-1010</t>
    <phoneticPr fontId="1"/>
  </si>
  <si>
    <t>256-1020</t>
    <phoneticPr fontId="1"/>
  </si>
  <si>
    <t>Share金沢　高齢者デイサービス</t>
    <rPh sb="5" eb="7">
      <t>カナザワ</t>
    </rPh>
    <rPh sb="8" eb="11">
      <t>コウレイシャ</t>
    </rPh>
    <phoneticPr fontId="1"/>
  </si>
  <si>
    <t>金沢市若松町セ104番地１</t>
    <rPh sb="0" eb="3">
      <t>カナザワシ</t>
    </rPh>
    <rPh sb="3" eb="5">
      <t>ワカマツ</t>
    </rPh>
    <rPh sb="5" eb="6">
      <t>マチ</t>
    </rPh>
    <rPh sb="10" eb="12">
      <t>バンチ</t>
    </rPh>
    <phoneticPr fontId="1"/>
  </si>
  <si>
    <t>デイサービスすまいる千木</t>
    <rPh sb="10" eb="11">
      <t>セン</t>
    </rPh>
    <rPh sb="11" eb="12">
      <t>キ</t>
    </rPh>
    <phoneticPr fontId="1"/>
  </si>
  <si>
    <t>株式会社北陸環境開発</t>
    <rPh sb="0" eb="4">
      <t>カブシキガイシャ</t>
    </rPh>
    <rPh sb="4" eb="6">
      <t>ホクリク</t>
    </rPh>
    <rPh sb="6" eb="8">
      <t>カンキョウ</t>
    </rPh>
    <rPh sb="8" eb="10">
      <t>カイハツ</t>
    </rPh>
    <phoneticPr fontId="1"/>
  </si>
  <si>
    <t>921-0001</t>
    <phoneticPr fontId="1"/>
  </si>
  <si>
    <t>金沢市千木町ヺ１番地１</t>
    <rPh sb="0" eb="3">
      <t>カナザワシ</t>
    </rPh>
    <rPh sb="3" eb="5">
      <t>センキ</t>
    </rPh>
    <rPh sb="5" eb="6">
      <t>マチ</t>
    </rPh>
    <rPh sb="8" eb="10">
      <t>バンチ</t>
    </rPh>
    <phoneticPr fontId="1"/>
  </si>
  <si>
    <t>258-5616</t>
    <phoneticPr fontId="1"/>
  </si>
  <si>
    <t>245-7788</t>
    <phoneticPr fontId="1"/>
  </si>
  <si>
    <t>245-0168</t>
    <phoneticPr fontId="1"/>
  </si>
  <si>
    <t>鞍月デイサービス　さくら別館</t>
    <rPh sb="0" eb="2">
      <t>クラツキ</t>
    </rPh>
    <rPh sb="12" eb="14">
      <t>ベッカン</t>
    </rPh>
    <phoneticPr fontId="1"/>
  </si>
  <si>
    <t>920-8222</t>
    <phoneticPr fontId="1"/>
  </si>
  <si>
    <t>238-3939</t>
    <phoneticPr fontId="1"/>
  </si>
  <si>
    <t>金沢市大友１丁目227番地</t>
    <rPh sb="0" eb="3">
      <t>カナザワシ</t>
    </rPh>
    <rPh sb="3" eb="5">
      <t>オオトモ</t>
    </rPh>
    <rPh sb="6" eb="8">
      <t>チョウメ</t>
    </rPh>
    <rPh sb="11" eb="13">
      <t>バンチ</t>
    </rPh>
    <phoneticPr fontId="1"/>
  </si>
  <si>
    <t>227-9251</t>
    <phoneticPr fontId="1"/>
  </si>
  <si>
    <t>デイサービスセンター　れんげの郷</t>
    <rPh sb="15" eb="16">
      <t>サト</t>
    </rPh>
    <phoneticPr fontId="1"/>
  </si>
  <si>
    <t>社会福祉法人鳥越福祉会</t>
    <rPh sb="0" eb="2">
      <t>シャカイ</t>
    </rPh>
    <rPh sb="2" eb="4">
      <t>フクシ</t>
    </rPh>
    <rPh sb="4" eb="6">
      <t>ホウジン</t>
    </rPh>
    <rPh sb="6" eb="8">
      <t>トリゴエ</t>
    </rPh>
    <rPh sb="8" eb="11">
      <t>フクシカイ</t>
    </rPh>
    <phoneticPr fontId="1"/>
  </si>
  <si>
    <t>金沢市小立野3丁目24番13号</t>
    <rPh sb="0" eb="3">
      <t>カナザワシ</t>
    </rPh>
    <rPh sb="3" eb="6">
      <t>コダツノ</t>
    </rPh>
    <rPh sb="7" eb="9">
      <t>チョウメ</t>
    </rPh>
    <rPh sb="11" eb="12">
      <t>バン</t>
    </rPh>
    <rPh sb="14" eb="15">
      <t>ゴウ</t>
    </rPh>
    <phoneticPr fontId="1"/>
  </si>
  <si>
    <t>256-0866</t>
    <phoneticPr fontId="1"/>
  </si>
  <si>
    <t>256-0826</t>
    <phoneticPr fontId="1"/>
  </si>
  <si>
    <t>営業日／営業時間</t>
    <rPh sb="0" eb="3">
      <t>エイギョウビ</t>
    </rPh>
    <rPh sb="4" eb="6">
      <t>エイギョウ</t>
    </rPh>
    <rPh sb="6" eb="8">
      <t>ジカン</t>
    </rPh>
    <phoneticPr fontId="1"/>
  </si>
  <si>
    <t>定員</t>
    <rPh sb="0" eb="2">
      <t>テイイン</t>
    </rPh>
    <phoneticPr fontId="1"/>
  </si>
  <si>
    <t>ひなげしの家</t>
    <rPh sb="5" eb="6">
      <t>イエ</t>
    </rPh>
    <phoneticPr fontId="1"/>
  </si>
  <si>
    <t>有限会社テラネッツ</t>
    <rPh sb="0" eb="2">
      <t>ユウゲン</t>
    </rPh>
    <rPh sb="2" eb="4">
      <t>カイシャ</t>
    </rPh>
    <phoneticPr fontId="1"/>
  </si>
  <si>
    <t>920-3132</t>
    <phoneticPr fontId="1"/>
  </si>
  <si>
    <t>金沢市法光寺町214番地</t>
    <rPh sb="0" eb="3">
      <t>カナザワシ</t>
    </rPh>
    <rPh sb="3" eb="7">
      <t>ホウコウジマチ</t>
    </rPh>
    <rPh sb="10" eb="12">
      <t>バンチ</t>
    </rPh>
    <phoneticPr fontId="1"/>
  </si>
  <si>
    <t>258-3080</t>
    <phoneticPr fontId="1"/>
  </si>
  <si>
    <t>257-2612</t>
    <phoneticPr fontId="1"/>
  </si>
  <si>
    <t>合同会社あみ</t>
    <rPh sb="0" eb="2">
      <t>ゴウドウ</t>
    </rPh>
    <rPh sb="2" eb="4">
      <t>カイシャ</t>
    </rPh>
    <phoneticPr fontId="1"/>
  </si>
  <si>
    <t>金沢市鈴見台5丁目2番20号</t>
    <rPh sb="0" eb="3">
      <t>カナザワシ</t>
    </rPh>
    <rPh sb="3" eb="6">
      <t>スズミダイ</t>
    </rPh>
    <rPh sb="7" eb="9">
      <t>チョウメ</t>
    </rPh>
    <rPh sb="10" eb="11">
      <t>バン</t>
    </rPh>
    <rPh sb="13" eb="14">
      <t>ゴウ</t>
    </rPh>
    <phoneticPr fontId="1"/>
  </si>
  <si>
    <t>256-1137</t>
    <phoneticPr fontId="1"/>
  </si>
  <si>
    <t>920-0994</t>
    <phoneticPr fontId="1"/>
  </si>
  <si>
    <t>256-0103</t>
    <phoneticPr fontId="1"/>
  </si>
  <si>
    <t>921-8013</t>
    <phoneticPr fontId="1"/>
  </si>
  <si>
    <t>株式会社ワールドステイ</t>
    <rPh sb="0" eb="4">
      <t>カブシキガイシャ</t>
    </rPh>
    <phoneticPr fontId="1"/>
  </si>
  <si>
    <t>株式会社かめはうす</t>
    <rPh sb="0" eb="4">
      <t>カブシキガイシャ</t>
    </rPh>
    <phoneticPr fontId="1"/>
  </si>
  <si>
    <t>921-8806</t>
    <phoneticPr fontId="1"/>
  </si>
  <si>
    <t>野々市市三日市１丁目６番地</t>
    <rPh sb="0" eb="4">
      <t>ノノイチシ</t>
    </rPh>
    <rPh sb="4" eb="7">
      <t>ミッカイチ</t>
    </rPh>
    <rPh sb="8" eb="10">
      <t>チョウメ</t>
    </rPh>
    <rPh sb="11" eb="13">
      <t>バンチ</t>
    </rPh>
    <phoneticPr fontId="1"/>
  </si>
  <si>
    <t>259-5428</t>
    <phoneticPr fontId="1"/>
  </si>
  <si>
    <t>259-5425</t>
    <phoneticPr fontId="1"/>
  </si>
  <si>
    <t>介護予防型</t>
    <rPh sb="0" eb="2">
      <t>カイゴ</t>
    </rPh>
    <rPh sb="2" eb="4">
      <t>ヨボウ</t>
    </rPh>
    <rPh sb="4" eb="5">
      <t>ガタ</t>
    </rPh>
    <phoneticPr fontId="1"/>
  </si>
  <si>
    <t>15人</t>
    <rPh sb="2" eb="3">
      <t>ニン</t>
    </rPh>
    <phoneticPr fontId="1"/>
  </si>
  <si>
    <t>9人</t>
    <rPh sb="1" eb="2">
      <t>ニン</t>
    </rPh>
    <phoneticPr fontId="1"/>
  </si>
  <si>
    <t>5人</t>
    <rPh sb="1" eb="2">
      <t>ニン</t>
    </rPh>
    <phoneticPr fontId="1"/>
  </si>
  <si>
    <t>7人</t>
    <rPh sb="1" eb="2">
      <t>ニン</t>
    </rPh>
    <phoneticPr fontId="1"/>
  </si>
  <si>
    <t>2人</t>
    <rPh sb="1" eb="2">
      <t>ニン</t>
    </rPh>
    <phoneticPr fontId="1"/>
  </si>
  <si>
    <t>10人</t>
    <rPh sb="2" eb="3">
      <t>ニン</t>
    </rPh>
    <phoneticPr fontId="1"/>
  </si>
  <si>
    <t>①②　5人</t>
    <rPh sb="4" eb="5">
      <t>ニン</t>
    </rPh>
    <phoneticPr fontId="1"/>
  </si>
  <si>
    <t>3人</t>
    <rPh sb="1" eb="2">
      <t>ニン</t>
    </rPh>
    <phoneticPr fontId="1"/>
  </si>
  <si>
    <t>18人</t>
    <phoneticPr fontId="1"/>
  </si>
  <si>
    <t>25人</t>
    <phoneticPr fontId="1"/>
  </si>
  <si>
    <t>10人</t>
    <phoneticPr fontId="1"/>
  </si>
  <si>
    <t>8人</t>
    <rPh sb="1" eb="2">
      <t>ニン</t>
    </rPh>
    <phoneticPr fontId="1"/>
  </si>
  <si>
    <t>1人</t>
    <rPh sb="1" eb="2">
      <t>ニン</t>
    </rPh>
    <phoneticPr fontId="1"/>
  </si>
  <si>
    <t>6人</t>
    <rPh sb="1" eb="2">
      <t>ニン</t>
    </rPh>
    <phoneticPr fontId="1"/>
  </si>
  <si>
    <t>20人</t>
    <phoneticPr fontId="1"/>
  </si>
  <si>
    <t xml:space="preserve">
5人</t>
    <rPh sb="2" eb="3">
      <t>ニン</t>
    </rPh>
    <phoneticPr fontId="1"/>
  </si>
  <si>
    <t>4人</t>
    <rPh sb="1" eb="2">
      <t>ニン</t>
    </rPh>
    <phoneticPr fontId="1"/>
  </si>
  <si>
    <t>22人</t>
    <phoneticPr fontId="1"/>
  </si>
  <si>
    <t>①11人　②7人</t>
    <rPh sb="3" eb="4">
      <t>ニン</t>
    </rPh>
    <rPh sb="7" eb="8">
      <t>ニン</t>
    </rPh>
    <phoneticPr fontId="1"/>
  </si>
  <si>
    <t>①10人　②5人</t>
    <rPh sb="3" eb="4">
      <t>ニン</t>
    </rPh>
    <rPh sb="7" eb="8">
      <t>ニン</t>
    </rPh>
    <phoneticPr fontId="1"/>
  </si>
  <si>
    <t>2人</t>
    <phoneticPr fontId="1"/>
  </si>
  <si>
    <t>24人</t>
    <phoneticPr fontId="1"/>
  </si>
  <si>
    <t>月曜日～土曜日（８／14～８／16、12／31～１／３を除く）
９：00～16：10</t>
    <rPh sb="2" eb="3">
      <t>ビ</t>
    </rPh>
    <rPh sb="28" eb="29">
      <t>ノゾ</t>
    </rPh>
    <phoneticPr fontId="1"/>
  </si>
  <si>
    <t>月曜日～日曜日
９：00～16：10</t>
    <rPh sb="0" eb="2">
      <t>ゲツヨウ</t>
    </rPh>
    <rPh sb="2" eb="3">
      <t>ビ</t>
    </rPh>
    <rPh sb="4" eb="7">
      <t>ニチヨウビ</t>
    </rPh>
    <phoneticPr fontId="1"/>
  </si>
  <si>
    <t>月曜日～土曜日（12／31～１/３を除く）
９：00～16：10</t>
    <rPh sb="0" eb="2">
      <t>ゲツヨウ</t>
    </rPh>
    <rPh sb="2" eb="3">
      <t>ビ</t>
    </rPh>
    <rPh sb="4" eb="7">
      <t>ドヨウビ</t>
    </rPh>
    <rPh sb="18" eb="19">
      <t>ノゾ</t>
    </rPh>
    <phoneticPr fontId="1"/>
  </si>
  <si>
    <t>月曜日～土曜日（国民の祝日は営業。1/1～1/2は休業）
９：１５～１６：３０</t>
  </si>
  <si>
    <t>月曜日～土曜日（祝日、８／14～８／16、12／31～１／３を除く）
９：15～16：15</t>
    <rPh sb="4" eb="7">
      <t>ドヨウビ</t>
    </rPh>
    <rPh sb="8" eb="10">
      <t>シュクジツ</t>
    </rPh>
    <rPh sb="31" eb="32">
      <t>ノゾ</t>
    </rPh>
    <phoneticPr fontId="1"/>
  </si>
  <si>
    <t>月曜日～土曜日（祝日、12／29～１／３を除く）
９：20～14：30</t>
    <rPh sb="4" eb="7">
      <t>ドヨウビ</t>
    </rPh>
    <rPh sb="8" eb="10">
      <t>シュクジツ</t>
    </rPh>
    <rPh sb="21" eb="22">
      <t>ノゾ</t>
    </rPh>
    <phoneticPr fontId="1"/>
  </si>
  <si>
    <t>①②月曜日～土曜日（祝日、８／14～８／16、12／31～１／３を除く）
①②９：15～16：15</t>
    <rPh sb="6" eb="9">
      <t>ドヨウビ</t>
    </rPh>
    <rPh sb="10" eb="12">
      <t>シュクジツ</t>
    </rPh>
    <rPh sb="33" eb="34">
      <t>ノゾ</t>
    </rPh>
    <phoneticPr fontId="1"/>
  </si>
  <si>
    <t>月曜日～土曜日（12／31～１／３を除く）
９：30～16：30</t>
    <rPh sb="4" eb="7">
      <t>ドヨウビ</t>
    </rPh>
    <rPh sb="18" eb="19">
      <t>ノゾ</t>
    </rPh>
    <phoneticPr fontId="1"/>
  </si>
  <si>
    <t>月曜日～金曜日（12／31～１／３を除く）
９：20～16：30　</t>
    <rPh sb="18" eb="19">
      <t>ノゾ</t>
    </rPh>
    <phoneticPr fontId="1"/>
  </si>
  <si>
    <t>月曜日～金曜日（12／31～１／３を除く）
10：00～15：00</t>
    <phoneticPr fontId="1"/>
  </si>
  <si>
    <t>月曜日～土曜日（１／１を除く）
８：30～16：30</t>
    <rPh sb="4" eb="7">
      <t>ドヨウビ</t>
    </rPh>
    <rPh sb="12" eb="13">
      <t>ノゾ</t>
    </rPh>
    <phoneticPr fontId="1"/>
  </si>
  <si>
    <t>月曜日～日曜日（１／１を除く）
９：30～16：30</t>
    <rPh sb="4" eb="7">
      <t>ニチヨウビ</t>
    </rPh>
    <rPh sb="12" eb="13">
      <t>ノゾ</t>
    </rPh>
    <phoneticPr fontId="1"/>
  </si>
  <si>
    <t>月曜日～土曜日（１／１を除く）
９：30～16：30</t>
    <rPh sb="4" eb="7">
      <t>ドヨウビ</t>
    </rPh>
    <phoneticPr fontId="1"/>
  </si>
  <si>
    <t>月曜日～日曜日
９：30～16：30</t>
    <rPh sb="4" eb="7">
      <t>ニチヨウビ</t>
    </rPh>
    <phoneticPr fontId="1"/>
  </si>
  <si>
    <t>月曜日～日曜日（10月最終日曜日、１／１を除く）
９：30～16：30</t>
    <rPh sb="4" eb="7">
      <t>ニチヨウビ</t>
    </rPh>
    <rPh sb="10" eb="11">
      <t>ガツ</t>
    </rPh>
    <rPh sb="11" eb="13">
      <t>サイシュウ</t>
    </rPh>
    <rPh sb="13" eb="16">
      <t>ニチヨウビ</t>
    </rPh>
    <rPh sb="21" eb="22">
      <t>ノゾ</t>
    </rPh>
    <phoneticPr fontId="1"/>
  </si>
  <si>
    <t>月曜日～土曜日（祝日、12／29～１／３を除く。但し、祝日又は振替休日の月曜日は営業。）
９：15～12：15</t>
    <rPh sb="4" eb="7">
      <t>ドヨウビ</t>
    </rPh>
    <rPh sb="8" eb="10">
      <t>シュクジツ</t>
    </rPh>
    <rPh sb="21" eb="22">
      <t>ノゾ</t>
    </rPh>
    <rPh sb="24" eb="25">
      <t>タダ</t>
    </rPh>
    <phoneticPr fontId="1"/>
  </si>
  <si>
    <t>月曜日～土曜日（祝日、８／14～８／16、12／31～１／３を除く）
９：20～16：30</t>
    <rPh sb="4" eb="7">
      <t>ドヨウビ</t>
    </rPh>
    <rPh sb="8" eb="10">
      <t>シュクジツ</t>
    </rPh>
    <rPh sb="31" eb="32">
      <t>ノゾ</t>
    </rPh>
    <phoneticPr fontId="1"/>
  </si>
  <si>
    <t>月曜日～金曜日（１／１～１／２を除く）
９：15～16：30</t>
    <rPh sb="4" eb="7">
      <t>キンヨウビ</t>
    </rPh>
    <rPh sb="16" eb="17">
      <t>ノゾ</t>
    </rPh>
    <phoneticPr fontId="1"/>
  </si>
  <si>
    <t>①月曜日、木曜日　②月曜日、木曜日　③月曜日、水曜日、金曜日
①９：30～12：30　②13：15～16：15　③17：00～20：00</t>
    <rPh sb="5" eb="8">
      <t>モクヨウビ</t>
    </rPh>
    <rPh sb="14" eb="17">
      <t>モクヨウビ</t>
    </rPh>
    <rPh sb="23" eb="26">
      <t>スイヨウビ</t>
    </rPh>
    <rPh sb="27" eb="30">
      <t>キンヨウビ</t>
    </rPh>
    <phoneticPr fontId="1"/>
  </si>
  <si>
    <t>月曜日、火曜日、木曜日、金曜日
９：30～15：45</t>
    <rPh sb="4" eb="7">
      <t>カヨウビ</t>
    </rPh>
    <rPh sb="8" eb="11">
      <t>モクヨウビ</t>
    </rPh>
    <rPh sb="12" eb="15">
      <t>キンヨウビ</t>
    </rPh>
    <phoneticPr fontId="1"/>
  </si>
  <si>
    <t>①月曜日～土曜日　②月曜日～金曜日
①９：00～12：00　②13：30～16：30</t>
    <rPh sb="5" eb="8">
      <t>ドヨウビ</t>
    </rPh>
    <rPh sb="14" eb="17">
      <t>キンヨウビ</t>
    </rPh>
    <phoneticPr fontId="1"/>
  </si>
  <si>
    <t>月曜日～金曜日（８／13～８／15、12／30～１／３を除く）
９：30～16：30</t>
    <rPh sb="4" eb="6">
      <t>キンヨウ</t>
    </rPh>
    <rPh sb="6" eb="7">
      <t>ヒ</t>
    </rPh>
    <rPh sb="28" eb="29">
      <t>ノゾ</t>
    </rPh>
    <phoneticPr fontId="1"/>
  </si>
  <si>
    <t>①②月曜日～土曜日（12／30～１／３を除く）
①９：30～12：30　②14：00～17：00</t>
    <rPh sb="6" eb="9">
      <t>ドヨウビ</t>
    </rPh>
    <rPh sb="20" eb="21">
      <t>ノゾ</t>
    </rPh>
    <phoneticPr fontId="1"/>
  </si>
  <si>
    <t>月曜日～土曜日
９：30～16：45</t>
    <rPh sb="4" eb="7">
      <t>ドヨウビ</t>
    </rPh>
    <phoneticPr fontId="1"/>
  </si>
  <si>
    <t>月曜日～土曜日（祝日、８／14～８／16、12／29～１／３を除く。但し、会社が指定する日はこの限りでない）
９：25～14：30</t>
    <rPh sb="4" eb="7">
      <t>ドヨウビ</t>
    </rPh>
    <rPh sb="8" eb="10">
      <t>シュクジツ</t>
    </rPh>
    <rPh sb="31" eb="32">
      <t>ノゾ</t>
    </rPh>
    <rPh sb="34" eb="35">
      <t>タダ</t>
    </rPh>
    <rPh sb="37" eb="39">
      <t>カイシャ</t>
    </rPh>
    <rPh sb="40" eb="42">
      <t>シテイ</t>
    </rPh>
    <rPh sb="44" eb="45">
      <t>ヒ</t>
    </rPh>
    <rPh sb="48" eb="49">
      <t>カギ</t>
    </rPh>
    <phoneticPr fontId="1"/>
  </si>
  <si>
    <t>月曜日～土曜日（土曜日は午前のみ、祝日、お盆、年末年始を除く）
月～金①９：00～12：05　②13：30～16：35　
土曜①９：00～12：05</t>
    <phoneticPr fontId="1"/>
  </si>
  <si>
    <t>月曜日～金曜日（12／31～１／３を除く）
９：00～16：30</t>
    <rPh sb="18" eb="19">
      <t>ノゾ</t>
    </rPh>
    <phoneticPr fontId="1"/>
  </si>
  <si>
    <t>月曜日～土曜日（12／31～１／２を除く）
９：00～16：30</t>
    <rPh sb="18" eb="19">
      <t>ノゾ</t>
    </rPh>
    <phoneticPr fontId="1"/>
  </si>
  <si>
    <t>月曜日～土曜日（祝日、８／14～８／16、12／31～１／３を除く）
９：15～16：20</t>
    <rPh sb="31" eb="32">
      <t>ノゾ</t>
    </rPh>
    <phoneticPr fontId="1"/>
  </si>
  <si>
    <t>月曜日～土曜日（12／31～１／３を除く）
９：30～11：00</t>
    <rPh sb="4" eb="7">
      <t>ドヨウビ</t>
    </rPh>
    <rPh sb="18" eb="19">
      <t>ノゾ</t>
    </rPh>
    <phoneticPr fontId="1"/>
  </si>
  <si>
    <t>月曜日～土曜日（祝日､８／15、12／29～１／３を除く）
９：00～16：00</t>
    <rPh sb="4" eb="7">
      <t>ドヨウビ</t>
    </rPh>
    <rPh sb="8" eb="10">
      <t>シュクジツ</t>
    </rPh>
    <rPh sb="26" eb="27">
      <t>ノゾ</t>
    </rPh>
    <phoneticPr fontId="1"/>
  </si>
  <si>
    <t>月曜日～土曜日（祝日（5/5は営業）、12／31～１／３を除く）
①９：30～12：30　②13：30～15：30</t>
    <rPh sb="4" eb="7">
      <t>ドヨウビ</t>
    </rPh>
    <rPh sb="8" eb="10">
      <t>シュクジツ</t>
    </rPh>
    <rPh sb="15" eb="17">
      <t>エイギョウ</t>
    </rPh>
    <rPh sb="29" eb="30">
      <t>ノゾ</t>
    </rPh>
    <phoneticPr fontId="1"/>
  </si>
  <si>
    <t>月曜日～土曜日（祝日、12／30～１／３を除く）
９：00～17：00</t>
    <rPh sb="4" eb="7">
      <t>ドヨウビ</t>
    </rPh>
    <rPh sb="8" eb="10">
      <t>シュクジツ</t>
    </rPh>
    <rPh sb="21" eb="22">
      <t>ノゾ</t>
    </rPh>
    <phoneticPr fontId="1"/>
  </si>
  <si>
    <t>月曜日～土曜日（12／31～１／３を除く）
９：20～16：30</t>
    <rPh sb="4" eb="7">
      <t>ドヨウビ</t>
    </rPh>
    <rPh sb="18" eb="19">
      <t>ノゾ</t>
    </rPh>
    <phoneticPr fontId="1"/>
  </si>
  <si>
    <t>月曜日～土曜日（祝日、12／30～１／３を除く）
９：00～16：10</t>
    <phoneticPr fontId="1"/>
  </si>
  <si>
    <t>月曜日～土曜日（12／31～１／２を除く）
９：20～13：15</t>
    <rPh sb="4" eb="7">
      <t>ドヨウビ</t>
    </rPh>
    <rPh sb="18" eb="19">
      <t>ノゾ</t>
    </rPh>
    <phoneticPr fontId="1"/>
  </si>
  <si>
    <t>月曜日～土曜日（12／31～１／３を除く）
９：30～16：45</t>
    <rPh sb="18" eb="19">
      <t>ノゾ</t>
    </rPh>
    <phoneticPr fontId="1"/>
  </si>
  <si>
    <t>火曜日（12／31～１／３を除く）
９：30～16：45</t>
    <rPh sb="0" eb="3">
      <t>カヨウビ</t>
    </rPh>
    <rPh sb="14" eb="15">
      <t>ノゾ</t>
    </rPh>
    <phoneticPr fontId="1"/>
  </si>
  <si>
    <t>月曜日～土曜日（12／30～１／３を除く）
９：15～14：30</t>
    <rPh sb="4" eb="7">
      <t>ドヨウビ</t>
    </rPh>
    <rPh sb="18" eb="19">
      <t>ノゾ</t>
    </rPh>
    <phoneticPr fontId="1"/>
  </si>
  <si>
    <t>月曜日～土曜日（祝日、12／30～１／４を除く）
９：30～14：30</t>
    <rPh sb="21" eb="22">
      <t>ノゾ</t>
    </rPh>
    <phoneticPr fontId="1"/>
  </si>
  <si>
    <t>月曜日～土曜日（12／31～１／３を除く）
９：15～16：15</t>
    <rPh sb="4" eb="7">
      <t>ドヨウビ</t>
    </rPh>
    <rPh sb="18" eb="19">
      <t>ノゾ</t>
    </rPh>
    <phoneticPr fontId="1"/>
  </si>
  <si>
    <t>あいのきデイサービス</t>
    <phoneticPr fontId="1"/>
  </si>
  <si>
    <t>株式会社らいふわん</t>
    <rPh sb="0" eb="4">
      <t>カブシキガイシャ</t>
    </rPh>
    <phoneticPr fontId="1"/>
  </si>
  <si>
    <t>924-0022</t>
    <phoneticPr fontId="1"/>
  </si>
  <si>
    <t>白山市相木町820番地</t>
    <rPh sb="0" eb="3">
      <t>ハクサンシ</t>
    </rPh>
    <rPh sb="3" eb="6">
      <t>アイノキマチ</t>
    </rPh>
    <rPh sb="9" eb="11">
      <t>バンチ</t>
    </rPh>
    <phoneticPr fontId="1"/>
  </si>
  <si>
    <t>276-6460</t>
    <phoneticPr fontId="1"/>
  </si>
  <si>
    <t>276-6480</t>
    <phoneticPr fontId="1"/>
  </si>
  <si>
    <t>高齢者デイサービスセンターのんび～っと</t>
    <rPh sb="0" eb="3">
      <t>コウレイシャ</t>
    </rPh>
    <phoneticPr fontId="1"/>
  </si>
  <si>
    <t>金沢福祉株式会社</t>
    <rPh sb="0" eb="2">
      <t>カナザワ</t>
    </rPh>
    <rPh sb="2" eb="4">
      <t>フクシ</t>
    </rPh>
    <rPh sb="4" eb="8">
      <t>カブシキガイシャ</t>
    </rPh>
    <phoneticPr fontId="1"/>
  </si>
  <si>
    <t>金沢市疋田２丁目94番地</t>
    <rPh sb="0" eb="2">
      <t>カナザワ</t>
    </rPh>
    <rPh sb="2" eb="3">
      <t>シ</t>
    </rPh>
    <rPh sb="3" eb="5">
      <t>ヒキダ</t>
    </rPh>
    <rPh sb="6" eb="8">
      <t>チョウメ</t>
    </rPh>
    <rPh sb="10" eb="12">
      <t>バンチ</t>
    </rPh>
    <phoneticPr fontId="1"/>
  </si>
  <si>
    <t>204-8900</t>
    <phoneticPr fontId="1"/>
  </si>
  <si>
    <t>257-7755</t>
    <phoneticPr fontId="1"/>
  </si>
  <si>
    <t>ケアパートナー野々市</t>
    <rPh sb="7" eb="10">
      <t>ノノイチ</t>
    </rPh>
    <phoneticPr fontId="1"/>
  </si>
  <si>
    <t>ケアパートナー株式会社</t>
    <rPh sb="7" eb="11">
      <t>カブシキガイシャ</t>
    </rPh>
    <phoneticPr fontId="1"/>
  </si>
  <si>
    <t>921-8809</t>
    <phoneticPr fontId="1"/>
  </si>
  <si>
    <t>野々市市二日市４丁目32番地</t>
    <rPh sb="0" eb="4">
      <t>ノノイチシ</t>
    </rPh>
    <rPh sb="4" eb="7">
      <t>フツカイチ</t>
    </rPh>
    <rPh sb="8" eb="10">
      <t>チョウメ</t>
    </rPh>
    <rPh sb="12" eb="14">
      <t>バンチ</t>
    </rPh>
    <phoneticPr fontId="1"/>
  </si>
  <si>
    <t>294-2012</t>
    <phoneticPr fontId="1"/>
  </si>
  <si>
    <t>294-2016</t>
    <phoneticPr fontId="1"/>
  </si>
  <si>
    <t>ことほぎ高柳デイサービス</t>
    <rPh sb="4" eb="6">
      <t>タカヤナギ</t>
    </rPh>
    <phoneticPr fontId="1"/>
  </si>
  <si>
    <t>920-0005</t>
    <phoneticPr fontId="1"/>
  </si>
  <si>
    <t>金沢市高柳ニ37番地</t>
    <rPh sb="0" eb="3">
      <t>カナザワシ</t>
    </rPh>
    <rPh sb="3" eb="5">
      <t>タカヤナギ</t>
    </rPh>
    <rPh sb="8" eb="10">
      <t>バンチ</t>
    </rPh>
    <phoneticPr fontId="1"/>
  </si>
  <si>
    <t>255-1500</t>
    <phoneticPr fontId="1"/>
  </si>
  <si>
    <t>255-1600</t>
    <phoneticPr fontId="1"/>
  </si>
  <si>
    <t>社会福祉法人北伸福祉会　デイサービスセンター朱鷺の苑かがやき</t>
    <rPh sb="22" eb="24">
      <t>トキ</t>
    </rPh>
    <rPh sb="25" eb="26">
      <t>エン</t>
    </rPh>
    <phoneticPr fontId="1"/>
  </si>
  <si>
    <t>金沢市米泉町10丁目１番地159</t>
    <rPh sb="0" eb="3">
      <t>カナザワシ</t>
    </rPh>
    <rPh sb="3" eb="6">
      <t>ヨナイズミマチ</t>
    </rPh>
    <rPh sb="8" eb="10">
      <t>チョウメ</t>
    </rPh>
    <rPh sb="11" eb="13">
      <t>バンチ</t>
    </rPh>
    <phoneticPr fontId="1"/>
  </si>
  <si>
    <t>249-0020</t>
    <phoneticPr fontId="1"/>
  </si>
  <si>
    <t>249-0031</t>
    <phoneticPr fontId="1"/>
  </si>
  <si>
    <t>株式会社ROKUAI白山</t>
    <rPh sb="0" eb="4">
      <t>カブシキガイシャ</t>
    </rPh>
    <rPh sb="10" eb="12">
      <t>ハクサン</t>
    </rPh>
    <phoneticPr fontId="1"/>
  </si>
  <si>
    <t>河北郡内灘町字緑台１丁目306番１</t>
    <rPh sb="0" eb="3">
      <t>カホクグン</t>
    </rPh>
    <rPh sb="3" eb="6">
      <t>ウチナダマチ</t>
    </rPh>
    <rPh sb="6" eb="7">
      <t>アザ</t>
    </rPh>
    <rPh sb="7" eb="9">
      <t>ミドリダイ</t>
    </rPh>
    <rPh sb="10" eb="12">
      <t>チョウメ</t>
    </rPh>
    <rPh sb="15" eb="16">
      <t>バン</t>
    </rPh>
    <phoneticPr fontId="1"/>
  </si>
  <si>
    <t>237-7707</t>
    <phoneticPr fontId="1"/>
  </si>
  <si>
    <t>237-7706</t>
    <phoneticPr fontId="1"/>
  </si>
  <si>
    <t>294-1007</t>
    <phoneticPr fontId="1"/>
  </si>
  <si>
    <t>294-1239</t>
    <phoneticPr fontId="1"/>
  </si>
  <si>
    <t>デイサービスセンターかめはうす</t>
    <phoneticPr fontId="1"/>
  </si>
  <si>
    <t>デイサービスセンターひきだ</t>
    <phoneticPr fontId="1"/>
  </si>
  <si>
    <t>社会福祉法人千木福祉会</t>
    <rPh sb="0" eb="2">
      <t>シャカイ</t>
    </rPh>
    <rPh sb="2" eb="4">
      <t>フクシ</t>
    </rPh>
    <rPh sb="4" eb="6">
      <t>ホウジン</t>
    </rPh>
    <rPh sb="6" eb="8">
      <t>センギ</t>
    </rPh>
    <rPh sb="8" eb="11">
      <t>フクシカイ</t>
    </rPh>
    <phoneticPr fontId="1"/>
  </si>
  <si>
    <t>金沢市疋田３丁目58番地</t>
    <rPh sb="0" eb="3">
      <t>カナザワシ</t>
    </rPh>
    <rPh sb="3" eb="5">
      <t>ヒキダ</t>
    </rPh>
    <rPh sb="6" eb="8">
      <t>チョウメ</t>
    </rPh>
    <rPh sb="10" eb="12">
      <t>バンチ</t>
    </rPh>
    <phoneticPr fontId="1"/>
  </si>
  <si>
    <t>253-2672</t>
    <phoneticPr fontId="1"/>
  </si>
  <si>
    <t>253-1618</t>
    <phoneticPr fontId="1"/>
  </si>
  <si>
    <t>プラトーケアセンター内灘店</t>
    <rPh sb="10" eb="12">
      <t>ウチナダ</t>
    </rPh>
    <rPh sb="12" eb="13">
      <t>テン</t>
    </rPh>
    <phoneticPr fontId="1"/>
  </si>
  <si>
    <t>株式会社Slow Beach</t>
    <rPh sb="0" eb="4">
      <t>カブシキガイシャ</t>
    </rPh>
    <phoneticPr fontId="1"/>
  </si>
  <si>
    <t>920-0271</t>
    <phoneticPr fontId="1"/>
  </si>
  <si>
    <t>河北郡内灘町鶴ヶ丘４丁目１番144</t>
    <rPh sb="0" eb="3">
      <t>カホクグン</t>
    </rPh>
    <rPh sb="3" eb="6">
      <t>ウチナダマチ</t>
    </rPh>
    <rPh sb="6" eb="9">
      <t>ツルガオカ</t>
    </rPh>
    <rPh sb="10" eb="12">
      <t>チョウメ</t>
    </rPh>
    <rPh sb="13" eb="14">
      <t>バン</t>
    </rPh>
    <phoneticPr fontId="1"/>
  </si>
  <si>
    <t>201-8190</t>
    <phoneticPr fontId="1"/>
  </si>
  <si>
    <t>201-8091</t>
    <phoneticPr fontId="1"/>
  </si>
  <si>
    <t>ほっとデイサービス内灘</t>
    <rPh sb="9" eb="11">
      <t>ウチナダ</t>
    </rPh>
    <phoneticPr fontId="1"/>
  </si>
  <si>
    <t>株式会社ハッピークローバー</t>
    <rPh sb="0" eb="4">
      <t>カブシキガイシャ</t>
    </rPh>
    <phoneticPr fontId="1"/>
  </si>
  <si>
    <t>920-0272</t>
    <phoneticPr fontId="1"/>
  </si>
  <si>
    <t>河北郡内灘町向陽台１丁目315番地</t>
    <rPh sb="0" eb="3">
      <t>カホクグン</t>
    </rPh>
    <rPh sb="3" eb="6">
      <t>ウチナダマチ</t>
    </rPh>
    <rPh sb="6" eb="9">
      <t>コウヨウダイ</t>
    </rPh>
    <rPh sb="10" eb="12">
      <t>チョウメ</t>
    </rPh>
    <rPh sb="15" eb="17">
      <t>バンチ</t>
    </rPh>
    <phoneticPr fontId="1"/>
  </si>
  <si>
    <t>255-1669</t>
    <phoneticPr fontId="1"/>
  </si>
  <si>
    <t>255-1649</t>
    <phoneticPr fontId="1"/>
  </si>
  <si>
    <t>マナの家　デイサービスセンター</t>
    <rPh sb="3" eb="4">
      <t>イエ</t>
    </rPh>
    <phoneticPr fontId="1"/>
  </si>
  <si>
    <t>月曜日～土曜日（祝日、８／14～８／16、12／31～１／３を除く）
９：30～15：30</t>
    <rPh sb="4" eb="7">
      <t>ドヨウビ</t>
    </rPh>
    <rPh sb="8" eb="10">
      <t>シュクジツ</t>
    </rPh>
    <rPh sb="31" eb="32">
      <t>ノゾ</t>
    </rPh>
    <phoneticPr fontId="1"/>
  </si>
  <si>
    <t>月曜日～土曜日（祝日、８／14～８／16、12／31～１／３を除く）
９：30～14：30</t>
    <rPh sb="4" eb="7">
      <t>ドヨウビ</t>
    </rPh>
    <rPh sb="8" eb="10">
      <t>シュクジツ</t>
    </rPh>
    <rPh sb="31" eb="32">
      <t>ノゾ</t>
    </rPh>
    <phoneticPr fontId="1"/>
  </si>
  <si>
    <t>①月曜日～土曜日　②月曜日～金曜日
（祝日、８／14～８／16、12／31～１／３を除く）
①９：30～14：30　②９：30～16：00</t>
    <rPh sb="5" eb="8">
      <t>ドヨウビ</t>
    </rPh>
    <rPh sb="14" eb="17">
      <t>キンヨウビ</t>
    </rPh>
    <rPh sb="19" eb="21">
      <t>シュクジツ</t>
    </rPh>
    <rPh sb="42" eb="43">
      <t>ノゾ</t>
    </rPh>
    <phoneticPr fontId="1"/>
  </si>
  <si>
    <t>①②月曜日～金曜日（12／29～１／３を除く）
①９：00～12：05　②13：30～16：35</t>
    <rPh sb="6" eb="9">
      <t>キンヨウビ</t>
    </rPh>
    <rPh sb="20" eb="21">
      <t>ノゾ</t>
    </rPh>
    <phoneticPr fontId="1"/>
  </si>
  <si>
    <t>①②月曜日～金曜日（祝日、８／14～８／16、12／31～１／３を除く）
①９：00～12：00　②13：30～16：30</t>
    <rPh sb="6" eb="9">
      <t>キンヨウビ</t>
    </rPh>
    <rPh sb="10" eb="12">
      <t>シュクジツ</t>
    </rPh>
    <rPh sb="33" eb="34">
      <t>ノゾ</t>
    </rPh>
    <phoneticPr fontId="1"/>
  </si>
  <si>
    <t>月曜日～土曜日（日曜日、国民の祝日、８／14～８／16、12／31～１／３を除く）
９：15～16：15</t>
    <rPh sb="4" eb="7">
      <t>ドヨウビ</t>
    </rPh>
    <rPh sb="8" eb="11">
      <t>ニチヨウビ</t>
    </rPh>
    <rPh sb="12" eb="14">
      <t>コクミン</t>
    </rPh>
    <rPh sb="15" eb="17">
      <t>シュクジツ</t>
    </rPh>
    <rPh sb="38" eb="39">
      <t>ノゾ</t>
    </rPh>
    <phoneticPr fontId="1"/>
  </si>
  <si>
    <t>月曜日～土曜日（１／１～１／３を除く）
９：10～16：15</t>
    <rPh sb="4" eb="7">
      <t>ドヨウビ</t>
    </rPh>
    <rPh sb="16" eb="17">
      <t>ノゾ</t>
    </rPh>
    <phoneticPr fontId="1"/>
  </si>
  <si>
    <t>月曜日～土曜日（祝日、８／13～８／16、12／30～１／４を除く）
９：05～15：00</t>
    <rPh sb="4" eb="7">
      <t>ドヨウビ</t>
    </rPh>
    <rPh sb="8" eb="10">
      <t>シュクジツ</t>
    </rPh>
    <rPh sb="31" eb="32">
      <t>ノゾ</t>
    </rPh>
    <phoneticPr fontId="1"/>
  </si>
  <si>
    <t>①②月曜日～土曜日（祝日、８／14～８／16、12／31～１／３を除く）
①９：30～15：30　②９：30～14：30</t>
    <rPh sb="6" eb="9">
      <t>ドヨウビ</t>
    </rPh>
    <rPh sb="10" eb="12">
      <t>シュクジツ</t>
    </rPh>
    <rPh sb="33" eb="34">
      <t>ノゾ</t>
    </rPh>
    <phoneticPr fontId="1"/>
  </si>
  <si>
    <t>月曜日、火曜日、木曜日、金曜日、土曜日
９：40～14：50</t>
    <rPh sb="4" eb="7">
      <t>カヨウビ</t>
    </rPh>
    <rPh sb="8" eb="11">
      <t>モクヨウビ</t>
    </rPh>
    <rPh sb="12" eb="15">
      <t>キンヨウビ</t>
    </rPh>
    <rPh sb="16" eb="19">
      <t>ドヨウビ</t>
    </rPh>
    <phoneticPr fontId="1"/>
  </si>
  <si>
    <t>①②月曜日～金曜日（祝日、８／14～８／16、12／29～１／３を除く）
①９：30～12：40　②14：30～16：30</t>
    <rPh sb="6" eb="9">
      <t>キンヨウビ</t>
    </rPh>
    <rPh sb="10" eb="12">
      <t>シュクジツ</t>
    </rPh>
    <rPh sb="33" eb="34">
      <t>ノゾ</t>
    </rPh>
    <phoneticPr fontId="1"/>
  </si>
  <si>
    <t>月曜日～土曜日
９：15～16：30</t>
    <rPh sb="4" eb="7">
      <t>ドヨウビ</t>
    </rPh>
    <phoneticPr fontId="1"/>
  </si>
  <si>
    <t>月曜日～土曜日（１／１～１／２を除く）
９：15～16：30</t>
    <rPh sb="4" eb="7">
      <t>ドヨウビ</t>
    </rPh>
    <rPh sb="16" eb="17">
      <t>ノゾ</t>
    </rPh>
    <phoneticPr fontId="1"/>
  </si>
  <si>
    <t>月曜日～土曜日（祝日、８／14～８／16、12／29～１／３を除く）
①８：45～12：00　②13：15～16：30</t>
    <rPh sb="4" eb="7">
      <t>ドヨウビ</t>
    </rPh>
    <rPh sb="8" eb="10">
      <t>シュクジツ</t>
    </rPh>
    <rPh sb="31" eb="32">
      <t>ノゾ</t>
    </rPh>
    <phoneticPr fontId="1"/>
  </si>
  <si>
    <t>月曜日～土曜日（12／30～１／３を除く）
９：00～16：15</t>
    <rPh sb="4" eb="7">
      <t>ドヨウビ</t>
    </rPh>
    <rPh sb="18" eb="19">
      <t>ノゾ</t>
    </rPh>
    <phoneticPr fontId="1"/>
  </si>
  <si>
    <t>月曜日～土曜日（12／30～１／２を除く）
８：50～16：00</t>
    <rPh sb="4" eb="7">
      <t>ドヨウビ</t>
    </rPh>
    <rPh sb="18" eb="19">
      <t>ノゾ</t>
    </rPh>
    <phoneticPr fontId="1"/>
  </si>
  <si>
    <t>月曜日～土曜日（８／14～８／15、12／30～１／３を除く）
９：20～14：00</t>
    <rPh sb="4" eb="7">
      <t>ドヨウビ</t>
    </rPh>
    <rPh sb="28" eb="29">
      <t>ノゾ</t>
    </rPh>
    <phoneticPr fontId="1"/>
  </si>
  <si>
    <t>月曜日～土曜日（祝日、12／30～１／３を除く）
10：00～15：00</t>
    <rPh sb="21" eb="22">
      <t>ノゾ</t>
    </rPh>
    <phoneticPr fontId="1"/>
  </si>
  <si>
    <t>月曜日～金曜日（８／15～８／16、12／29～１／３を除く）
①９：00～12：10　②13：30～16：40</t>
    <rPh sb="4" eb="7">
      <t>キンヨウビ</t>
    </rPh>
    <rPh sb="28" eb="29">
      <t>ノゾ</t>
    </rPh>
    <phoneticPr fontId="1"/>
  </si>
  <si>
    <t>月曜日～土曜日（８／14～８／16、12／31～１／３を除く）
９：30～14：35</t>
    <rPh sb="4" eb="7">
      <t>ドヨウビ</t>
    </rPh>
    <rPh sb="28" eb="29">
      <t>ノゾ</t>
    </rPh>
    <phoneticPr fontId="1"/>
  </si>
  <si>
    <t>マナの家　木曳野　デイサービス</t>
    <rPh sb="3" eb="4">
      <t>イエ</t>
    </rPh>
    <rPh sb="5" eb="8">
      <t>キビキノ</t>
    </rPh>
    <phoneticPr fontId="1"/>
  </si>
  <si>
    <t>デイサービスセンターかいてき</t>
    <phoneticPr fontId="1"/>
  </si>
  <si>
    <t>こみけあデイサービス光が丘弐番館</t>
    <rPh sb="10" eb="11">
      <t>ヒカリ</t>
    </rPh>
    <rPh sb="12" eb="13">
      <t>オカ</t>
    </rPh>
    <rPh sb="13" eb="14">
      <t>ニ</t>
    </rPh>
    <rPh sb="14" eb="15">
      <t>バン</t>
    </rPh>
    <rPh sb="15" eb="16">
      <t>カン</t>
    </rPh>
    <phoneticPr fontId="1"/>
  </si>
  <si>
    <t>デイサービスりん</t>
    <phoneticPr fontId="1"/>
  </si>
  <si>
    <t>デイサービスしらさぎ</t>
    <phoneticPr fontId="1"/>
  </si>
  <si>
    <t>静港庵</t>
    <rPh sb="0" eb="1">
      <t>セイ</t>
    </rPh>
    <rPh sb="1" eb="2">
      <t>コウ</t>
    </rPh>
    <rPh sb="2" eb="3">
      <t>アン</t>
    </rPh>
    <phoneticPr fontId="1"/>
  </si>
  <si>
    <t>あんずの里四十万</t>
    <rPh sb="4" eb="5">
      <t>サト</t>
    </rPh>
    <rPh sb="5" eb="8">
      <t>シジマ</t>
    </rPh>
    <phoneticPr fontId="1"/>
  </si>
  <si>
    <t>あゆみガーデン</t>
    <phoneticPr fontId="1"/>
  </si>
  <si>
    <t>デイサービス太陽のひだまり窪</t>
    <rPh sb="6" eb="8">
      <t>タイヨウ</t>
    </rPh>
    <rPh sb="13" eb="14">
      <t>クボ</t>
    </rPh>
    <phoneticPr fontId="1"/>
  </si>
  <si>
    <t>デイサービスセンターすこやか倶楽部なるわ</t>
    <rPh sb="14" eb="17">
      <t>クラブ</t>
    </rPh>
    <phoneticPr fontId="1"/>
  </si>
  <si>
    <t>清泉デイサービスセンター</t>
    <rPh sb="0" eb="2">
      <t>セイセン</t>
    </rPh>
    <phoneticPr fontId="1"/>
  </si>
  <si>
    <t>デイサービスセンター医王山</t>
    <rPh sb="10" eb="12">
      <t>イオウ</t>
    </rPh>
    <rPh sb="12" eb="13">
      <t>ヤマ</t>
    </rPh>
    <phoneticPr fontId="1"/>
  </si>
  <si>
    <t>デイサービスセンターロマン</t>
    <phoneticPr fontId="1"/>
  </si>
  <si>
    <t>はんなり</t>
    <phoneticPr fontId="1"/>
  </si>
  <si>
    <t>ツクイ金沢</t>
    <rPh sb="3" eb="5">
      <t>カナザワ</t>
    </rPh>
    <phoneticPr fontId="1"/>
  </si>
  <si>
    <t>ツクイ金沢東</t>
    <rPh sb="3" eb="5">
      <t>カナザワ</t>
    </rPh>
    <rPh sb="5" eb="6">
      <t>ヒガシ</t>
    </rPh>
    <phoneticPr fontId="1"/>
  </si>
  <si>
    <t>デイサービスうちここ</t>
    <phoneticPr fontId="1"/>
  </si>
  <si>
    <t>ニチイケアセンター大額</t>
    <rPh sb="9" eb="11">
      <t>オオヌカ</t>
    </rPh>
    <phoneticPr fontId="1"/>
  </si>
  <si>
    <t>ニチイケアセンターかないわ</t>
    <phoneticPr fontId="1"/>
  </si>
  <si>
    <t>ニチイケアセンター笠舞</t>
    <rPh sb="9" eb="11">
      <t>カサマイ</t>
    </rPh>
    <phoneticPr fontId="1"/>
  </si>
  <si>
    <t>ニチイケアセンター不動寺</t>
    <rPh sb="9" eb="12">
      <t>フドウジ</t>
    </rPh>
    <phoneticPr fontId="1"/>
  </si>
  <si>
    <t>ニチイケアセンターもろえ</t>
    <phoneticPr fontId="1"/>
  </si>
  <si>
    <t>デイサービスセンターほのか</t>
    <phoneticPr fontId="1"/>
  </si>
  <si>
    <t>運動機能回復センターファイン</t>
    <rPh sb="0" eb="2">
      <t>ウンドウ</t>
    </rPh>
    <rPh sb="2" eb="4">
      <t>キノウ</t>
    </rPh>
    <rPh sb="4" eb="6">
      <t>カイフク</t>
    </rPh>
    <phoneticPr fontId="1"/>
  </si>
  <si>
    <t>デイサービスセンター春日和神宮寺</t>
    <rPh sb="10" eb="11">
      <t>ハル</t>
    </rPh>
    <rPh sb="11" eb="13">
      <t>ヒヨリ</t>
    </rPh>
    <rPh sb="13" eb="16">
      <t>ジングウジ</t>
    </rPh>
    <phoneticPr fontId="1"/>
  </si>
  <si>
    <t>デイサービスセンター春日和松村</t>
    <rPh sb="10" eb="11">
      <t>ハル</t>
    </rPh>
    <rPh sb="11" eb="13">
      <t>ヒヨリ</t>
    </rPh>
    <rPh sb="13" eb="15">
      <t>マツムラ</t>
    </rPh>
    <phoneticPr fontId="1"/>
  </si>
  <si>
    <t>粟崎デイサービスセンター夕凪苑</t>
    <rPh sb="0" eb="2">
      <t>アワガサキ</t>
    </rPh>
    <rPh sb="12" eb="14">
      <t>ユウナギ</t>
    </rPh>
    <rPh sb="14" eb="15">
      <t>エン</t>
    </rPh>
    <phoneticPr fontId="1"/>
  </si>
  <si>
    <t>おしのハウス</t>
    <phoneticPr fontId="1"/>
  </si>
  <si>
    <t>小規模通所介護なんぶやすらぎ</t>
    <rPh sb="0" eb="3">
      <t>ショウキボ</t>
    </rPh>
    <rPh sb="3" eb="5">
      <t>ツウショ</t>
    </rPh>
    <rPh sb="5" eb="7">
      <t>カイゴ</t>
    </rPh>
    <phoneticPr fontId="1"/>
  </si>
  <si>
    <t>テルウェル介護センタ</t>
    <rPh sb="5" eb="7">
      <t>カイゴ</t>
    </rPh>
    <phoneticPr fontId="1"/>
  </si>
  <si>
    <t>デイサービスみんなのいえ</t>
    <phoneticPr fontId="1"/>
  </si>
  <si>
    <t>デイサービスセンターおんぶにだっこ</t>
    <phoneticPr fontId="1"/>
  </si>
  <si>
    <t>デイサービスうらうら</t>
    <phoneticPr fontId="1"/>
  </si>
  <si>
    <t>18人</t>
    <rPh sb="2" eb="3">
      <t>ニン</t>
    </rPh>
    <phoneticPr fontId="1"/>
  </si>
  <si>
    <t>株式会社あゆみ</t>
    <rPh sb="0" eb="4">
      <t>カブシキガイシャ</t>
    </rPh>
    <phoneticPr fontId="1"/>
  </si>
  <si>
    <t>金沢市野町２丁目14番13号</t>
    <rPh sb="0" eb="3">
      <t>カナザワシ</t>
    </rPh>
    <rPh sb="3" eb="5">
      <t>ノマチ</t>
    </rPh>
    <rPh sb="6" eb="8">
      <t>チョウメ</t>
    </rPh>
    <rPh sb="10" eb="11">
      <t>バン</t>
    </rPh>
    <rPh sb="13" eb="14">
      <t>ゴウ</t>
    </rPh>
    <phoneticPr fontId="1"/>
  </si>
  <si>
    <t>247-0208</t>
    <phoneticPr fontId="1"/>
  </si>
  <si>
    <t>247-0207</t>
    <phoneticPr fontId="1"/>
  </si>
  <si>
    <t>25人</t>
    <rPh sb="2" eb="3">
      <t>ニン</t>
    </rPh>
    <phoneticPr fontId="1"/>
  </si>
  <si>
    <t>社会福祉法人粟崎善隣館</t>
    <rPh sb="0" eb="4">
      <t>シャカイフクシ</t>
    </rPh>
    <rPh sb="4" eb="6">
      <t>ホウジン</t>
    </rPh>
    <rPh sb="6" eb="8">
      <t>アワガサキ</t>
    </rPh>
    <rPh sb="8" eb="11">
      <t>ゼンリンカン</t>
    </rPh>
    <phoneticPr fontId="1"/>
  </si>
  <si>
    <t>株式会社アジャート</t>
    <rPh sb="0" eb="4">
      <t>カブシキガイシャ</t>
    </rPh>
    <phoneticPr fontId="1"/>
  </si>
  <si>
    <t>株式会社しらさぎ苑</t>
    <rPh sb="0" eb="4">
      <t>カブシキガイシャ</t>
    </rPh>
    <rPh sb="8" eb="9">
      <t>エン</t>
    </rPh>
    <phoneticPr fontId="1"/>
  </si>
  <si>
    <t>株式会社清泉の宿</t>
    <rPh sb="0" eb="4">
      <t>カブシキガイシャ</t>
    </rPh>
    <rPh sb="4" eb="6">
      <t>セイセン</t>
    </rPh>
    <rPh sb="7" eb="8">
      <t>ヤド</t>
    </rPh>
    <phoneticPr fontId="1"/>
  </si>
  <si>
    <t>特定非営利活動法人おんぶにだっこ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</si>
  <si>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株式会社くつろぎ</t>
    <rPh sb="0" eb="4">
      <t>カブシキガイシャ</t>
    </rPh>
    <phoneticPr fontId="1"/>
  </si>
  <si>
    <t>株式会社朋慈会</t>
    <rPh sb="0" eb="4">
      <t>カブシキガイシャ</t>
    </rPh>
    <rPh sb="4" eb="7">
      <t>ホウジカイ</t>
    </rPh>
    <phoneticPr fontId="1"/>
  </si>
  <si>
    <t>金沢市粟崎町１丁目４番地</t>
    <rPh sb="0" eb="3">
      <t>カナザワシ</t>
    </rPh>
    <rPh sb="3" eb="6">
      <t>アワガサキマチ</t>
    </rPh>
    <rPh sb="7" eb="9">
      <t>チョウメ</t>
    </rPh>
    <rPh sb="10" eb="12">
      <t>バンチ</t>
    </rPh>
    <phoneticPr fontId="1"/>
  </si>
  <si>
    <t>237-2154</t>
    <phoneticPr fontId="1"/>
  </si>
  <si>
    <t>237-2166</t>
    <phoneticPr fontId="1"/>
  </si>
  <si>
    <t>19人</t>
    <rPh sb="2" eb="3">
      <t>ニン</t>
    </rPh>
    <phoneticPr fontId="1"/>
  </si>
  <si>
    <t>株式会社ＫＳＨ</t>
    <rPh sb="0" eb="4">
      <t>カブシキガイシャ</t>
    </rPh>
    <phoneticPr fontId="1"/>
  </si>
  <si>
    <t>921-8133</t>
    <phoneticPr fontId="1"/>
  </si>
  <si>
    <t>金沢市四十万町ﾘ202番地</t>
    <rPh sb="0" eb="3">
      <t>カナザワシ</t>
    </rPh>
    <rPh sb="3" eb="6">
      <t>シジマ</t>
    </rPh>
    <rPh sb="6" eb="7">
      <t>マチ</t>
    </rPh>
    <rPh sb="11" eb="13">
      <t>バンチ</t>
    </rPh>
    <phoneticPr fontId="1"/>
  </si>
  <si>
    <t>287-3281</t>
    <phoneticPr fontId="1"/>
  </si>
  <si>
    <t>287-3284</t>
    <phoneticPr fontId="1"/>
  </si>
  <si>
    <t>921-8111</t>
    <phoneticPr fontId="1"/>
  </si>
  <si>
    <t>金沢市若草町16番30号</t>
    <rPh sb="0" eb="3">
      <t>カナザワシ</t>
    </rPh>
    <rPh sb="3" eb="6">
      <t>ワカクサマチ</t>
    </rPh>
    <rPh sb="8" eb="9">
      <t>バン</t>
    </rPh>
    <rPh sb="11" eb="12">
      <t>ゴウ</t>
    </rPh>
    <phoneticPr fontId="1"/>
  </si>
  <si>
    <t>241-4997</t>
    <phoneticPr fontId="1"/>
  </si>
  <si>
    <t>244-0267</t>
    <phoneticPr fontId="1"/>
  </si>
  <si>
    <t>株式会社メディカルトレーナーズ</t>
    <rPh sb="0" eb="4">
      <t>カブシキガイシャ</t>
    </rPh>
    <phoneticPr fontId="1"/>
  </si>
  <si>
    <t>９人</t>
    <rPh sb="1" eb="2">
      <t>ニン</t>
    </rPh>
    <phoneticPr fontId="1"/>
  </si>
  <si>
    <t>921-8056</t>
    <phoneticPr fontId="1"/>
  </si>
  <si>
    <t>金沢市押野２丁目162番地</t>
    <rPh sb="0" eb="3">
      <t>カナザワシ</t>
    </rPh>
    <rPh sb="3" eb="5">
      <t>オシノ</t>
    </rPh>
    <rPh sb="6" eb="8">
      <t>チョウメ</t>
    </rPh>
    <rPh sb="11" eb="13">
      <t>バンチ</t>
    </rPh>
    <phoneticPr fontId="1"/>
  </si>
  <si>
    <t>242-6123</t>
    <phoneticPr fontId="1"/>
  </si>
  <si>
    <t>241-9261</t>
    <phoneticPr fontId="1"/>
  </si>
  <si>
    <t>月曜日～金曜日（12／30～１／３を除く）９：00～16：15</t>
    <rPh sb="0" eb="3">
      <t>ゲツヨウビ</t>
    </rPh>
    <rPh sb="4" eb="7">
      <t>キンヨウビ</t>
    </rPh>
    <rPh sb="18" eb="19">
      <t>ノゾ</t>
    </rPh>
    <phoneticPr fontId="1"/>
  </si>
  <si>
    <t>921-8142</t>
    <phoneticPr fontId="1"/>
  </si>
  <si>
    <t>金沢市光が丘３丁目１番</t>
    <rPh sb="0" eb="3">
      <t>カナザワシ</t>
    </rPh>
    <rPh sb="3" eb="4">
      <t>ヒカリ</t>
    </rPh>
    <rPh sb="5" eb="6">
      <t>オカ</t>
    </rPh>
    <rPh sb="7" eb="9">
      <t>チョウメ</t>
    </rPh>
    <rPh sb="10" eb="11">
      <t>バン</t>
    </rPh>
    <phoneticPr fontId="1"/>
  </si>
  <si>
    <t>259-1778</t>
    <phoneticPr fontId="1"/>
  </si>
  <si>
    <t>259-1720</t>
    <phoneticPr fontId="1"/>
  </si>
  <si>
    <t>株式会社コミケア</t>
    <rPh sb="0" eb="4">
      <t>カブシキガイシャ</t>
    </rPh>
    <phoneticPr fontId="1"/>
  </si>
  <si>
    <t>金沢市戸板１丁目26番地</t>
    <rPh sb="0" eb="3">
      <t>カナザワシ</t>
    </rPh>
    <rPh sb="3" eb="5">
      <t>トイタ</t>
    </rPh>
    <rPh sb="6" eb="8">
      <t>チョウメ</t>
    </rPh>
    <rPh sb="10" eb="12">
      <t>バンチ</t>
    </rPh>
    <phoneticPr fontId="1"/>
  </si>
  <si>
    <t>254-1010</t>
    <phoneticPr fontId="1"/>
  </si>
  <si>
    <t>254-1202</t>
    <phoneticPr fontId="1"/>
  </si>
  <si>
    <t>サンケア杜の里株式会社</t>
    <rPh sb="4" eb="5">
      <t>モリ</t>
    </rPh>
    <rPh sb="6" eb="7">
      <t>サト</t>
    </rPh>
    <rPh sb="7" eb="11">
      <t>カブシキガイシャ</t>
    </rPh>
    <phoneticPr fontId="1"/>
  </si>
  <si>
    <t>金沢市弥生３丁目２－１</t>
    <rPh sb="0" eb="3">
      <t>カナザワシ</t>
    </rPh>
    <rPh sb="3" eb="5">
      <t>ヤヨイ</t>
    </rPh>
    <rPh sb="6" eb="8">
      <t>チョウメ</t>
    </rPh>
    <phoneticPr fontId="1"/>
  </si>
  <si>
    <t>241-9600</t>
    <phoneticPr fontId="1"/>
  </si>
  <si>
    <t>241-9601</t>
    <phoneticPr fontId="1"/>
  </si>
  <si>
    <t>社会福祉法人やすらぎ福祉会</t>
    <rPh sb="0" eb="4">
      <t>シャカイフクシ</t>
    </rPh>
    <rPh sb="4" eb="6">
      <t>ホウジン</t>
    </rPh>
    <rPh sb="10" eb="13">
      <t>フクシカイ</t>
    </rPh>
    <phoneticPr fontId="1"/>
  </si>
  <si>
    <t>金沢市金石北１丁目19番40号</t>
    <rPh sb="0" eb="3">
      <t>カナザワシ</t>
    </rPh>
    <rPh sb="3" eb="5">
      <t>カナイワ</t>
    </rPh>
    <rPh sb="5" eb="6">
      <t>キタ</t>
    </rPh>
    <rPh sb="7" eb="9">
      <t>チョウメ</t>
    </rPh>
    <rPh sb="11" eb="12">
      <t>バン</t>
    </rPh>
    <rPh sb="14" eb="15">
      <t>ゴウ</t>
    </rPh>
    <phoneticPr fontId="1"/>
  </si>
  <si>
    <t>268-2830</t>
    <phoneticPr fontId="1"/>
  </si>
  <si>
    <t>254-1860</t>
    <phoneticPr fontId="1"/>
  </si>
  <si>
    <t>株式会社メディカワークス</t>
    <rPh sb="0" eb="4">
      <t>カブシキガイシャ</t>
    </rPh>
    <phoneticPr fontId="1"/>
  </si>
  <si>
    <t>月曜日～日曜日（12／31～１／３を除く）９：45～16：00</t>
    <rPh sb="0" eb="3">
      <t>ゲツヨウビ</t>
    </rPh>
    <rPh sb="4" eb="7">
      <t>ニチヨウビ</t>
    </rPh>
    <rPh sb="18" eb="19">
      <t>ノゾ</t>
    </rPh>
    <phoneticPr fontId="1"/>
  </si>
  <si>
    <t>40人</t>
    <rPh sb="2" eb="3">
      <t>ニン</t>
    </rPh>
    <phoneticPr fontId="1"/>
  </si>
  <si>
    <t>金沢市泉本町１丁目107番地１</t>
    <rPh sb="0" eb="3">
      <t>カナザワシ</t>
    </rPh>
    <rPh sb="3" eb="4">
      <t>イズミ</t>
    </rPh>
    <rPh sb="4" eb="6">
      <t>ホンマチ</t>
    </rPh>
    <rPh sb="7" eb="9">
      <t>チョウメ</t>
    </rPh>
    <rPh sb="12" eb="14">
      <t>バンチ</t>
    </rPh>
    <phoneticPr fontId="1"/>
  </si>
  <si>
    <t>14人</t>
    <rPh sb="2" eb="3">
      <t>ニン</t>
    </rPh>
    <phoneticPr fontId="1"/>
  </si>
  <si>
    <t>12人</t>
    <rPh sb="2" eb="3">
      <t>ニン</t>
    </rPh>
    <phoneticPr fontId="1"/>
  </si>
  <si>
    <t>921-8162</t>
    <phoneticPr fontId="1"/>
  </si>
  <si>
    <t>金沢市三馬１丁目281番地</t>
    <rPh sb="0" eb="3">
      <t>カナザワシ</t>
    </rPh>
    <rPh sb="3" eb="5">
      <t>ミンマ</t>
    </rPh>
    <rPh sb="6" eb="8">
      <t>チョウメ</t>
    </rPh>
    <rPh sb="11" eb="13">
      <t>バンチ</t>
    </rPh>
    <phoneticPr fontId="1"/>
  </si>
  <si>
    <t>205-5443</t>
    <phoneticPr fontId="1"/>
  </si>
  <si>
    <t>205-7792</t>
    <phoneticPr fontId="1"/>
  </si>
  <si>
    <t>50人</t>
    <rPh sb="2" eb="3">
      <t>ニン</t>
    </rPh>
    <phoneticPr fontId="1"/>
  </si>
  <si>
    <t>金沢市八日市５丁目460番地</t>
    <rPh sb="0" eb="3">
      <t>カナザワシ</t>
    </rPh>
    <rPh sb="3" eb="6">
      <t>ヨウカイチ</t>
    </rPh>
    <rPh sb="7" eb="9">
      <t>チョウメ</t>
    </rPh>
    <rPh sb="12" eb="14">
      <t>バンチ</t>
    </rPh>
    <phoneticPr fontId="1"/>
  </si>
  <si>
    <t>269-9696</t>
    <phoneticPr fontId="1"/>
  </si>
  <si>
    <t>240-9697</t>
    <phoneticPr fontId="1"/>
  </si>
  <si>
    <t>株式会社ツクイ</t>
    <rPh sb="0" eb="4">
      <t>カブシキガイシャ</t>
    </rPh>
    <phoneticPr fontId="1"/>
  </si>
  <si>
    <t>45人</t>
    <rPh sb="2" eb="3">
      <t>ニン</t>
    </rPh>
    <phoneticPr fontId="1"/>
  </si>
  <si>
    <t>金沢市駅西本町４－２－10</t>
    <rPh sb="0" eb="3">
      <t>カナザワシ</t>
    </rPh>
    <rPh sb="3" eb="7">
      <t>エキニシホンマチ</t>
    </rPh>
    <phoneticPr fontId="1"/>
  </si>
  <si>
    <t>234-2295</t>
    <phoneticPr fontId="1"/>
  </si>
  <si>
    <t>234-2296</t>
    <phoneticPr fontId="1"/>
  </si>
  <si>
    <t>株式会社サンウェルズ</t>
    <rPh sb="0" eb="4">
      <t>カブシキガイシャ</t>
    </rPh>
    <phoneticPr fontId="1"/>
  </si>
  <si>
    <t>30人</t>
    <rPh sb="2" eb="3">
      <t>ヒト</t>
    </rPh>
    <phoneticPr fontId="1"/>
  </si>
  <si>
    <t>8人</t>
    <rPh sb="1" eb="2">
      <t>ヒト</t>
    </rPh>
    <phoneticPr fontId="1"/>
  </si>
  <si>
    <t>株式会社プレシャス</t>
    <rPh sb="0" eb="4">
      <t>カブシキガイシャ</t>
    </rPh>
    <phoneticPr fontId="1"/>
  </si>
  <si>
    <t>金沢市問屋町1丁目37番地</t>
    <rPh sb="0" eb="3">
      <t>カナザワシ</t>
    </rPh>
    <rPh sb="3" eb="6">
      <t>トンヤマチ</t>
    </rPh>
    <rPh sb="7" eb="8">
      <t>チョウ</t>
    </rPh>
    <rPh sb="8" eb="9">
      <t>メ</t>
    </rPh>
    <rPh sb="11" eb="13">
      <t>バンチ</t>
    </rPh>
    <phoneticPr fontId="1"/>
  </si>
  <si>
    <t>225-8537</t>
    <phoneticPr fontId="1"/>
  </si>
  <si>
    <t>225-8547</t>
    <phoneticPr fontId="1"/>
  </si>
  <si>
    <t>医療法人社団　仁智会　金沢南デイサービスセンター</t>
    <rPh sb="0" eb="6">
      <t>イリョウホウジンシャダン</t>
    </rPh>
    <rPh sb="7" eb="8">
      <t>ジン</t>
    </rPh>
    <rPh sb="8" eb="9">
      <t>チ</t>
    </rPh>
    <rPh sb="9" eb="10">
      <t>カイ</t>
    </rPh>
    <rPh sb="11" eb="14">
      <t>カナザワミナミ</t>
    </rPh>
    <phoneticPr fontId="2"/>
  </si>
  <si>
    <t>医療法人社団　仁智会</t>
    <rPh sb="0" eb="6">
      <t>イリョウホウジンシャダン</t>
    </rPh>
    <rPh sb="7" eb="8">
      <t>ジン</t>
    </rPh>
    <rPh sb="8" eb="9">
      <t>チ</t>
    </rPh>
    <rPh sb="9" eb="10">
      <t>カイ</t>
    </rPh>
    <phoneticPr fontId="2"/>
  </si>
  <si>
    <t>オークス　リハプライド小坂</t>
    <rPh sb="11" eb="13">
      <t>コサカ</t>
    </rPh>
    <phoneticPr fontId="2"/>
  </si>
  <si>
    <t>オークス株式会社</t>
    <rPh sb="4" eb="8">
      <t>カブシキガイシャ</t>
    </rPh>
    <phoneticPr fontId="2"/>
  </si>
  <si>
    <t>三寿苑デイサービスセンター</t>
    <rPh sb="0" eb="3">
      <t>サンジュエン</t>
    </rPh>
    <phoneticPr fontId="2"/>
  </si>
  <si>
    <t>社会福祉法人三寿会</t>
    <rPh sb="0" eb="4">
      <t>シャカイフクシ</t>
    </rPh>
    <rPh sb="4" eb="6">
      <t>ホウジン</t>
    </rPh>
    <rPh sb="6" eb="8">
      <t>サンジュ</t>
    </rPh>
    <rPh sb="8" eb="9">
      <t>カイ</t>
    </rPh>
    <phoneticPr fontId="2"/>
  </si>
  <si>
    <t>リハビリデイサービス　まごころ倶楽部／介護予防教室まごころ</t>
    <rPh sb="19" eb="21">
      <t>カイゴ</t>
    </rPh>
    <rPh sb="21" eb="23">
      <t>ヨボウ</t>
    </rPh>
    <rPh sb="23" eb="25">
      <t>キョウシツ</t>
    </rPh>
    <phoneticPr fontId="1"/>
  </si>
  <si>
    <t>休止</t>
    <rPh sb="0" eb="2">
      <t>キュウシ</t>
    </rPh>
    <phoneticPr fontId="1"/>
  </si>
  <si>
    <t>月曜日～土曜日（１／１～１／３を除く）　　　　９：30～15：30</t>
    <rPh sb="0" eb="3">
      <t>ゲツヨウビ</t>
    </rPh>
    <rPh sb="4" eb="7">
      <t>ドヨウビ</t>
    </rPh>
    <rPh sb="16" eb="17">
      <t>ノゾ</t>
    </rPh>
    <phoneticPr fontId="1"/>
  </si>
  <si>
    <t>921-8847</t>
    <phoneticPr fontId="1"/>
  </si>
  <si>
    <t>野々市市蓮花寺町79番地１</t>
    <rPh sb="0" eb="3">
      <t>ノノイチ</t>
    </rPh>
    <rPh sb="3" eb="4">
      <t>シ</t>
    </rPh>
    <rPh sb="4" eb="5">
      <t>レン</t>
    </rPh>
    <rPh sb="5" eb="6">
      <t>ハナ</t>
    </rPh>
    <rPh sb="6" eb="8">
      <t>テラマチ</t>
    </rPh>
    <rPh sb="10" eb="12">
      <t>バンチ</t>
    </rPh>
    <phoneticPr fontId="1"/>
  </si>
  <si>
    <t>076－227-5777</t>
    <phoneticPr fontId="1"/>
  </si>
  <si>
    <t>076－227-5778</t>
    <phoneticPr fontId="1"/>
  </si>
  <si>
    <t>月曜日～土曜日（年末年始を除く）　　　　　　　8：30～17：00</t>
    <rPh sb="0" eb="3">
      <t>ゲツヨウビ</t>
    </rPh>
    <rPh sb="4" eb="7">
      <t>ドヨウビ</t>
    </rPh>
    <rPh sb="8" eb="10">
      <t>ネンマツ</t>
    </rPh>
    <rPh sb="10" eb="12">
      <t>ネンシ</t>
    </rPh>
    <rPh sb="13" eb="14">
      <t>ノゾ</t>
    </rPh>
    <phoneticPr fontId="1"/>
  </si>
  <si>
    <t>939-8025</t>
    <phoneticPr fontId="1"/>
  </si>
  <si>
    <t>富山県富山市大島3丁目147番地</t>
    <rPh sb="0" eb="3">
      <t>トヤマケン</t>
    </rPh>
    <rPh sb="3" eb="6">
      <t>トヤマシ</t>
    </rPh>
    <rPh sb="6" eb="8">
      <t>オオシマ</t>
    </rPh>
    <rPh sb="9" eb="11">
      <t>チョウメ</t>
    </rPh>
    <rPh sb="14" eb="15">
      <t>バン</t>
    </rPh>
    <rPh sb="15" eb="16">
      <t>チ</t>
    </rPh>
    <phoneticPr fontId="1"/>
  </si>
  <si>
    <t>076－493-3096</t>
    <phoneticPr fontId="1"/>
  </si>
  <si>
    <t>076－493-3068</t>
    <phoneticPr fontId="1"/>
  </si>
  <si>
    <t>月曜日～土曜日（12／30～１／３を除く）　　　９：15～16：30</t>
    <rPh sb="0" eb="3">
      <t>ゲツヨウビ</t>
    </rPh>
    <rPh sb="4" eb="7">
      <t>ドヨウビ</t>
    </rPh>
    <rPh sb="18" eb="19">
      <t>ノゾ</t>
    </rPh>
    <phoneticPr fontId="1"/>
  </si>
  <si>
    <t>月曜日～金曜日（12／31～１／３を除く）
９：20～16：30</t>
    <rPh sb="4" eb="7">
      <t>キンヨウビ</t>
    </rPh>
    <rPh sb="18" eb="19">
      <t>ノゾ</t>
    </rPh>
    <phoneticPr fontId="1"/>
  </si>
  <si>
    <t>32人</t>
    <rPh sb="2" eb="3">
      <t>ニン</t>
    </rPh>
    <phoneticPr fontId="1"/>
  </si>
  <si>
    <t>27人</t>
    <rPh sb="2" eb="3">
      <t>ニン</t>
    </rPh>
    <phoneticPr fontId="1"/>
  </si>
  <si>
    <t>①月曜日～金曜日（８／13～８／15、12／30～１／３を除く）　②土曜日
①９：30～16：30　②9：30～14：30</t>
    <rPh sb="5" eb="7">
      <t>キンヨウ</t>
    </rPh>
    <rPh sb="7" eb="8">
      <t>ヒ</t>
    </rPh>
    <rPh sb="29" eb="30">
      <t>ノゾ</t>
    </rPh>
    <rPh sb="34" eb="37">
      <t>ドヨウビ</t>
    </rPh>
    <phoneticPr fontId="1"/>
  </si>
  <si>
    <t>月曜日～日曜日（１／１～１／２を除く）　　　　9：15～16：15</t>
    <rPh sb="0" eb="3">
      <t>ゲツヨウビ</t>
    </rPh>
    <rPh sb="4" eb="7">
      <t>ニチヨウビ</t>
    </rPh>
    <phoneticPr fontId="1"/>
  </si>
  <si>
    <t>金曜日（１／１～１／２を除く）　　　　　　　　　　9：15～16：15</t>
    <rPh sb="0" eb="3">
      <t>キンヨウビ</t>
    </rPh>
    <phoneticPr fontId="1"/>
  </si>
  <si>
    <t>①②月曜日～金曜日（祝日、12／30～１／３を除く）
①9：30～12：30　②14：00～17：00</t>
    <rPh sb="10" eb="12">
      <t>シュクジツ</t>
    </rPh>
    <phoneticPr fontId="1"/>
  </si>
  <si>
    <t>金沢市小坂町北215番地５</t>
    <rPh sb="3" eb="5">
      <t>コサカ</t>
    </rPh>
    <rPh sb="5" eb="6">
      <t>マチ</t>
    </rPh>
    <rPh sb="6" eb="7">
      <t>キタ</t>
    </rPh>
    <rPh sb="10" eb="12">
      <t>バンチ</t>
    </rPh>
    <phoneticPr fontId="1"/>
  </si>
  <si>
    <t>251-9931</t>
    <phoneticPr fontId="1"/>
  </si>
  <si>
    <t>251-9932</t>
    <phoneticPr fontId="1"/>
  </si>
  <si>
    <t>①②月曜日～金曜日（12／31～１／３を除く）
①９：00～12：05　②13：30～16：35</t>
    <rPh sb="6" eb="9">
      <t>キンヨウビ</t>
    </rPh>
    <phoneticPr fontId="1"/>
  </si>
  <si>
    <t>①18人　②18人</t>
    <rPh sb="3" eb="4">
      <t>ニン</t>
    </rPh>
    <rPh sb="8" eb="9">
      <t>ニン</t>
    </rPh>
    <phoneticPr fontId="1"/>
  </si>
  <si>
    <t>石川県金沢市三馬一丁目381番地</t>
  </si>
  <si>
    <t>921‐8162</t>
    <phoneticPr fontId="1"/>
  </si>
  <si>
    <t>259-1412</t>
    <phoneticPr fontId="1"/>
  </si>
  <si>
    <t>259-1416</t>
    <phoneticPr fontId="1"/>
  </si>
  <si>
    <t>36人</t>
    <rPh sb="2" eb="3">
      <t>ニン</t>
    </rPh>
    <phoneticPr fontId="1"/>
  </si>
  <si>
    <t>月曜日～土曜日（12／30～１／３を除く）　　　9：00～16：00</t>
    <rPh sb="0" eb="3">
      <t>ゲツヨウビ</t>
    </rPh>
    <rPh sb="4" eb="7">
      <t>ドヨウビ</t>
    </rPh>
    <phoneticPr fontId="1"/>
  </si>
  <si>
    <t>金沢市高尾台2丁目149番地</t>
    <rPh sb="0" eb="2">
      <t>カナザワ</t>
    </rPh>
    <rPh sb="2" eb="3">
      <t>シ</t>
    </rPh>
    <rPh sb="3" eb="6">
      <t>タカオダイ</t>
    </rPh>
    <rPh sb="7" eb="9">
      <t>チョウメ</t>
    </rPh>
    <rPh sb="12" eb="14">
      <t>バンチ</t>
    </rPh>
    <phoneticPr fontId="1"/>
  </si>
  <si>
    <t>227-9393</t>
    <phoneticPr fontId="1"/>
  </si>
  <si>
    <t>17人</t>
    <rPh sb="2" eb="3">
      <t>ニン</t>
    </rPh>
    <phoneticPr fontId="1"/>
  </si>
  <si>
    <t>月曜日～土曜日（１／１～１／2を除く）
9：00～18：00（サービス提供時間は9：00～17：00）</t>
    <rPh sb="4" eb="7">
      <t>ドヨウビ</t>
    </rPh>
    <rPh sb="16" eb="17">
      <t>ノゾ</t>
    </rPh>
    <rPh sb="35" eb="37">
      <t>テイキョウ</t>
    </rPh>
    <rPh sb="37" eb="39">
      <t>ジカン</t>
    </rPh>
    <phoneticPr fontId="1"/>
  </si>
  <si>
    <t>920‐0017</t>
    <phoneticPr fontId="1"/>
  </si>
  <si>
    <t>225-8842</t>
    <phoneticPr fontId="1"/>
  </si>
  <si>
    <t>225-8843</t>
    <phoneticPr fontId="1"/>
  </si>
  <si>
    <t>月曜日～土曜日（12／29～１／３を除く）
8：30～17：30（サービス提供時間は9：00～16：00）</t>
    <rPh sb="4" eb="7">
      <t>ドヨウビ</t>
    </rPh>
    <rPh sb="18" eb="19">
      <t>ノゾ</t>
    </rPh>
    <rPh sb="37" eb="39">
      <t>テイキョウ</t>
    </rPh>
    <rPh sb="39" eb="41">
      <t>ジカン</t>
    </rPh>
    <phoneticPr fontId="1"/>
  </si>
  <si>
    <t>月曜日～土曜日　9；30～17：00</t>
    <rPh sb="0" eb="3">
      <t>ゲツヨウビ</t>
    </rPh>
    <rPh sb="4" eb="7">
      <t>ドヨウビ</t>
    </rPh>
    <phoneticPr fontId="1"/>
  </si>
  <si>
    <t>920-0062</t>
    <phoneticPr fontId="1"/>
  </si>
  <si>
    <t>金沢市割出町186番地</t>
    <rPh sb="0" eb="3">
      <t>カナザワシ</t>
    </rPh>
    <rPh sb="3" eb="6">
      <t>ワリダシマチ</t>
    </rPh>
    <rPh sb="9" eb="11">
      <t>バンチ</t>
    </rPh>
    <phoneticPr fontId="1"/>
  </si>
  <si>
    <t>237-1508</t>
    <phoneticPr fontId="1"/>
  </si>
  <si>
    <t>237-1520</t>
    <phoneticPr fontId="1"/>
  </si>
  <si>
    <t>920-1157</t>
    <phoneticPr fontId="1"/>
  </si>
  <si>
    <t>金沢市田上さくら1丁目36番地</t>
    <rPh sb="0" eb="3">
      <t>カナザワシ</t>
    </rPh>
    <rPh sb="3" eb="5">
      <t>タガミ</t>
    </rPh>
    <rPh sb="9" eb="11">
      <t>チョウメ</t>
    </rPh>
    <rPh sb="13" eb="15">
      <t>バンチ</t>
    </rPh>
    <phoneticPr fontId="1"/>
  </si>
  <si>
    <t>262-6688</t>
    <phoneticPr fontId="1"/>
  </si>
  <si>
    <t>262-6116</t>
    <phoneticPr fontId="1"/>
  </si>
  <si>
    <t>920-0867</t>
    <phoneticPr fontId="1"/>
  </si>
  <si>
    <t>金沢市長土塀2丁目11番17号</t>
    <rPh sb="0" eb="3">
      <t>カナザワシ</t>
    </rPh>
    <rPh sb="3" eb="6">
      <t>ナガドヘ</t>
    </rPh>
    <rPh sb="7" eb="9">
      <t>チョウメ</t>
    </rPh>
    <rPh sb="11" eb="12">
      <t>バン</t>
    </rPh>
    <rPh sb="14" eb="15">
      <t>ゴウ</t>
    </rPh>
    <phoneticPr fontId="1"/>
  </si>
  <si>
    <t>256-0130</t>
    <phoneticPr fontId="1"/>
  </si>
  <si>
    <t>256-0136</t>
    <phoneticPr fontId="1"/>
  </si>
  <si>
    <t>月曜日～土曜日（祝日、8／14～8／16、12／29～１／３を除く）　　　　　　　　　　　　　　　　　９：25～14：30</t>
    <rPh sb="0" eb="3">
      <t>ゲツヨウビ</t>
    </rPh>
    <rPh sb="4" eb="7">
      <t>ドヨウビ</t>
    </rPh>
    <rPh sb="8" eb="10">
      <t>シュクジツ</t>
    </rPh>
    <rPh sb="31" eb="32">
      <t>ノゾ</t>
    </rPh>
    <phoneticPr fontId="1"/>
  </si>
  <si>
    <t>920－0831</t>
    <phoneticPr fontId="1"/>
  </si>
  <si>
    <t>252-1210</t>
    <phoneticPr fontId="1"/>
  </si>
  <si>
    <t>252-2772</t>
    <phoneticPr fontId="1"/>
  </si>
  <si>
    <t>920‐0964</t>
    <phoneticPr fontId="1"/>
  </si>
  <si>
    <t>254-0660</t>
    <phoneticPr fontId="1"/>
  </si>
  <si>
    <t>921‐8005</t>
    <phoneticPr fontId="1"/>
  </si>
  <si>
    <t>金沢市東山３丁目２９－１６</t>
    <phoneticPr fontId="1"/>
  </si>
  <si>
    <t>金沢市本多町２丁目１２番６号</t>
    <phoneticPr fontId="1"/>
  </si>
  <si>
    <t>金沢市間明町１丁目142－1</t>
    <phoneticPr fontId="1"/>
  </si>
  <si>
    <t>金沢市諸江町下丁２８９番地</t>
    <phoneticPr fontId="1"/>
  </si>
  <si>
    <t>291-1565</t>
    <phoneticPr fontId="1"/>
  </si>
  <si>
    <t>291-7338</t>
    <phoneticPr fontId="1"/>
  </si>
  <si>
    <t>金沢市春日町１１番１６号</t>
    <phoneticPr fontId="1"/>
  </si>
  <si>
    <t>920‐0817</t>
    <phoneticPr fontId="1"/>
  </si>
  <si>
    <t>252-7788</t>
    <phoneticPr fontId="1"/>
  </si>
  <si>
    <t>252-7798</t>
    <phoneticPr fontId="1"/>
  </si>
  <si>
    <t>920‐0806</t>
    <phoneticPr fontId="1"/>
  </si>
  <si>
    <t>金沢市神宮寺3丁目12番3号</t>
    <phoneticPr fontId="1"/>
  </si>
  <si>
    <t>208-3088</t>
    <phoneticPr fontId="1"/>
  </si>
  <si>
    <t>208-3228</t>
    <phoneticPr fontId="1"/>
  </si>
  <si>
    <t>920‐0347</t>
    <phoneticPr fontId="1"/>
  </si>
  <si>
    <t>金沢市松村町ヌ16番地</t>
    <phoneticPr fontId="1"/>
  </si>
  <si>
    <t>255-6377</t>
    <phoneticPr fontId="1"/>
  </si>
  <si>
    <t>255-6367</t>
    <phoneticPr fontId="1"/>
  </si>
  <si>
    <t>月曜日～日曜日
8：30～17：30（サービス提供時間は8：45～17：00）</t>
    <rPh sb="4" eb="7">
      <t>ニチヨウビ</t>
    </rPh>
    <rPh sb="23" eb="27">
      <t>テイキョウジカン</t>
    </rPh>
    <phoneticPr fontId="1"/>
  </si>
  <si>
    <t>921‐8134</t>
    <phoneticPr fontId="1"/>
  </si>
  <si>
    <t>金沢市南四十万１丁目222番地</t>
    <phoneticPr fontId="1"/>
  </si>
  <si>
    <t>259-1515</t>
    <phoneticPr fontId="1"/>
  </si>
  <si>
    <t>259-1555</t>
    <phoneticPr fontId="1"/>
  </si>
  <si>
    <t>月曜日～土曜日
９：00～16：30</t>
    <phoneticPr fontId="1"/>
  </si>
  <si>
    <t>920‐3124</t>
    <phoneticPr fontId="1"/>
  </si>
  <si>
    <t>金沢市荒屋1丁目32番地</t>
    <phoneticPr fontId="1"/>
  </si>
  <si>
    <t>257-7888</t>
    <phoneticPr fontId="1"/>
  </si>
  <si>
    <t>257-6777</t>
    <phoneticPr fontId="1"/>
  </si>
  <si>
    <t>株式会社清泉の宿</t>
  </si>
  <si>
    <t>月曜日～日曜日
９：45～16：00</t>
    <rPh sb="4" eb="5">
      <t>ニチ</t>
    </rPh>
    <phoneticPr fontId="1"/>
  </si>
  <si>
    <t>金沢市窪2丁目11番２</t>
    <rPh sb="0" eb="3">
      <t>カナザワシ</t>
    </rPh>
    <rPh sb="3" eb="4">
      <t>クボ</t>
    </rPh>
    <rPh sb="5" eb="7">
      <t>チョウメ</t>
    </rPh>
    <rPh sb="9" eb="10">
      <t>バン</t>
    </rPh>
    <phoneticPr fontId="1"/>
  </si>
  <si>
    <t>244-7900</t>
    <phoneticPr fontId="1"/>
  </si>
  <si>
    <t>244-7903</t>
    <phoneticPr fontId="1"/>
  </si>
  <si>
    <t>921‐8066</t>
    <phoneticPr fontId="1"/>
  </si>
  <si>
    <t>金沢市矢木２丁目３３５番地</t>
    <phoneticPr fontId="1"/>
  </si>
  <si>
    <t>269-4880</t>
    <phoneticPr fontId="1"/>
  </si>
  <si>
    <t>281-6225</t>
    <phoneticPr fontId="1"/>
  </si>
  <si>
    <t>月曜日～土曜日（８／15、12／31～１／３を除く）
９：15～16：30</t>
    <rPh sb="4" eb="7">
      <t>ドヨウビ</t>
    </rPh>
    <rPh sb="23" eb="24">
      <t>ノゾ</t>
    </rPh>
    <phoneticPr fontId="1"/>
  </si>
  <si>
    <t>特定非営利活動法人　みんなのいえ</t>
  </si>
  <si>
    <t>金沢市神宮寺2丁目15番13号</t>
    <phoneticPr fontId="1"/>
  </si>
  <si>
    <t>254-1795</t>
    <phoneticPr fontId="1"/>
  </si>
  <si>
    <t>254-1796</t>
    <phoneticPr fontId="1"/>
  </si>
  <si>
    <t>月曜日～土曜日（12／31～１／３を除く）
8：30～17：30（サービス提供時間は９：30～16：30）</t>
    <rPh sb="4" eb="7">
      <t>ドヨウビ</t>
    </rPh>
    <rPh sb="18" eb="19">
      <t>ノゾ</t>
    </rPh>
    <rPh sb="37" eb="41">
      <t>テイキョウジカン</t>
    </rPh>
    <phoneticPr fontId="1"/>
  </si>
  <si>
    <t>株式会社　志高生</t>
    <rPh sb="0" eb="4">
      <t>カブシキガイシャ</t>
    </rPh>
    <rPh sb="5" eb="6">
      <t>シ</t>
    </rPh>
    <rPh sb="6" eb="7">
      <t>コウ</t>
    </rPh>
    <rPh sb="7" eb="8">
      <t>セイ</t>
    </rPh>
    <phoneticPr fontId="1"/>
  </si>
  <si>
    <t>921‐8171</t>
    <phoneticPr fontId="1"/>
  </si>
  <si>
    <t>金沢市富樫三丁目６番１７号</t>
    <phoneticPr fontId="1"/>
  </si>
  <si>
    <t>247-8200</t>
    <phoneticPr fontId="1"/>
  </si>
  <si>
    <t>247-8634</t>
    <phoneticPr fontId="1"/>
  </si>
  <si>
    <t>テルウェル西日本株式会社</t>
    <rPh sb="5" eb="6">
      <t>ニシ</t>
    </rPh>
    <rPh sb="6" eb="8">
      <t>ニホン</t>
    </rPh>
    <rPh sb="8" eb="12">
      <t>カブシキガイシャ</t>
    </rPh>
    <phoneticPr fontId="1"/>
  </si>
  <si>
    <t>921‐8147</t>
    <phoneticPr fontId="1"/>
  </si>
  <si>
    <t>金沢市大額３丁目２１３番地</t>
    <phoneticPr fontId="1"/>
  </si>
  <si>
    <t>296-8166</t>
    <phoneticPr fontId="1"/>
  </si>
  <si>
    <t>296-4156</t>
    <phoneticPr fontId="1"/>
  </si>
  <si>
    <t>月曜日～土曜日
9：00～18：00（サービス提供時間は9：00～17：00）</t>
    <rPh sb="4" eb="7">
      <t>ドヨウビ</t>
    </rPh>
    <rPh sb="23" eb="27">
      <t>テイキョウジカン</t>
    </rPh>
    <phoneticPr fontId="1"/>
  </si>
  <si>
    <t>46人</t>
    <rPh sb="2" eb="3">
      <t>ニン</t>
    </rPh>
    <phoneticPr fontId="1"/>
  </si>
  <si>
    <t>株式会社　ニチイ学館</t>
  </si>
  <si>
    <t>920‐0947</t>
    <phoneticPr fontId="1"/>
  </si>
  <si>
    <t>金沢市笠舞本町１丁目４番５号</t>
    <phoneticPr fontId="1"/>
  </si>
  <si>
    <t>233-7233</t>
    <phoneticPr fontId="1"/>
  </si>
  <si>
    <t>233-7263</t>
    <phoneticPr fontId="1"/>
  </si>
  <si>
    <t>29人</t>
    <rPh sb="2" eb="3">
      <t>ニン</t>
    </rPh>
    <phoneticPr fontId="1"/>
  </si>
  <si>
    <t>月曜日～土曜日
9：00～18：00（サービス提供時間は9：00～16：45）</t>
    <rPh sb="4" eb="7">
      <t>ドヨウビ</t>
    </rPh>
    <rPh sb="23" eb="27">
      <t>テイキョウジカン</t>
    </rPh>
    <phoneticPr fontId="1"/>
  </si>
  <si>
    <t>920‐0336</t>
    <phoneticPr fontId="1"/>
  </si>
  <si>
    <t>金沢市金石本町ロ３１番地１</t>
    <phoneticPr fontId="1"/>
  </si>
  <si>
    <t>268-6201</t>
    <phoneticPr fontId="1"/>
  </si>
  <si>
    <t>268-6920</t>
    <phoneticPr fontId="1"/>
  </si>
  <si>
    <t>28人</t>
    <rPh sb="2" eb="3">
      <t>ニン</t>
    </rPh>
    <phoneticPr fontId="1"/>
  </si>
  <si>
    <t>920‐0164</t>
    <phoneticPr fontId="1"/>
  </si>
  <si>
    <t>金沢市堅田町丙４８番１</t>
    <phoneticPr fontId="1"/>
  </si>
  <si>
    <t>258-7780</t>
    <phoneticPr fontId="1"/>
  </si>
  <si>
    <t>258-7781</t>
    <phoneticPr fontId="1"/>
  </si>
  <si>
    <t>920‐0018</t>
    <phoneticPr fontId="1"/>
  </si>
  <si>
    <t>金沢市三口町火37番地</t>
    <phoneticPr fontId="1"/>
  </si>
  <si>
    <t>238-8351</t>
    <phoneticPr fontId="1"/>
  </si>
  <si>
    <t>238-8352</t>
    <phoneticPr fontId="1"/>
  </si>
  <si>
    <t>月曜日～土曜日
9：00～18：00（サービス提供時間は9：00～16：15）</t>
    <rPh sb="4" eb="7">
      <t>ドヨウビ</t>
    </rPh>
    <rPh sb="23" eb="27">
      <t>テイキョウジカン</t>
    </rPh>
    <phoneticPr fontId="1"/>
  </si>
  <si>
    <t>30人</t>
    <rPh sb="2" eb="3">
      <t>ニン</t>
    </rPh>
    <phoneticPr fontId="1"/>
  </si>
  <si>
    <t>921‐8154</t>
    <phoneticPr fontId="1"/>
  </si>
  <si>
    <t>金沢市高尾南2丁目31番地</t>
    <phoneticPr fontId="1"/>
  </si>
  <si>
    <t>259-1224</t>
    <phoneticPr fontId="1"/>
  </si>
  <si>
    <t>259-1424</t>
    <phoneticPr fontId="1"/>
  </si>
  <si>
    <t>月曜日～土曜日
8：30～17：00</t>
    <rPh sb="4" eb="7">
      <t>ドヨウビ</t>
    </rPh>
    <phoneticPr fontId="1"/>
  </si>
  <si>
    <t>株式会社ＳＯＵ</t>
  </si>
  <si>
    <t>920‐0339</t>
    <phoneticPr fontId="1"/>
  </si>
  <si>
    <t>金沢市木曳野２丁目150番地</t>
    <phoneticPr fontId="1"/>
  </si>
  <si>
    <t>255-6006</t>
    <phoneticPr fontId="1"/>
  </si>
  <si>
    <t>266-1330</t>
    <phoneticPr fontId="1"/>
  </si>
  <si>
    <t>月曜日～土曜日（１／１～１／２を除く）　　　　9：15～16：30</t>
    <rPh sb="0" eb="3">
      <t>ゲツヨウビ</t>
    </rPh>
    <rPh sb="4" eb="7">
      <t>ドヨウビ</t>
    </rPh>
    <phoneticPr fontId="1"/>
  </si>
  <si>
    <t>株式会社　イワクラ</t>
  </si>
  <si>
    <t>月曜日～土曜日（12／31～１／３を除く）
8：40～17：00</t>
    <rPh sb="4" eb="7">
      <t>ドヨウビ</t>
    </rPh>
    <rPh sb="18" eb="19">
      <t>ノゾ</t>
    </rPh>
    <phoneticPr fontId="1"/>
  </si>
  <si>
    <t>月曜日～土曜日（祝日、８／14～８／16、12／30～１／３を除く）
９：30～16：30</t>
    <rPh sb="4" eb="7">
      <t>ドヨウビ</t>
    </rPh>
    <phoneticPr fontId="1"/>
  </si>
  <si>
    <t>月曜日～土曜日（祝日、８／14～８／16、12／29～１／３を除く）
９：30～15：30</t>
    <rPh sb="4" eb="6">
      <t>ドヨウ</t>
    </rPh>
    <rPh sb="6" eb="7">
      <t>ヒ</t>
    </rPh>
    <phoneticPr fontId="1"/>
  </si>
  <si>
    <t>月曜日～土曜日（祝日、８／14～８／16、12／30～１／３を除く）
９：30～14：30</t>
    <rPh sb="4" eb="6">
      <t>ドヨウ</t>
    </rPh>
    <rPh sb="6" eb="7">
      <t>ヒ</t>
    </rPh>
    <phoneticPr fontId="1"/>
  </si>
  <si>
    <t>263-7101</t>
    <phoneticPr fontId="1"/>
  </si>
  <si>
    <t>920-0068</t>
    <phoneticPr fontId="1"/>
  </si>
  <si>
    <t>①40人　②20人</t>
    <rPh sb="3" eb="4">
      <t>ニン</t>
    </rPh>
    <rPh sb="8" eb="9">
      <t>ニン</t>
    </rPh>
    <phoneticPr fontId="1"/>
  </si>
  <si>
    <t>月曜日～金曜日
８：50～16：00　</t>
  </si>
  <si>
    <t>月曜日～土曜日（12／31～１／３を除く）
９：20～16：30　</t>
    <rPh sb="4" eb="5">
      <t>ド</t>
    </rPh>
    <rPh sb="18" eb="19">
      <t>ノゾ</t>
    </rPh>
    <phoneticPr fontId="1"/>
  </si>
  <si>
    <t>60人</t>
    <rPh sb="2" eb="3">
      <t>ニン</t>
    </rPh>
    <phoneticPr fontId="1"/>
  </si>
  <si>
    <t>35人</t>
    <rPh sb="2" eb="3">
      <t>ニン</t>
    </rPh>
    <phoneticPr fontId="1"/>
  </si>
  <si>
    <t>月曜日～土曜日（１／１を除く）
９：30～12：45　14：00～16：30</t>
    <rPh sb="4" eb="7">
      <t>ドヨウビ</t>
    </rPh>
    <phoneticPr fontId="1"/>
  </si>
  <si>
    <t>月曜日～土曜日（祝日、12／29～１／３を除く。但し、祝日又は振替休日の月曜日は営業。）
９：15～16：30</t>
    <rPh sb="4" eb="7">
      <t>ドヨウビ</t>
    </rPh>
    <rPh sb="8" eb="10">
      <t>シュクジツ</t>
    </rPh>
    <rPh sb="21" eb="22">
      <t>ノゾ</t>
    </rPh>
    <phoneticPr fontId="1"/>
  </si>
  <si>
    <t>月曜日～土曜日（12／31～１／２を除く）　　　　９：15～15：30</t>
    <rPh sb="0" eb="3">
      <t>ゲツヨウビ</t>
    </rPh>
    <rPh sb="4" eb="7">
      <t>ドヨウビ</t>
    </rPh>
    <rPh sb="18" eb="19">
      <t>ノゾ</t>
    </rPh>
    <phoneticPr fontId="1"/>
  </si>
  <si>
    <t>火曜日、水曜日、金曜日、土曜日（12／30～１／３を除く）　　　　　　　　　　　　　　　　　　　　　　　9：15～16：15</t>
    <rPh sb="0" eb="3">
      <t>カヨウビ</t>
    </rPh>
    <rPh sb="4" eb="7">
      <t>スイヨウビ</t>
    </rPh>
    <rPh sb="8" eb="11">
      <t>キンヨウビ</t>
    </rPh>
    <rPh sb="12" eb="15">
      <t>ドヨウビ</t>
    </rPh>
    <phoneticPr fontId="1"/>
  </si>
  <si>
    <t>月曜日～日曜日　　　　　　　　　　　　　　　　　10：00～15：00</t>
    <rPh sb="0" eb="3">
      <t>ゲツヨウビ</t>
    </rPh>
    <rPh sb="4" eb="7">
      <t>ニチヨウビ</t>
    </rPh>
    <phoneticPr fontId="1"/>
  </si>
  <si>
    <t>月曜日～土曜日（12／29～１／３を除く）
９：30～16：30</t>
    <rPh sb="4" eb="7">
      <t>ドヨウビ</t>
    </rPh>
    <rPh sb="18" eb="19">
      <t>ノゾ</t>
    </rPh>
    <phoneticPr fontId="1"/>
  </si>
  <si>
    <t>月曜日～土曜日（12／31～１／３を除く）
９：30～15：30</t>
    <rPh sb="4" eb="7">
      <t>ドヨウビ</t>
    </rPh>
    <rPh sb="18" eb="19">
      <t>ノゾ</t>
    </rPh>
    <phoneticPr fontId="1"/>
  </si>
  <si>
    <t>23人</t>
    <rPh sb="2" eb="3">
      <t>ニン</t>
    </rPh>
    <phoneticPr fontId="1"/>
  </si>
  <si>
    <t>月曜日～土曜日（祝日､８／15、12／29～１／３を除く）
９：00～15：00</t>
    <rPh sb="4" eb="7">
      <t>ドヨウビ</t>
    </rPh>
    <rPh sb="8" eb="10">
      <t>シュクジツ</t>
    </rPh>
    <rPh sb="26" eb="27">
      <t>ノゾ</t>
    </rPh>
    <phoneticPr fontId="1"/>
  </si>
  <si>
    <t>34人</t>
    <rPh sb="2" eb="3">
      <t>ニン</t>
    </rPh>
    <phoneticPr fontId="1"/>
  </si>
  <si>
    <t>月曜日～土曜日（祝日（5/5は営業）、12／31～１／３を除く）　　　　　　　　　　　　　　　　　　　　9：00～17：00</t>
    <phoneticPr fontId="1"/>
  </si>
  <si>
    <t>月曜日～金曜日（12／31～１／３を除く）
９：30～16：30</t>
    <rPh sb="4" eb="7">
      <t>キンヨウビ</t>
    </rPh>
    <rPh sb="18" eb="19">
      <t>ノゾ</t>
    </rPh>
    <phoneticPr fontId="1"/>
  </si>
  <si>
    <t>①②10人</t>
    <rPh sb="4" eb="5">
      <t>ニン</t>
    </rPh>
    <phoneticPr fontId="1"/>
  </si>
  <si>
    <t>月曜日～土曜日（12／31～１／２を除く）
９：20～16：30</t>
    <rPh sb="4" eb="7">
      <t>ドヨウビ</t>
    </rPh>
    <rPh sb="18" eb="19">
      <t>ノゾ</t>
    </rPh>
    <phoneticPr fontId="1"/>
  </si>
  <si>
    <t>33人</t>
    <rPh sb="2" eb="3">
      <t>ニン</t>
    </rPh>
    <phoneticPr fontId="1"/>
  </si>
  <si>
    <t>月曜日～金曜日（祝日、８／14～８／16、12／31～１／3を除く）
９：15～16：15</t>
    <rPh sb="4" eb="7">
      <t>キンヨウビ</t>
    </rPh>
    <rPh sb="6" eb="7">
      <t>ヒ</t>
    </rPh>
    <rPh sb="8" eb="10">
      <t>シュクジツ</t>
    </rPh>
    <rPh sb="31" eb="32">
      <t>ノゾ</t>
    </rPh>
    <phoneticPr fontId="1"/>
  </si>
  <si>
    <t>月曜日～土曜日（１／１～１／２を除く）
10：00～15：00</t>
    <rPh sb="4" eb="7">
      <t>ドヨウビ</t>
    </rPh>
    <rPh sb="16" eb="17">
      <t>ノゾ</t>
    </rPh>
    <phoneticPr fontId="1"/>
  </si>
  <si>
    <t>月曜日～土曜日（１／１～１／２を除く）
9：15～16：30</t>
    <rPh sb="4" eb="7">
      <t>ドヨウビ</t>
    </rPh>
    <rPh sb="16" eb="17">
      <t>ノゾ</t>
    </rPh>
    <phoneticPr fontId="1"/>
  </si>
  <si>
    <t>①②月曜日～金曜日（水曜日午後、祝日、８／14～８／16、12／31～１／３を除く）
①９：00～12：00　②13：30～16：30</t>
    <rPh sb="6" eb="9">
      <t>キンヨウビ</t>
    </rPh>
    <rPh sb="10" eb="13">
      <t>スイヨウビ</t>
    </rPh>
    <rPh sb="13" eb="15">
      <t>ゴゴ</t>
    </rPh>
    <rPh sb="16" eb="18">
      <t>シュクジツ</t>
    </rPh>
    <rPh sb="39" eb="40">
      <t>ノゾ</t>
    </rPh>
    <phoneticPr fontId="1"/>
  </si>
  <si>
    <t>①②19人</t>
    <rPh sb="4" eb="5">
      <t>ニン</t>
    </rPh>
    <phoneticPr fontId="1"/>
  </si>
  <si>
    <t>年中無休（８／13～８／15、12／30～１／３を除く）
8：45～16：00</t>
    <rPh sb="0" eb="2">
      <t>ネンジュウ</t>
    </rPh>
    <rPh sb="2" eb="4">
      <t>ムキュウ</t>
    </rPh>
    <rPh sb="25" eb="26">
      <t>ノゾ</t>
    </rPh>
    <phoneticPr fontId="1"/>
  </si>
  <si>
    <t>①②14人</t>
    <rPh sb="4" eb="5">
      <t>ニン</t>
    </rPh>
    <phoneticPr fontId="1"/>
  </si>
  <si>
    <t>①②月曜日～金曜日（12／29～１／３を除く）
①９：20～12：05　②13：30～16：35</t>
    <rPh sb="6" eb="9">
      <t>キンヨウビ</t>
    </rPh>
    <rPh sb="20" eb="21">
      <t>ノゾ</t>
    </rPh>
    <phoneticPr fontId="1"/>
  </si>
  <si>
    <t>①②18人</t>
    <phoneticPr fontId="1"/>
  </si>
  <si>
    <t>①②15人</t>
    <rPh sb="4" eb="5">
      <t>ニン</t>
    </rPh>
    <phoneticPr fontId="1"/>
  </si>
  <si>
    <t>①②10人</t>
    <phoneticPr fontId="1"/>
  </si>
  <si>
    <t>①②2人</t>
    <rPh sb="3" eb="4">
      <t>ニン</t>
    </rPh>
    <phoneticPr fontId="1"/>
  </si>
  <si>
    <t>①②20人</t>
    <phoneticPr fontId="1"/>
  </si>
  <si>
    <t>①②30人</t>
    <rPh sb="4" eb="5">
      <t>ニン</t>
    </rPh>
    <phoneticPr fontId="1"/>
  </si>
  <si>
    <t xml:space="preserve">
①②10人</t>
    <rPh sb="5" eb="6">
      <t>ニン</t>
    </rPh>
    <phoneticPr fontId="1"/>
  </si>
  <si>
    <t>①23人　②10人</t>
    <rPh sb="3" eb="4">
      <t>ニン</t>
    </rPh>
    <rPh sb="8" eb="9">
      <t>ニン</t>
    </rPh>
    <phoneticPr fontId="1"/>
  </si>
  <si>
    <t>①10人　②20人</t>
    <rPh sb="3" eb="4">
      <t>ニン</t>
    </rPh>
    <rPh sb="8" eb="9">
      <t>ニン</t>
    </rPh>
    <phoneticPr fontId="1"/>
  </si>
  <si>
    <t>月曜日～土曜日（祝日、８／14～８／16、12／29～１／３を除く）
９：40～14：45</t>
    <rPh sb="4" eb="7">
      <t>ドヨウビ</t>
    </rPh>
    <rPh sb="8" eb="10">
      <t>シュクジツ</t>
    </rPh>
    <rPh sb="31" eb="32">
      <t>ノゾ</t>
    </rPh>
    <phoneticPr fontId="1"/>
  </si>
  <si>
    <t>月曜日～土曜日（祝日、８／13～８／16、12／30～１／４を除く）
９：05～16：10</t>
    <rPh sb="4" eb="7">
      <t>ドヨウビ</t>
    </rPh>
    <rPh sb="8" eb="10">
      <t>シュクジツ</t>
    </rPh>
    <rPh sb="31" eb="32">
      <t>ノゾ</t>
    </rPh>
    <phoneticPr fontId="1"/>
  </si>
  <si>
    <t>①20人　②15人</t>
    <rPh sb="3" eb="4">
      <t>ニン</t>
    </rPh>
    <rPh sb="8" eb="9">
      <t>ニン</t>
    </rPh>
    <phoneticPr fontId="1"/>
  </si>
  <si>
    <t>月曜日～土曜日（祝日、８／14～８／16、12／31～１／３を除く）
9：30～16：30</t>
    <rPh sb="4" eb="7">
      <t>ドヨウビ</t>
    </rPh>
    <rPh sb="8" eb="10">
      <t>シュクジツ</t>
    </rPh>
    <rPh sb="31" eb="32">
      <t>ノゾ</t>
    </rPh>
    <phoneticPr fontId="1"/>
  </si>
  <si>
    <t>デイサービス　あみ</t>
    <phoneticPr fontId="1"/>
  </si>
  <si>
    <t>月曜日～土曜日（12／31～１／３を除く）
9：25～16：40</t>
    <rPh sb="4" eb="7">
      <t>ドヨウビ</t>
    </rPh>
    <rPh sb="18" eb="19">
      <t>ノゾ</t>
    </rPh>
    <phoneticPr fontId="1"/>
  </si>
  <si>
    <t>①19人　②7人</t>
    <rPh sb="3" eb="4">
      <t>ニン</t>
    </rPh>
    <rPh sb="7" eb="8">
      <t>ニン</t>
    </rPh>
    <phoneticPr fontId="1"/>
  </si>
  <si>
    <t>月曜日～土曜日（12／31～１／２を除く）
９：30～15：45</t>
    <rPh sb="4" eb="7">
      <t>ドヨウビ</t>
    </rPh>
    <rPh sb="18" eb="19">
      <t>ノゾ</t>
    </rPh>
    <phoneticPr fontId="1"/>
  </si>
  <si>
    <t>月曜日～土曜日（12／31～１／２を除く）
10：00～15：30</t>
    <rPh sb="4" eb="7">
      <t>ドヨウビ</t>
    </rPh>
    <rPh sb="18" eb="19">
      <t>ノゾ</t>
    </rPh>
    <phoneticPr fontId="1"/>
  </si>
  <si>
    <t>週2日（曜日は不定期）
９：30～15：45</t>
    <rPh sb="0" eb="1">
      <t>シュウ</t>
    </rPh>
    <rPh sb="2" eb="3">
      <t>ヒ</t>
    </rPh>
    <rPh sb="4" eb="6">
      <t>ヨウビ</t>
    </rPh>
    <rPh sb="7" eb="10">
      <t>フテイキ</t>
    </rPh>
    <phoneticPr fontId="1"/>
  </si>
  <si>
    <t>週1日（曜日は不定期）
10：00～15：30</t>
    <rPh sb="0" eb="1">
      <t>シュウ</t>
    </rPh>
    <rPh sb="2" eb="3">
      <t>ニチ</t>
    </rPh>
    <phoneticPr fontId="1"/>
  </si>
  <si>
    <t>月曜日～土曜日（８／14～８／15、12／30～１／３を除く）
９：20～15：30</t>
    <rPh sb="4" eb="7">
      <t>ドヨウビ</t>
    </rPh>
    <rPh sb="28" eb="29">
      <t>ノゾ</t>
    </rPh>
    <phoneticPr fontId="1"/>
  </si>
  <si>
    <t>月曜日～土曜日（祝日を除く）
9：30～15：30</t>
    <rPh sb="4" eb="7">
      <t>ドヨウビ</t>
    </rPh>
    <rPh sb="8" eb="10">
      <t>シュクジツ</t>
    </rPh>
    <rPh sb="11" eb="12">
      <t>ノゾ</t>
    </rPh>
    <phoneticPr fontId="1"/>
  </si>
  <si>
    <t>月曜日～金曜日（祝日を除く）
8：30～17：00</t>
    <rPh sb="4" eb="7">
      <t>キンヨウビ</t>
    </rPh>
    <rPh sb="8" eb="10">
      <t>シュクジツ</t>
    </rPh>
    <rPh sb="11" eb="12">
      <t>ノゾ</t>
    </rPh>
    <phoneticPr fontId="1"/>
  </si>
  <si>
    <t>デイサービスセンターあかつき</t>
    <phoneticPr fontId="1"/>
  </si>
  <si>
    <t>金沢市上安原町934番地　                                   北陸綜合防災センター１階</t>
    <rPh sb="0" eb="3">
      <t>カナザワシ</t>
    </rPh>
    <rPh sb="3" eb="6">
      <t>カミヤスハラ</t>
    </rPh>
    <rPh sb="6" eb="7">
      <t>マチ</t>
    </rPh>
    <rPh sb="10" eb="12">
      <t>バンチ</t>
    </rPh>
    <rPh sb="48" eb="50">
      <t>ホクリク</t>
    </rPh>
    <rPh sb="50" eb="52">
      <t>ソウゴウ</t>
    </rPh>
    <rPh sb="52" eb="54">
      <t>ボウサイ</t>
    </rPh>
    <rPh sb="59" eb="60">
      <t>カイ</t>
    </rPh>
    <phoneticPr fontId="1"/>
  </si>
  <si>
    <t>金沢市涌波3丁目5番33号　                                 ミナミコーポ１階</t>
    <rPh sb="0" eb="3">
      <t>カナザワシ</t>
    </rPh>
    <rPh sb="3" eb="5">
      <t>ワクナミ</t>
    </rPh>
    <rPh sb="6" eb="8">
      <t>チョウメ</t>
    </rPh>
    <rPh sb="9" eb="10">
      <t>バン</t>
    </rPh>
    <rPh sb="12" eb="13">
      <t>ゴウ</t>
    </rPh>
    <rPh sb="54" eb="55">
      <t>カイ</t>
    </rPh>
    <phoneticPr fontId="1"/>
  </si>
  <si>
    <t>金沢市千日町9番27号　                                      グリーンソサエティー犀川１階</t>
    <rPh sb="0" eb="3">
      <t>カナザワシ</t>
    </rPh>
    <rPh sb="3" eb="5">
      <t>センニチ</t>
    </rPh>
    <rPh sb="5" eb="6">
      <t>マチ</t>
    </rPh>
    <rPh sb="7" eb="8">
      <t>バン</t>
    </rPh>
    <rPh sb="10" eb="11">
      <t>ゴウ</t>
    </rPh>
    <rPh sb="60" eb="62">
      <t>サイガワ</t>
    </rPh>
    <rPh sb="63" eb="64">
      <t>カイ</t>
    </rPh>
    <phoneticPr fontId="1"/>
  </si>
  <si>
    <t>月曜日～土曜日（８／14、８／15、12／31～１／４を除く）                                         ９：00～17：00（サービス提供時間９：25～16：35）</t>
    <rPh sb="0" eb="3">
      <t>ゲツヨウビ</t>
    </rPh>
    <rPh sb="4" eb="7">
      <t>ドヨウビ</t>
    </rPh>
    <rPh sb="28" eb="29">
      <t>ノゾ</t>
    </rPh>
    <rPh sb="87" eb="89">
      <t>テイキョウ</t>
    </rPh>
    <rPh sb="89" eb="91">
      <t>ジカン</t>
    </rPh>
    <phoneticPr fontId="1"/>
  </si>
  <si>
    <t>○</t>
  </si>
  <si>
    <t>237-6622</t>
    <phoneticPr fontId="1"/>
  </si>
  <si>
    <t>ひゃくまん星　増泉　デイサービス</t>
    <rPh sb="5" eb="6">
      <t>ホシ</t>
    </rPh>
    <rPh sb="7" eb="8">
      <t>マ</t>
    </rPh>
    <rPh sb="8" eb="9">
      <t>イズミ</t>
    </rPh>
    <phoneticPr fontId="1"/>
  </si>
  <si>
    <t>17A0100056</t>
    <phoneticPr fontId="1"/>
  </si>
  <si>
    <t>ポラリストレーニングセンター三馬</t>
    <rPh sb="14" eb="16">
      <t>ミンマ</t>
    </rPh>
    <phoneticPr fontId="1"/>
  </si>
  <si>
    <t>金沢市三馬3丁目50番地</t>
    <rPh sb="0" eb="3">
      <t>カナザワシ</t>
    </rPh>
    <rPh sb="3" eb="5">
      <t>ミンマ</t>
    </rPh>
    <rPh sb="6" eb="8">
      <t>チョウメ</t>
    </rPh>
    <rPh sb="10" eb="12">
      <t>バンチ</t>
    </rPh>
    <phoneticPr fontId="1"/>
  </si>
  <si>
    <t>①②③月曜日～金曜日（12／31～１／３を除く）　　　　　　　　　　　　　　　　　　　　　　　　　　①9：10～10：40　②12：45～14：15　③15：00～16：30</t>
    <rPh sb="3" eb="6">
      <t>ゲツヨウビ</t>
    </rPh>
    <rPh sb="7" eb="10">
      <t>キンヨウビ</t>
    </rPh>
    <phoneticPr fontId="1"/>
  </si>
  <si>
    <t>①②③10人</t>
    <rPh sb="5" eb="6">
      <t>ニン</t>
    </rPh>
    <phoneticPr fontId="1"/>
  </si>
  <si>
    <t>256-3700</t>
    <phoneticPr fontId="1"/>
  </si>
  <si>
    <t>256-3701</t>
    <phoneticPr fontId="1"/>
  </si>
  <si>
    <t>株式会社ポラリス</t>
    <rPh sb="0" eb="4">
      <t>カブシキガイシャ</t>
    </rPh>
    <phoneticPr fontId="1"/>
  </si>
  <si>
    <t>242-2041</t>
    <phoneticPr fontId="1"/>
  </si>
  <si>
    <t>242-2043</t>
    <phoneticPr fontId="1"/>
  </si>
  <si>
    <t>237-1234</t>
    <phoneticPr fontId="1"/>
  </si>
  <si>
    <t>234-1292</t>
    <phoneticPr fontId="1"/>
  </si>
  <si>
    <t>255-7513</t>
    <phoneticPr fontId="1"/>
  </si>
  <si>
    <t>255-7514</t>
    <phoneticPr fontId="1"/>
  </si>
  <si>
    <t>292-3583</t>
    <phoneticPr fontId="1"/>
  </si>
  <si>
    <t>第四善隣館デイサービスセンターさくら苑</t>
    <rPh sb="0" eb="1">
      <t>ダイ</t>
    </rPh>
    <rPh sb="1" eb="2">
      <t>４</t>
    </rPh>
    <rPh sb="2" eb="4">
      <t>ゼンリン</t>
    </rPh>
    <rPh sb="4" eb="5">
      <t>カン</t>
    </rPh>
    <rPh sb="18" eb="19">
      <t>エン</t>
    </rPh>
    <phoneticPr fontId="1"/>
  </si>
  <si>
    <t>デイサービスオールウェイ梅ちゃんの湯</t>
    <rPh sb="12" eb="13">
      <t>ウメ</t>
    </rPh>
    <rPh sb="17" eb="18">
      <t>ユ</t>
    </rPh>
    <phoneticPr fontId="1"/>
  </si>
  <si>
    <t>株式会社オーセンティック</t>
    <rPh sb="0" eb="4">
      <t>カブシキガイシャ</t>
    </rPh>
    <phoneticPr fontId="1"/>
  </si>
  <si>
    <t>森山善隣館　デイサービスセンター寿クラブ</t>
    <rPh sb="0" eb="2">
      <t>モリヤマ</t>
    </rPh>
    <rPh sb="2" eb="3">
      <t>ゼン</t>
    </rPh>
    <rPh sb="3" eb="4">
      <t>トナリ</t>
    </rPh>
    <rPh sb="4" eb="5">
      <t>ヤカタ</t>
    </rPh>
    <rPh sb="16" eb="17">
      <t>コトブキ</t>
    </rPh>
    <phoneticPr fontId="1"/>
  </si>
  <si>
    <t>社会福祉法人希清軒傳六会　彦三きらく園デイサービスセンター</t>
    <phoneticPr fontId="1"/>
  </si>
  <si>
    <t>一般社団法人いしかわゆめ福祉会</t>
    <rPh sb="0" eb="2">
      <t>イッパン</t>
    </rPh>
    <rPh sb="2" eb="4">
      <t>シャダン</t>
    </rPh>
    <rPh sb="4" eb="6">
      <t>ホウジン</t>
    </rPh>
    <rPh sb="12" eb="15">
      <t>フクシカイ</t>
    </rPh>
    <phoneticPr fontId="1"/>
  </si>
  <si>
    <t>月曜日～土曜日　　　　　　　　　　　　　　　　　８：30～17：30（サービス提供時間９：30～16：35）</t>
    <rPh sb="0" eb="3">
      <t>ゲツヨウビ</t>
    </rPh>
    <rPh sb="4" eb="7">
      <t>ドヨウビ</t>
    </rPh>
    <rPh sb="39" eb="41">
      <t>テイキョウ</t>
    </rPh>
    <rPh sb="41" eb="43">
      <t>ジカン</t>
    </rPh>
    <phoneticPr fontId="1"/>
  </si>
  <si>
    <t>月曜日～土曜日（祝日、12／29～１／３を除く）　　　　　　　　　　　　　　　　　　　　　　　　　　９：00～16：10</t>
    <rPh sb="0" eb="3">
      <t>ゲツヨウビ</t>
    </rPh>
    <rPh sb="4" eb="7">
      <t>ドヨウビ</t>
    </rPh>
    <rPh sb="8" eb="10">
      <t>シュクジツ</t>
    </rPh>
    <rPh sb="21" eb="22">
      <t>ノゾ</t>
    </rPh>
    <phoneticPr fontId="1"/>
  </si>
  <si>
    <t>月曜日～土曜日（12／30～１／３を除く）　　　９：00～16：30</t>
    <rPh sb="0" eb="3">
      <t>ゲツヨウビ</t>
    </rPh>
    <rPh sb="4" eb="7">
      <t>ドヨウビ</t>
    </rPh>
    <rPh sb="18" eb="19">
      <t>ノゾ</t>
    </rPh>
    <phoneticPr fontId="1"/>
  </si>
  <si>
    <t>月曜日～金曜日　祝日営業（土・日・年末年始（12/31～1/3）を除く）　　　　　　　　　　　　　　　9：00～16：00</t>
    <rPh sb="0" eb="1">
      <t>ゲツ</t>
    </rPh>
    <rPh sb="1" eb="3">
      <t>ヨウビ</t>
    </rPh>
    <rPh sb="4" eb="5">
      <t>キン</t>
    </rPh>
    <rPh sb="5" eb="7">
      <t>ヨウビ</t>
    </rPh>
    <rPh sb="8" eb="10">
      <t>シュクジツ</t>
    </rPh>
    <rPh sb="10" eb="12">
      <t>エイギョウ</t>
    </rPh>
    <rPh sb="13" eb="14">
      <t>ド</t>
    </rPh>
    <rPh sb="15" eb="16">
      <t>ニチ</t>
    </rPh>
    <rPh sb="17" eb="19">
      <t>ネンマツ</t>
    </rPh>
    <rPh sb="19" eb="21">
      <t>ネンシ</t>
    </rPh>
    <rPh sb="33" eb="34">
      <t>ノゾ</t>
    </rPh>
    <phoneticPr fontId="1"/>
  </si>
  <si>
    <t>月曜日～金曜日
9：00～16：00　</t>
    <phoneticPr fontId="1"/>
  </si>
  <si>
    <t>①②18人</t>
    <rPh sb="4" eb="5">
      <t>ニン</t>
    </rPh>
    <phoneticPr fontId="1"/>
  </si>
  <si>
    <t>月曜日～土曜日（祝日、８／14～８／16、12／29～１／４を除く）
（月～金）９：15～14：15　（土）9：00～12：00</t>
    <rPh sb="4" eb="7">
      <t>ドヨウビ</t>
    </rPh>
    <rPh sb="8" eb="10">
      <t>シュクジツ</t>
    </rPh>
    <rPh sb="31" eb="32">
      <t>ノゾ</t>
    </rPh>
    <rPh sb="36" eb="37">
      <t>ゲツ</t>
    </rPh>
    <rPh sb="38" eb="39">
      <t>キン</t>
    </rPh>
    <rPh sb="52" eb="53">
      <t>ド</t>
    </rPh>
    <phoneticPr fontId="1"/>
  </si>
  <si>
    <t>月曜日～金曜日（祝日、８／14～８／16、12／29～１／４を除く）
９：15～14：15</t>
    <rPh sb="4" eb="7">
      <t>キンヨウビ</t>
    </rPh>
    <rPh sb="8" eb="10">
      <t>シュクジツ</t>
    </rPh>
    <rPh sb="31" eb="32">
      <t>ノゾ</t>
    </rPh>
    <phoneticPr fontId="1"/>
  </si>
  <si>
    <t>月曜日～土曜日（年末年始除く）
９：00～16：00</t>
    <rPh sb="4" eb="7">
      <t>ドヨウビ</t>
    </rPh>
    <rPh sb="8" eb="12">
      <t>ネンマツネンシ</t>
    </rPh>
    <rPh sb="12" eb="13">
      <t>ノゾ</t>
    </rPh>
    <phoneticPr fontId="1"/>
  </si>
  <si>
    <t>年中無休
９：20～16：30</t>
    <rPh sb="0" eb="2">
      <t>ネンジュウ</t>
    </rPh>
    <rPh sb="2" eb="4">
      <t>ムキュウ</t>
    </rPh>
    <phoneticPr fontId="1"/>
  </si>
  <si>
    <t>月水：18人　　　　　火木：16人　　　　　金土：17人</t>
    <rPh sb="0" eb="1">
      <t>ゲツ</t>
    </rPh>
    <rPh sb="1" eb="2">
      <t>スイ</t>
    </rPh>
    <rPh sb="5" eb="6">
      <t>ニン</t>
    </rPh>
    <rPh sb="11" eb="12">
      <t>カ</t>
    </rPh>
    <rPh sb="12" eb="13">
      <t>モク</t>
    </rPh>
    <rPh sb="16" eb="17">
      <t>ニン</t>
    </rPh>
    <rPh sb="22" eb="23">
      <t>キン</t>
    </rPh>
    <rPh sb="23" eb="24">
      <t>ド</t>
    </rPh>
    <rPh sb="27" eb="28">
      <t>ニン</t>
    </rPh>
    <phoneticPr fontId="1"/>
  </si>
  <si>
    <t>①3人　②3人　　　　③10人</t>
    <rPh sb="2" eb="3">
      <t>ニン</t>
    </rPh>
    <rPh sb="6" eb="7">
      <t>ニン</t>
    </rPh>
    <rPh sb="14" eb="15">
      <t>ニン</t>
    </rPh>
    <phoneticPr fontId="1"/>
  </si>
  <si>
    <t>①15人　②15人</t>
    <rPh sb="3" eb="4">
      <t>ニン</t>
    </rPh>
    <rPh sb="8" eb="9">
      <t>ニン</t>
    </rPh>
    <phoneticPr fontId="1"/>
  </si>
  <si>
    <t>45人（水土：40人）</t>
    <rPh sb="2" eb="3">
      <t>ニン</t>
    </rPh>
    <rPh sb="4" eb="5">
      <t>スイ</t>
    </rPh>
    <rPh sb="5" eb="6">
      <t>ド</t>
    </rPh>
    <rPh sb="9" eb="10">
      <t>ニン</t>
    </rPh>
    <phoneticPr fontId="1"/>
  </si>
  <si>
    <t>水土：4人　　　　　　木金：1人</t>
    <rPh sb="0" eb="1">
      <t>スイ</t>
    </rPh>
    <rPh sb="1" eb="2">
      <t>ド</t>
    </rPh>
    <rPh sb="4" eb="5">
      <t>ニン</t>
    </rPh>
    <rPh sb="11" eb="12">
      <t>モク</t>
    </rPh>
    <rPh sb="12" eb="13">
      <t>キン</t>
    </rPh>
    <rPh sb="15" eb="16">
      <t>ニン</t>
    </rPh>
    <phoneticPr fontId="1"/>
  </si>
  <si>
    <t>月曜日～土曜日
8：45～17：00</t>
    <rPh sb="4" eb="7">
      <t>ドヨウビ</t>
    </rPh>
    <phoneticPr fontId="1"/>
  </si>
  <si>
    <t>月曜日～金曜日（祝日、12／29～１／３を除く）
９：30～12：30</t>
    <rPh sb="4" eb="7">
      <t>キンヨウビ</t>
    </rPh>
    <rPh sb="8" eb="10">
      <t>シュクジツ</t>
    </rPh>
    <rPh sb="21" eb="22">
      <t>ノゾ</t>
    </rPh>
    <phoneticPr fontId="1"/>
  </si>
  <si>
    <t>月曜日～日曜日
9：00～18：00（サービス提供時間は9：00～16：45）</t>
    <rPh sb="4" eb="7">
      <t>ニチヨウビ</t>
    </rPh>
    <rPh sb="23" eb="27">
      <t>テイキョウジカン</t>
    </rPh>
    <phoneticPr fontId="1"/>
  </si>
  <si>
    <t>―</t>
  </si>
  <si>
    <t>―</t>
    <phoneticPr fontId="1"/>
  </si>
  <si>
    <t>廃止</t>
    <rPh sb="0" eb="2">
      <t>ハイシ</t>
    </rPh>
    <phoneticPr fontId="1"/>
  </si>
  <si>
    <t>デイサービスGGフィットネス安原店</t>
    <rPh sb="14" eb="16">
      <t>ヤスハラ</t>
    </rPh>
    <rPh sb="16" eb="17">
      <t>ミセ</t>
    </rPh>
    <phoneticPr fontId="1"/>
  </si>
  <si>
    <t>金沢市打木町東1414番地</t>
    <rPh sb="0" eb="3">
      <t>カナザワシ</t>
    </rPh>
    <rPh sb="3" eb="4">
      <t>ウ</t>
    </rPh>
    <rPh sb="4" eb="5">
      <t>キ</t>
    </rPh>
    <rPh sb="5" eb="6">
      <t>マチ</t>
    </rPh>
    <rPh sb="6" eb="7">
      <t>ヒガシ</t>
    </rPh>
    <rPh sb="11" eb="13">
      <t>バンチ</t>
    </rPh>
    <phoneticPr fontId="1"/>
  </si>
  <si>
    <t>①②19人</t>
    <phoneticPr fontId="1"/>
  </si>
  <si>
    <t>①②11人</t>
    <rPh sb="4" eb="5">
      <t>ニン</t>
    </rPh>
    <phoneticPr fontId="1"/>
  </si>
  <si>
    <t>290-3331</t>
    <phoneticPr fontId="1"/>
  </si>
  <si>
    <t>290-3380</t>
    <phoneticPr fontId="1"/>
  </si>
  <si>
    <t>920-0377</t>
    <phoneticPr fontId="1"/>
  </si>
  <si>
    <t>272-5012</t>
    <phoneticPr fontId="1"/>
  </si>
  <si>
    <t>金沢市新神田４丁目７番９号</t>
    <rPh sb="0" eb="3">
      <t>カナザワシ</t>
    </rPh>
    <rPh sb="3" eb="4">
      <t>シン</t>
    </rPh>
    <rPh sb="4" eb="6">
      <t>カンダ</t>
    </rPh>
    <rPh sb="7" eb="9">
      <t>チョウメ</t>
    </rPh>
    <rPh sb="10" eb="11">
      <t>バン</t>
    </rPh>
    <rPh sb="12" eb="13">
      <t>ゴウ</t>
    </rPh>
    <phoneticPr fontId="1"/>
  </si>
  <si>
    <t>292-0230</t>
    <phoneticPr fontId="1"/>
  </si>
  <si>
    <t>292-0231</t>
    <phoneticPr fontId="1"/>
  </si>
  <si>
    <t>リハビリ＆フィットネス　寿リハ小立野</t>
    <rPh sb="12" eb="13">
      <t>コトブキ</t>
    </rPh>
    <rPh sb="15" eb="18">
      <t>コダツノ</t>
    </rPh>
    <phoneticPr fontId="1"/>
  </si>
  <si>
    <t>リハビリ＆フィットネス　寿リハ新神田</t>
    <rPh sb="12" eb="13">
      <t>コトブキ</t>
    </rPh>
    <rPh sb="15" eb="18">
      <t>シンカンダ</t>
    </rPh>
    <phoneticPr fontId="1"/>
  </si>
  <si>
    <t>リハビリ＆フィットネス　寿リハ神宮寺</t>
    <rPh sb="12" eb="13">
      <t>コトブキ</t>
    </rPh>
    <rPh sb="15" eb="18">
      <t>ジングウジ</t>
    </rPh>
    <phoneticPr fontId="1"/>
  </si>
  <si>
    <t>リハビリ＆フィットネス　寿リハ駅西</t>
    <rPh sb="12" eb="13">
      <t>コトブキ</t>
    </rPh>
    <rPh sb="15" eb="16">
      <t>エキ</t>
    </rPh>
    <rPh sb="16" eb="17">
      <t>ニシ</t>
    </rPh>
    <phoneticPr fontId="1"/>
  </si>
  <si>
    <t>金沢市額新保２丁目200番地</t>
    <rPh sb="0" eb="3">
      <t>カナザワシ</t>
    </rPh>
    <rPh sb="3" eb="6">
      <t>ヌカシンボ</t>
    </rPh>
    <rPh sb="7" eb="9">
      <t>チョウメ</t>
    </rPh>
    <rPh sb="12" eb="14">
      <t>バンチ</t>
    </rPh>
    <phoneticPr fontId="1"/>
  </si>
  <si>
    <t>296-1822</t>
    <phoneticPr fontId="1"/>
  </si>
  <si>
    <t>296-1823</t>
    <phoneticPr fontId="1"/>
  </si>
  <si>
    <t>株式会社朋慈会</t>
    <rPh sb="0" eb="4">
      <t>カブシキガイシャ</t>
    </rPh>
    <rPh sb="4" eb="5">
      <t>トモ</t>
    </rPh>
    <rPh sb="5" eb="6">
      <t>イツク</t>
    </rPh>
    <rPh sb="6" eb="7">
      <t>カイ</t>
    </rPh>
    <phoneticPr fontId="1"/>
  </si>
  <si>
    <t>20人</t>
    <rPh sb="2" eb="3">
      <t>ニン</t>
    </rPh>
    <phoneticPr fontId="1"/>
  </si>
  <si>
    <t>デイサービスセンターひまり</t>
    <phoneticPr fontId="1"/>
  </si>
  <si>
    <t>月曜日～土曜日（祝日も営業）
９：00～16：30</t>
    <rPh sb="4" eb="7">
      <t>ドヨウビ</t>
    </rPh>
    <rPh sb="8" eb="10">
      <t>シュクジツ</t>
    </rPh>
    <rPh sb="11" eb="13">
      <t>エイギョウ</t>
    </rPh>
    <phoneticPr fontId="1"/>
  </si>
  <si>
    <t>金沢西彩庵デイサービス</t>
    <rPh sb="0" eb="2">
      <t>カナザワ</t>
    </rPh>
    <rPh sb="2" eb="3">
      <t>ニシ</t>
    </rPh>
    <rPh sb="3" eb="4">
      <t>サイ</t>
    </rPh>
    <rPh sb="4" eb="5">
      <t>アン</t>
    </rPh>
    <phoneticPr fontId="1"/>
  </si>
  <si>
    <t>金沢市金石東１丁目４番11号</t>
    <rPh sb="5" eb="6">
      <t>ヒガシ</t>
    </rPh>
    <rPh sb="7" eb="9">
      <t>チョウメ</t>
    </rPh>
    <rPh sb="10" eb="11">
      <t>バン</t>
    </rPh>
    <rPh sb="13" eb="14">
      <t>ゴウ</t>
    </rPh>
    <phoneticPr fontId="1"/>
  </si>
  <si>
    <t>月曜日～土曜日（12／31～１／３を除く）
8：45～16：45</t>
    <rPh sb="4" eb="5">
      <t>ド</t>
    </rPh>
    <phoneticPr fontId="1"/>
  </si>
  <si>
    <t>267-7752</t>
    <phoneticPr fontId="1"/>
  </si>
  <si>
    <t>267-7753</t>
    <phoneticPr fontId="1"/>
  </si>
  <si>
    <t>うめばちあかね</t>
    <phoneticPr fontId="1"/>
  </si>
  <si>
    <t>野々市市白山町11番４号</t>
    <rPh sb="0" eb="4">
      <t>ノノイチシ</t>
    </rPh>
    <rPh sb="4" eb="6">
      <t>ハクサン</t>
    </rPh>
    <rPh sb="6" eb="7">
      <t>マチ</t>
    </rPh>
    <rPh sb="9" eb="10">
      <t>バン</t>
    </rPh>
    <rPh sb="11" eb="12">
      <t>ゴウ</t>
    </rPh>
    <phoneticPr fontId="1"/>
  </si>
  <si>
    <t>月曜日～土曜日（日曜日及び12/31～１/２を除く）
９：30～16：45</t>
    <rPh sb="0" eb="3">
      <t>ゲツヨウビ</t>
    </rPh>
    <rPh sb="4" eb="7">
      <t>ドヨウビ</t>
    </rPh>
    <rPh sb="8" eb="11">
      <t>ニチヨウビ</t>
    </rPh>
    <rPh sb="11" eb="12">
      <t>オヨ</t>
    </rPh>
    <rPh sb="23" eb="24">
      <t>ノゾ</t>
    </rPh>
    <phoneticPr fontId="1"/>
  </si>
  <si>
    <t>公益財団法人金沢健康福祉財団</t>
    <rPh sb="0" eb="14">
      <t>コウエキザイダンホウジンカナザワケンコウフクシザイダン</t>
    </rPh>
    <phoneticPr fontId="2"/>
  </si>
  <si>
    <t>リハビリステーション　金沢きらら</t>
    <rPh sb="11" eb="13">
      <t>カナザワ</t>
    </rPh>
    <phoneticPr fontId="1"/>
  </si>
  <si>
    <t>208-4744</t>
    <phoneticPr fontId="1"/>
  </si>
  <si>
    <t>208-4748</t>
    <phoneticPr fontId="1"/>
  </si>
  <si>
    <t>清快舎デイサービスしらうめ</t>
    <phoneticPr fontId="1"/>
  </si>
  <si>
    <t>金沢市茨木町10番地</t>
    <phoneticPr fontId="1"/>
  </si>
  <si>
    <t>月曜日～金曜日（12/31～１/３を除く。）
９：40～16：45</t>
    <rPh sb="0" eb="3">
      <t>ゲツヨウビ</t>
    </rPh>
    <rPh sb="4" eb="7">
      <t>キンヨウビ</t>
    </rPh>
    <rPh sb="18" eb="19">
      <t>ノゾ</t>
    </rPh>
    <phoneticPr fontId="1"/>
  </si>
  <si>
    <t>256-0101</t>
    <phoneticPr fontId="1"/>
  </si>
  <si>
    <t>社会福祉法人眉丈会</t>
    <phoneticPr fontId="1"/>
  </si>
  <si>
    <t>株式会社ゴルフ情報センター</t>
    <rPh sb="0" eb="2">
      <t>カブシキ</t>
    </rPh>
    <rPh sb="2" eb="4">
      <t>カイシャ</t>
    </rPh>
    <rPh sb="7" eb="9">
      <t>ジョウホウ</t>
    </rPh>
    <phoneticPr fontId="1"/>
  </si>
  <si>
    <t>デイサービスあおぞらハウス</t>
    <phoneticPr fontId="1"/>
  </si>
  <si>
    <t>itosieデイサービス</t>
    <phoneticPr fontId="1"/>
  </si>
  <si>
    <t>有限会社ぽぷら</t>
    <phoneticPr fontId="1"/>
  </si>
  <si>
    <t>金沢東コンディショニングセンター</t>
    <rPh sb="0" eb="2">
      <t>カナザワ</t>
    </rPh>
    <rPh sb="2" eb="3">
      <t>ヒガシ</t>
    </rPh>
    <phoneticPr fontId="1"/>
  </si>
  <si>
    <t>ばんじょうでいさーびす</t>
    <phoneticPr fontId="1"/>
  </si>
  <si>
    <t>９２４－００１３</t>
    <phoneticPr fontId="1"/>
  </si>
  <si>
    <t>白山氏番匠町351番地</t>
    <rPh sb="0" eb="3">
      <t>ハクサンシ</t>
    </rPh>
    <rPh sb="3" eb="5">
      <t>バンジョウ</t>
    </rPh>
    <rPh sb="5" eb="6">
      <t>マチ</t>
    </rPh>
    <rPh sb="9" eb="11">
      <t>バンチ</t>
    </rPh>
    <phoneticPr fontId="1"/>
  </si>
  <si>
    <t>２２７－９０９０</t>
    <phoneticPr fontId="1"/>
  </si>
  <si>
    <t>２２７－９１１０</t>
    <phoneticPr fontId="1"/>
  </si>
  <si>
    <t>株式会社らいふわん</t>
    <rPh sb="0" eb="2">
      <t>カブシキ</t>
    </rPh>
    <rPh sb="2" eb="4">
      <t>カイシャ</t>
    </rPh>
    <phoneticPr fontId="1"/>
  </si>
  <si>
    <t>①月火木金②水土③月火木金④水（祝日、８／14～８／16、12／31～１／３を除く）
①②9：15～12：15　③④13：30～16：30</t>
    <rPh sb="1" eb="2">
      <t>ゲツ</t>
    </rPh>
    <rPh sb="2" eb="3">
      <t>カ</t>
    </rPh>
    <rPh sb="3" eb="4">
      <t>モク</t>
    </rPh>
    <rPh sb="4" eb="5">
      <t>キン</t>
    </rPh>
    <rPh sb="6" eb="7">
      <t>スイ</t>
    </rPh>
    <rPh sb="7" eb="8">
      <t>ド</t>
    </rPh>
    <rPh sb="9" eb="10">
      <t>ゲツ</t>
    </rPh>
    <rPh sb="10" eb="11">
      <t>カ</t>
    </rPh>
    <rPh sb="11" eb="12">
      <t>モク</t>
    </rPh>
    <rPh sb="12" eb="13">
      <t>キン</t>
    </rPh>
    <rPh sb="14" eb="15">
      <t>ミズ</t>
    </rPh>
    <rPh sb="16" eb="18">
      <t>シュクジツ</t>
    </rPh>
    <phoneticPr fontId="1"/>
  </si>
  <si>
    <t>①②月曜日～土曜日（土曜日午後、祝日、８／14～８／16、12／31～１／３を除く）
①9：15～12：15　②13：30～16：30</t>
    <rPh sb="2" eb="5">
      <t>ゲツヨウビ</t>
    </rPh>
    <rPh sb="6" eb="9">
      <t>ドヨウビ</t>
    </rPh>
    <rPh sb="10" eb="13">
      <t>ドヨウビ</t>
    </rPh>
    <rPh sb="13" eb="15">
      <t>ゴゴ</t>
    </rPh>
    <rPh sb="16" eb="18">
      <t>シュクジツ</t>
    </rPh>
    <phoneticPr fontId="1"/>
  </si>
  <si>
    <t>①③18人　②④10人</t>
    <rPh sb="4" eb="5">
      <t>ニン</t>
    </rPh>
    <rPh sb="10" eb="11">
      <t>ニン</t>
    </rPh>
    <phoneticPr fontId="1"/>
  </si>
  <si>
    <t>①②3人</t>
    <rPh sb="3" eb="4">
      <t>ニン</t>
    </rPh>
    <phoneticPr fontId="1"/>
  </si>
  <si>
    <t>社会福祉法人寿福祉会</t>
    <rPh sb="0" eb="7">
      <t>シャカイフクシホウジンコトブキ</t>
    </rPh>
    <rPh sb="7" eb="10">
      <t>フクシカイ</t>
    </rPh>
    <phoneticPr fontId="1"/>
  </si>
  <si>
    <t>樹楽　ゆいの杜</t>
    <rPh sb="0" eb="1">
      <t>キ</t>
    </rPh>
    <rPh sb="1" eb="2">
      <t>ラク</t>
    </rPh>
    <rPh sb="6" eb="7">
      <t>モリ</t>
    </rPh>
    <phoneticPr fontId="1"/>
  </si>
  <si>
    <t>金沢市堅田町甲87番地</t>
    <rPh sb="0" eb="3">
      <t>カナザワシ</t>
    </rPh>
    <rPh sb="3" eb="4">
      <t>カタ</t>
    </rPh>
    <rPh sb="4" eb="5">
      <t>タ</t>
    </rPh>
    <rPh sb="5" eb="6">
      <t>マチ</t>
    </rPh>
    <rPh sb="6" eb="7">
      <t>コウ</t>
    </rPh>
    <rPh sb="9" eb="11">
      <t>バンチ</t>
    </rPh>
    <phoneticPr fontId="1"/>
  </si>
  <si>
    <t>257-7066</t>
    <phoneticPr fontId="1"/>
  </si>
  <si>
    <t>①②１人</t>
    <rPh sb="3" eb="4">
      <t>ニン</t>
    </rPh>
    <phoneticPr fontId="1"/>
  </si>
  <si>
    <t>月曜日～金曜日（12/29～1/3を除く）
９：００～17：００</t>
    <rPh sb="0" eb="3">
      <t>ゲツヨウビ</t>
    </rPh>
    <rPh sb="4" eb="7">
      <t>キンヨウビ</t>
    </rPh>
    <phoneticPr fontId="1"/>
  </si>
  <si>
    <t>株式会社インテグラルウェルフェア</t>
    <rPh sb="0" eb="2">
      <t>カブシキ</t>
    </rPh>
    <rPh sb="2" eb="4">
      <t>カイシャ</t>
    </rPh>
    <phoneticPr fontId="1"/>
  </si>
  <si>
    <t>想愛戸板</t>
    <rPh sb="0" eb="1">
      <t>ソウ</t>
    </rPh>
    <rPh sb="1" eb="2">
      <t>アイ</t>
    </rPh>
    <rPh sb="2" eb="4">
      <t>トイタ</t>
    </rPh>
    <phoneticPr fontId="1"/>
  </si>
  <si>
    <t>月曜日～土曜日
９：00～16：00</t>
    <rPh sb="0" eb="3">
      <t>ゲツヨウビ</t>
    </rPh>
    <rPh sb="4" eb="7">
      <t>ドヨウビ</t>
    </rPh>
    <phoneticPr fontId="1"/>
  </si>
  <si>
    <t>デイサービスｋａｎａｚａｗａｐａｃｅ</t>
    <phoneticPr fontId="1"/>
  </si>
  <si>
    <t>920－8221</t>
    <phoneticPr fontId="1"/>
  </si>
  <si>
    <t>金沢市御供田町ホ47番地</t>
    <rPh sb="0" eb="3">
      <t>カナザワシ</t>
    </rPh>
    <rPh sb="3" eb="7">
      <t>ゴクデンマチ</t>
    </rPh>
    <rPh sb="10" eb="12">
      <t>バンチ</t>
    </rPh>
    <phoneticPr fontId="1"/>
  </si>
  <si>
    <t>月曜日～土曜日（12/29～1/3を除く）
８：３０～17：３０</t>
    <rPh sb="0" eb="3">
      <t>ゲツヨウビ</t>
    </rPh>
    <rPh sb="4" eb="7">
      <t>ドヨウビ</t>
    </rPh>
    <phoneticPr fontId="1"/>
  </si>
  <si>
    <t>24人</t>
    <rPh sb="2" eb="3">
      <t>ニン</t>
    </rPh>
    <phoneticPr fontId="1"/>
  </si>
  <si>
    <t>225－8899</t>
    <phoneticPr fontId="1"/>
  </si>
  <si>
    <t>225－8896</t>
    <phoneticPr fontId="1"/>
  </si>
  <si>
    <t>ＣhoooooZ株式会社</t>
    <rPh sb="1" eb="12">
      <t>HOOOOOZカブシキカイシャ</t>
    </rPh>
    <phoneticPr fontId="1"/>
  </si>
  <si>
    <t>有限会社東プロジェクト</t>
    <rPh sb="0" eb="4">
      <t>ユウゲンガイシャ</t>
    </rPh>
    <rPh sb="4" eb="5">
      <t>ヒガシ</t>
    </rPh>
    <phoneticPr fontId="1"/>
  </si>
  <si>
    <t>デイサービスなぎさの家あじち</t>
    <rPh sb="10" eb="11">
      <t>イエ</t>
    </rPh>
    <phoneticPr fontId="1"/>
  </si>
  <si>
    <t>かほく市白尾タ18番地１</t>
    <rPh sb="3" eb="4">
      <t>シ</t>
    </rPh>
    <rPh sb="4" eb="6">
      <t>シロオ</t>
    </rPh>
    <rPh sb="9" eb="11">
      <t>バンチ</t>
    </rPh>
    <phoneticPr fontId="1"/>
  </si>
  <si>
    <t>月曜日～土曜日（12/31～１/３、８/15～８/16を除く）
９:20～16:30</t>
    <rPh sb="0" eb="3">
      <t>ゲツヨウビ</t>
    </rPh>
    <rPh sb="4" eb="7">
      <t>ドヨウビ</t>
    </rPh>
    <rPh sb="28" eb="29">
      <t>ノゾ</t>
    </rPh>
    <phoneticPr fontId="1"/>
  </si>
  <si>
    <t>365日
9：00～16：15</t>
    <rPh sb="3" eb="4">
      <t>ニチ</t>
    </rPh>
    <phoneticPr fontId="1"/>
  </si>
  <si>
    <t>929-1177</t>
  </si>
  <si>
    <t>076-283-1035</t>
  </si>
  <si>
    <t>076-283-1084</t>
  </si>
  <si>
    <t>医療法人社団映寿会</t>
    <rPh sb="0" eb="9">
      <t>イリョウホウジンシャダンエイジュカイ</t>
    </rPh>
    <phoneticPr fontId="1"/>
  </si>
  <si>
    <t>シオサイフィットネス</t>
    <phoneticPr fontId="1"/>
  </si>
  <si>
    <t>921-8051</t>
    <phoneticPr fontId="1"/>
  </si>
  <si>
    <t>金沢市苦黒田１丁目198番地</t>
    <rPh sb="0" eb="3">
      <t>カナザワシ</t>
    </rPh>
    <rPh sb="3" eb="4">
      <t>ク</t>
    </rPh>
    <rPh sb="4" eb="6">
      <t>クロダ</t>
    </rPh>
    <rPh sb="7" eb="9">
      <t>チョウメ</t>
    </rPh>
    <rPh sb="12" eb="14">
      <t>バンチ</t>
    </rPh>
    <phoneticPr fontId="1"/>
  </si>
  <si>
    <t>月曜日～金曜日（祝日、8/14～８/16、12/30～１/３を除く）
８：３０～16:30（サービス提供時間：①9：00～11：00、②14：00～16：00）</t>
    <rPh sb="0" eb="3">
      <t>ゲツヨウビ</t>
    </rPh>
    <rPh sb="4" eb="7">
      <t>キンヨウビ</t>
    </rPh>
    <rPh sb="8" eb="10">
      <t>シュクジツ</t>
    </rPh>
    <rPh sb="31" eb="32">
      <t>ノゾ</t>
    </rPh>
    <rPh sb="50" eb="52">
      <t>テイキョウ</t>
    </rPh>
    <rPh sb="52" eb="54">
      <t>ジカン</t>
    </rPh>
    <phoneticPr fontId="1"/>
  </si>
  <si>
    <t>214-6268</t>
    <phoneticPr fontId="1"/>
  </si>
  <si>
    <t>214-6528</t>
    <phoneticPr fontId="1"/>
  </si>
  <si>
    <t>株式会社オーセンティック</t>
    <rPh sb="0" eb="2">
      <t>カブシキ</t>
    </rPh>
    <rPh sb="2" eb="4">
      <t>カイシャ</t>
    </rPh>
    <phoneticPr fontId="1"/>
  </si>
  <si>
    <t>春うららデイサービス</t>
    <rPh sb="0" eb="1">
      <t>ハル</t>
    </rPh>
    <phoneticPr fontId="1"/>
  </si>
  <si>
    <t>金沢市窪７丁目284番地</t>
    <rPh sb="0" eb="3">
      <t>カナザワシ</t>
    </rPh>
    <rPh sb="3" eb="4">
      <t>クボ</t>
    </rPh>
    <rPh sb="5" eb="7">
      <t>チョウメ</t>
    </rPh>
    <rPh sb="10" eb="12">
      <t>バンチ</t>
    </rPh>
    <phoneticPr fontId="1"/>
  </si>
  <si>
    <t>月曜日～土曜日（12/30～1/3を除く）
８：３０～17：３０</t>
    <rPh sb="0" eb="3">
      <t>ゲツヨウビ</t>
    </rPh>
    <rPh sb="4" eb="7">
      <t>ドヨウビ</t>
    </rPh>
    <phoneticPr fontId="1"/>
  </si>
  <si>
    <t>株式会社春うらら</t>
    <rPh sb="0" eb="4">
      <t>カブシキガイシャ</t>
    </rPh>
    <rPh sb="4" eb="5">
      <t>ハル</t>
    </rPh>
    <phoneticPr fontId="1"/>
  </si>
  <si>
    <t>17A0100080</t>
    <phoneticPr fontId="1"/>
  </si>
  <si>
    <t>921-8151</t>
  </si>
  <si>
    <t>209-7201</t>
  </si>
  <si>
    <t>205-2962</t>
  </si>
  <si>
    <t>月曜日～土曜日（祝日、８／13～８／15、12／30～１／３を除く）
９：30～16：30</t>
    <rPh sb="0" eb="2">
      <t>ゲツヨウ</t>
    </rPh>
    <rPh sb="2" eb="3">
      <t>ビ</t>
    </rPh>
    <rPh sb="4" eb="7">
      <t>ドヨウビ</t>
    </rPh>
    <rPh sb="8" eb="10">
      <t>シュクジツ</t>
    </rPh>
    <rPh sb="31" eb="32">
      <t>ノゾ</t>
    </rPh>
    <phoneticPr fontId="1"/>
  </si>
  <si>
    <t>月曜日～土曜日（祝日、８／13～８／15、12／30～１／３を除く）
①９：30～13：30　②13：30～16：30</t>
    <rPh sb="0" eb="2">
      <t>ゲツヨウ</t>
    </rPh>
    <rPh sb="2" eb="3">
      <t>ビ</t>
    </rPh>
    <rPh sb="4" eb="7">
      <t>ドヨウビ</t>
    </rPh>
    <rPh sb="8" eb="10">
      <t>シュクジツ</t>
    </rPh>
    <rPh sb="31" eb="32">
      <t>ノゾ</t>
    </rPh>
    <phoneticPr fontId="1"/>
  </si>
  <si>
    <t>月曜日～土曜日（年末年始を除く）
8：00～20；00（サービス提供時間は９：00～16：30）</t>
    <rPh sb="4" eb="7">
      <t>ドヨウビ</t>
    </rPh>
    <rPh sb="8" eb="10">
      <t>ネンマツ</t>
    </rPh>
    <rPh sb="10" eb="12">
      <t>ネンシ</t>
    </rPh>
    <rPh sb="13" eb="14">
      <t>ノゾ</t>
    </rPh>
    <rPh sb="32" eb="36">
      <t>テイキョウジカン</t>
    </rPh>
    <phoneticPr fontId="1"/>
  </si>
  <si>
    <t>924－0874</t>
    <phoneticPr fontId="1"/>
  </si>
  <si>
    <t>白山市四日市町5番地</t>
    <rPh sb="0" eb="3">
      <t>ハクサンシ</t>
    </rPh>
    <rPh sb="3" eb="7">
      <t>ヨッカイチマチ</t>
    </rPh>
    <rPh sb="8" eb="10">
      <t>バンチ</t>
    </rPh>
    <phoneticPr fontId="1"/>
  </si>
  <si>
    <t>月曜日～土曜日
９：40～16：45</t>
    <rPh sb="0" eb="3">
      <t>ゲツヨウビ</t>
    </rPh>
    <rPh sb="4" eb="7">
      <t>ドヨウビ</t>
    </rPh>
    <phoneticPr fontId="1"/>
  </si>
  <si>
    <t>２４人</t>
    <rPh sb="2" eb="3">
      <t>ニン</t>
    </rPh>
    <phoneticPr fontId="1"/>
  </si>
  <si>
    <t>275－8070</t>
    <phoneticPr fontId="1"/>
  </si>
  <si>
    <t>275－7708</t>
    <phoneticPr fontId="1"/>
  </si>
  <si>
    <t>株式会社ケア・ファシリティ</t>
    <rPh sb="0" eb="2">
      <t>カブシキ</t>
    </rPh>
    <rPh sb="2" eb="4">
      <t>カイシャ</t>
    </rPh>
    <phoneticPr fontId="1"/>
  </si>
  <si>
    <t>17A0100098</t>
    <phoneticPr fontId="1"/>
  </si>
  <si>
    <t>クイーンオランジュ南町</t>
    <rPh sb="9" eb="10">
      <t>ミナミ</t>
    </rPh>
    <rPh sb="10" eb="11">
      <t>マチ</t>
    </rPh>
    <phoneticPr fontId="1"/>
  </si>
  <si>
    <t>920-0919</t>
    <phoneticPr fontId="1"/>
  </si>
  <si>
    <t>金沢市南町５番12号　井上産業ビル１階</t>
    <rPh sb="0" eb="3">
      <t>カナザワシ</t>
    </rPh>
    <rPh sb="3" eb="5">
      <t>ミナミマチ</t>
    </rPh>
    <rPh sb="6" eb="7">
      <t>バン</t>
    </rPh>
    <rPh sb="9" eb="10">
      <t>ゴウ</t>
    </rPh>
    <rPh sb="11" eb="13">
      <t>イノウエ</t>
    </rPh>
    <rPh sb="13" eb="15">
      <t>サンギョウ</t>
    </rPh>
    <rPh sb="18" eb="19">
      <t>カイ</t>
    </rPh>
    <phoneticPr fontId="1"/>
  </si>
  <si>
    <t>090-1605
-9090</t>
    <phoneticPr fontId="1"/>
  </si>
  <si>
    <t>203-0455</t>
    <phoneticPr fontId="1"/>
  </si>
  <si>
    <t>クイーンオランジュ武蔵町</t>
    <rPh sb="9" eb="11">
      <t>ムサシ</t>
    </rPh>
    <rPh sb="11" eb="12">
      <t>マチ</t>
    </rPh>
    <phoneticPr fontId="1"/>
  </si>
  <si>
    <t>17A0100106</t>
    <phoneticPr fontId="1"/>
  </si>
  <si>
    <t>920-0855</t>
    <phoneticPr fontId="1"/>
  </si>
  <si>
    <t>金沢市武蔵町１３番１号　アッシュビル２</t>
    <rPh sb="0" eb="3">
      <t>カナザワシ</t>
    </rPh>
    <rPh sb="3" eb="5">
      <t>ムサシ</t>
    </rPh>
    <rPh sb="5" eb="6">
      <t>マチ</t>
    </rPh>
    <rPh sb="8" eb="9">
      <t>バン</t>
    </rPh>
    <rPh sb="10" eb="11">
      <t>ゴウ</t>
    </rPh>
    <phoneticPr fontId="1"/>
  </si>
  <si>
    <t>090-2765-9090</t>
    <phoneticPr fontId="1"/>
  </si>
  <si>
    <t>デイサービスみらい・太陽丘</t>
    <phoneticPr fontId="1"/>
  </si>
  <si>
    <t>石川県金沢市太陽が丘３丁目1番１号</t>
    <phoneticPr fontId="1"/>
  </si>
  <si>
    <t>月曜日～土曜日（12/31～1/3を除く）
9：30～16：35</t>
    <rPh sb="0" eb="3">
      <t>ゲツヨウビ</t>
    </rPh>
    <rPh sb="4" eb="7">
      <t>ドヨウビ</t>
    </rPh>
    <rPh sb="18" eb="19">
      <t>ノゾ</t>
    </rPh>
    <phoneticPr fontId="1"/>
  </si>
  <si>
    <t>社会福祉法人中央福祉会</t>
    <rPh sb="0" eb="6">
      <t>シャカイフクシホウジン</t>
    </rPh>
    <rPh sb="6" eb="8">
      <t>チュウオウ</t>
    </rPh>
    <rPh sb="8" eb="11">
      <t>フクシカイ</t>
    </rPh>
    <phoneticPr fontId="1"/>
  </si>
  <si>
    <t>想愛泉本町デイサービス</t>
    <phoneticPr fontId="1"/>
  </si>
  <si>
    <t>921-1154</t>
    <phoneticPr fontId="1"/>
  </si>
  <si>
    <t>金沢市泉本町２丁目48番地</t>
    <phoneticPr fontId="1"/>
  </si>
  <si>
    <t>月曜日～土曜日（1/1～1/2を除く）
8：30～17:30（サービス提供時間：9：15～16：30)</t>
    <rPh sb="0" eb="3">
      <t>ゲツヨウビ</t>
    </rPh>
    <rPh sb="4" eb="7">
      <t>ドヨウビ</t>
    </rPh>
    <rPh sb="16" eb="17">
      <t>ノゾ</t>
    </rPh>
    <rPh sb="35" eb="37">
      <t>テイキョウ</t>
    </rPh>
    <rPh sb="37" eb="39">
      <t>ジカン</t>
    </rPh>
    <phoneticPr fontId="1"/>
  </si>
  <si>
    <t>208-9050</t>
    <phoneticPr fontId="1"/>
  </si>
  <si>
    <t>208-9051</t>
    <phoneticPr fontId="1"/>
  </si>
  <si>
    <t>株式会社愛里</t>
    <phoneticPr fontId="1"/>
  </si>
  <si>
    <t>リハビリ＆フィットネス寿リハ泉野</t>
    <phoneticPr fontId="1"/>
  </si>
  <si>
    <t>石川県金沢市泉野出町４丁目3番35号</t>
    <phoneticPr fontId="1"/>
  </si>
  <si>
    <t>242-0240</t>
    <phoneticPr fontId="1"/>
  </si>
  <si>
    <t>242-0241</t>
    <phoneticPr fontId="1"/>
  </si>
  <si>
    <t>株式会社エイムインタービジョン</t>
    <phoneticPr fontId="1"/>
  </si>
  <si>
    <t>デイサービス　オールウェイ東山店</t>
    <rPh sb="13" eb="15">
      <t>ヒガシヤマ</t>
    </rPh>
    <rPh sb="15" eb="16">
      <t>テン</t>
    </rPh>
    <phoneticPr fontId="1"/>
  </si>
  <si>
    <t>①８人　②８人</t>
    <rPh sb="2" eb="3">
      <t>ニン</t>
    </rPh>
    <rPh sb="6" eb="7">
      <t>ニン</t>
    </rPh>
    <phoneticPr fontId="1"/>
  </si>
  <si>
    <t>月曜日～土曜日　　　　　　
9：30～15：30　　　</t>
    <rPh sb="4" eb="7">
      <t>ドヨウビ</t>
    </rPh>
    <phoneticPr fontId="1"/>
  </si>
  <si>
    <t>月火水金土日：50人　　　　木：47人　　　　　　　　　　　　　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5" eb="6">
      <t>ニチ</t>
    </rPh>
    <rPh sb="9" eb="10">
      <t>ニン</t>
    </rPh>
    <rPh sb="14" eb="15">
      <t>モク</t>
    </rPh>
    <rPh sb="18" eb="19">
      <t>ニン</t>
    </rPh>
    <phoneticPr fontId="1"/>
  </si>
  <si>
    <t>月火水金土日：０人　　　　　木：３人</t>
    <rPh sb="0" eb="1">
      <t>ゲツ</t>
    </rPh>
    <rPh sb="1" eb="2">
      <t>カ</t>
    </rPh>
    <rPh sb="2" eb="3">
      <t>スイ</t>
    </rPh>
    <rPh sb="3" eb="4">
      <t>キン</t>
    </rPh>
    <rPh sb="4" eb="5">
      <t>ド</t>
    </rPh>
    <rPh sb="5" eb="6">
      <t>ニチ</t>
    </rPh>
    <rPh sb="8" eb="9">
      <t>ニン</t>
    </rPh>
    <rPh sb="14" eb="15">
      <t>モク</t>
    </rPh>
    <rPh sb="17" eb="18">
      <t>ニン</t>
    </rPh>
    <phoneticPr fontId="1"/>
  </si>
  <si>
    <t>デイサービス　朗　粟崎</t>
    <rPh sb="7" eb="8">
      <t>アキラ</t>
    </rPh>
    <rPh sb="9" eb="11">
      <t>アワガサキ</t>
    </rPh>
    <phoneticPr fontId="1"/>
  </si>
  <si>
    <t>株式会社ほがらか</t>
    <rPh sb="0" eb="4">
      <t>カブシキガイシャ</t>
    </rPh>
    <phoneticPr fontId="1"/>
  </si>
  <si>
    <t>デイサービス 朗　高尾台</t>
    <rPh sb="7" eb="8">
      <t>ホガ</t>
    </rPh>
    <rPh sb="9" eb="12">
      <t>タカオダイ</t>
    </rPh>
    <phoneticPr fontId="1"/>
  </si>
  <si>
    <t>①14人　②14人</t>
    <rPh sb="3" eb="4">
      <t>ニン</t>
    </rPh>
    <rPh sb="8" eb="9">
      <t>ニン</t>
    </rPh>
    <phoneticPr fontId="1"/>
  </si>
  <si>
    <t>月火水木金：40人　　　 土：35人　　   １か月のいずれかの土曜日：55人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8" eb="9">
      <t>ニン</t>
    </rPh>
    <rPh sb="13" eb="14">
      <t>ド</t>
    </rPh>
    <rPh sb="17" eb="18">
      <t>ニン</t>
    </rPh>
    <rPh sb="25" eb="26">
      <t>ゲツ</t>
    </rPh>
    <rPh sb="32" eb="35">
      <t>ドヨウビ</t>
    </rPh>
    <rPh sb="38" eb="39">
      <t>ニン</t>
    </rPh>
    <phoneticPr fontId="1"/>
  </si>
  <si>
    <t>月～金：15人　　　　　　　　土：5人</t>
    <rPh sb="0" eb="1">
      <t>ゲツ</t>
    </rPh>
    <rPh sb="2" eb="3">
      <t>キン</t>
    </rPh>
    <rPh sb="6" eb="7">
      <t>ニン</t>
    </rPh>
    <rPh sb="15" eb="16">
      <t>ド</t>
    </rPh>
    <rPh sb="18" eb="19">
      <t>ニン</t>
    </rPh>
    <phoneticPr fontId="1"/>
  </si>
  <si>
    <t>月～金：45人　　　  土：40人</t>
    <rPh sb="0" eb="1">
      <t>ゲツ</t>
    </rPh>
    <rPh sb="2" eb="3">
      <t>キン</t>
    </rPh>
    <rPh sb="6" eb="7">
      <t>ニン</t>
    </rPh>
    <rPh sb="12" eb="13">
      <t>ド</t>
    </rPh>
    <rPh sb="16" eb="17">
      <t>ニン</t>
    </rPh>
    <phoneticPr fontId="1"/>
  </si>
  <si>
    <t>月曜日～土曜日
9：30～16：30</t>
    <phoneticPr fontId="1"/>
  </si>
  <si>
    <t>月～土：40人　 日：40人（1.2.3.6.7.8.10.10.12月の第３日曜日及び4.5.11月の第２日曜日は４０名）</t>
    <rPh sb="0" eb="1">
      <t>ゲツ</t>
    </rPh>
    <rPh sb="2" eb="3">
      <t>ド</t>
    </rPh>
    <rPh sb="6" eb="7">
      <t>ニン</t>
    </rPh>
    <rPh sb="9" eb="10">
      <t>ニチ</t>
    </rPh>
    <rPh sb="13" eb="14">
      <t>ニン</t>
    </rPh>
    <rPh sb="35" eb="36">
      <t>ガツ</t>
    </rPh>
    <rPh sb="37" eb="38">
      <t>ダイ</t>
    </rPh>
    <rPh sb="39" eb="41">
      <t>ニチヨウ</t>
    </rPh>
    <rPh sb="41" eb="42">
      <t>ビ</t>
    </rPh>
    <rPh sb="42" eb="43">
      <t>オヨ</t>
    </rPh>
    <rPh sb="50" eb="51">
      <t>ガツ</t>
    </rPh>
    <rPh sb="52" eb="53">
      <t>ダイ</t>
    </rPh>
    <rPh sb="54" eb="56">
      <t>ニチヨウ</t>
    </rPh>
    <rPh sb="56" eb="57">
      <t>ビ</t>
    </rPh>
    <rPh sb="60" eb="61">
      <t>メイ</t>
    </rPh>
    <phoneticPr fontId="1"/>
  </si>
  <si>
    <t>想愛入江デイサービス</t>
    <rPh sb="0" eb="2">
      <t>ソウアイ</t>
    </rPh>
    <rPh sb="2" eb="4">
      <t>イリエ</t>
    </rPh>
    <phoneticPr fontId="1"/>
  </si>
  <si>
    <t>月曜日～土曜日（祝日含む。1/1～1/2を除く）
9：15～16：30</t>
    <rPh sb="0" eb="3">
      <t>ゲツヨウビ</t>
    </rPh>
    <rPh sb="4" eb="7">
      <t>ドヨウビ</t>
    </rPh>
    <rPh sb="8" eb="11">
      <t>シュクジツフク</t>
    </rPh>
    <rPh sb="21" eb="22">
      <t>ノゾ</t>
    </rPh>
    <phoneticPr fontId="1"/>
  </si>
  <si>
    <t>214-6530</t>
    <phoneticPr fontId="1"/>
  </si>
  <si>
    <t>214-6531</t>
    <phoneticPr fontId="1"/>
  </si>
  <si>
    <t>社会福祉法人Flower</t>
    <rPh sb="0" eb="6">
      <t>シャカイフクシホウジン</t>
    </rPh>
    <phoneticPr fontId="1"/>
  </si>
  <si>
    <t>金沢市入江３丁目153番地２</t>
    <rPh sb="0" eb="2">
      <t>カナザワ</t>
    </rPh>
    <rPh sb="2" eb="3">
      <t>シ</t>
    </rPh>
    <rPh sb="3" eb="5">
      <t>イリエ</t>
    </rPh>
    <rPh sb="6" eb="8">
      <t>チョウメ</t>
    </rPh>
    <rPh sb="11" eb="12">
      <t>バン</t>
    </rPh>
    <rPh sb="12" eb="13">
      <t>チ</t>
    </rPh>
    <phoneticPr fontId="1"/>
  </si>
  <si>
    <t>※介護予防型に○印がある事業所は、介護予防型通所サービス（現行の通所介護相当サービス）を提供する事業所です</t>
  </si>
  <si>
    <t>　 基準緩和型に○印がある事業所は、基準緩和型通所サービス（緩和した基準による通所サービス）を提供する事業所です</t>
  </si>
  <si>
    <t>介護予防型通所サービス・基準緩和型通所サービス事業者一覧</t>
    <rPh sb="0" eb="5">
      <t>カイゴヨボウガタ</t>
    </rPh>
    <rPh sb="5" eb="7">
      <t>ツウショ</t>
    </rPh>
    <rPh sb="12" eb="17">
      <t>キジュンカンワガタ</t>
    </rPh>
    <rPh sb="17" eb="19">
      <t>ツウショ</t>
    </rPh>
    <rPh sb="23" eb="28">
      <t>ジギョウシャイチラン</t>
    </rPh>
    <phoneticPr fontId="1"/>
  </si>
  <si>
    <t>月：３５人、火～土：３０人、日：１５人、月１回行事日は３０人</t>
    <rPh sb="6" eb="7">
      <t>カ</t>
    </rPh>
    <rPh sb="8" eb="9">
      <t>ド</t>
    </rPh>
    <rPh sb="12" eb="13">
      <t>ニン</t>
    </rPh>
    <rPh sb="14" eb="15">
      <t>ニチ</t>
    </rPh>
    <rPh sb="18" eb="19">
      <t>ニン</t>
    </rPh>
    <rPh sb="20" eb="21">
      <t>ツキ</t>
    </rPh>
    <rPh sb="22" eb="23">
      <t>カイ</t>
    </rPh>
    <rPh sb="23" eb="26">
      <t>ギョウジビ</t>
    </rPh>
    <rPh sb="29" eb="30">
      <t>ニン</t>
    </rPh>
    <phoneticPr fontId="1"/>
  </si>
  <si>
    <t>アクティブスタジオ雅</t>
    <rPh sb="9" eb="10">
      <t>ミヤビ</t>
    </rPh>
    <phoneticPr fontId="1"/>
  </si>
  <si>
    <t>金沢市笠舞１丁目12番１号　ハイツ城A号室</t>
    <rPh sb="0" eb="3">
      <t>カナザワシ</t>
    </rPh>
    <rPh sb="3" eb="5">
      <t>カサマイ</t>
    </rPh>
    <rPh sb="6" eb="8">
      <t>チョウメ</t>
    </rPh>
    <rPh sb="10" eb="11">
      <t>バン</t>
    </rPh>
    <rPh sb="12" eb="13">
      <t>ゴウ</t>
    </rPh>
    <rPh sb="17" eb="18">
      <t>シロ</t>
    </rPh>
    <rPh sb="19" eb="21">
      <t>ゴウシツ</t>
    </rPh>
    <phoneticPr fontId="1"/>
  </si>
  <si>
    <t>月曜日～金曜日（事業者が指定する日、12/30～１/３を除く）
８：00～17：00（サービス提供時間：①９：00～12:10、②13:20～16:30）</t>
    <rPh sb="0" eb="2">
      <t>ゲツヨウ</t>
    </rPh>
    <rPh sb="2" eb="3">
      <t>ヒ</t>
    </rPh>
    <rPh sb="4" eb="7">
      <t>キンヨウビ</t>
    </rPh>
    <rPh sb="8" eb="11">
      <t>ジギョウシャ</t>
    </rPh>
    <rPh sb="12" eb="14">
      <t>シテイ</t>
    </rPh>
    <rPh sb="16" eb="17">
      <t>ヒ</t>
    </rPh>
    <rPh sb="28" eb="29">
      <t>ノゾ</t>
    </rPh>
    <rPh sb="47" eb="51">
      <t>テイキョウジカン</t>
    </rPh>
    <phoneticPr fontId="1"/>
  </si>
  <si>
    <t>208-5206</t>
    <phoneticPr fontId="1"/>
  </si>
  <si>
    <t>208-5207</t>
    <phoneticPr fontId="1"/>
  </si>
  <si>
    <t>株式会社あんすりー</t>
    <rPh sb="0" eb="4">
      <t>カブシキガイシャ</t>
    </rPh>
    <phoneticPr fontId="1"/>
  </si>
  <si>
    <t>デイサービスすまいる内川</t>
    <rPh sb="10" eb="12">
      <t>ウチカワ</t>
    </rPh>
    <phoneticPr fontId="1"/>
  </si>
  <si>
    <t>金沢市三小牛町24-３-３</t>
    <rPh sb="0" eb="3">
      <t>カナザワシ</t>
    </rPh>
    <rPh sb="3" eb="4">
      <t>サン</t>
    </rPh>
    <rPh sb="4" eb="5">
      <t>チイ</t>
    </rPh>
    <rPh sb="5" eb="6">
      <t>ウシ</t>
    </rPh>
    <rPh sb="6" eb="7">
      <t>マチ</t>
    </rPh>
    <phoneticPr fontId="1"/>
  </si>
  <si>
    <t>月曜日～金曜日（8/14～16、12/31～1/3を除く）
9：00～16：00</t>
    <rPh sb="0" eb="3">
      <t>ゲツヨウビ</t>
    </rPh>
    <rPh sb="4" eb="7">
      <t>キンヨウビ</t>
    </rPh>
    <rPh sb="26" eb="27">
      <t>ノゾ</t>
    </rPh>
    <phoneticPr fontId="1"/>
  </si>
  <si>
    <t>256-3574</t>
    <phoneticPr fontId="1"/>
  </si>
  <si>
    <t>株式会社北陸環境開発</t>
    <rPh sb="0" eb="4">
      <t>カブシキガイシャ</t>
    </rPh>
    <rPh sb="4" eb="10">
      <t>ホクリクカンキョウカイハツ</t>
    </rPh>
    <phoneticPr fontId="1"/>
  </si>
  <si>
    <t>25人（7月第4・第5日曜、8月第1日曜、12／23、12月第4日曜は、55人）</t>
    <rPh sb="2" eb="3">
      <t>ニン</t>
    </rPh>
    <rPh sb="5" eb="6">
      <t>ガツ</t>
    </rPh>
    <rPh sb="6" eb="7">
      <t>ダイ</t>
    </rPh>
    <rPh sb="9" eb="10">
      <t>ダイ</t>
    </rPh>
    <rPh sb="11" eb="13">
      <t>ニチヨウ</t>
    </rPh>
    <rPh sb="15" eb="16">
      <t>ガツ</t>
    </rPh>
    <rPh sb="16" eb="17">
      <t>ダイ</t>
    </rPh>
    <rPh sb="18" eb="20">
      <t>ニチヨウ</t>
    </rPh>
    <rPh sb="29" eb="30">
      <t>ガツ</t>
    </rPh>
    <rPh sb="30" eb="31">
      <t>ダイ</t>
    </rPh>
    <rPh sb="32" eb="34">
      <t>ニチヨウ</t>
    </rPh>
    <rPh sb="38" eb="39">
      <t>ニン</t>
    </rPh>
    <phoneticPr fontId="1"/>
  </si>
  <si>
    <t>①②25人</t>
    <rPh sb="4" eb="5">
      <t>ニン</t>
    </rPh>
    <phoneticPr fontId="1"/>
  </si>
  <si>
    <t>月～金：60人　　　　土：50人</t>
    <rPh sb="0" eb="1">
      <t>ゲツ</t>
    </rPh>
    <rPh sb="2" eb="3">
      <t>キン</t>
    </rPh>
    <rPh sb="6" eb="7">
      <t>ニン</t>
    </rPh>
    <rPh sb="11" eb="12">
      <t>ド</t>
    </rPh>
    <rPh sb="15" eb="16">
      <t>ニン</t>
    </rPh>
    <phoneticPr fontId="1"/>
  </si>
  <si>
    <t>1人</t>
    <phoneticPr fontId="1"/>
  </si>
  <si>
    <t>①②0人</t>
    <rPh sb="3" eb="4">
      <t>ニン</t>
    </rPh>
    <phoneticPr fontId="1"/>
  </si>
  <si>
    <t>月～土：35人　日：20人</t>
    <rPh sb="0" eb="1">
      <t>ゲツ</t>
    </rPh>
    <rPh sb="2" eb="3">
      <t>ド</t>
    </rPh>
    <rPh sb="6" eb="7">
      <t>ニン</t>
    </rPh>
    <rPh sb="8" eb="9">
      <t>ニチ</t>
    </rPh>
    <rPh sb="12" eb="13">
      <t>ニン</t>
    </rPh>
    <phoneticPr fontId="1"/>
  </si>
  <si>
    <t>①②月曜日～金曜日（月水2単位目・12／31～１／３を除く）
①９：00～12：05　②13：30～16：35</t>
    <phoneticPr fontId="1"/>
  </si>
  <si>
    <t>①2名②2名（月水は21名）</t>
    <phoneticPr fontId="1"/>
  </si>
  <si>
    <t>①2人、②0人</t>
    <rPh sb="2" eb="3">
      <t>ニン</t>
    </rPh>
    <rPh sb="6" eb="7">
      <t>ニン</t>
    </rPh>
    <phoneticPr fontId="1"/>
  </si>
  <si>
    <t>30人</t>
    <phoneticPr fontId="1"/>
  </si>
  <si>
    <t>①月曜日～土曜日　②月曜日～金曜日（祝日、８／14～８／16、12／29～１／３を除く）
①8：40～13：40、②14：00～16：00</t>
    <rPh sb="5" eb="8">
      <t>ドヨウビ</t>
    </rPh>
    <rPh sb="14" eb="17">
      <t>キンヨウビ</t>
    </rPh>
    <rPh sb="18" eb="20">
      <t>シュクジツ</t>
    </rPh>
    <rPh sb="41" eb="42">
      <t>ノゾ</t>
    </rPh>
    <phoneticPr fontId="1"/>
  </si>
  <si>
    <t>河北郡内灘町字向粟崎３丁目41番地</t>
    <rPh sb="0" eb="3">
      <t>カホクグン</t>
    </rPh>
    <rPh sb="3" eb="6">
      <t>ウチナダマチ</t>
    </rPh>
    <rPh sb="6" eb="7">
      <t>アザ</t>
    </rPh>
    <rPh sb="7" eb="8">
      <t>ムカイ</t>
    </rPh>
    <rPh sb="8" eb="10">
      <t>アワガサキ</t>
    </rPh>
    <rPh sb="11" eb="13">
      <t>チョウメ</t>
    </rPh>
    <rPh sb="15" eb="17">
      <t>バンチ</t>
    </rPh>
    <phoneticPr fontId="1"/>
  </si>
  <si>
    <t>①月曜日～土曜日　②月曜日～金曜日（祝日、８／14～８／16、12／29～１／３を除く）
①8：40～13：40　②14：00～16：00</t>
    <rPh sb="5" eb="8">
      <t>ドヨウビ</t>
    </rPh>
    <rPh sb="14" eb="17">
      <t>キンヨウビ</t>
    </rPh>
    <rPh sb="18" eb="20">
      <t>シュクジツ</t>
    </rPh>
    <rPh sb="41" eb="42">
      <t>ノゾ</t>
    </rPh>
    <phoneticPr fontId="1"/>
  </si>
  <si>
    <t>203-0225</t>
    <phoneticPr fontId="1"/>
  </si>
  <si>
    <t>キラリ</t>
    <phoneticPr fontId="1"/>
  </si>
  <si>
    <t>921-8002</t>
    <phoneticPr fontId="1"/>
  </si>
  <si>
    <t>金沢市玉鉾3丁目210番地</t>
    <rPh sb="0" eb="3">
      <t>カナザワシ</t>
    </rPh>
    <rPh sb="3" eb="5">
      <t>タマボコ</t>
    </rPh>
    <rPh sb="6" eb="8">
      <t>チョウメ</t>
    </rPh>
    <rPh sb="11" eb="13">
      <t>バンチ</t>
    </rPh>
    <phoneticPr fontId="1"/>
  </si>
  <si>
    <t>株式会社インテグラルウェルネス</t>
    <rPh sb="0" eb="4">
      <t>カブシキカイシャ</t>
    </rPh>
    <phoneticPr fontId="1"/>
  </si>
  <si>
    <t>227-8451</t>
    <phoneticPr fontId="1"/>
  </si>
  <si>
    <t>227-8461</t>
    <phoneticPr fontId="1"/>
  </si>
  <si>
    <t>①②20人</t>
    <rPh sb="4" eb="5">
      <t>ニン</t>
    </rPh>
    <phoneticPr fontId="1"/>
  </si>
  <si>
    <t>デイサービスぎふと</t>
    <phoneticPr fontId="1"/>
  </si>
  <si>
    <t>株式会社レーベンギフト</t>
    <rPh sb="0" eb="4">
      <t>カブシキガイシャ</t>
    </rPh>
    <phoneticPr fontId="1"/>
  </si>
  <si>
    <t>デイサービスGGフィットネス野々市店</t>
    <rPh sb="14" eb="17">
      <t>ノノイチ</t>
    </rPh>
    <rPh sb="17" eb="18">
      <t>ミセ</t>
    </rPh>
    <phoneticPr fontId="1"/>
  </si>
  <si>
    <t>921-8804</t>
    <phoneticPr fontId="1"/>
  </si>
  <si>
    <t>野々市市野代１－59</t>
    <rPh sb="0" eb="4">
      <t>ノノイチシ</t>
    </rPh>
    <rPh sb="4" eb="5">
      <t>ノ</t>
    </rPh>
    <rPh sb="5" eb="6">
      <t>ヨ</t>
    </rPh>
    <phoneticPr fontId="1"/>
  </si>
  <si>
    <t>株式会社健康企画</t>
    <rPh sb="0" eb="4">
      <t>カブシキガイシャ</t>
    </rPh>
    <rPh sb="4" eb="6">
      <t>ケンコウ</t>
    </rPh>
    <rPh sb="6" eb="8">
      <t>キカク</t>
    </rPh>
    <phoneticPr fontId="1"/>
  </si>
  <si>
    <t>月曜日～金曜日（12／31～１／３を除く）
10：00～15：01</t>
  </si>
  <si>
    <t>月曜日～土曜日　9：30～17：00</t>
    <rPh sb="0" eb="3">
      <t>ゲツヨウビ</t>
    </rPh>
    <rPh sb="4" eb="7">
      <t>ドヨウビ</t>
    </rPh>
    <phoneticPr fontId="1"/>
  </si>
  <si>
    <t>254-5940</t>
    <phoneticPr fontId="1"/>
  </si>
  <si>
    <t>204-6140</t>
    <phoneticPr fontId="1"/>
  </si>
  <si>
    <t>19人</t>
    <rPh sb="2" eb="3">
      <t>ニン</t>
    </rPh>
    <phoneticPr fontId="1"/>
  </si>
  <si>
    <t>株式会社Days</t>
    <rPh sb="0" eb="4">
      <t>カブシキガイシャ</t>
    </rPh>
    <phoneticPr fontId="1"/>
  </si>
  <si>
    <t>220-7939</t>
    <phoneticPr fontId="1"/>
  </si>
  <si>
    <t>220-6402</t>
    <phoneticPr fontId="1"/>
  </si>
  <si>
    <t>①月曜日～土曜日②月曜日～金曜日　　　　（祝日、８／14～８／16、12／29～１／３を除く）①９：15～14：15　②14：15～17：15</t>
    <rPh sb="5" eb="8">
      <t>ドヨウビ</t>
    </rPh>
    <rPh sb="9" eb="12">
      <t>ゲツヨウビ</t>
    </rPh>
    <rPh sb="13" eb="16">
      <t>キンヨウビ</t>
    </rPh>
    <phoneticPr fontId="1"/>
  </si>
  <si>
    <t>①30人　②150</t>
    <rPh sb="3" eb="4">
      <t>ニン</t>
    </rPh>
    <phoneticPr fontId="1"/>
  </si>
  <si>
    <t>月曜日～金曜日（12/30～１/３を除く）
9：30～17：30（サービス提供時間：①10：00～11：30②12：30～14：00③15：15～16：45）</t>
    <phoneticPr fontId="1"/>
  </si>
  <si>
    <t>月曜日～土曜日（祝日、８／14～８／16、12／31～１／３を除く）
9：20～15：20</t>
    <rPh sb="0" eb="3">
      <t>ゲツヨウビ</t>
    </rPh>
    <phoneticPr fontId="1"/>
  </si>
  <si>
    <t>金曜日（祝日、８／14～８／16、12／31～１／３を除く）
9：20～15：20</t>
    <phoneticPr fontId="1"/>
  </si>
  <si>
    <t>プラトーケアセンター西念</t>
    <rPh sb="10" eb="12">
      <t>サイネン</t>
    </rPh>
    <phoneticPr fontId="1"/>
  </si>
  <si>
    <t>920-0024</t>
    <phoneticPr fontId="1"/>
  </si>
  <si>
    <t>金沢市西念１丁目４番11号</t>
    <rPh sb="0" eb="3">
      <t>カナザワシ</t>
    </rPh>
    <rPh sb="3" eb="5">
      <t>サイネン</t>
    </rPh>
    <rPh sb="6" eb="8">
      <t>チョウメ</t>
    </rPh>
    <phoneticPr fontId="1"/>
  </si>
  <si>
    <t>月曜日～土曜日（祝日を含む。お盆、年末年始を除く）　9：15～16：15</t>
    <rPh sb="0" eb="3">
      <t>ゲツヨウビ</t>
    </rPh>
    <rPh sb="4" eb="7">
      <t>ドヨウビ</t>
    </rPh>
    <rPh sb="8" eb="10">
      <t>シュクジツ</t>
    </rPh>
    <rPh sb="11" eb="12">
      <t>フク</t>
    </rPh>
    <rPh sb="15" eb="16">
      <t>ボン</t>
    </rPh>
    <rPh sb="17" eb="19">
      <t>ネンマツ</t>
    </rPh>
    <rPh sb="19" eb="21">
      <t>ネンシ</t>
    </rPh>
    <rPh sb="22" eb="23">
      <t>ノゾ</t>
    </rPh>
    <phoneticPr fontId="1"/>
  </si>
  <si>
    <t>19人</t>
    <rPh sb="2" eb="3">
      <t>ニン</t>
    </rPh>
    <phoneticPr fontId="1"/>
  </si>
  <si>
    <t>227-8516</t>
    <phoneticPr fontId="1"/>
  </si>
  <si>
    <t>227-8517</t>
    <phoneticPr fontId="1"/>
  </si>
  <si>
    <t>株式会社Ｓｌｏｗ　Ｂｅａｃｈ</t>
    <rPh sb="0" eb="4">
      <t>カブシキカイシャ</t>
    </rPh>
    <phoneticPr fontId="1"/>
  </si>
  <si>
    <t>デイサービスLIVE　A　LIVE</t>
    <phoneticPr fontId="1"/>
  </si>
  <si>
    <t>920-3126</t>
    <phoneticPr fontId="1"/>
  </si>
  <si>
    <t>金沢市福久１丁目114番地</t>
    <rPh sb="0" eb="3">
      <t>カナザワシ</t>
    </rPh>
    <rPh sb="3" eb="5">
      <t>フクヒサ</t>
    </rPh>
    <rPh sb="6" eb="8">
      <t>チョウメ</t>
    </rPh>
    <rPh sb="11" eb="13">
      <t>バンチ</t>
    </rPh>
    <phoneticPr fontId="1"/>
  </si>
  <si>
    <t>9人</t>
    <rPh sb="1" eb="2">
      <t>ニン</t>
    </rPh>
    <phoneticPr fontId="1"/>
  </si>
  <si>
    <t>255-6350</t>
    <phoneticPr fontId="1"/>
  </si>
  <si>
    <t>255-6351</t>
    <phoneticPr fontId="1"/>
  </si>
  <si>
    <t>GIVE合同会社</t>
    <rPh sb="4" eb="6">
      <t>ゴウドウ</t>
    </rPh>
    <rPh sb="6" eb="8">
      <t>ガイシャ</t>
    </rPh>
    <phoneticPr fontId="1"/>
  </si>
  <si>
    <t>月曜日～金曜日（事業所指定日、8月中旬2日間（お盆）、12月31日～1月3日までを除く）/①9:00～12：00　②13：15～16：15</t>
    <rPh sb="0" eb="1">
      <t>ゲツ</t>
    </rPh>
    <rPh sb="1" eb="3">
      <t>ヨウビ</t>
    </rPh>
    <rPh sb="4" eb="7">
      <t>キンヨウビ</t>
    </rPh>
    <rPh sb="8" eb="11">
      <t>ジギョウショ</t>
    </rPh>
    <rPh sb="11" eb="14">
      <t>シテイビ</t>
    </rPh>
    <rPh sb="16" eb="17">
      <t>ガツ</t>
    </rPh>
    <rPh sb="17" eb="19">
      <t>チュウジュン</t>
    </rPh>
    <rPh sb="20" eb="21">
      <t>ニチ</t>
    </rPh>
    <rPh sb="21" eb="22">
      <t>カン</t>
    </rPh>
    <rPh sb="24" eb="25">
      <t>ボン</t>
    </rPh>
    <rPh sb="29" eb="30">
      <t>ガツ</t>
    </rPh>
    <rPh sb="32" eb="33">
      <t>ニチ</t>
    </rPh>
    <rPh sb="35" eb="36">
      <t>ガツ</t>
    </rPh>
    <rPh sb="37" eb="38">
      <t>ニチ</t>
    </rPh>
    <rPh sb="41" eb="42">
      <t>ノゾ</t>
    </rPh>
    <phoneticPr fontId="1"/>
  </si>
  <si>
    <t>クイーンオランジュ鞍月</t>
    <rPh sb="9" eb="11">
      <t>クラツキ</t>
    </rPh>
    <phoneticPr fontId="1"/>
  </si>
  <si>
    <t>金沢市鞍月東１丁目９番地</t>
    <rPh sb="0" eb="3">
      <t>カナザワシ</t>
    </rPh>
    <rPh sb="3" eb="5">
      <t>クラツキ</t>
    </rPh>
    <rPh sb="5" eb="6">
      <t>ヒガシ</t>
    </rPh>
    <rPh sb="7" eb="9">
      <t>チョウメ</t>
    </rPh>
    <rPh sb="10" eb="12">
      <t>バンチ</t>
    </rPh>
    <phoneticPr fontId="1"/>
  </si>
  <si>
    <t>月曜日～金曜日（12/30～１/３を除く）
8：30～16：30（サービス提供時間：①9：00～10：30②11：30～13：00③14：15～15：45）</t>
    <rPh sb="0" eb="3">
      <t>ゲツヨウビ</t>
    </rPh>
    <rPh sb="4" eb="7">
      <t>キンヨウビ</t>
    </rPh>
    <rPh sb="18" eb="19">
      <t>ノゾ</t>
    </rPh>
    <phoneticPr fontId="1"/>
  </si>
  <si>
    <t>月曜日～金曜日（祝日、８／14～８／16、12／31～１／3を除く）
９：15～14：15</t>
    <rPh sb="0" eb="3">
      <t>ゲツヨウビ</t>
    </rPh>
    <rPh sb="4" eb="7">
      <t>キンヨウビ</t>
    </rPh>
    <rPh sb="8" eb="10">
      <t>シュクジツ</t>
    </rPh>
    <rPh sb="31" eb="32">
      <t>ノゾ</t>
    </rPh>
    <phoneticPr fontId="1"/>
  </si>
  <si>
    <t>月曜日～金曜日（お盆、年末年始を除く）
①９：15～11：15　②13：45～15：45</t>
    <rPh sb="0" eb="3">
      <t>ゲツヨウビ</t>
    </rPh>
    <rPh sb="4" eb="7">
      <t>キンヨウビ</t>
    </rPh>
    <rPh sb="9" eb="10">
      <t>ボン</t>
    </rPh>
    <rPh sb="11" eb="15">
      <t>ネンマツネンシ</t>
    </rPh>
    <rPh sb="16" eb="17">
      <t>ノゾ</t>
    </rPh>
    <phoneticPr fontId="1"/>
  </si>
  <si>
    <t>月曜日～金曜日　①９：３０～１１：３０　②１３：３０～１５：３０</t>
    <phoneticPr fontId="1"/>
  </si>
  <si>
    <t>①②10人</t>
    <phoneticPr fontId="1"/>
  </si>
  <si>
    <t>デイサービス　クイーンオランジュ</t>
    <phoneticPr fontId="1"/>
  </si>
  <si>
    <t>920-8201</t>
    <phoneticPr fontId="1"/>
  </si>
  <si>
    <t>金沢市鞍月東１丁目６番地</t>
    <rPh sb="0" eb="3">
      <t>カナザワシ</t>
    </rPh>
    <rPh sb="3" eb="5">
      <t>クラツキ</t>
    </rPh>
    <rPh sb="5" eb="6">
      <t>ヒガシ</t>
    </rPh>
    <rPh sb="7" eb="9">
      <t>チョウメ</t>
    </rPh>
    <rPh sb="10" eb="12">
      <t>バンチ</t>
    </rPh>
    <phoneticPr fontId="1"/>
  </si>
  <si>
    <t>医療法人社団映寿会</t>
    <rPh sb="0" eb="6">
      <t>イリョウホウジンシャダン</t>
    </rPh>
    <rPh sb="6" eb="8">
      <t>エイジュ</t>
    </rPh>
    <rPh sb="8" eb="9">
      <t>カイ</t>
    </rPh>
    <phoneticPr fontId="1"/>
  </si>
  <si>
    <t>237-8200</t>
    <phoneticPr fontId="1"/>
  </si>
  <si>
    <t>237-8562</t>
    <phoneticPr fontId="1"/>
  </si>
  <si>
    <t>ケアマート　金澤表参道</t>
    <rPh sb="6" eb="8">
      <t>カナザワ</t>
    </rPh>
    <rPh sb="8" eb="11">
      <t>オモテサンドウ</t>
    </rPh>
    <phoneticPr fontId="1"/>
  </si>
  <si>
    <t>920-0854</t>
    <phoneticPr fontId="1"/>
  </si>
  <si>
    <t>金沢市安江町5-21　２階</t>
    <rPh sb="0" eb="3">
      <t>カナザワシ</t>
    </rPh>
    <rPh sb="3" eb="6">
      <t>ヤスエチョウ</t>
    </rPh>
    <rPh sb="12" eb="13">
      <t>カイ</t>
    </rPh>
    <phoneticPr fontId="1"/>
  </si>
  <si>
    <t>月曜日～土曜日、但し祝日GW（5月３，４，５日）、お盆（８月13、14、15日）、年末年始（12月29、30、31日、１月１、２、３日）を除く
午前８時30分～午後５時30分（サービス提供時間：午前９時３０分～午後２時３０分）</t>
    <phoneticPr fontId="1"/>
  </si>
  <si>
    <t>260-1334</t>
  </si>
  <si>
    <t>204-6455</t>
  </si>
  <si>
    <t>株式会社ケアマート</t>
    <rPh sb="0" eb="4">
      <t>カブシキガイシャ</t>
    </rPh>
    <phoneticPr fontId="1"/>
  </si>
  <si>
    <t>金沢北安江ケアセンターそよ風</t>
    <rPh sb="0" eb="2">
      <t>カナザワ</t>
    </rPh>
    <rPh sb="2" eb="5">
      <t>キタヤスエ</t>
    </rPh>
    <rPh sb="13" eb="14">
      <t>カゼ</t>
    </rPh>
    <phoneticPr fontId="1"/>
  </si>
  <si>
    <t>金沢市北安江一丁目10番６号</t>
    <rPh sb="0" eb="2">
      <t>カナザワ</t>
    </rPh>
    <rPh sb="2" eb="3">
      <t>シ</t>
    </rPh>
    <rPh sb="3" eb="6">
      <t>キタヤスエ</t>
    </rPh>
    <rPh sb="6" eb="7">
      <t>イチ</t>
    </rPh>
    <rPh sb="7" eb="9">
      <t>チョウメ</t>
    </rPh>
    <rPh sb="11" eb="12">
      <t>バン</t>
    </rPh>
    <rPh sb="13" eb="14">
      <t>ゴウ</t>
    </rPh>
    <phoneticPr fontId="1"/>
  </si>
  <si>
    <t>月～土（1月1日～1月3日を除く）　
9:30～16：30</t>
    <rPh sb="0" eb="1">
      <t>ゲツ</t>
    </rPh>
    <rPh sb="2" eb="3">
      <t>ド</t>
    </rPh>
    <rPh sb="5" eb="6">
      <t>ガツ</t>
    </rPh>
    <rPh sb="7" eb="8">
      <t>ニチ</t>
    </rPh>
    <rPh sb="10" eb="11">
      <t>ガツ</t>
    </rPh>
    <rPh sb="12" eb="13">
      <t>ニチ</t>
    </rPh>
    <rPh sb="14" eb="15">
      <t>ノゾ</t>
    </rPh>
    <phoneticPr fontId="1"/>
  </si>
  <si>
    <t>224-1256</t>
    <phoneticPr fontId="1"/>
  </si>
  <si>
    <t>224-1257</t>
    <phoneticPr fontId="1"/>
  </si>
  <si>
    <t>デイサービスセンターみずほガーデン</t>
    <phoneticPr fontId="1"/>
  </si>
  <si>
    <t>929-0346</t>
    <phoneticPr fontId="1"/>
  </si>
  <si>
    <t>河北郡津幡町字潟端344番地１</t>
    <phoneticPr fontId="1"/>
  </si>
  <si>
    <t>営業日　月曜日～土曜日（祝日含む）　ただし12/30～1/3及び8/15～8/16を除く　営業時間　8：30～17：30
サービス提供時間①8：30～12：00②13：00～16：30</t>
    <phoneticPr fontId="1"/>
  </si>
  <si>
    <t>①２０人②２０人</t>
  </si>
  <si>
    <t>医療法人社団　瑞穂会</t>
    <phoneticPr fontId="1"/>
  </si>
  <si>
    <t>288-6210</t>
    <phoneticPr fontId="1"/>
  </si>
  <si>
    <t>288-6205</t>
    <phoneticPr fontId="1"/>
  </si>
  <si>
    <t>樹楽　旭なごみ園</t>
    <rPh sb="0" eb="1">
      <t>キ</t>
    </rPh>
    <rPh sb="1" eb="2">
      <t>ラク</t>
    </rPh>
    <rPh sb="3" eb="4">
      <t>アサヒ</t>
    </rPh>
    <rPh sb="7" eb="8">
      <t>エン</t>
    </rPh>
    <phoneticPr fontId="1"/>
  </si>
  <si>
    <t>920-0941</t>
    <phoneticPr fontId="1"/>
  </si>
  <si>
    <t>金沢市旭町１丁目８番43号</t>
    <rPh sb="0" eb="3">
      <t>カナザワシ</t>
    </rPh>
    <rPh sb="3" eb="4">
      <t>アサヒ</t>
    </rPh>
    <rPh sb="4" eb="5">
      <t>マチ</t>
    </rPh>
    <rPh sb="6" eb="8">
      <t>チョウメ</t>
    </rPh>
    <rPh sb="9" eb="10">
      <t>バン</t>
    </rPh>
    <rPh sb="12" eb="13">
      <t>ゴウ</t>
    </rPh>
    <phoneticPr fontId="1"/>
  </si>
  <si>
    <t>営業日　月曜日～金曜日
営業時間　8：00～18：00
サービス提供時間　9：00～17：00</t>
    <rPh sb="8" eb="9">
      <t>キン</t>
    </rPh>
    <phoneticPr fontId="1"/>
  </si>
  <si>
    <t>10人</t>
    <rPh sb="2" eb="3">
      <t>ニン</t>
    </rPh>
    <phoneticPr fontId="1"/>
  </si>
  <si>
    <t>256-1540</t>
    <phoneticPr fontId="1"/>
  </si>
  <si>
    <t>254-5933</t>
    <phoneticPr fontId="1"/>
  </si>
  <si>
    <t>合同会社NOUKI</t>
    <rPh sb="0" eb="2">
      <t>ゴウドウ</t>
    </rPh>
    <rPh sb="2" eb="4">
      <t>ガイシャ</t>
    </rPh>
    <phoneticPr fontId="1"/>
  </si>
  <si>
    <t>月曜日～土曜日（祝日、８／14～８／16、12／29～１／３を除く）
９：15～16：15</t>
    <rPh sb="4" eb="7">
      <t>ドヨウビ</t>
    </rPh>
    <rPh sb="8" eb="10">
      <t>シュクジツ</t>
    </rPh>
    <rPh sb="31" eb="32">
      <t>ノゾ</t>
    </rPh>
    <phoneticPr fontId="1"/>
  </si>
  <si>
    <t>①②月曜日～金曜日（祝日、８／14～８／16、12／31～１／３を除く）
①９：00～12：00　②13：45～16：30</t>
    <rPh sb="6" eb="7">
      <t>キン</t>
    </rPh>
    <phoneticPr fontId="1"/>
  </si>
  <si>
    <t>①②月曜日～金曜日（祝日、８／14～８／16、12／31～１／３を除く）
①９：00～12：00　②13：45～16：30</t>
    <rPh sb="6" eb="9">
      <t>キンヨウビ</t>
    </rPh>
    <rPh sb="10" eb="12">
      <t>シュクジツ</t>
    </rPh>
    <rPh sb="33" eb="34">
      <t>ノゾ</t>
    </rPh>
    <phoneticPr fontId="1"/>
  </si>
  <si>
    <t>金沢市木越町チ105番地１</t>
    <rPh sb="0" eb="3">
      <t>カナザワシ</t>
    </rPh>
    <rPh sb="3" eb="6">
      <t>キゴシマチ</t>
    </rPh>
    <rPh sb="10" eb="12">
      <t>バンチ</t>
    </rPh>
    <phoneticPr fontId="1"/>
  </si>
  <si>
    <t>営業日　月曜日～土曜日（8/14～8/16，12/31～1/3を除く。ただし当社指定日に営業、休業する場合はその限りでない）
営業時間　9：15～16：15</t>
    <rPh sb="8" eb="9">
      <t>ド</t>
    </rPh>
    <rPh sb="32" eb="33">
      <t>ノゾ</t>
    </rPh>
    <rPh sb="38" eb="43">
      <t>トウシャシテイビ</t>
    </rPh>
    <rPh sb="44" eb="46">
      <t>エイギョウ</t>
    </rPh>
    <rPh sb="47" eb="49">
      <t>キュウギョウ</t>
    </rPh>
    <rPh sb="51" eb="53">
      <t>バアイ</t>
    </rPh>
    <rPh sb="56" eb="57">
      <t>カギ</t>
    </rPh>
    <phoneticPr fontId="1"/>
  </si>
  <si>
    <t>２７人</t>
    <rPh sb="2" eb="3">
      <t>ニン</t>
    </rPh>
    <phoneticPr fontId="1"/>
  </si>
  <si>
    <t>238-6001</t>
    <phoneticPr fontId="1"/>
  </si>
  <si>
    <t>238-6002</t>
    <phoneticPr fontId="1"/>
  </si>
  <si>
    <t>株式会社北陸環境開発</t>
    <rPh sb="0" eb="4">
      <t>カブシキカイシャ</t>
    </rPh>
    <rPh sb="4" eb="10">
      <t>ホクリクカンキョウカイハツ</t>
    </rPh>
    <phoneticPr fontId="1"/>
  </si>
  <si>
    <t>月曜日～土曜日（12／29～１／３を除く）　　　　９：00～15：10</t>
    <rPh sb="0" eb="3">
      <t>ゲツヨウビ</t>
    </rPh>
    <rPh sb="4" eb="7">
      <t>ドヨウビ</t>
    </rPh>
    <rPh sb="18" eb="19">
      <t>ノゾ</t>
    </rPh>
    <phoneticPr fontId="1"/>
  </si>
  <si>
    <t>火曜日（１／１～１／２を除く）
９：15～16：30</t>
    <rPh sb="0" eb="1">
      <t>カ</t>
    </rPh>
    <rPh sb="12" eb="13">
      <t>ノゾ</t>
    </rPh>
    <phoneticPr fontId="1"/>
  </si>
  <si>
    <t>火：１人　　　　　　</t>
    <rPh sb="0" eb="1">
      <t>カ</t>
    </rPh>
    <rPh sb="3" eb="4">
      <t>ニン</t>
    </rPh>
    <phoneticPr fontId="1"/>
  </si>
  <si>
    <t>月曜日～土曜日
９：00～16：10</t>
    <rPh sb="0" eb="2">
      <t>ゲツヨウ</t>
    </rPh>
    <rPh sb="2" eb="3">
      <t>ビ</t>
    </rPh>
    <rPh sb="4" eb="7">
      <t>ドヨウビ</t>
    </rPh>
    <phoneticPr fontId="1"/>
  </si>
  <si>
    <t>月曜日～土曜日（土曜日は午前のみ、祝日、お盆、年末年始を除く）
月～金①８：15～12：05　②13：30～17：10
土曜①８：15～12：30　</t>
    <rPh sb="4" eb="7">
      <t>ドヨウビ</t>
    </rPh>
    <rPh sb="8" eb="10">
      <t>ドヨウ</t>
    </rPh>
    <rPh sb="10" eb="11">
      <t>ヒ</t>
    </rPh>
    <rPh sb="12" eb="14">
      <t>ゴゼン</t>
    </rPh>
    <rPh sb="17" eb="19">
      <t>シュクジツ</t>
    </rPh>
    <rPh sb="21" eb="22">
      <t>ボン</t>
    </rPh>
    <rPh sb="23" eb="25">
      <t>ネンマツ</t>
    </rPh>
    <rPh sb="25" eb="27">
      <t>ネンシ</t>
    </rPh>
    <rPh sb="28" eb="29">
      <t>ノゾ</t>
    </rPh>
    <rPh sb="32" eb="33">
      <t>ゲツ</t>
    </rPh>
    <rPh sb="34" eb="35">
      <t>キン</t>
    </rPh>
    <rPh sb="60" eb="62">
      <t>ドヨウ</t>
    </rPh>
    <phoneticPr fontId="1"/>
  </si>
  <si>
    <t>月曜日～土曜日（12/30～1/3を除く）　9：00～16：00</t>
    <rPh sb="0" eb="3">
      <t>ゲツヨウビ</t>
    </rPh>
    <rPh sb="4" eb="7">
      <t>ドヨウビ</t>
    </rPh>
    <rPh sb="18" eb="19">
      <t>ノゾ</t>
    </rPh>
    <phoneticPr fontId="1"/>
  </si>
  <si>
    <t>金沢市南新保町へ34番地</t>
    <rPh sb="0" eb="3">
      <t>カナザワシ</t>
    </rPh>
    <rPh sb="3" eb="4">
      <t>ミナミ</t>
    </rPh>
    <rPh sb="4" eb="6">
      <t>シンボ</t>
    </rPh>
    <rPh sb="6" eb="7">
      <t>マチ</t>
    </rPh>
    <rPh sb="10" eb="12">
      <t>バンチ</t>
    </rPh>
    <phoneticPr fontId="1"/>
  </si>
  <si>
    <t>デイサービス姿勢調査フィットネス内灘</t>
    <rPh sb="6" eb="8">
      <t>シセイ</t>
    </rPh>
    <rPh sb="8" eb="10">
      <t>チョウサ</t>
    </rPh>
    <rPh sb="16" eb="18">
      <t>ウチナダ</t>
    </rPh>
    <phoneticPr fontId="1"/>
  </si>
  <si>
    <t>万陽苑</t>
    <rPh sb="0" eb="1">
      <t>マン</t>
    </rPh>
    <rPh sb="1" eb="2">
      <t>ヨウ</t>
    </rPh>
    <rPh sb="2" eb="3">
      <t>エン</t>
    </rPh>
    <phoneticPr fontId="1"/>
  </si>
  <si>
    <t>月曜日～金曜日（祝日、８／14～８／16、12／31～１／３を除く）
９：15～16：15</t>
    <rPh sb="0" eb="2">
      <t>ゲツヨウ</t>
    </rPh>
    <rPh sb="2" eb="3">
      <t>ビ</t>
    </rPh>
    <rPh sb="4" eb="7">
      <t>キンヨウビ</t>
    </rPh>
    <rPh sb="8" eb="10">
      <t>シュクジツ</t>
    </rPh>
    <rPh sb="31" eb="32">
      <t>ノゾ</t>
    </rPh>
    <phoneticPr fontId="1"/>
  </si>
  <si>
    <t>月曜日から金曜日
5人</t>
    <rPh sb="0" eb="2">
      <t>ゲツヨウ</t>
    </rPh>
    <rPh sb="2" eb="3">
      <t>ニチ</t>
    </rPh>
    <rPh sb="5" eb="7">
      <t>キンヨウ</t>
    </rPh>
    <rPh sb="7" eb="8">
      <t>ニチ</t>
    </rPh>
    <rPh sb="10" eb="11">
      <t>ニン</t>
    </rPh>
    <phoneticPr fontId="1"/>
  </si>
  <si>
    <t>月曜日～土曜日（土曜日は午前のみ、祝日、お盆、年末年始を除く）
月～金①8：15～12：05　②13：30～17：10
土曜①８：15～12：30　</t>
    <rPh sb="4" eb="7">
      <t>ドヨウビ</t>
    </rPh>
    <rPh sb="8" eb="10">
      <t>ドヨウ</t>
    </rPh>
    <rPh sb="10" eb="11">
      <t>ヒ</t>
    </rPh>
    <rPh sb="12" eb="14">
      <t>ゴゼン</t>
    </rPh>
    <rPh sb="17" eb="19">
      <t>シュクジツ</t>
    </rPh>
    <rPh sb="21" eb="22">
      <t>ボン</t>
    </rPh>
    <rPh sb="23" eb="25">
      <t>ネンマツ</t>
    </rPh>
    <rPh sb="25" eb="27">
      <t>ネンシ</t>
    </rPh>
    <rPh sb="28" eb="29">
      <t>ノゾ</t>
    </rPh>
    <rPh sb="32" eb="33">
      <t>ゲツ</t>
    </rPh>
    <rPh sb="34" eb="35">
      <t>キン</t>
    </rPh>
    <rPh sb="60" eb="62">
      <t>ドヨウ</t>
    </rPh>
    <phoneticPr fontId="1"/>
  </si>
  <si>
    <t>デイサービスセンターココファン金沢鞍月</t>
    <rPh sb="15" eb="19">
      <t>カナザワクラツキ</t>
    </rPh>
    <phoneticPr fontId="1"/>
  </si>
  <si>
    <t>金沢市鞍月５丁目219番地</t>
    <rPh sb="0" eb="3">
      <t>カナザワシ</t>
    </rPh>
    <rPh sb="3" eb="5">
      <t>クラツキ</t>
    </rPh>
    <rPh sb="6" eb="8">
      <t>チョウメ</t>
    </rPh>
    <rPh sb="11" eb="13">
      <t>バンチ</t>
    </rPh>
    <phoneticPr fontId="1"/>
  </si>
  <si>
    <t>営業日　月曜日～土曜日、祝日（12/31～1/2を除く）
営業時間：8：30～17：30</t>
    <rPh sb="0" eb="3">
      <t>エイギョウビ</t>
    </rPh>
    <rPh sb="4" eb="7">
      <t>ゲツヨウビ</t>
    </rPh>
    <rPh sb="8" eb="11">
      <t>ドヨウビ</t>
    </rPh>
    <rPh sb="12" eb="14">
      <t>シュクジツ</t>
    </rPh>
    <rPh sb="25" eb="26">
      <t>ノゾ</t>
    </rPh>
    <rPh sb="29" eb="33">
      <t>エイギョウジカン</t>
    </rPh>
    <phoneticPr fontId="1"/>
  </si>
  <si>
    <t>21人</t>
    <rPh sb="2" eb="3">
      <t>ニン</t>
    </rPh>
    <phoneticPr fontId="1"/>
  </si>
  <si>
    <t>254-6000</t>
    <phoneticPr fontId="1"/>
  </si>
  <si>
    <t>254-6075</t>
    <phoneticPr fontId="1"/>
  </si>
  <si>
    <t>株式会社学研ココファン</t>
    <rPh sb="0" eb="4">
      <t>カブシキガイシャ</t>
    </rPh>
    <rPh sb="4" eb="6">
      <t>ガッケン</t>
    </rPh>
    <phoneticPr fontId="1"/>
  </si>
  <si>
    <t>金沢市駅西新町3丁目18番19号</t>
    <rPh sb="0" eb="3">
      <t>カナザワシ</t>
    </rPh>
    <rPh sb="3" eb="4">
      <t>エキ</t>
    </rPh>
    <rPh sb="4" eb="5">
      <t>ニシ</t>
    </rPh>
    <rPh sb="5" eb="7">
      <t>シンマチ</t>
    </rPh>
    <rPh sb="8" eb="10">
      <t>チョウメ</t>
    </rPh>
    <rPh sb="12" eb="13">
      <t>バン</t>
    </rPh>
    <rPh sb="15" eb="16">
      <t>ゴウ</t>
    </rPh>
    <phoneticPr fontId="1"/>
  </si>
  <si>
    <t>月曜日～金曜日（祝日、12／30～１／３を除く）　　　　　　　　　　　　　　　　　　　　　　　　　　　９：30～15：45</t>
    <phoneticPr fontId="1"/>
  </si>
  <si>
    <t>月曜日～土曜日（祝日、８／14～８／16、12／31～１／３を除く）
９：00～16：00</t>
    <rPh sb="4" eb="7">
      <t>ドヨウビ</t>
    </rPh>
    <rPh sb="8" eb="10">
      <t>シュクジツ</t>
    </rPh>
    <rPh sb="31" eb="32">
      <t>ノゾ</t>
    </rPh>
    <phoneticPr fontId="1"/>
  </si>
  <si>
    <t>25人</t>
    <rPh sb="2" eb="3">
      <t>ニン</t>
    </rPh>
    <phoneticPr fontId="1"/>
  </si>
  <si>
    <t>①②月曜日～金曜日（12／30～１／３を除く）
①９：00～12：15　②13：25～16：30</t>
    <rPh sb="20" eb="21">
      <t>ノゾ</t>
    </rPh>
    <phoneticPr fontId="1"/>
  </si>
  <si>
    <t>月曜日～金曜日（12/29～1/3を除く）　　　　　　　　営業時間：8:30～17:15　　　　　　　　　　　　　　　　① 9:00～12:00、②13:00～16:00</t>
    <phoneticPr fontId="1"/>
  </si>
  <si>
    <t>株式会社SOYOKAZE</t>
    <rPh sb="0" eb="4">
      <t>カブシキガイシャ</t>
    </rPh>
    <phoneticPr fontId="1"/>
  </si>
  <si>
    <t>ek</t>
    <phoneticPr fontId="1"/>
  </si>
  <si>
    <t>①月曜日～土曜日②月曜日、火曜日、木曜日、金曜日（祝日、８／14～８／16、12／31～１／３を除く。水曜日及び土曜日）
①９：00～12：00　②14：00～17：00</t>
    <rPh sb="5" eb="8">
      <t>ドヨウビ</t>
    </rPh>
    <rPh sb="13" eb="16">
      <t>カヨウビ</t>
    </rPh>
    <rPh sb="17" eb="20">
      <t>モクヨウビ</t>
    </rPh>
    <rPh sb="21" eb="24">
      <t>キンヨウビ</t>
    </rPh>
    <rPh sb="48" eb="49">
      <t>ノゾ</t>
    </rPh>
    <rPh sb="51" eb="54">
      <t>スイヨウビ</t>
    </rPh>
    <rPh sb="54" eb="55">
      <t>オヨ</t>
    </rPh>
    <rPh sb="56" eb="59">
      <t>ドヨウビ</t>
    </rPh>
    <phoneticPr fontId="1"/>
  </si>
  <si>
    <t>44人</t>
    <rPh sb="2" eb="3">
      <t>ニン</t>
    </rPh>
    <phoneticPr fontId="1"/>
  </si>
  <si>
    <t>①10人　②10人</t>
    <rPh sb="3" eb="4">
      <t>ニン</t>
    </rPh>
    <rPh sb="8" eb="9">
      <t>ニン</t>
    </rPh>
    <phoneticPr fontId="1"/>
  </si>
  <si>
    <t>月曜日～金曜日午前（８／15～８／16、12／29～１／３を除く）
①９：00～12：10　②13：30～16：40</t>
    <rPh sb="4" eb="7">
      <t>キンヨウビ</t>
    </rPh>
    <rPh sb="7" eb="9">
      <t>ゴゼン</t>
    </rPh>
    <rPh sb="30" eb="31">
      <t>ノゾ</t>
    </rPh>
    <phoneticPr fontId="1"/>
  </si>
  <si>
    <t>月曜日～土曜日（祝日、夏季休暇（お盆休み）、冬季休暇(正月休み）を除く。また会社が指定する日はこの限りでない）
９：30～14：30</t>
    <phoneticPr fontId="1"/>
  </si>
  <si>
    <t>月曜日～土曜日（12／31～１／２を除く）
９：20～15：30</t>
    <rPh sb="18" eb="19">
      <t>ノゾ</t>
    </rPh>
    <phoneticPr fontId="1"/>
  </si>
  <si>
    <t>金沢市駅西本町6丁目15番8号</t>
    <rPh sb="0" eb="3">
      <t>カナザワシ</t>
    </rPh>
    <rPh sb="3" eb="7">
      <t>エキニシホンマチ</t>
    </rPh>
    <rPh sb="8" eb="10">
      <t>チョウメ</t>
    </rPh>
    <rPh sb="12" eb="13">
      <t>バン</t>
    </rPh>
    <rPh sb="14" eb="15">
      <t>ゴウ</t>
    </rPh>
    <phoneticPr fontId="1"/>
  </si>
  <si>
    <t>月曜日～土曜日
9：30～15：45　</t>
    <rPh sb="0" eb="1">
      <t>ゲツ</t>
    </rPh>
    <rPh sb="4" eb="7">
      <t>ドヨウビ</t>
    </rPh>
    <phoneticPr fontId="1"/>
  </si>
  <si>
    <t>月曜日～土曜日
9：30～12：10</t>
    <rPh sb="0" eb="1">
      <t>ゲツ</t>
    </rPh>
    <rPh sb="4" eb="7">
      <t>ドヨウビ</t>
    </rPh>
    <phoneticPr fontId="1"/>
  </si>
  <si>
    <t>18人</t>
  </si>
  <si>
    <t>月水金：17人　　　　　火木土：18人</t>
    <rPh sb="0" eb="1">
      <t>ゲツ</t>
    </rPh>
    <rPh sb="1" eb="2">
      <t>スイ</t>
    </rPh>
    <rPh sb="2" eb="3">
      <t>キン</t>
    </rPh>
    <rPh sb="6" eb="7">
      <t>ニン</t>
    </rPh>
    <rPh sb="12" eb="13">
      <t>カ</t>
    </rPh>
    <rPh sb="13" eb="14">
      <t>モク</t>
    </rPh>
    <rPh sb="14" eb="15">
      <t>ド</t>
    </rPh>
    <rPh sb="18" eb="19">
      <t>ニン</t>
    </rPh>
    <phoneticPr fontId="1"/>
  </si>
  <si>
    <t>―</t>
    <phoneticPr fontId="1"/>
  </si>
  <si>
    <t>旧サービス相当のみ</t>
    <phoneticPr fontId="1"/>
  </si>
  <si>
    <t>総数</t>
    <rPh sb="0" eb="2">
      <t>ソウスウ</t>
    </rPh>
    <phoneticPr fontId="1"/>
  </si>
  <si>
    <t>両方</t>
    <rPh sb="0" eb="2">
      <t>リョウホウ</t>
    </rPh>
    <phoneticPr fontId="1"/>
  </si>
  <si>
    <t>基準該当のみ</t>
    <rPh sb="0" eb="4">
      <t>キジュンガイトウ</t>
    </rPh>
    <phoneticPr fontId="1"/>
  </si>
  <si>
    <t>市内</t>
    <rPh sb="0" eb="2">
      <t>シナイ</t>
    </rPh>
    <phoneticPr fontId="1"/>
  </si>
  <si>
    <t>市外</t>
    <rPh sb="0" eb="2">
      <t>シガイ</t>
    </rPh>
    <phoneticPr fontId="1"/>
  </si>
  <si>
    <t>計</t>
    <rPh sb="0" eb="1">
      <t>ケイ</t>
    </rPh>
    <phoneticPr fontId="1"/>
  </si>
  <si>
    <t>市外</t>
  </si>
  <si>
    <t>基準該当延べ数</t>
    <rPh sb="0" eb="4">
      <t>キジュンガイトウ</t>
    </rPh>
    <rPh sb="4" eb="5">
      <t>ノ</t>
    </rPh>
    <rPh sb="6" eb="7">
      <t>スウ</t>
    </rPh>
    <phoneticPr fontId="1"/>
  </si>
  <si>
    <t>従来サービス相当延べ数</t>
    <rPh sb="0" eb="2">
      <t>ジュウライ</t>
    </rPh>
    <rPh sb="6" eb="8">
      <t>ソウトウ</t>
    </rPh>
    <rPh sb="8" eb="9">
      <t>ノ</t>
    </rPh>
    <rPh sb="10" eb="11">
      <t>スウ</t>
    </rPh>
    <phoneticPr fontId="1"/>
  </si>
  <si>
    <t>－</t>
    <phoneticPr fontId="1"/>
  </si>
  <si>
    <t>検算</t>
    <rPh sb="0" eb="2">
      <t>ケンザン</t>
    </rPh>
    <phoneticPr fontId="1"/>
  </si>
  <si>
    <t>月曜日～金曜日（12／31～１／３を除く）　　　　８：45～16：00</t>
    <rPh sb="0" eb="3">
      <t>ゲツヨウビ</t>
    </rPh>
    <rPh sb="4" eb="7">
      <t>キンヨウビ</t>
    </rPh>
    <rPh sb="18" eb="19">
      <t>ノゾ</t>
    </rPh>
    <phoneticPr fontId="1"/>
  </si>
  <si>
    <t>月曜日～金曜日（祝日も営業）但し、お盆（8月13日～8月16日のうち、法人が定める3日を休日とする）、年末年始（12月28日～1月3日までを除く）
①9:00～12：00　②13：30～16：30</t>
    <rPh sb="0" eb="1">
      <t>ゲツ</t>
    </rPh>
    <rPh sb="1" eb="3">
      <t>ヨウビ</t>
    </rPh>
    <rPh sb="4" eb="7">
      <t>キンヨウビ</t>
    </rPh>
    <rPh sb="8" eb="9">
      <t>シュク</t>
    </rPh>
    <rPh sb="9" eb="10">
      <t>ニチ</t>
    </rPh>
    <rPh sb="11" eb="13">
      <t>エイギョウ</t>
    </rPh>
    <rPh sb="51" eb="55">
      <t>ネンマツネンシ</t>
    </rPh>
    <rPh sb="58" eb="59">
      <t>ガツ</t>
    </rPh>
    <rPh sb="61" eb="62">
      <t>ニチ</t>
    </rPh>
    <rPh sb="64" eb="65">
      <t>ガツ</t>
    </rPh>
    <rPh sb="66" eb="67">
      <t>ニチ</t>
    </rPh>
    <rPh sb="70" eb="71">
      <t>ノゾ</t>
    </rPh>
    <phoneticPr fontId="1"/>
  </si>
  <si>
    <t>金沢脳卒中専門デイサービス</t>
    <rPh sb="0" eb="2">
      <t>カナザワ</t>
    </rPh>
    <rPh sb="2" eb="5">
      <t>ノウソッチュウ</t>
    </rPh>
    <rPh sb="5" eb="7">
      <t>センモン</t>
    </rPh>
    <phoneticPr fontId="1"/>
  </si>
  <si>
    <t>月曜日～土曜日（12／31～１/３を除く）
8：30～16：30（サービス提供時間）</t>
    <rPh sb="0" eb="2">
      <t>ゲツヨウ</t>
    </rPh>
    <rPh sb="2" eb="3">
      <t>ビ</t>
    </rPh>
    <rPh sb="4" eb="7">
      <t>ドヨウビ</t>
    </rPh>
    <rPh sb="18" eb="19">
      <t>ノゾ</t>
    </rPh>
    <rPh sb="37" eb="41">
      <t>テイキョウジカン</t>
    </rPh>
    <phoneticPr fontId="1"/>
  </si>
  <si>
    <t>月曜日～土曜日（12/31～1/3を除く）
８：３０～17：00</t>
    <rPh sb="0" eb="3">
      <t>ゲツヨウビ</t>
    </rPh>
    <rPh sb="4" eb="7">
      <t>ドヨウビ</t>
    </rPh>
    <rPh sb="18" eb="19">
      <t>ノゾ</t>
    </rPh>
    <phoneticPr fontId="1"/>
  </si>
  <si>
    <t>月曜日～金曜日（祝祭日も営業）ただし、お盆（8/13～8/16のうち、法人が定める連続する3日間）、年末年始（12/28～1/3）は除く。
9：30～17：30（サービス提供時間：①10：00～11：30②12：30～14：00③15：15～16：45）</t>
    <phoneticPr fontId="1"/>
  </si>
  <si>
    <t>金沢りんくケアセンター南店</t>
    <rPh sb="0" eb="2">
      <t>カナザワ</t>
    </rPh>
    <rPh sb="11" eb="12">
      <t>ミナミ</t>
    </rPh>
    <rPh sb="12" eb="13">
      <t>テン</t>
    </rPh>
    <phoneticPr fontId="1"/>
  </si>
  <si>
    <t>17A0100163</t>
    <phoneticPr fontId="1"/>
  </si>
  <si>
    <t>〇</t>
    <phoneticPr fontId="1"/>
  </si>
  <si>
    <t>金沢フィットネス</t>
    <rPh sb="0" eb="2">
      <t>カナザワ</t>
    </rPh>
    <phoneticPr fontId="1"/>
  </si>
  <si>
    <t>921-8027</t>
    <phoneticPr fontId="1"/>
  </si>
  <si>
    <t>金沢市神田２丁目２番22号</t>
    <rPh sb="0" eb="3">
      <t>カナザワシ</t>
    </rPh>
    <rPh sb="3" eb="5">
      <t>カンダ</t>
    </rPh>
    <rPh sb="6" eb="8">
      <t>チョウメ</t>
    </rPh>
    <rPh sb="9" eb="10">
      <t>バン</t>
    </rPh>
    <rPh sb="12" eb="13">
      <t>ゴウ</t>
    </rPh>
    <phoneticPr fontId="1"/>
  </si>
  <si>
    <t>月～金　ただし、祝日と年末年始（12/29～1/3）、お盆（8/13～8/15）を除く。また、事業者が指定する日はこの限りでない。
営業時間：9:00～12:00</t>
    <phoneticPr fontId="1"/>
  </si>
  <si>
    <t>247-1132</t>
    <phoneticPr fontId="1"/>
  </si>
  <si>
    <t>柔Lab.株式会社</t>
    <rPh sb="0" eb="1">
      <t>ヤワ</t>
    </rPh>
    <rPh sb="5" eb="9">
      <t>カブシキガイシャ</t>
    </rPh>
    <phoneticPr fontId="1"/>
  </si>
  <si>
    <t>月曜日～土曜日（12／29～１／３を除く）　　　状況によって（29日・30日）営業する場合あり
９：00～15：10
サービス提供時間外の延長サービス　１時間　1500円</t>
    <rPh sb="4" eb="7">
      <t>ドヨウビ</t>
    </rPh>
    <rPh sb="18" eb="19">
      <t>ノゾ</t>
    </rPh>
    <rPh sb="24" eb="26">
      <t>ジョウキョウ</t>
    </rPh>
    <rPh sb="33" eb="34">
      <t>ニチ</t>
    </rPh>
    <rPh sb="37" eb="38">
      <t>ニチ</t>
    </rPh>
    <rPh sb="39" eb="41">
      <t>エイギョウ</t>
    </rPh>
    <rPh sb="43" eb="45">
      <t>バアイ</t>
    </rPh>
    <rPh sb="63" eb="65">
      <t>テイキョウ</t>
    </rPh>
    <rPh sb="65" eb="68">
      <t>ジカンガイ</t>
    </rPh>
    <rPh sb="69" eb="71">
      <t>エンチョウ</t>
    </rPh>
    <rPh sb="77" eb="79">
      <t>ジカン</t>
    </rPh>
    <rPh sb="84" eb="85">
      <t>エン</t>
    </rPh>
    <phoneticPr fontId="1"/>
  </si>
  <si>
    <t>月～土
8：45～16：00</t>
    <rPh sb="0" eb="1">
      <t>ゲツ</t>
    </rPh>
    <rPh sb="2" eb="3">
      <t>ド</t>
    </rPh>
    <phoneticPr fontId="1"/>
  </si>
  <si>
    <t>月曜日～金曜日（祝日、12／31～１／３を除く）
火曜日：午前８時から午後16時10分
月・水～金曜日　午前9時00分から午後16時10分</t>
    <rPh sb="52" eb="54">
      <t>ゴゼン</t>
    </rPh>
    <rPh sb="55" eb="56">
      <t>ジ</t>
    </rPh>
    <rPh sb="58" eb="59">
      <t>プン</t>
    </rPh>
    <rPh sb="61" eb="63">
      <t>ゴゴ</t>
    </rPh>
    <rPh sb="65" eb="66">
      <t>ジ</t>
    </rPh>
    <rPh sb="68" eb="69">
      <t>プン</t>
    </rPh>
    <phoneticPr fontId="1"/>
  </si>
  <si>
    <t>①②月曜日～金曜日
①９：00～12：00　②13：15～16：15</t>
    <rPh sb="6" eb="9">
      <t>キンヨウビ</t>
    </rPh>
    <phoneticPr fontId="1"/>
  </si>
  <si>
    <t>月曜日～金曜日
①９：00～12：00　②13：15～16：15</t>
    <phoneticPr fontId="1"/>
  </si>
  <si>
    <t>月曜日～金曜日
①９：00～12：00　②13：15～16：15</t>
    <rPh sb="4" eb="6">
      <t>キンヨウ</t>
    </rPh>
    <rPh sb="6" eb="7">
      <t>ビ</t>
    </rPh>
    <phoneticPr fontId="1"/>
  </si>
  <si>
    <t>①②月曜日～金曜日
①９：00～12：00　②13：15～16：15</t>
    <phoneticPr fontId="1"/>
  </si>
  <si>
    <t>①②月曜日～金曜日（12/30～1/3、8/14～8/16を除く）
①９：00～12：00　②13：15～16：15</t>
    <rPh sb="30" eb="31">
      <t>ノゾ</t>
    </rPh>
    <phoneticPr fontId="1"/>
  </si>
  <si>
    <t>①②月曜日～土曜日（12/30～1/3、8/14～8/16を除く）
①９：00～12：00　②13：15～16：15</t>
    <rPh sb="6" eb="9">
      <t>ドヨウビ</t>
    </rPh>
    <rPh sb="30" eb="31">
      <t>ノゾ</t>
    </rPh>
    <phoneticPr fontId="1"/>
  </si>
  <si>
    <t>①②15人
土曜日①②25人</t>
    <rPh sb="4" eb="5">
      <t>ニン</t>
    </rPh>
    <rPh sb="6" eb="9">
      <t>ドヨウビ</t>
    </rPh>
    <rPh sb="13" eb="14">
      <t>ニン</t>
    </rPh>
    <phoneticPr fontId="1"/>
  </si>
  <si>
    <t>月曜日～金曜日（8/14～8/16、12/30～1/3を除く）
①９：00～12：00　②13：15～16：15</t>
    <rPh sb="0" eb="3">
      <t>ゲツヨウビ</t>
    </rPh>
    <rPh sb="4" eb="7">
      <t>キンヨウビ</t>
    </rPh>
    <rPh sb="28" eb="29">
      <t>ノゾ</t>
    </rPh>
    <phoneticPr fontId="1"/>
  </si>
  <si>
    <t>15人
行事などを行う場合、人員基準等の体制を整えたときは定員を18名とする</t>
    <rPh sb="2" eb="3">
      <t>ニン</t>
    </rPh>
    <phoneticPr fontId="1"/>
  </si>
  <si>
    <t>①30人　②15人</t>
    <rPh sb="3" eb="4">
      <t>ニン</t>
    </rPh>
    <rPh sb="8" eb="9">
      <t>ニン</t>
    </rPh>
    <phoneticPr fontId="1"/>
  </si>
  <si>
    <t>48人</t>
    <rPh sb="2" eb="3">
      <t>ニン</t>
    </rPh>
    <phoneticPr fontId="1"/>
  </si>
  <si>
    <t>月・木・土　35名
火・水・金　30名</t>
    <rPh sb="0" eb="1">
      <t>ゲツ</t>
    </rPh>
    <rPh sb="2" eb="3">
      <t>モク</t>
    </rPh>
    <rPh sb="4" eb="5">
      <t>ド</t>
    </rPh>
    <rPh sb="8" eb="9">
      <t>メイ</t>
    </rPh>
    <rPh sb="10" eb="11">
      <t>カ</t>
    </rPh>
    <rPh sb="12" eb="13">
      <t>スイ</t>
    </rPh>
    <rPh sb="14" eb="15">
      <t>キン</t>
    </rPh>
    <rPh sb="18" eb="19">
      <t>メイ</t>
    </rPh>
    <phoneticPr fontId="1"/>
  </si>
  <si>
    <t>①35人　②25人</t>
    <rPh sb="3" eb="4">
      <t>ニン</t>
    </rPh>
    <rPh sb="8" eb="9">
      <t>ニン</t>
    </rPh>
    <phoneticPr fontId="1"/>
  </si>
  <si>
    <t>（令和６年4月１日現在）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</si>
  <si>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ケアマート金澤表参</t>
    <rPh sb="5" eb="9">
      <t>カナザワヒョウサン</t>
    </rPh>
    <phoneticPr fontId="1"/>
  </si>
  <si>
    <t>920‐0854</t>
    <phoneticPr fontId="1"/>
  </si>
  <si>
    <t>金沢市安江町５番21号</t>
    <rPh sb="0" eb="3">
      <t>カナザワシ</t>
    </rPh>
    <rPh sb="3" eb="5">
      <t>ヤスエ</t>
    </rPh>
    <rPh sb="5" eb="6">
      <t>マチ</t>
    </rPh>
    <rPh sb="7" eb="8">
      <t>バン</t>
    </rPh>
    <rPh sb="10" eb="11">
      <t>ゴウ</t>
    </rPh>
    <phoneticPr fontId="1"/>
  </si>
  <si>
    <t>月～土（但し祝日、GW（５月３４．５）、お盆（８月13.14.15）、年末年始（１２月２９、３０、３１、1月１、２，３日）はお休みとします。</t>
  </si>
  <si>
    <t>260‐1334</t>
    <phoneticPr fontId="1"/>
  </si>
  <si>
    <t>260‐1335</t>
    <phoneticPr fontId="1"/>
  </si>
  <si>
    <t>921‐8161</t>
    <phoneticPr fontId="1"/>
  </si>
  <si>
    <t>金沢市有松２丁目４番３２号</t>
    <phoneticPr fontId="1"/>
  </si>
  <si>
    <t>月～土（12/31～１/2)</t>
    <rPh sb="0" eb="1">
      <t>ゲツ</t>
    </rPh>
    <rPh sb="2" eb="3">
      <t>ド</t>
    </rPh>
    <phoneticPr fontId="1"/>
  </si>
  <si>
    <t>25人</t>
    <rPh sb="2" eb="3">
      <t>ニン</t>
    </rPh>
    <phoneticPr fontId="1"/>
  </si>
  <si>
    <t>245-5601</t>
    <phoneticPr fontId="1"/>
  </si>
  <si>
    <t>241-3561</t>
    <phoneticPr fontId="1"/>
  </si>
  <si>
    <t>株式会社クオリス</t>
    <rPh sb="0" eb="2">
      <t>カブシキ</t>
    </rPh>
    <rPh sb="2" eb="4">
      <t>カイシャ</t>
    </rPh>
    <phoneticPr fontId="1"/>
  </si>
  <si>
    <t>①10人　　　　　　　　　②10人</t>
    <rPh sb="3" eb="4">
      <t>ニン</t>
    </rPh>
    <rPh sb="16" eb="17">
      <t>ニン</t>
    </rPh>
    <phoneticPr fontId="1"/>
  </si>
  <si>
    <t>①5人　　　　　　　　　②5人</t>
    <rPh sb="2" eb="3">
      <t>ニン</t>
    </rPh>
    <rPh sb="14" eb="15">
      <t>ニン</t>
    </rPh>
    <phoneticPr fontId="1"/>
  </si>
  <si>
    <t>株式会社　ふれあいタウン　デイサービスセンター有松</t>
    <rPh sb="0" eb="4">
      <t>カブシキカイシャ</t>
    </rPh>
    <rPh sb="23" eb="25">
      <t>アリマツ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</si>
</sst>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3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3" xfId="0" applyFill="1" applyBorder="1" applyAlignment="1">
      <alignment vertical="center" wrapText="1" shrinkToFit="1"/>
    </xf>
    <xf numFmtId="0" fontId="0" fillId="0" borderId="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 shrinkToFit="1"/>
    </xf>
    <xf numFmtId="0" fontId="0" fillId="2" borderId="0" xfId="0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shrinkToFit="1"/>
    </xf>
    <xf numFmtId="14" fontId="0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57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 shrinkToFit="1"/>
    </xf>
    <xf numFmtId="14" fontId="0" fillId="0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0" xfId="0" applyFill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9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 shrinkToFit="1"/>
    </xf>
    <xf numFmtId="0" fontId="0" fillId="2" borderId="3" xfId="0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11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0" borderId="3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18"/>
  <sheetViews>
    <sheetView tabSelected="1" view="pageBreakPreview" zoomScale="75" zoomScaleNormal="69" zoomScaleSheetLayoutView="75" workbookViewId="0">
      <pane ySplit="9" topLeftCell="A204" activePane="bottomLeft" state="frozen"/>
      <selection activeCell="H1" sqref="H1"/>
      <selection pane="bottomLeft" activeCell="E49" sqref="E49"/>
    </sheetView>
  </sheetViews>
  <sheetFormatPr defaultRowHeight="13" x14ac:dyDescent="0.2"/>
  <cols>
    <col min="1" max="1" width="9.453125" style="10" customWidth="1"/>
    <col min="2" max="2" width="15.08984375" style="83" customWidth="1"/>
    <col min="3" max="3" width="11.7265625" style="12" bestFit="1" customWidth="1"/>
    <col min="4" max="4" width="11.7265625" style="15" bestFit="1" customWidth="1"/>
    <col min="5" max="5" width="50.6328125" style="14" customWidth="1"/>
    <col min="6" max="6" width="9.7265625" style="61" customWidth="1"/>
    <col min="7" max="7" width="38.90625" style="14" customWidth="1"/>
    <col min="8" max="8" width="39.453125" customWidth="1"/>
    <col min="9" max="9" width="39.453125" style="14" customWidth="1"/>
    <col min="10" max="11" width="16.90625" customWidth="1"/>
    <col min="12" max="13" width="9.453125" style="60" customWidth="1"/>
    <col min="14" max="14" width="33.36328125" customWidth="1"/>
    <col min="15" max="15" width="13" customWidth="1"/>
    <col min="16" max="16" width="17.90625" customWidth="1"/>
    <col min="17" max="17" width="16.08984375" customWidth="1"/>
    <col min="18" max="18" width="14.453125" customWidth="1"/>
  </cols>
  <sheetData>
    <row r="1" spans="1:17" ht="9" customHeight="1" x14ac:dyDescent="0.2"/>
    <row r="2" spans="1:17" ht="31.5" customHeight="1" x14ac:dyDescent="0.2">
      <c r="B2" s="108" t="s">
        <v>1240</v>
      </c>
      <c r="C2" s="109"/>
      <c r="D2" s="109"/>
      <c r="E2" s="109"/>
      <c r="G2" s="24" t="s">
        <v>1441</v>
      </c>
    </row>
    <row r="3" spans="1:17" ht="18" customHeight="1" x14ac:dyDescent="0.2">
      <c r="B3" s="83" t="s">
        <v>1238</v>
      </c>
    </row>
    <row r="4" spans="1:17" ht="18" customHeight="1" x14ac:dyDescent="0.2">
      <c r="B4" s="83" t="s">
        <v>1239</v>
      </c>
    </row>
    <row r="5" spans="1:17" ht="14.25" customHeight="1" x14ac:dyDescent="0.2">
      <c r="B5" s="98" t="s">
        <v>354</v>
      </c>
      <c r="C5" s="15"/>
      <c r="D5" s="12"/>
      <c r="E5" s="13"/>
      <c r="F5" s="5"/>
      <c r="H5" s="3"/>
      <c r="I5" s="13"/>
      <c r="J5" s="3"/>
      <c r="K5" s="3"/>
      <c r="N5" s="3"/>
    </row>
    <row r="6" spans="1:17" x14ac:dyDescent="0.2">
      <c r="B6" s="98"/>
      <c r="C6" s="15"/>
      <c r="D6" s="12"/>
      <c r="E6" s="13"/>
      <c r="F6" s="5"/>
      <c r="H6" s="3"/>
      <c r="I6" s="13"/>
      <c r="J6" s="3"/>
      <c r="K6" s="3"/>
      <c r="N6" s="3"/>
    </row>
    <row r="7" spans="1:17" ht="19.5" customHeight="1" x14ac:dyDescent="0.2">
      <c r="A7" s="110" t="s">
        <v>0</v>
      </c>
      <c r="B7" s="112" t="s">
        <v>355</v>
      </c>
      <c r="C7" s="112" t="s">
        <v>356</v>
      </c>
      <c r="D7" s="112" t="s">
        <v>357</v>
      </c>
      <c r="E7" s="114" t="s">
        <v>1</v>
      </c>
      <c r="F7" s="118" t="s">
        <v>441</v>
      </c>
      <c r="G7" s="120" t="s">
        <v>38</v>
      </c>
      <c r="H7" s="122" t="s">
        <v>562</v>
      </c>
      <c r="I7" s="123"/>
      <c r="J7" s="122" t="s">
        <v>563</v>
      </c>
      <c r="K7" s="123"/>
      <c r="L7" s="118" t="s">
        <v>2</v>
      </c>
      <c r="M7" s="118" t="s">
        <v>3</v>
      </c>
      <c r="N7" s="112" t="s">
        <v>4</v>
      </c>
      <c r="O7" s="55"/>
    </row>
    <row r="8" spans="1:17" ht="21" customHeight="1" x14ac:dyDescent="0.2">
      <c r="A8" s="111"/>
      <c r="B8" s="113"/>
      <c r="C8" s="113"/>
      <c r="D8" s="113"/>
      <c r="E8" s="115"/>
      <c r="F8" s="119"/>
      <c r="G8" s="121"/>
      <c r="H8" s="111"/>
      <c r="I8" s="124"/>
      <c r="J8" s="111"/>
      <c r="K8" s="124"/>
      <c r="L8" s="119"/>
      <c r="M8" s="119"/>
      <c r="N8" s="113"/>
      <c r="O8" s="36" t="s">
        <v>39</v>
      </c>
    </row>
    <row r="9" spans="1:17" x14ac:dyDescent="0.2">
      <c r="A9" s="56"/>
      <c r="B9" s="84"/>
      <c r="C9" s="56"/>
      <c r="D9" s="56"/>
      <c r="E9" s="57"/>
      <c r="F9" s="62"/>
      <c r="G9" s="58"/>
      <c r="H9" s="54" t="s">
        <v>582</v>
      </c>
      <c r="I9" s="57" t="s">
        <v>357</v>
      </c>
      <c r="J9" s="54" t="s">
        <v>582</v>
      </c>
      <c r="K9" s="54" t="s">
        <v>357</v>
      </c>
      <c r="L9" s="36"/>
      <c r="M9" s="36"/>
      <c r="N9" s="54"/>
      <c r="O9" s="32"/>
    </row>
    <row r="10" spans="1:17" s="10" customFormat="1" ht="26" x14ac:dyDescent="0.2">
      <c r="A10" s="37">
        <v>1</v>
      </c>
      <c r="B10" s="64">
        <v>1772200455</v>
      </c>
      <c r="C10" s="56" t="s">
        <v>358</v>
      </c>
      <c r="D10" s="56" t="s">
        <v>1084</v>
      </c>
      <c r="E10" s="25" t="s">
        <v>646</v>
      </c>
      <c r="F10" s="62" t="s">
        <v>648</v>
      </c>
      <c r="G10" s="38" t="s">
        <v>649</v>
      </c>
      <c r="H10" s="25" t="s">
        <v>1413</v>
      </c>
      <c r="I10" s="28"/>
      <c r="J10" s="25" t="s">
        <v>809</v>
      </c>
      <c r="K10" s="39"/>
      <c r="L10" s="63" t="s">
        <v>650</v>
      </c>
      <c r="M10" s="63" t="s">
        <v>651</v>
      </c>
      <c r="N10" s="40" t="s">
        <v>647</v>
      </c>
      <c r="O10" s="32"/>
      <c r="P10" s="10" t="s">
        <v>1405</v>
      </c>
      <c r="Q10" s="10" t="str">
        <f>P10&amp;C10&amp;D10</f>
        <v>市外○―</v>
      </c>
    </row>
    <row r="11" spans="1:17" ht="39" x14ac:dyDescent="0.2">
      <c r="A11" s="37">
        <v>2</v>
      </c>
      <c r="B11" s="64">
        <v>1770104006</v>
      </c>
      <c r="C11" s="56" t="s">
        <v>358</v>
      </c>
      <c r="D11" s="56" t="s">
        <v>1083</v>
      </c>
      <c r="E11" s="25" t="s">
        <v>724</v>
      </c>
      <c r="F11" s="62" t="s">
        <v>513</v>
      </c>
      <c r="G11" s="38" t="s">
        <v>752</v>
      </c>
      <c r="H11" s="25" t="s">
        <v>1065</v>
      </c>
      <c r="I11" s="28"/>
      <c r="J11" s="25" t="s">
        <v>750</v>
      </c>
      <c r="K11" s="28"/>
      <c r="L11" s="63" t="s">
        <v>753</v>
      </c>
      <c r="M11" s="63" t="s">
        <v>754</v>
      </c>
      <c r="N11" s="40" t="s">
        <v>751</v>
      </c>
      <c r="O11" s="32"/>
      <c r="Q11" s="10" t="str">
        <f t="shared" ref="Q11:Q54" si="0">P11&amp;C11&amp;D11</f>
        <v>○―</v>
      </c>
    </row>
    <row r="12" spans="1:17" s="10" customFormat="1" ht="26" x14ac:dyDescent="0.2">
      <c r="A12" s="37">
        <v>3</v>
      </c>
      <c r="B12" s="64">
        <v>1770100376</v>
      </c>
      <c r="C12" s="56" t="s">
        <v>358</v>
      </c>
      <c r="D12" s="56" t="s">
        <v>1083</v>
      </c>
      <c r="E12" s="25" t="s">
        <v>743</v>
      </c>
      <c r="F12" s="62" t="s">
        <v>461</v>
      </c>
      <c r="G12" s="38" t="s">
        <v>763</v>
      </c>
      <c r="H12" s="25" t="s">
        <v>1066</v>
      </c>
      <c r="I12" s="28"/>
      <c r="J12" s="25" t="s">
        <v>1105</v>
      </c>
      <c r="K12" s="28"/>
      <c r="L12" s="63" t="s">
        <v>764</v>
      </c>
      <c r="M12" s="63" t="s">
        <v>765</v>
      </c>
      <c r="N12" s="40" t="s">
        <v>756</v>
      </c>
      <c r="O12" s="32"/>
      <c r="Q12" s="10" t="str">
        <f t="shared" si="0"/>
        <v>○―</v>
      </c>
    </row>
    <row r="13" spans="1:17" s="10" customFormat="1" ht="39" x14ac:dyDescent="0.2">
      <c r="A13" s="37">
        <v>4</v>
      </c>
      <c r="B13" s="64">
        <v>1770102307</v>
      </c>
      <c r="C13" s="56" t="s">
        <v>358</v>
      </c>
      <c r="D13" s="56" t="s">
        <v>1083</v>
      </c>
      <c r="E13" s="25" t="s">
        <v>723</v>
      </c>
      <c r="F13" s="62" t="s">
        <v>768</v>
      </c>
      <c r="G13" s="38" t="s">
        <v>769</v>
      </c>
      <c r="H13" s="25" t="s">
        <v>1040</v>
      </c>
      <c r="I13" s="28"/>
      <c r="J13" s="25" t="s">
        <v>766</v>
      </c>
      <c r="K13" s="28"/>
      <c r="L13" s="63" t="s">
        <v>770</v>
      </c>
      <c r="M13" s="63" t="s">
        <v>771</v>
      </c>
      <c r="N13" s="40" t="s">
        <v>767</v>
      </c>
      <c r="O13" s="32"/>
      <c r="Q13" s="10" t="str">
        <f t="shared" si="0"/>
        <v>○―</v>
      </c>
    </row>
    <row r="14" spans="1:17" s="10" customFormat="1" ht="39" x14ac:dyDescent="0.2">
      <c r="A14" s="37">
        <v>5</v>
      </c>
      <c r="B14" s="64">
        <v>1770105953</v>
      </c>
      <c r="C14" s="56" t="s">
        <v>358</v>
      </c>
      <c r="D14" s="56" t="s">
        <v>1083</v>
      </c>
      <c r="E14" s="25" t="s">
        <v>431</v>
      </c>
      <c r="F14" s="62" t="s">
        <v>481</v>
      </c>
      <c r="G14" s="38" t="s">
        <v>433</v>
      </c>
      <c r="H14" s="25" t="s">
        <v>605</v>
      </c>
      <c r="I14" s="28"/>
      <c r="J14" s="25" t="s">
        <v>588</v>
      </c>
      <c r="K14" s="28"/>
      <c r="L14" s="63" t="s">
        <v>434</v>
      </c>
      <c r="M14" s="63" t="s">
        <v>435</v>
      </c>
      <c r="N14" s="40" t="s">
        <v>432</v>
      </c>
      <c r="O14" s="32"/>
      <c r="Q14" s="10" t="str">
        <f t="shared" si="0"/>
        <v>○―</v>
      </c>
    </row>
    <row r="15" spans="1:17" s="10" customFormat="1" ht="26" x14ac:dyDescent="0.2">
      <c r="A15" s="37">
        <v>6</v>
      </c>
      <c r="B15" s="64">
        <v>1771300264</v>
      </c>
      <c r="C15" s="56" t="s">
        <v>358</v>
      </c>
      <c r="D15" s="56" t="s">
        <v>1083</v>
      </c>
      <c r="E15" s="25" t="s">
        <v>825</v>
      </c>
      <c r="F15" s="62" t="s">
        <v>834</v>
      </c>
      <c r="G15" s="38" t="s">
        <v>835</v>
      </c>
      <c r="H15" s="25" t="s">
        <v>833</v>
      </c>
      <c r="I15" s="28"/>
      <c r="J15" s="25" t="s">
        <v>814</v>
      </c>
      <c r="K15" s="28"/>
      <c r="L15" s="63" t="s">
        <v>836</v>
      </c>
      <c r="M15" s="63" t="s">
        <v>837</v>
      </c>
      <c r="N15" s="40" t="s">
        <v>826</v>
      </c>
      <c r="O15" s="32"/>
      <c r="P15" s="10" t="s">
        <v>1405</v>
      </c>
      <c r="Q15" s="10" t="str">
        <f t="shared" si="0"/>
        <v>市外○―</v>
      </c>
    </row>
    <row r="16" spans="1:17" s="10" customFormat="1" ht="39" x14ac:dyDescent="0.2">
      <c r="A16" s="37">
        <v>7</v>
      </c>
      <c r="B16" s="99">
        <v>1771300843</v>
      </c>
      <c r="C16" s="16" t="s">
        <v>358</v>
      </c>
      <c r="D16" s="16" t="s">
        <v>358</v>
      </c>
      <c r="E16" s="20" t="s">
        <v>1113</v>
      </c>
      <c r="F16" s="26" t="s">
        <v>452</v>
      </c>
      <c r="G16" s="27" t="s">
        <v>1114</v>
      </c>
      <c r="H16" s="20" t="s">
        <v>1115</v>
      </c>
      <c r="I16" s="20" t="s">
        <v>1115</v>
      </c>
      <c r="J16" s="20" t="s">
        <v>755</v>
      </c>
      <c r="K16" s="20" t="s">
        <v>585</v>
      </c>
      <c r="L16" s="19" t="s">
        <v>676</v>
      </c>
      <c r="M16" s="19" t="s">
        <v>677</v>
      </c>
      <c r="N16" s="19" t="s">
        <v>45</v>
      </c>
      <c r="O16" s="11"/>
      <c r="P16" s="10" t="s">
        <v>1405</v>
      </c>
      <c r="Q16" s="10" t="str">
        <f t="shared" si="0"/>
        <v>市外○○</v>
      </c>
    </row>
    <row r="17" spans="1:17" ht="26" x14ac:dyDescent="0.2">
      <c r="A17" s="37">
        <v>8</v>
      </c>
      <c r="B17" s="99">
        <v>1770105722</v>
      </c>
      <c r="C17" s="16" t="s">
        <v>358</v>
      </c>
      <c r="D17" s="16" t="s">
        <v>358</v>
      </c>
      <c r="E17" s="20" t="s">
        <v>41</v>
      </c>
      <c r="F17" s="26" t="s">
        <v>469</v>
      </c>
      <c r="G17" s="27" t="s">
        <v>42</v>
      </c>
      <c r="H17" s="20" t="s">
        <v>1362</v>
      </c>
      <c r="I17" s="20" t="s">
        <v>1362</v>
      </c>
      <c r="J17" s="20" t="s">
        <v>814</v>
      </c>
      <c r="K17" s="19" t="s">
        <v>585</v>
      </c>
      <c r="L17" s="19" t="s">
        <v>43</v>
      </c>
      <c r="M17" s="19" t="s">
        <v>44</v>
      </c>
      <c r="N17" s="19" t="s">
        <v>45</v>
      </c>
      <c r="O17" s="11"/>
      <c r="Q17" s="10" t="str">
        <f t="shared" si="0"/>
        <v>○○</v>
      </c>
    </row>
    <row r="18" spans="1:17" ht="26" x14ac:dyDescent="0.2">
      <c r="A18" s="37">
        <v>9</v>
      </c>
      <c r="B18" s="99">
        <v>1770103529</v>
      </c>
      <c r="C18" s="16" t="s">
        <v>358</v>
      </c>
      <c r="D18" s="16" t="s">
        <v>358</v>
      </c>
      <c r="E18" s="20" t="s">
        <v>46</v>
      </c>
      <c r="F18" s="26" t="s">
        <v>487</v>
      </c>
      <c r="G18" s="27" t="s">
        <v>47</v>
      </c>
      <c r="H18" s="20" t="s">
        <v>607</v>
      </c>
      <c r="I18" s="20" t="s">
        <v>607</v>
      </c>
      <c r="J18" s="20" t="s">
        <v>1078</v>
      </c>
      <c r="K18" s="20" t="s">
        <v>1079</v>
      </c>
      <c r="L18" s="19" t="s">
        <v>48</v>
      </c>
      <c r="M18" s="19" t="s">
        <v>49</v>
      </c>
      <c r="N18" s="19" t="s">
        <v>45</v>
      </c>
      <c r="O18" s="11"/>
      <c r="Q18" s="10" t="str">
        <f t="shared" si="0"/>
        <v>○○</v>
      </c>
    </row>
    <row r="19" spans="1:17" ht="26" x14ac:dyDescent="0.2">
      <c r="A19" s="37">
        <v>10</v>
      </c>
      <c r="B19" s="99">
        <v>1770102448</v>
      </c>
      <c r="C19" s="16" t="s">
        <v>358</v>
      </c>
      <c r="D19" s="16" t="s">
        <v>358</v>
      </c>
      <c r="E19" s="20" t="s">
        <v>367</v>
      </c>
      <c r="F19" s="26" t="s">
        <v>488</v>
      </c>
      <c r="G19" s="27" t="s">
        <v>50</v>
      </c>
      <c r="H19" s="20" t="s">
        <v>606</v>
      </c>
      <c r="I19" s="20" t="s">
        <v>606</v>
      </c>
      <c r="J19" s="20" t="s">
        <v>1221</v>
      </c>
      <c r="K19" s="20" t="s">
        <v>1222</v>
      </c>
      <c r="L19" s="19" t="s">
        <v>51</v>
      </c>
      <c r="M19" s="19" t="s">
        <v>52</v>
      </c>
      <c r="N19" s="19" t="s">
        <v>45</v>
      </c>
      <c r="O19" s="11"/>
      <c r="Q19" s="10" t="str">
        <f t="shared" si="0"/>
        <v>○○</v>
      </c>
    </row>
    <row r="20" spans="1:17" s="10" customFormat="1" ht="26" x14ac:dyDescent="0.2">
      <c r="A20" s="37">
        <v>11</v>
      </c>
      <c r="B20" s="99">
        <v>1770103933</v>
      </c>
      <c r="C20" s="16" t="s">
        <v>358</v>
      </c>
      <c r="D20" s="16" t="s">
        <v>1083</v>
      </c>
      <c r="E20" s="20" t="s">
        <v>740</v>
      </c>
      <c r="F20" s="26" t="s">
        <v>772</v>
      </c>
      <c r="G20" s="27" t="s">
        <v>773</v>
      </c>
      <c r="H20" s="20" t="s">
        <v>1359</v>
      </c>
      <c r="I20" s="28"/>
      <c r="J20" s="20" t="s">
        <v>588</v>
      </c>
      <c r="K20" s="28"/>
      <c r="L20" s="19" t="s">
        <v>774</v>
      </c>
      <c r="M20" s="19" t="s">
        <v>775</v>
      </c>
      <c r="N20" s="19" t="s">
        <v>776</v>
      </c>
      <c r="O20" s="11"/>
      <c r="Q20" s="10" t="str">
        <f t="shared" si="0"/>
        <v>○―</v>
      </c>
    </row>
    <row r="21" spans="1:17" ht="39" x14ac:dyDescent="0.2">
      <c r="A21" s="37">
        <v>12</v>
      </c>
      <c r="B21" s="99">
        <v>1770103784</v>
      </c>
      <c r="C21" s="16" t="s">
        <v>358</v>
      </c>
      <c r="D21" s="16" t="s">
        <v>358</v>
      </c>
      <c r="E21" s="20" t="s">
        <v>53</v>
      </c>
      <c r="F21" s="26" t="s">
        <v>489</v>
      </c>
      <c r="G21" s="27" t="s">
        <v>54</v>
      </c>
      <c r="H21" s="21" t="s">
        <v>1368</v>
      </c>
      <c r="I21" s="21" t="s">
        <v>1368</v>
      </c>
      <c r="J21" s="21" t="s">
        <v>1262</v>
      </c>
      <c r="K21" s="20" t="s">
        <v>1369</v>
      </c>
      <c r="L21" s="19" t="s">
        <v>55</v>
      </c>
      <c r="M21" s="19" t="s">
        <v>56</v>
      </c>
      <c r="N21" s="19" t="s">
        <v>1279</v>
      </c>
      <c r="O21" s="11"/>
      <c r="Q21" s="10" t="str">
        <f t="shared" si="0"/>
        <v>○○</v>
      </c>
    </row>
    <row r="22" spans="1:17" s="10" customFormat="1" ht="26" x14ac:dyDescent="0.2">
      <c r="A22" s="37">
        <v>13</v>
      </c>
      <c r="B22" s="99" t="s">
        <v>368</v>
      </c>
      <c r="C22" s="16" t="s">
        <v>1085</v>
      </c>
      <c r="D22" s="16" t="s">
        <v>358</v>
      </c>
      <c r="E22" s="20" t="s">
        <v>57</v>
      </c>
      <c r="F22" s="26" t="s">
        <v>490</v>
      </c>
      <c r="G22" s="27" t="s">
        <v>58</v>
      </c>
      <c r="H22" s="28"/>
      <c r="I22" s="20" t="s">
        <v>1313</v>
      </c>
      <c r="J22" s="28"/>
      <c r="K22" s="20" t="s">
        <v>1019</v>
      </c>
      <c r="L22" s="19" t="s">
        <v>59</v>
      </c>
      <c r="M22" s="19" t="s">
        <v>60</v>
      </c>
      <c r="N22" s="19" t="s">
        <v>61</v>
      </c>
      <c r="O22" s="11"/>
      <c r="Q22" s="10" t="str">
        <f t="shared" si="0"/>
        <v>廃止○</v>
      </c>
    </row>
    <row r="23" spans="1:17" s="10" customFormat="1" ht="26" x14ac:dyDescent="0.2">
      <c r="A23" s="37">
        <v>14</v>
      </c>
      <c r="B23" s="99">
        <v>1790100927</v>
      </c>
      <c r="C23" s="16" t="s">
        <v>358</v>
      </c>
      <c r="D23" s="16" t="s">
        <v>358</v>
      </c>
      <c r="E23" s="20" t="s">
        <v>827</v>
      </c>
      <c r="F23" s="26" t="s">
        <v>495</v>
      </c>
      <c r="G23" s="27" t="s">
        <v>851</v>
      </c>
      <c r="H23" s="20" t="s">
        <v>854</v>
      </c>
      <c r="I23" s="20" t="s">
        <v>854</v>
      </c>
      <c r="J23" s="20" t="s">
        <v>855</v>
      </c>
      <c r="K23" s="20" t="s">
        <v>1219</v>
      </c>
      <c r="L23" s="19" t="s">
        <v>852</v>
      </c>
      <c r="M23" s="19" t="s">
        <v>853</v>
      </c>
      <c r="N23" s="19" t="s">
        <v>828</v>
      </c>
      <c r="O23" s="11"/>
      <c r="Q23" s="10" t="str">
        <f t="shared" si="0"/>
        <v>○○</v>
      </c>
    </row>
    <row r="24" spans="1:17" s="10" customFormat="1" ht="26" x14ac:dyDescent="0.2">
      <c r="A24" s="37">
        <v>15</v>
      </c>
      <c r="B24" s="99">
        <v>1770102315</v>
      </c>
      <c r="C24" s="16" t="s">
        <v>358</v>
      </c>
      <c r="D24" s="16" t="s">
        <v>1083</v>
      </c>
      <c r="E24" s="20" t="s">
        <v>744</v>
      </c>
      <c r="F24" s="26" t="s">
        <v>778</v>
      </c>
      <c r="G24" s="27" t="s">
        <v>779</v>
      </c>
      <c r="H24" s="20" t="s">
        <v>1391</v>
      </c>
      <c r="I24" s="28"/>
      <c r="J24" s="20" t="s">
        <v>777</v>
      </c>
      <c r="K24" s="28"/>
      <c r="L24" s="19" t="s">
        <v>780</v>
      </c>
      <c r="M24" s="19" t="s">
        <v>781</v>
      </c>
      <c r="N24" s="19" t="s">
        <v>26</v>
      </c>
      <c r="O24" s="11"/>
      <c r="Q24" s="10" t="str">
        <f t="shared" si="0"/>
        <v>○―</v>
      </c>
    </row>
    <row r="25" spans="1:17" ht="26" x14ac:dyDescent="0.2">
      <c r="A25" s="37">
        <v>16</v>
      </c>
      <c r="B25" s="99">
        <v>1770100699</v>
      </c>
      <c r="C25" s="16" t="s">
        <v>358</v>
      </c>
      <c r="D25" s="16" t="s">
        <v>832</v>
      </c>
      <c r="E25" s="20" t="s">
        <v>385</v>
      </c>
      <c r="F25" s="26" t="s">
        <v>491</v>
      </c>
      <c r="G25" s="27" t="s">
        <v>391</v>
      </c>
      <c r="H25" s="20" t="s">
        <v>979</v>
      </c>
      <c r="I25" s="29" t="s">
        <v>979</v>
      </c>
      <c r="J25" s="20" t="s">
        <v>597</v>
      </c>
      <c r="K25" s="30" t="s">
        <v>585</v>
      </c>
      <c r="L25" s="19" t="s">
        <v>392</v>
      </c>
      <c r="M25" s="19" t="s">
        <v>393</v>
      </c>
      <c r="N25" s="19" t="s">
        <v>390</v>
      </c>
      <c r="O25" s="11"/>
      <c r="Q25" s="10" t="str">
        <f t="shared" si="0"/>
        <v>○休止</v>
      </c>
    </row>
    <row r="26" spans="1:17" ht="39" x14ac:dyDescent="0.2">
      <c r="A26" s="37">
        <v>17</v>
      </c>
      <c r="B26" s="99">
        <v>1770103412</v>
      </c>
      <c r="C26" s="16" t="s">
        <v>358</v>
      </c>
      <c r="D26" s="16" t="s">
        <v>358</v>
      </c>
      <c r="E26" s="20" t="s">
        <v>65</v>
      </c>
      <c r="F26" s="26" t="s">
        <v>478</v>
      </c>
      <c r="G26" s="27" t="s">
        <v>66</v>
      </c>
      <c r="H26" s="20" t="s">
        <v>1350</v>
      </c>
      <c r="I26" s="20" t="s">
        <v>1350</v>
      </c>
      <c r="J26" s="20" t="s">
        <v>1438</v>
      </c>
      <c r="K26" s="19" t="s">
        <v>588</v>
      </c>
      <c r="L26" s="19" t="s">
        <v>67</v>
      </c>
      <c r="M26" s="19" t="s">
        <v>68</v>
      </c>
      <c r="N26" s="19" t="s">
        <v>69</v>
      </c>
      <c r="O26" s="11"/>
      <c r="Q26" s="10" t="str">
        <f t="shared" si="0"/>
        <v>○○</v>
      </c>
    </row>
    <row r="27" spans="1:17" s="10" customFormat="1" ht="26" x14ac:dyDescent="0.2">
      <c r="A27" s="37">
        <v>18</v>
      </c>
      <c r="B27" s="99">
        <v>1770106076</v>
      </c>
      <c r="C27" s="16" t="s">
        <v>1041</v>
      </c>
      <c r="D27" s="16" t="s">
        <v>1041</v>
      </c>
      <c r="E27" s="20" t="s">
        <v>1108</v>
      </c>
      <c r="F27" s="26" t="s">
        <v>473</v>
      </c>
      <c r="G27" s="27" t="s">
        <v>1109</v>
      </c>
      <c r="H27" s="20" t="s">
        <v>1110</v>
      </c>
      <c r="I27" s="20" t="s">
        <v>1110</v>
      </c>
      <c r="J27" s="20" t="s">
        <v>989</v>
      </c>
      <c r="K27" s="19" t="s">
        <v>583</v>
      </c>
      <c r="L27" s="19" t="s">
        <v>1111</v>
      </c>
      <c r="M27" s="19" t="s">
        <v>1112</v>
      </c>
      <c r="N27" s="19" t="s">
        <v>799</v>
      </c>
      <c r="O27" s="11"/>
      <c r="Q27" s="10" t="str">
        <f t="shared" si="0"/>
        <v>○○</v>
      </c>
    </row>
    <row r="28" spans="1:17" ht="39" x14ac:dyDescent="0.2">
      <c r="A28" s="37">
        <v>19</v>
      </c>
      <c r="B28" s="99">
        <v>1770104543</v>
      </c>
      <c r="C28" s="16" t="s">
        <v>358</v>
      </c>
      <c r="D28" s="16" t="s">
        <v>358</v>
      </c>
      <c r="E28" s="20" t="s">
        <v>71</v>
      </c>
      <c r="F28" s="26" t="s">
        <v>492</v>
      </c>
      <c r="G28" s="27" t="s">
        <v>72</v>
      </c>
      <c r="H28" s="20" t="s">
        <v>1351</v>
      </c>
      <c r="I28" s="20" t="s">
        <v>1352</v>
      </c>
      <c r="J28" s="20" t="s">
        <v>1018</v>
      </c>
      <c r="K28" s="19" t="s">
        <v>1254</v>
      </c>
      <c r="L28" s="19" t="s">
        <v>73</v>
      </c>
      <c r="M28" s="19" t="s">
        <v>74</v>
      </c>
      <c r="N28" s="19" t="s">
        <v>69</v>
      </c>
      <c r="O28" s="11" t="s">
        <v>70</v>
      </c>
      <c r="Q28" s="10" t="str">
        <f t="shared" si="0"/>
        <v>○○</v>
      </c>
    </row>
    <row r="29" spans="1:17" ht="39" x14ac:dyDescent="0.2">
      <c r="A29" s="37">
        <v>20</v>
      </c>
      <c r="B29" s="99">
        <v>1770104550</v>
      </c>
      <c r="C29" s="16" t="s">
        <v>358</v>
      </c>
      <c r="D29" s="16" t="s">
        <v>358</v>
      </c>
      <c r="E29" s="20" t="s">
        <v>75</v>
      </c>
      <c r="F29" s="26" t="s">
        <v>493</v>
      </c>
      <c r="G29" s="27" t="s">
        <v>76</v>
      </c>
      <c r="H29" s="21" t="s">
        <v>609</v>
      </c>
      <c r="I29" s="21" t="s">
        <v>609</v>
      </c>
      <c r="J29" s="21" t="s">
        <v>1255</v>
      </c>
      <c r="K29" s="19" t="s">
        <v>585</v>
      </c>
      <c r="L29" s="19" t="s">
        <v>77</v>
      </c>
      <c r="M29" s="19" t="s">
        <v>78</v>
      </c>
      <c r="N29" s="19" t="s">
        <v>69</v>
      </c>
      <c r="O29" s="11" t="s">
        <v>70</v>
      </c>
      <c r="Q29" s="10" t="str">
        <f t="shared" si="0"/>
        <v>○○</v>
      </c>
    </row>
    <row r="30" spans="1:17" ht="39" x14ac:dyDescent="0.2">
      <c r="A30" s="37">
        <v>21</v>
      </c>
      <c r="B30" s="99">
        <v>1770104196</v>
      </c>
      <c r="C30" s="16" t="s">
        <v>358</v>
      </c>
      <c r="D30" s="16" t="s">
        <v>358</v>
      </c>
      <c r="E30" s="20" t="s">
        <v>79</v>
      </c>
      <c r="F30" s="26" t="s">
        <v>477</v>
      </c>
      <c r="G30" s="27" t="s">
        <v>80</v>
      </c>
      <c r="H30" s="20" t="s">
        <v>980</v>
      </c>
      <c r="I30" s="20" t="s">
        <v>980</v>
      </c>
      <c r="J30" s="20" t="s">
        <v>755</v>
      </c>
      <c r="K30" s="19" t="s">
        <v>585</v>
      </c>
      <c r="L30" s="19" t="s">
        <v>81</v>
      </c>
      <c r="M30" s="19" t="s">
        <v>36</v>
      </c>
      <c r="N30" s="19" t="s">
        <v>37</v>
      </c>
      <c r="O30" s="11"/>
      <c r="Q30" s="10" t="str">
        <f t="shared" si="0"/>
        <v>○○</v>
      </c>
    </row>
    <row r="31" spans="1:17" ht="39" x14ac:dyDescent="0.2">
      <c r="A31" s="37">
        <v>22</v>
      </c>
      <c r="B31" s="99">
        <v>1770102265</v>
      </c>
      <c r="C31" s="16" t="s">
        <v>358</v>
      </c>
      <c r="D31" s="16" t="s">
        <v>358</v>
      </c>
      <c r="E31" s="20" t="s">
        <v>82</v>
      </c>
      <c r="F31" s="26" t="s">
        <v>494</v>
      </c>
      <c r="G31" s="27" t="s">
        <v>352</v>
      </c>
      <c r="H31" s="20" t="s">
        <v>981</v>
      </c>
      <c r="I31" s="20" t="s">
        <v>981</v>
      </c>
      <c r="J31" s="20" t="s">
        <v>592</v>
      </c>
      <c r="K31" s="19" t="s">
        <v>1385</v>
      </c>
      <c r="L31" s="19" t="s">
        <v>83</v>
      </c>
      <c r="M31" s="19" t="s">
        <v>84</v>
      </c>
      <c r="N31" s="19" t="s">
        <v>37</v>
      </c>
      <c r="O31" s="11" t="s">
        <v>70</v>
      </c>
      <c r="Q31" s="10" t="str">
        <f t="shared" si="0"/>
        <v>○○</v>
      </c>
    </row>
    <row r="32" spans="1:17" s="17" customFormat="1" ht="39" x14ac:dyDescent="0.2">
      <c r="A32" s="37">
        <v>23</v>
      </c>
      <c r="B32" s="99">
        <v>1770103321</v>
      </c>
      <c r="C32" s="16" t="s">
        <v>358</v>
      </c>
      <c r="D32" s="16" t="s">
        <v>358</v>
      </c>
      <c r="E32" s="20" t="s">
        <v>85</v>
      </c>
      <c r="F32" s="26" t="s">
        <v>464</v>
      </c>
      <c r="G32" s="27" t="s">
        <v>86</v>
      </c>
      <c r="H32" s="20" t="s">
        <v>982</v>
      </c>
      <c r="I32" s="20" t="s">
        <v>982</v>
      </c>
      <c r="J32" s="20" t="s">
        <v>966</v>
      </c>
      <c r="K32" s="19" t="s">
        <v>583</v>
      </c>
      <c r="L32" s="19" t="s">
        <v>87</v>
      </c>
      <c r="M32" s="19" t="s">
        <v>88</v>
      </c>
      <c r="N32" s="19" t="s">
        <v>37</v>
      </c>
      <c r="O32" s="11" t="s">
        <v>70</v>
      </c>
      <c r="Q32" s="10" t="str">
        <f t="shared" si="0"/>
        <v>○○</v>
      </c>
    </row>
    <row r="33" spans="1:17" s="17" customFormat="1" ht="26" x14ac:dyDescent="0.2">
      <c r="A33" s="37">
        <v>24</v>
      </c>
      <c r="B33" s="99">
        <v>1770101515</v>
      </c>
      <c r="C33" s="16" t="s">
        <v>358</v>
      </c>
      <c r="D33" s="16" t="s">
        <v>358</v>
      </c>
      <c r="E33" s="20" t="s">
        <v>382</v>
      </c>
      <c r="F33" s="26" t="s">
        <v>472</v>
      </c>
      <c r="G33" s="27" t="s">
        <v>395</v>
      </c>
      <c r="H33" s="20" t="s">
        <v>610</v>
      </c>
      <c r="I33" s="20" t="s">
        <v>610</v>
      </c>
      <c r="J33" s="20" t="s">
        <v>583</v>
      </c>
      <c r="K33" s="19" t="s">
        <v>588</v>
      </c>
      <c r="L33" s="19" t="s">
        <v>396</v>
      </c>
      <c r="M33" s="19" t="s">
        <v>397</v>
      </c>
      <c r="N33" s="19" t="s">
        <v>394</v>
      </c>
      <c r="O33" s="11"/>
      <c r="Q33" s="10" t="str">
        <f t="shared" si="0"/>
        <v>○○</v>
      </c>
    </row>
    <row r="34" spans="1:17" s="10" customFormat="1" ht="39" x14ac:dyDescent="0.2">
      <c r="A34" s="37">
        <v>25</v>
      </c>
      <c r="B34" s="99">
        <v>1770105458</v>
      </c>
      <c r="C34" s="16" t="s">
        <v>832</v>
      </c>
      <c r="D34" s="16" t="s">
        <v>1083</v>
      </c>
      <c r="E34" s="20" t="s">
        <v>552</v>
      </c>
      <c r="F34" s="26" t="s">
        <v>553</v>
      </c>
      <c r="G34" s="27" t="s">
        <v>555</v>
      </c>
      <c r="H34" s="20" t="s">
        <v>633</v>
      </c>
      <c r="I34" s="28"/>
      <c r="J34" s="20" t="s">
        <v>591</v>
      </c>
      <c r="K34" s="28"/>
      <c r="L34" s="19" t="s">
        <v>554</v>
      </c>
      <c r="M34" s="19" t="s">
        <v>29</v>
      </c>
      <c r="N34" s="19" t="s">
        <v>69</v>
      </c>
      <c r="O34" s="11"/>
      <c r="Q34" s="10" t="str">
        <f t="shared" si="0"/>
        <v>休止―</v>
      </c>
    </row>
    <row r="35" spans="1:17" ht="39" x14ac:dyDescent="0.2">
      <c r="A35" s="37">
        <v>26</v>
      </c>
      <c r="B35" s="99">
        <v>1770103024</v>
      </c>
      <c r="C35" s="16" t="s">
        <v>358</v>
      </c>
      <c r="D35" s="16" t="s">
        <v>358</v>
      </c>
      <c r="E35" s="20" t="s">
        <v>89</v>
      </c>
      <c r="F35" s="26" t="s">
        <v>496</v>
      </c>
      <c r="G35" s="27" t="s">
        <v>90</v>
      </c>
      <c r="H35" s="20" t="s">
        <v>611</v>
      </c>
      <c r="I35" s="20" t="s">
        <v>611</v>
      </c>
      <c r="J35" s="20" t="s">
        <v>985</v>
      </c>
      <c r="K35" s="19" t="s">
        <v>589</v>
      </c>
      <c r="L35" s="19" t="s">
        <v>91</v>
      </c>
      <c r="M35" s="19" t="s">
        <v>92</v>
      </c>
      <c r="N35" s="19" t="s">
        <v>69</v>
      </c>
      <c r="O35" s="11" t="s">
        <v>70</v>
      </c>
      <c r="Q35" s="10" t="str">
        <f t="shared" si="0"/>
        <v>○○</v>
      </c>
    </row>
    <row r="36" spans="1:17" ht="26" x14ac:dyDescent="0.2">
      <c r="A36" s="37">
        <v>27</v>
      </c>
      <c r="B36" s="99">
        <v>1771300512</v>
      </c>
      <c r="C36" s="16" t="s">
        <v>358</v>
      </c>
      <c r="D36" s="16" t="s">
        <v>1083</v>
      </c>
      <c r="E36" s="20" t="s">
        <v>657</v>
      </c>
      <c r="F36" s="26" t="s">
        <v>659</v>
      </c>
      <c r="G36" s="27" t="s">
        <v>660</v>
      </c>
      <c r="H36" s="20" t="s">
        <v>843</v>
      </c>
      <c r="I36" s="28"/>
      <c r="J36" s="20" t="s">
        <v>801</v>
      </c>
      <c r="K36" s="28"/>
      <c r="L36" s="19" t="s">
        <v>661</v>
      </c>
      <c r="M36" s="19" t="s">
        <v>662</v>
      </c>
      <c r="N36" s="19" t="s">
        <v>658</v>
      </c>
      <c r="O36" s="11"/>
      <c r="P36" t="s">
        <v>1405</v>
      </c>
      <c r="Q36" s="10" t="str">
        <f t="shared" si="0"/>
        <v>市外○―</v>
      </c>
    </row>
    <row r="37" spans="1:17" ht="26" x14ac:dyDescent="0.2">
      <c r="A37" s="37">
        <v>28</v>
      </c>
      <c r="B37" s="99">
        <v>1770102687</v>
      </c>
      <c r="C37" s="16" t="s">
        <v>358</v>
      </c>
      <c r="D37" s="16" t="s">
        <v>358</v>
      </c>
      <c r="E37" s="20" t="s">
        <v>652</v>
      </c>
      <c r="F37" s="26" t="s">
        <v>527</v>
      </c>
      <c r="G37" s="27" t="s">
        <v>654</v>
      </c>
      <c r="H37" s="20" t="s">
        <v>1069</v>
      </c>
      <c r="I37" s="20" t="s">
        <v>986</v>
      </c>
      <c r="J37" s="20" t="s">
        <v>750</v>
      </c>
      <c r="K37" s="19" t="s">
        <v>587</v>
      </c>
      <c r="L37" s="19" t="s">
        <v>655</v>
      </c>
      <c r="M37" s="19" t="s">
        <v>656</v>
      </c>
      <c r="N37" s="19" t="s">
        <v>653</v>
      </c>
      <c r="O37" s="11"/>
      <c r="Q37" s="10" t="str">
        <f t="shared" si="0"/>
        <v>○○</v>
      </c>
    </row>
    <row r="38" spans="1:17" ht="36" customHeight="1" x14ac:dyDescent="0.2">
      <c r="A38" s="37">
        <v>29</v>
      </c>
      <c r="B38" s="99">
        <v>1770102653</v>
      </c>
      <c r="C38" s="16" t="s">
        <v>358</v>
      </c>
      <c r="D38" s="16" t="s">
        <v>358</v>
      </c>
      <c r="E38" s="20" t="s">
        <v>93</v>
      </c>
      <c r="F38" s="26" t="s">
        <v>469</v>
      </c>
      <c r="G38" s="27" t="s">
        <v>6</v>
      </c>
      <c r="H38" s="20" t="s">
        <v>612</v>
      </c>
      <c r="I38" s="20" t="s">
        <v>612</v>
      </c>
      <c r="J38" s="20" t="s">
        <v>750</v>
      </c>
      <c r="K38" s="19" t="s">
        <v>586</v>
      </c>
      <c r="L38" s="19" t="s">
        <v>7</v>
      </c>
      <c r="M38" s="19" t="s">
        <v>8</v>
      </c>
      <c r="N38" s="19" t="s">
        <v>9</v>
      </c>
      <c r="O38" s="11"/>
      <c r="Q38" s="10" t="str">
        <f t="shared" si="0"/>
        <v>○○</v>
      </c>
    </row>
    <row r="39" spans="1:17" ht="32.65" customHeight="1" x14ac:dyDescent="0.2">
      <c r="A39" s="37">
        <v>30</v>
      </c>
      <c r="B39" s="99">
        <v>1770103966</v>
      </c>
      <c r="C39" s="16" t="s">
        <v>358</v>
      </c>
      <c r="D39" s="16" t="s">
        <v>1085</v>
      </c>
      <c r="E39" s="20" t="s">
        <v>663</v>
      </c>
      <c r="F39" s="26" t="s">
        <v>664</v>
      </c>
      <c r="G39" s="27" t="s">
        <v>665</v>
      </c>
      <c r="H39" s="20" t="s">
        <v>987</v>
      </c>
      <c r="I39" s="29" t="s">
        <v>614</v>
      </c>
      <c r="J39" s="20" t="s">
        <v>988</v>
      </c>
      <c r="K39" s="29" t="s">
        <v>587</v>
      </c>
      <c r="L39" s="19" t="s">
        <v>666</v>
      </c>
      <c r="M39" s="19" t="s">
        <v>667</v>
      </c>
      <c r="N39" s="19" t="s">
        <v>97</v>
      </c>
      <c r="O39" s="11"/>
      <c r="Q39" s="10" t="str">
        <f t="shared" si="0"/>
        <v>○廃止</v>
      </c>
    </row>
    <row r="40" spans="1:17" ht="37.5" customHeight="1" x14ac:dyDescent="0.2">
      <c r="A40" s="37">
        <v>31</v>
      </c>
      <c r="B40" s="99">
        <v>1770105540</v>
      </c>
      <c r="C40" s="16" t="s">
        <v>358</v>
      </c>
      <c r="D40" s="16" t="s">
        <v>1085</v>
      </c>
      <c r="E40" s="20" t="s">
        <v>94</v>
      </c>
      <c r="F40" s="26" t="s">
        <v>467</v>
      </c>
      <c r="G40" s="27" t="s">
        <v>95</v>
      </c>
      <c r="H40" s="20" t="s">
        <v>613</v>
      </c>
      <c r="I40" s="29" t="s">
        <v>1280</v>
      </c>
      <c r="J40" s="20" t="s">
        <v>801</v>
      </c>
      <c r="K40" s="29" t="s">
        <v>585</v>
      </c>
      <c r="L40" s="19" t="s">
        <v>1042</v>
      </c>
      <c r="M40" s="19" t="s">
        <v>96</v>
      </c>
      <c r="N40" s="19" t="s">
        <v>97</v>
      </c>
      <c r="O40" s="11"/>
      <c r="Q40" s="10" t="str">
        <f t="shared" si="0"/>
        <v>○廃止</v>
      </c>
    </row>
    <row r="41" spans="1:17" s="10" customFormat="1" ht="34.9" customHeight="1" x14ac:dyDescent="0.2">
      <c r="A41" s="37">
        <v>32</v>
      </c>
      <c r="B41" s="99">
        <v>1770104139</v>
      </c>
      <c r="C41" s="16" t="s">
        <v>358</v>
      </c>
      <c r="D41" s="16" t="s">
        <v>1083</v>
      </c>
      <c r="E41" s="20" t="s">
        <v>719</v>
      </c>
      <c r="F41" s="26" t="s">
        <v>783</v>
      </c>
      <c r="G41" s="27" t="s">
        <v>784</v>
      </c>
      <c r="H41" s="20" t="s">
        <v>782</v>
      </c>
      <c r="I41" s="28"/>
      <c r="J41" s="20" t="s">
        <v>588</v>
      </c>
      <c r="K41" s="28"/>
      <c r="L41" s="19" t="s">
        <v>785</v>
      </c>
      <c r="M41" s="19" t="s">
        <v>786</v>
      </c>
      <c r="N41" s="19" t="s">
        <v>787</v>
      </c>
      <c r="O41" s="11"/>
      <c r="Q41" s="10" t="str">
        <f t="shared" si="0"/>
        <v>○―</v>
      </c>
    </row>
    <row r="42" spans="1:17" s="17" customFormat="1" ht="37.15" customHeight="1" x14ac:dyDescent="0.2">
      <c r="A42" s="37">
        <v>33</v>
      </c>
      <c r="B42" s="99">
        <v>1770105300</v>
      </c>
      <c r="C42" s="16" t="s">
        <v>358</v>
      </c>
      <c r="D42" s="16" t="s">
        <v>1083</v>
      </c>
      <c r="E42" s="20" t="s">
        <v>1147</v>
      </c>
      <c r="F42" s="26" t="s">
        <v>984</v>
      </c>
      <c r="G42" s="27" t="s">
        <v>788</v>
      </c>
      <c r="H42" s="20" t="s">
        <v>1148</v>
      </c>
      <c r="I42" s="28"/>
      <c r="J42" s="20" t="s">
        <v>597</v>
      </c>
      <c r="K42" s="28"/>
      <c r="L42" s="19" t="s">
        <v>789</v>
      </c>
      <c r="M42" s="19" t="s">
        <v>790</v>
      </c>
      <c r="N42" s="19" t="s">
        <v>791</v>
      </c>
      <c r="O42" s="11"/>
      <c r="Q42" s="10" t="str">
        <f t="shared" si="0"/>
        <v>○―</v>
      </c>
    </row>
    <row r="43" spans="1:17" s="10" customFormat="1" ht="34.5" customHeight="1" x14ac:dyDescent="0.2">
      <c r="A43" s="37">
        <v>34</v>
      </c>
      <c r="B43" s="99">
        <v>1670100401</v>
      </c>
      <c r="C43" s="16" t="s">
        <v>358</v>
      </c>
      <c r="D43" s="16" t="s">
        <v>1083</v>
      </c>
      <c r="E43" s="20" t="s">
        <v>829</v>
      </c>
      <c r="F43" s="26" t="s">
        <v>839</v>
      </c>
      <c r="G43" s="27" t="s">
        <v>840</v>
      </c>
      <c r="H43" s="20" t="s">
        <v>838</v>
      </c>
      <c r="I43" s="28"/>
      <c r="J43" s="20" t="s">
        <v>809</v>
      </c>
      <c r="K43" s="28"/>
      <c r="L43" s="19" t="s">
        <v>841</v>
      </c>
      <c r="M43" s="19" t="s">
        <v>842</v>
      </c>
      <c r="N43" s="19" t="s">
        <v>830</v>
      </c>
      <c r="O43" s="11"/>
      <c r="P43" s="10" t="s">
        <v>1405</v>
      </c>
      <c r="Q43" s="10" t="str">
        <f t="shared" si="0"/>
        <v>市外○―</v>
      </c>
    </row>
    <row r="44" spans="1:17" ht="49.15" customHeight="1" x14ac:dyDescent="0.2">
      <c r="A44" s="37">
        <v>35</v>
      </c>
      <c r="B44" s="99">
        <v>1770104584</v>
      </c>
      <c r="C44" s="16" t="s">
        <v>358</v>
      </c>
      <c r="D44" s="16" t="s">
        <v>358</v>
      </c>
      <c r="E44" s="20" t="s">
        <v>98</v>
      </c>
      <c r="F44" s="26" t="s">
        <v>481</v>
      </c>
      <c r="G44" s="27" t="s">
        <v>99</v>
      </c>
      <c r="H44" s="20" t="s">
        <v>1071</v>
      </c>
      <c r="I44" s="20" t="s">
        <v>1072</v>
      </c>
      <c r="J44" s="20" t="s">
        <v>583</v>
      </c>
      <c r="K44" s="19" t="s">
        <v>587</v>
      </c>
      <c r="L44" s="19" t="s">
        <v>100</v>
      </c>
      <c r="M44" s="19" t="s">
        <v>101</v>
      </c>
      <c r="N44" s="19" t="s">
        <v>102</v>
      </c>
      <c r="O44" s="11"/>
      <c r="Q44" s="10" t="str">
        <f t="shared" si="0"/>
        <v>○○</v>
      </c>
    </row>
    <row r="45" spans="1:17" s="10" customFormat="1" ht="38.65" customHeight="1" x14ac:dyDescent="0.2">
      <c r="A45" s="37">
        <v>36</v>
      </c>
      <c r="B45" s="99">
        <v>1770100772</v>
      </c>
      <c r="C45" s="16" t="s">
        <v>358</v>
      </c>
      <c r="D45" s="16" t="s">
        <v>358</v>
      </c>
      <c r="E45" s="20" t="s">
        <v>1063</v>
      </c>
      <c r="F45" s="26" t="s">
        <v>476</v>
      </c>
      <c r="G45" s="27" t="s">
        <v>17</v>
      </c>
      <c r="H45" s="20" t="s">
        <v>637</v>
      </c>
      <c r="I45" s="20" t="s">
        <v>637</v>
      </c>
      <c r="J45" s="20" t="s">
        <v>755</v>
      </c>
      <c r="K45" s="19" t="s">
        <v>585</v>
      </c>
      <c r="L45" s="19" t="s">
        <v>18</v>
      </c>
      <c r="M45" s="19" t="s">
        <v>19</v>
      </c>
      <c r="N45" s="19" t="s">
        <v>20</v>
      </c>
      <c r="O45" s="11" t="s">
        <v>70</v>
      </c>
      <c r="Q45" s="10" t="str">
        <f t="shared" si="0"/>
        <v>○○</v>
      </c>
    </row>
    <row r="46" spans="1:17" ht="67.150000000000006" customHeight="1" x14ac:dyDescent="0.2">
      <c r="A46" s="37">
        <v>37</v>
      </c>
      <c r="B46" s="99">
        <v>1770100244</v>
      </c>
      <c r="C46" s="16" t="s">
        <v>358</v>
      </c>
      <c r="D46" s="16" t="s">
        <v>832</v>
      </c>
      <c r="E46" s="20" t="s">
        <v>103</v>
      </c>
      <c r="F46" s="26" t="s">
        <v>497</v>
      </c>
      <c r="G46" s="27" t="s">
        <v>104</v>
      </c>
      <c r="H46" s="20" t="s">
        <v>615</v>
      </c>
      <c r="I46" s="29" t="s">
        <v>615</v>
      </c>
      <c r="J46" s="20" t="s">
        <v>1227</v>
      </c>
      <c r="K46" s="30" t="s">
        <v>585</v>
      </c>
      <c r="L46" s="19" t="s">
        <v>105</v>
      </c>
      <c r="M46" s="19" t="s">
        <v>106</v>
      </c>
      <c r="N46" s="19" t="s">
        <v>107</v>
      </c>
      <c r="O46" s="11"/>
      <c r="Q46" s="10" t="str">
        <f t="shared" si="0"/>
        <v>○休止</v>
      </c>
    </row>
    <row r="47" spans="1:17" s="17" customFormat="1" ht="66" customHeight="1" x14ac:dyDescent="0.2">
      <c r="A47" s="37">
        <v>38</v>
      </c>
      <c r="B47" s="99">
        <v>1770100236</v>
      </c>
      <c r="C47" s="16" t="s">
        <v>358</v>
      </c>
      <c r="D47" s="16" t="s">
        <v>1085</v>
      </c>
      <c r="E47" s="20" t="s">
        <v>108</v>
      </c>
      <c r="F47" s="26" t="s">
        <v>498</v>
      </c>
      <c r="G47" s="27" t="s">
        <v>109</v>
      </c>
      <c r="H47" s="20" t="s">
        <v>616</v>
      </c>
      <c r="I47" s="28"/>
      <c r="J47" s="20" t="s">
        <v>1241</v>
      </c>
      <c r="K47" s="28"/>
      <c r="L47" s="19" t="s">
        <v>110</v>
      </c>
      <c r="M47" s="19" t="s">
        <v>111</v>
      </c>
      <c r="N47" s="19" t="s">
        <v>10</v>
      </c>
      <c r="O47" s="11"/>
      <c r="Q47" s="10" t="str">
        <f t="shared" si="0"/>
        <v>○廃止</v>
      </c>
    </row>
    <row r="48" spans="1:17" ht="40.9" customHeight="1" x14ac:dyDescent="0.2">
      <c r="A48" s="37">
        <v>39</v>
      </c>
      <c r="B48" s="99">
        <v>1770104451</v>
      </c>
      <c r="C48" s="16" t="s">
        <v>358</v>
      </c>
      <c r="D48" s="16" t="s">
        <v>1085</v>
      </c>
      <c r="E48" s="20" t="s">
        <v>112</v>
      </c>
      <c r="F48" s="26" t="s">
        <v>499</v>
      </c>
      <c r="G48" s="27" t="s">
        <v>113</v>
      </c>
      <c r="H48" s="20" t="s">
        <v>617</v>
      </c>
      <c r="I48" s="28"/>
      <c r="J48" s="20" t="s">
        <v>1439</v>
      </c>
      <c r="K48" s="28"/>
      <c r="L48" s="19" t="s">
        <v>114</v>
      </c>
      <c r="M48" s="19" t="s">
        <v>115</v>
      </c>
      <c r="N48" s="19" t="s">
        <v>107</v>
      </c>
      <c r="O48" s="11"/>
      <c r="Q48" s="10" t="str">
        <f t="shared" si="0"/>
        <v>○廃止</v>
      </c>
    </row>
    <row r="49" spans="1:17" ht="44.65" customHeight="1" x14ac:dyDescent="0.2">
      <c r="A49" s="37">
        <v>40</v>
      </c>
      <c r="B49" s="99">
        <v>1770103065</v>
      </c>
      <c r="C49" s="16" t="s">
        <v>358</v>
      </c>
      <c r="D49" s="16" t="s">
        <v>1085</v>
      </c>
      <c r="E49" s="20" t="s">
        <v>116</v>
      </c>
      <c r="F49" s="26" t="s">
        <v>500</v>
      </c>
      <c r="G49" s="27" t="s">
        <v>117</v>
      </c>
      <c r="H49" s="20" t="s">
        <v>618</v>
      </c>
      <c r="I49" s="28"/>
      <c r="J49" s="20" t="s">
        <v>1258</v>
      </c>
      <c r="K49" s="28"/>
      <c r="L49" s="19" t="s">
        <v>1052</v>
      </c>
      <c r="M49" s="19" t="s">
        <v>1053</v>
      </c>
      <c r="N49" s="19" t="s">
        <v>107</v>
      </c>
      <c r="O49" s="11"/>
      <c r="Q49" s="10" t="str">
        <f t="shared" si="0"/>
        <v>○廃止</v>
      </c>
    </row>
    <row r="50" spans="1:17" ht="47.65" customHeight="1" x14ac:dyDescent="0.2">
      <c r="A50" s="37">
        <v>41</v>
      </c>
      <c r="B50" s="99">
        <v>1770106084</v>
      </c>
      <c r="C50" s="16" t="s">
        <v>358</v>
      </c>
      <c r="D50" s="16" t="s">
        <v>358</v>
      </c>
      <c r="E50" s="20" t="s">
        <v>668</v>
      </c>
      <c r="F50" s="26" t="s">
        <v>522</v>
      </c>
      <c r="G50" s="27" t="s">
        <v>669</v>
      </c>
      <c r="H50" s="20" t="s">
        <v>617</v>
      </c>
      <c r="I50" s="20" t="s">
        <v>990</v>
      </c>
      <c r="J50" s="20" t="s">
        <v>755</v>
      </c>
      <c r="K50" s="19" t="s">
        <v>583</v>
      </c>
      <c r="L50" s="19" t="s">
        <v>670</v>
      </c>
      <c r="M50" s="19" t="s">
        <v>671</v>
      </c>
      <c r="N50" s="19" t="s">
        <v>107</v>
      </c>
      <c r="O50" s="11"/>
      <c r="Q50" s="10" t="str">
        <f t="shared" si="0"/>
        <v>○○</v>
      </c>
    </row>
    <row r="51" spans="1:17" s="17" customFormat="1" ht="37.15" customHeight="1" x14ac:dyDescent="0.2">
      <c r="A51" s="37">
        <v>42</v>
      </c>
      <c r="B51" s="99">
        <v>1770103487</v>
      </c>
      <c r="C51" s="16" t="s">
        <v>358</v>
      </c>
      <c r="D51" s="16" t="s">
        <v>1085</v>
      </c>
      <c r="E51" s="20" t="s">
        <v>118</v>
      </c>
      <c r="F51" s="26" t="s">
        <v>501</v>
      </c>
      <c r="G51" s="27" t="s">
        <v>119</v>
      </c>
      <c r="H51" s="20" t="s">
        <v>617</v>
      </c>
      <c r="I51" s="28"/>
      <c r="J51" s="20" t="s">
        <v>1381</v>
      </c>
      <c r="K51" s="28"/>
      <c r="L51" s="19" t="s">
        <v>120</v>
      </c>
      <c r="M51" s="19" t="s">
        <v>121</v>
      </c>
      <c r="N51" s="19" t="s">
        <v>10</v>
      </c>
      <c r="O51" s="11" t="s">
        <v>70</v>
      </c>
      <c r="Q51" s="10" t="str">
        <f t="shared" si="0"/>
        <v>○廃止</v>
      </c>
    </row>
    <row r="52" spans="1:17" s="17" customFormat="1" ht="34.9" customHeight="1" x14ac:dyDescent="0.2">
      <c r="A52" s="37">
        <v>43</v>
      </c>
      <c r="B52" s="99">
        <v>1770103859</v>
      </c>
      <c r="C52" s="16" t="s">
        <v>358</v>
      </c>
      <c r="D52" s="16" t="s">
        <v>1085</v>
      </c>
      <c r="E52" s="20" t="s">
        <v>122</v>
      </c>
      <c r="F52" s="26" t="s">
        <v>476</v>
      </c>
      <c r="G52" s="27" t="s">
        <v>123</v>
      </c>
      <c r="H52" s="20" t="s">
        <v>618</v>
      </c>
      <c r="I52" s="28"/>
      <c r="J52" s="20" t="s">
        <v>814</v>
      </c>
      <c r="K52" s="28"/>
      <c r="L52" s="19" t="s">
        <v>124</v>
      </c>
      <c r="M52" s="19" t="s">
        <v>125</v>
      </c>
      <c r="N52" s="19" t="s">
        <v>10</v>
      </c>
      <c r="O52" s="11"/>
      <c r="Q52" s="10" t="str">
        <f t="shared" si="0"/>
        <v>○廃止</v>
      </c>
    </row>
    <row r="53" spans="1:17" s="17" customFormat="1" ht="103.15" customHeight="1" x14ac:dyDescent="0.2">
      <c r="A53" s="37">
        <v>44</v>
      </c>
      <c r="B53" s="99">
        <v>1770103032</v>
      </c>
      <c r="C53" s="16" t="s">
        <v>358</v>
      </c>
      <c r="D53" s="16" t="s">
        <v>358</v>
      </c>
      <c r="E53" s="20" t="s">
        <v>126</v>
      </c>
      <c r="F53" s="26" t="s">
        <v>471</v>
      </c>
      <c r="G53" s="27" t="s">
        <v>127</v>
      </c>
      <c r="H53" s="20" t="s">
        <v>618</v>
      </c>
      <c r="I53" s="31" t="s">
        <v>1314</v>
      </c>
      <c r="J53" s="20" t="s">
        <v>1231</v>
      </c>
      <c r="K53" s="20" t="s">
        <v>1315</v>
      </c>
      <c r="L53" s="19" t="s">
        <v>128</v>
      </c>
      <c r="M53" s="19" t="s">
        <v>129</v>
      </c>
      <c r="N53" s="19" t="s">
        <v>10</v>
      </c>
      <c r="O53" s="11"/>
      <c r="Q53" s="10" t="str">
        <f t="shared" si="0"/>
        <v>○○</v>
      </c>
    </row>
    <row r="54" spans="1:17" ht="52" x14ac:dyDescent="0.2">
      <c r="A54" s="37">
        <v>45</v>
      </c>
      <c r="B54" s="99">
        <v>1770104279</v>
      </c>
      <c r="C54" s="16" t="s">
        <v>358</v>
      </c>
      <c r="D54" s="16" t="s">
        <v>1085</v>
      </c>
      <c r="E54" s="20" t="s">
        <v>130</v>
      </c>
      <c r="F54" s="26" t="s">
        <v>503</v>
      </c>
      <c r="G54" s="27" t="s">
        <v>131</v>
      </c>
      <c r="H54" s="20" t="s">
        <v>619</v>
      </c>
      <c r="I54" s="29" t="s">
        <v>619</v>
      </c>
      <c r="J54" s="20" t="s">
        <v>1253</v>
      </c>
      <c r="K54" s="30" t="s">
        <v>583</v>
      </c>
      <c r="L54" s="19" t="s">
        <v>174</v>
      </c>
      <c r="M54" s="19" t="s">
        <v>175</v>
      </c>
      <c r="N54" s="19" t="s">
        <v>10</v>
      </c>
      <c r="O54" s="11"/>
      <c r="Q54" s="10" t="str">
        <f t="shared" si="0"/>
        <v>○廃止</v>
      </c>
    </row>
    <row r="55" spans="1:17" ht="26" x14ac:dyDescent="0.2">
      <c r="A55" s="37">
        <v>46</v>
      </c>
      <c r="B55" s="99">
        <v>1770103230</v>
      </c>
      <c r="C55" s="16" t="s">
        <v>358</v>
      </c>
      <c r="D55" s="16" t="s">
        <v>1083</v>
      </c>
      <c r="E55" s="20" t="s">
        <v>745</v>
      </c>
      <c r="F55" s="26" t="s">
        <v>504</v>
      </c>
      <c r="G55" s="27" t="s">
        <v>792</v>
      </c>
      <c r="H55" s="21" t="s">
        <v>992</v>
      </c>
      <c r="I55" s="28"/>
      <c r="J55" s="21" t="s">
        <v>588</v>
      </c>
      <c r="K55" s="28"/>
      <c r="L55" s="19" t="s">
        <v>793</v>
      </c>
      <c r="M55" s="19" t="s">
        <v>794</v>
      </c>
      <c r="N55" s="19" t="s">
        <v>795</v>
      </c>
      <c r="O55" s="11" t="s">
        <v>70</v>
      </c>
      <c r="Q55" s="10" t="str">
        <f t="shared" ref="Q55:Q85" si="1">P55&amp;C56&amp;D56</f>
        <v>○○</v>
      </c>
    </row>
    <row r="56" spans="1:17" s="10" customFormat="1" ht="39" x14ac:dyDescent="0.2">
      <c r="A56" s="37">
        <v>47</v>
      </c>
      <c r="B56" s="99">
        <v>1770105052</v>
      </c>
      <c r="C56" s="16" t="s">
        <v>358</v>
      </c>
      <c r="D56" s="16" t="s">
        <v>358</v>
      </c>
      <c r="E56" s="20" t="s">
        <v>134</v>
      </c>
      <c r="F56" s="26" t="s">
        <v>502</v>
      </c>
      <c r="G56" s="27" t="s">
        <v>135</v>
      </c>
      <c r="H56" s="20" t="s">
        <v>621</v>
      </c>
      <c r="I56" s="20" t="s">
        <v>621</v>
      </c>
      <c r="J56" s="20" t="s">
        <v>750</v>
      </c>
      <c r="K56" s="19" t="s">
        <v>584</v>
      </c>
      <c r="L56" s="19" t="s">
        <v>178</v>
      </c>
      <c r="M56" s="19" t="s">
        <v>179</v>
      </c>
      <c r="N56" s="19" t="s">
        <v>136</v>
      </c>
      <c r="O56" s="11"/>
      <c r="Q56" s="10" t="str">
        <f t="shared" si="1"/>
        <v>○―</v>
      </c>
    </row>
    <row r="57" spans="1:17" s="10" customFormat="1" ht="26" x14ac:dyDescent="0.2">
      <c r="A57" s="37">
        <v>48</v>
      </c>
      <c r="B57" s="99">
        <v>1790101008</v>
      </c>
      <c r="C57" s="16" t="s">
        <v>358</v>
      </c>
      <c r="D57" s="16" t="s">
        <v>1083</v>
      </c>
      <c r="E57" s="20" t="s">
        <v>1120</v>
      </c>
      <c r="F57" s="26" t="s">
        <v>573</v>
      </c>
      <c r="G57" s="27" t="s">
        <v>1121</v>
      </c>
      <c r="H57" s="20" t="s">
        <v>1122</v>
      </c>
      <c r="I57" s="28"/>
      <c r="J57" s="20" t="s">
        <v>583</v>
      </c>
      <c r="K57" s="28"/>
      <c r="L57" s="19" t="s">
        <v>1123</v>
      </c>
      <c r="M57" s="19" t="s">
        <v>574</v>
      </c>
      <c r="N57" s="19" t="s">
        <v>1124</v>
      </c>
      <c r="O57" s="11"/>
      <c r="Q57" s="10" t="str">
        <f t="shared" si="1"/>
        <v>○―</v>
      </c>
    </row>
    <row r="58" spans="1:17" s="10" customFormat="1" ht="26" x14ac:dyDescent="0.2">
      <c r="A58" s="37">
        <v>49</v>
      </c>
      <c r="B58" s="99">
        <v>1760190932</v>
      </c>
      <c r="C58" s="16" t="s">
        <v>358</v>
      </c>
      <c r="D58" s="16" t="s">
        <v>1083</v>
      </c>
      <c r="E58" s="20" t="s">
        <v>722</v>
      </c>
      <c r="F58" s="26" t="s">
        <v>515</v>
      </c>
      <c r="G58" s="27" t="s">
        <v>796</v>
      </c>
      <c r="H58" s="20" t="s">
        <v>1410</v>
      </c>
      <c r="I58" s="28"/>
      <c r="J58" s="20" t="s">
        <v>750</v>
      </c>
      <c r="K58" s="28"/>
      <c r="L58" s="19" t="s">
        <v>797</v>
      </c>
      <c r="M58" s="19" t="s">
        <v>798</v>
      </c>
      <c r="N58" s="19" t="s">
        <v>799</v>
      </c>
      <c r="O58" s="11"/>
      <c r="Q58" s="10" t="str">
        <f t="shared" si="1"/>
        <v>○―</v>
      </c>
    </row>
    <row r="59" spans="1:17" ht="26" x14ac:dyDescent="0.2">
      <c r="A59" s="37">
        <v>50</v>
      </c>
      <c r="B59" s="99">
        <v>1770102323</v>
      </c>
      <c r="C59" s="16" t="s">
        <v>358</v>
      </c>
      <c r="D59" s="16" t="s">
        <v>1083</v>
      </c>
      <c r="E59" s="20" t="s">
        <v>727</v>
      </c>
      <c r="F59" s="26" t="s">
        <v>485</v>
      </c>
      <c r="G59" s="27" t="s">
        <v>802</v>
      </c>
      <c r="H59" s="20" t="s">
        <v>800</v>
      </c>
      <c r="I59" s="28"/>
      <c r="J59" s="20" t="s">
        <v>801</v>
      </c>
      <c r="K59" s="28"/>
      <c r="L59" s="19" t="s">
        <v>550</v>
      </c>
      <c r="M59" s="19" t="s">
        <v>551</v>
      </c>
      <c r="N59" s="19" t="s">
        <v>759</v>
      </c>
      <c r="O59" s="11"/>
      <c r="Q59" s="10" t="str">
        <f t="shared" si="1"/>
        <v>○○</v>
      </c>
    </row>
    <row r="60" spans="1:17" ht="39" x14ac:dyDescent="0.2">
      <c r="A60" s="37">
        <v>51</v>
      </c>
      <c r="B60" s="99">
        <v>1770105375</v>
      </c>
      <c r="C60" s="16" t="s">
        <v>358</v>
      </c>
      <c r="D60" s="16" t="s">
        <v>358</v>
      </c>
      <c r="E60" s="20" t="s">
        <v>383</v>
      </c>
      <c r="F60" s="26" t="s">
        <v>506</v>
      </c>
      <c r="G60" s="27" t="s">
        <v>399</v>
      </c>
      <c r="H60" s="20" t="s">
        <v>709</v>
      </c>
      <c r="I60" s="20" t="s">
        <v>1360</v>
      </c>
      <c r="J60" s="20" t="s">
        <v>1075</v>
      </c>
      <c r="K60" s="20" t="s">
        <v>1361</v>
      </c>
      <c r="L60" s="19" t="s">
        <v>400</v>
      </c>
      <c r="M60" s="19" t="s">
        <v>401</v>
      </c>
      <c r="N60" s="19" t="s">
        <v>398</v>
      </c>
      <c r="O60" s="11"/>
      <c r="Q60" s="10" t="str">
        <f t="shared" si="1"/>
        <v>○○</v>
      </c>
    </row>
    <row r="61" spans="1:17" s="10" customFormat="1" ht="26" x14ac:dyDescent="0.2">
      <c r="A61" s="37">
        <v>52</v>
      </c>
      <c r="B61" s="99">
        <v>1770105383</v>
      </c>
      <c r="C61" s="16" t="s">
        <v>358</v>
      </c>
      <c r="D61" s="16" t="s">
        <v>358</v>
      </c>
      <c r="E61" s="20" t="s">
        <v>384</v>
      </c>
      <c r="F61" s="26" t="s">
        <v>474</v>
      </c>
      <c r="G61" s="27" t="s">
        <v>403</v>
      </c>
      <c r="H61" s="20" t="s">
        <v>709</v>
      </c>
      <c r="I61" s="20" t="s">
        <v>622</v>
      </c>
      <c r="J61" s="20" t="s">
        <v>1396</v>
      </c>
      <c r="K61" s="19" t="s">
        <v>587</v>
      </c>
      <c r="L61" s="19" t="s">
        <v>404</v>
      </c>
      <c r="M61" s="19" t="s">
        <v>405</v>
      </c>
      <c r="N61" s="19" t="s">
        <v>402</v>
      </c>
      <c r="O61" s="11"/>
      <c r="Q61" s="10" t="str">
        <f t="shared" si="1"/>
        <v>○○</v>
      </c>
    </row>
    <row r="62" spans="1:17" s="10" customFormat="1" ht="39" x14ac:dyDescent="0.2">
      <c r="A62" s="37">
        <v>53</v>
      </c>
      <c r="B62" s="99">
        <v>1770100178</v>
      </c>
      <c r="C62" s="16" t="s">
        <v>358</v>
      </c>
      <c r="D62" s="16" t="s">
        <v>358</v>
      </c>
      <c r="E62" s="20" t="s">
        <v>1059</v>
      </c>
      <c r="F62" s="26" t="s">
        <v>494</v>
      </c>
      <c r="G62" s="27" t="s">
        <v>407</v>
      </c>
      <c r="H62" s="20" t="s">
        <v>998</v>
      </c>
      <c r="I62" s="20" t="s">
        <v>635</v>
      </c>
      <c r="J62" s="20" t="s">
        <v>997</v>
      </c>
      <c r="K62" s="19" t="s">
        <v>587</v>
      </c>
      <c r="L62" s="19" t="s">
        <v>408</v>
      </c>
      <c r="M62" s="19" t="s">
        <v>409</v>
      </c>
      <c r="N62" s="19" t="s">
        <v>406</v>
      </c>
      <c r="O62" s="11"/>
      <c r="Q62" s="10" t="str">
        <f t="shared" si="1"/>
        <v>○―</v>
      </c>
    </row>
    <row r="63" spans="1:17" ht="26" x14ac:dyDescent="0.2">
      <c r="A63" s="37">
        <v>54</v>
      </c>
      <c r="B63" s="99">
        <v>1770104295</v>
      </c>
      <c r="C63" s="16" t="s">
        <v>358</v>
      </c>
      <c r="D63" s="16" t="s">
        <v>1083</v>
      </c>
      <c r="E63" s="20" t="s">
        <v>15</v>
      </c>
      <c r="F63" s="26" t="s">
        <v>805</v>
      </c>
      <c r="G63" s="27" t="s">
        <v>806</v>
      </c>
      <c r="H63" s="20" t="s">
        <v>1067</v>
      </c>
      <c r="I63" s="28"/>
      <c r="J63" s="20" t="s">
        <v>804</v>
      </c>
      <c r="K63" s="28"/>
      <c r="L63" s="19" t="s">
        <v>807</v>
      </c>
      <c r="M63" s="19" t="s">
        <v>808</v>
      </c>
      <c r="N63" s="19" t="s">
        <v>16</v>
      </c>
      <c r="O63" s="11"/>
      <c r="Q63" s="10" t="str">
        <f t="shared" si="1"/>
        <v>○○</v>
      </c>
    </row>
    <row r="64" spans="1:17" s="10" customFormat="1" ht="52" x14ac:dyDescent="0.2">
      <c r="A64" s="37">
        <v>55</v>
      </c>
      <c r="B64" s="99">
        <v>1770102414</v>
      </c>
      <c r="C64" s="16" t="s">
        <v>358</v>
      </c>
      <c r="D64" s="16" t="s">
        <v>358</v>
      </c>
      <c r="E64" s="20" t="s">
        <v>180</v>
      </c>
      <c r="F64" s="26" t="s">
        <v>507</v>
      </c>
      <c r="G64" s="27" t="s">
        <v>137</v>
      </c>
      <c r="H64" s="20" t="s">
        <v>993</v>
      </c>
      <c r="I64" s="20" t="s">
        <v>623</v>
      </c>
      <c r="J64" s="20" t="s">
        <v>588</v>
      </c>
      <c r="K64" s="20" t="s">
        <v>1076</v>
      </c>
      <c r="L64" s="19" t="s">
        <v>181</v>
      </c>
      <c r="M64" s="19" t="s">
        <v>182</v>
      </c>
      <c r="N64" s="19" t="s">
        <v>138</v>
      </c>
      <c r="O64" s="11"/>
      <c r="Q64" s="10" t="str">
        <f t="shared" si="1"/>
        <v>○○</v>
      </c>
    </row>
    <row r="65" spans="1:17" s="10" customFormat="1" ht="26" x14ac:dyDescent="0.2">
      <c r="A65" s="37">
        <v>56</v>
      </c>
      <c r="B65" s="99">
        <v>1750180299</v>
      </c>
      <c r="C65" s="16" t="s">
        <v>358</v>
      </c>
      <c r="D65" s="16" t="s">
        <v>358</v>
      </c>
      <c r="E65" s="20" t="s">
        <v>139</v>
      </c>
      <c r="F65" s="26" t="s">
        <v>488</v>
      </c>
      <c r="G65" s="27" t="s">
        <v>140</v>
      </c>
      <c r="H65" s="20" t="s">
        <v>1379</v>
      </c>
      <c r="I65" s="20" t="s">
        <v>624</v>
      </c>
      <c r="J65" s="20" t="s">
        <v>597</v>
      </c>
      <c r="K65" s="19" t="s">
        <v>588</v>
      </c>
      <c r="L65" s="19" t="s">
        <v>183</v>
      </c>
      <c r="M65" s="19" t="s">
        <v>184</v>
      </c>
      <c r="N65" s="19" t="s">
        <v>141</v>
      </c>
      <c r="O65" s="11"/>
      <c r="Q65" s="10" t="str">
        <f t="shared" si="1"/>
        <v>○―</v>
      </c>
    </row>
    <row r="66" spans="1:17" ht="26" x14ac:dyDescent="0.2">
      <c r="A66" s="37">
        <v>57</v>
      </c>
      <c r="B66" s="99">
        <v>1770105425</v>
      </c>
      <c r="C66" s="16" t="s">
        <v>358</v>
      </c>
      <c r="D66" s="16" t="s">
        <v>1083</v>
      </c>
      <c r="E66" s="20" t="s">
        <v>1126</v>
      </c>
      <c r="F66" s="26" t="s">
        <v>857</v>
      </c>
      <c r="G66" s="27" t="s">
        <v>856</v>
      </c>
      <c r="H66" s="20" t="s">
        <v>861</v>
      </c>
      <c r="I66" s="28"/>
      <c r="J66" s="20" t="s">
        <v>860</v>
      </c>
      <c r="K66" s="28"/>
      <c r="L66" s="19" t="s">
        <v>858</v>
      </c>
      <c r="M66" s="19" t="s">
        <v>859</v>
      </c>
      <c r="N66" s="19" t="s">
        <v>1125</v>
      </c>
      <c r="O66" s="32"/>
      <c r="Q66" s="10" t="str">
        <f t="shared" si="1"/>
        <v>○○</v>
      </c>
    </row>
    <row r="67" spans="1:17" ht="26" x14ac:dyDescent="0.2">
      <c r="A67" s="37">
        <v>58</v>
      </c>
      <c r="B67" s="64">
        <v>1770104725</v>
      </c>
      <c r="C67" s="56" t="s">
        <v>358</v>
      </c>
      <c r="D67" s="56" t="s">
        <v>1041</v>
      </c>
      <c r="E67" s="25" t="s">
        <v>1026</v>
      </c>
      <c r="F67" s="62" t="s">
        <v>487</v>
      </c>
      <c r="G67" s="38" t="s">
        <v>571</v>
      </c>
      <c r="H67" s="20" t="s">
        <v>1027</v>
      </c>
      <c r="I67" s="25" t="s">
        <v>706</v>
      </c>
      <c r="J67" s="25" t="s">
        <v>588</v>
      </c>
      <c r="K67" s="40" t="s">
        <v>587</v>
      </c>
      <c r="L67" s="63" t="s">
        <v>572</v>
      </c>
      <c r="M67" s="63" t="s">
        <v>572</v>
      </c>
      <c r="N67" s="40" t="s">
        <v>570</v>
      </c>
      <c r="O67" s="11" t="s">
        <v>70</v>
      </c>
      <c r="Q67" s="10" t="str">
        <f t="shared" si="1"/>
        <v>○○</v>
      </c>
    </row>
    <row r="68" spans="1:17" s="10" customFormat="1" ht="26" x14ac:dyDescent="0.2">
      <c r="A68" s="37">
        <v>59</v>
      </c>
      <c r="B68" s="99">
        <v>1770100582</v>
      </c>
      <c r="C68" s="16" t="s">
        <v>358</v>
      </c>
      <c r="D68" s="16" t="s">
        <v>358</v>
      </c>
      <c r="E68" s="20" t="s">
        <v>1223</v>
      </c>
      <c r="F68" s="26" t="s">
        <v>461</v>
      </c>
      <c r="G68" s="27" t="s">
        <v>150</v>
      </c>
      <c r="H68" s="20" t="s">
        <v>628</v>
      </c>
      <c r="I68" s="20" t="s">
        <v>628</v>
      </c>
      <c r="J68" s="20" t="s">
        <v>966</v>
      </c>
      <c r="K68" s="19" t="s">
        <v>585</v>
      </c>
      <c r="L68" s="19" t="s">
        <v>11</v>
      </c>
      <c r="M68" s="19" t="s">
        <v>12</v>
      </c>
      <c r="N68" s="19" t="s">
        <v>1224</v>
      </c>
      <c r="O68" s="11"/>
      <c r="Q68" s="10" t="str">
        <f t="shared" si="1"/>
        <v>○―</v>
      </c>
    </row>
    <row r="69" spans="1:17" s="10" customFormat="1" ht="39" x14ac:dyDescent="0.2">
      <c r="A69" s="37">
        <v>60</v>
      </c>
      <c r="B69" s="99">
        <v>1770104253</v>
      </c>
      <c r="C69" s="16" t="s">
        <v>358</v>
      </c>
      <c r="D69" s="16" t="s">
        <v>1083</v>
      </c>
      <c r="E69" s="20" t="s">
        <v>733</v>
      </c>
      <c r="F69" s="26" t="s">
        <v>474</v>
      </c>
      <c r="G69" s="27" t="s">
        <v>862</v>
      </c>
      <c r="H69" s="20" t="s">
        <v>865</v>
      </c>
      <c r="I69" s="28"/>
      <c r="J69" s="20" t="s">
        <v>864</v>
      </c>
      <c r="K69" s="28"/>
      <c r="L69" s="19" t="s">
        <v>863</v>
      </c>
      <c r="M69" s="19" t="s">
        <v>556</v>
      </c>
      <c r="N69" s="19" t="s">
        <v>430</v>
      </c>
      <c r="O69" s="11"/>
      <c r="Q69" s="10" t="str">
        <f t="shared" si="1"/>
        <v>○―</v>
      </c>
    </row>
    <row r="70" spans="1:17" s="10" customFormat="1" ht="39" x14ac:dyDescent="0.2">
      <c r="A70" s="37">
        <v>61</v>
      </c>
      <c r="B70" s="99">
        <v>1770103495</v>
      </c>
      <c r="C70" s="16" t="s">
        <v>358</v>
      </c>
      <c r="D70" s="16" t="s">
        <v>1083</v>
      </c>
      <c r="E70" s="20" t="s">
        <v>749</v>
      </c>
      <c r="F70" s="26" t="s">
        <v>866</v>
      </c>
      <c r="G70" s="27" t="s">
        <v>893</v>
      </c>
      <c r="H70" s="20" t="s">
        <v>869</v>
      </c>
      <c r="I70" s="28"/>
      <c r="J70" s="20" t="s">
        <v>583</v>
      </c>
      <c r="K70" s="28"/>
      <c r="L70" s="19" t="s">
        <v>867</v>
      </c>
      <c r="M70" s="19" t="s">
        <v>868</v>
      </c>
      <c r="N70" s="19" t="s">
        <v>757</v>
      </c>
      <c r="O70" s="11"/>
      <c r="Q70" s="10" t="str">
        <f t="shared" si="1"/>
        <v>○―</v>
      </c>
    </row>
    <row r="71" spans="1:17" ht="39" x14ac:dyDescent="0.2">
      <c r="A71" s="37">
        <v>62</v>
      </c>
      <c r="B71" s="99">
        <v>1770105201</v>
      </c>
      <c r="C71" s="16" t="s">
        <v>358</v>
      </c>
      <c r="D71" s="16" t="s">
        <v>1083</v>
      </c>
      <c r="E71" s="20" t="s">
        <v>1060</v>
      </c>
      <c r="F71" s="26" t="s">
        <v>879</v>
      </c>
      <c r="G71" s="27" t="s">
        <v>880</v>
      </c>
      <c r="H71" s="20" t="s">
        <v>883</v>
      </c>
      <c r="I71" s="28"/>
      <c r="J71" s="20" t="s">
        <v>1262</v>
      </c>
      <c r="K71" s="28"/>
      <c r="L71" s="19" t="s">
        <v>881</v>
      </c>
      <c r="M71" s="19" t="s">
        <v>882</v>
      </c>
      <c r="N71" s="19" t="s">
        <v>151</v>
      </c>
      <c r="O71" s="11"/>
      <c r="Q71" s="10" t="str">
        <f t="shared" si="1"/>
        <v>○○</v>
      </c>
    </row>
    <row r="72" spans="1:17" ht="52" x14ac:dyDescent="0.2">
      <c r="A72" s="37">
        <v>63</v>
      </c>
      <c r="B72" s="99">
        <v>1770102430</v>
      </c>
      <c r="C72" s="16" t="s">
        <v>358</v>
      </c>
      <c r="D72" s="16" t="s">
        <v>358</v>
      </c>
      <c r="E72" s="20" t="s">
        <v>152</v>
      </c>
      <c r="F72" s="26" t="s">
        <v>484</v>
      </c>
      <c r="G72" s="27" t="s">
        <v>153</v>
      </c>
      <c r="H72" s="20" t="s">
        <v>629</v>
      </c>
      <c r="I72" s="20" t="s">
        <v>629</v>
      </c>
      <c r="J72" s="20" t="s">
        <v>989</v>
      </c>
      <c r="K72" s="19" t="s">
        <v>585</v>
      </c>
      <c r="L72" s="19" t="s">
        <v>192</v>
      </c>
      <c r="M72" s="19" t="s">
        <v>193</v>
      </c>
      <c r="N72" s="19" t="s">
        <v>151</v>
      </c>
      <c r="O72" s="11"/>
      <c r="P72" t="s">
        <v>1405</v>
      </c>
      <c r="Q72" s="10" t="str">
        <f t="shared" si="1"/>
        <v>市外○○</v>
      </c>
    </row>
    <row r="73" spans="1:17" ht="52" x14ac:dyDescent="0.2">
      <c r="A73" s="37">
        <v>64</v>
      </c>
      <c r="B73" s="99">
        <v>1771300488</v>
      </c>
      <c r="C73" s="16" t="s">
        <v>358</v>
      </c>
      <c r="D73" s="16" t="s">
        <v>358</v>
      </c>
      <c r="E73" s="20" t="s">
        <v>154</v>
      </c>
      <c r="F73" s="26" t="s">
        <v>453</v>
      </c>
      <c r="G73" s="27" t="s">
        <v>155</v>
      </c>
      <c r="H73" s="20" t="s">
        <v>629</v>
      </c>
      <c r="I73" s="20" t="s">
        <v>629</v>
      </c>
      <c r="J73" s="20" t="s">
        <v>819</v>
      </c>
      <c r="K73" s="19" t="s">
        <v>585</v>
      </c>
      <c r="L73" s="19" t="s">
        <v>194</v>
      </c>
      <c r="M73" s="19" t="s">
        <v>195</v>
      </c>
      <c r="N73" s="19" t="s">
        <v>151</v>
      </c>
      <c r="O73" s="11" t="s">
        <v>70</v>
      </c>
      <c r="Q73" s="10" t="str">
        <f t="shared" si="1"/>
        <v>○○</v>
      </c>
    </row>
    <row r="74" spans="1:17" ht="52" x14ac:dyDescent="0.2">
      <c r="A74" s="37">
        <v>65</v>
      </c>
      <c r="B74" s="99">
        <v>1770105821</v>
      </c>
      <c r="C74" s="16" t="s">
        <v>358</v>
      </c>
      <c r="D74" s="16" t="s">
        <v>358</v>
      </c>
      <c r="E74" s="20" t="s">
        <v>156</v>
      </c>
      <c r="F74" s="26" t="s">
        <v>478</v>
      </c>
      <c r="G74" s="27" t="s">
        <v>157</v>
      </c>
      <c r="H74" s="20" t="s">
        <v>630</v>
      </c>
      <c r="I74" s="20" t="s">
        <v>1363</v>
      </c>
      <c r="J74" s="20" t="s">
        <v>1015</v>
      </c>
      <c r="K74" s="20" t="s">
        <v>1002</v>
      </c>
      <c r="L74" s="19" t="s">
        <v>196</v>
      </c>
      <c r="M74" s="19" t="s">
        <v>197</v>
      </c>
      <c r="N74" s="19" t="s">
        <v>158</v>
      </c>
      <c r="O74" s="11" t="s">
        <v>70</v>
      </c>
      <c r="Q74" s="10" t="str">
        <f t="shared" si="1"/>
        <v>○○</v>
      </c>
    </row>
    <row r="75" spans="1:17" s="10" customFormat="1" ht="52" x14ac:dyDescent="0.2">
      <c r="A75" s="37">
        <v>66</v>
      </c>
      <c r="B75" s="99">
        <v>1770105557</v>
      </c>
      <c r="C75" s="16" t="s">
        <v>358</v>
      </c>
      <c r="D75" s="16" t="s">
        <v>358</v>
      </c>
      <c r="E75" s="20" t="s">
        <v>159</v>
      </c>
      <c r="F75" s="26" t="s">
        <v>474</v>
      </c>
      <c r="G75" s="27" t="s">
        <v>160</v>
      </c>
      <c r="H75" s="20" t="s">
        <v>630</v>
      </c>
      <c r="I75" s="20" t="s">
        <v>1370</v>
      </c>
      <c r="J75" s="21" t="s">
        <v>1015</v>
      </c>
      <c r="K75" s="20" t="s">
        <v>1002</v>
      </c>
      <c r="L75" s="19" t="s">
        <v>198</v>
      </c>
      <c r="M75" s="19" t="s">
        <v>199</v>
      </c>
      <c r="N75" s="19" t="s">
        <v>158</v>
      </c>
      <c r="O75" s="11" t="s">
        <v>70</v>
      </c>
      <c r="Q75" s="10" t="str">
        <f t="shared" si="1"/>
        <v>○○</v>
      </c>
    </row>
    <row r="76" spans="1:17" ht="26" x14ac:dyDescent="0.2">
      <c r="A76" s="37">
        <v>67</v>
      </c>
      <c r="B76" s="99">
        <v>1770104832</v>
      </c>
      <c r="C76" s="16" t="s">
        <v>358</v>
      </c>
      <c r="D76" s="16" t="s">
        <v>358</v>
      </c>
      <c r="E76" s="20" t="s">
        <v>185</v>
      </c>
      <c r="F76" s="26" t="s">
        <v>508</v>
      </c>
      <c r="G76" s="27" t="s">
        <v>142</v>
      </c>
      <c r="H76" s="20" t="s">
        <v>625</v>
      </c>
      <c r="I76" s="20" t="s">
        <v>625</v>
      </c>
      <c r="J76" s="20" t="s">
        <v>1226</v>
      </c>
      <c r="K76" s="19" t="s">
        <v>1226</v>
      </c>
      <c r="L76" s="19" t="s">
        <v>186</v>
      </c>
      <c r="M76" s="19" t="s">
        <v>187</v>
      </c>
      <c r="N76" s="19" t="s">
        <v>143</v>
      </c>
      <c r="O76" s="11"/>
      <c r="Q76" s="10" t="str">
        <f t="shared" si="1"/>
        <v>○―</v>
      </c>
    </row>
    <row r="77" spans="1:17" s="10" customFormat="1" ht="26" x14ac:dyDescent="0.2">
      <c r="A77" s="37">
        <v>68</v>
      </c>
      <c r="B77" s="99">
        <v>1770105649</v>
      </c>
      <c r="C77" s="16" t="s">
        <v>358</v>
      </c>
      <c r="D77" s="16" t="s">
        <v>1083</v>
      </c>
      <c r="E77" s="20" t="s">
        <v>369</v>
      </c>
      <c r="F77" s="26" t="s">
        <v>466</v>
      </c>
      <c r="G77" s="27" t="s">
        <v>371</v>
      </c>
      <c r="H77" s="21" t="s">
        <v>631</v>
      </c>
      <c r="I77" s="28"/>
      <c r="J77" s="21" t="s">
        <v>591</v>
      </c>
      <c r="K77" s="28"/>
      <c r="L77" s="19" t="s">
        <v>360</v>
      </c>
      <c r="M77" s="19" t="s">
        <v>361</v>
      </c>
      <c r="N77" s="19" t="s">
        <v>370</v>
      </c>
      <c r="O77" s="11"/>
      <c r="Q77" s="10" t="str">
        <f t="shared" si="1"/>
        <v>○―</v>
      </c>
    </row>
    <row r="78" spans="1:17" s="17" customFormat="1" ht="26" x14ac:dyDescent="0.2">
      <c r="A78" s="37">
        <v>69</v>
      </c>
      <c r="B78" s="99">
        <v>1770105995</v>
      </c>
      <c r="C78" s="16" t="s">
        <v>358</v>
      </c>
      <c r="D78" s="16" t="s">
        <v>1083</v>
      </c>
      <c r="E78" s="20" t="s">
        <v>442</v>
      </c>
      <c r="F78" s="26" t="s">
        <v>443</v>
      </c>
      <c r="G78" s="27" t="s">
        <v>444</v>
      </c>
      <c r="H78" s="25" t="s">
        <v>632</v>
      </c>
      <c r="I78" s="28"/>
      <c r="J78" s="25" t="s">
        <v>592</v>
      </c>
      <c r="K78" s="28"/>
      <c r="L78" s="19" t="s">
        <v>1054</v>
      </c>
      <c r="M78" s="19" t="s">
        <v>445</v>
      </c>
      <c r="N78" s="19" t="s">
        <v>359</v>
      </c>
      <c r="O78" s="11" t="s">
        <v>70</v>
      </c>
      <c r="Q78" s="10" t="str">
        <f t="shared" si="1"/>
        <v>○休止</v>
      </c>
    </row>
    <row r="79" spans="1:17" ht="26" x14ac:dyDescent="0.2">
      <c r="A79" s="37">
        <v>70</v>
      </c>
      <c r="B79" s="99">
        <v>1770100285</v>
      </c>
      <c r="C79" s="16" t="s">
        <v>358</v>
      </c>
      <c r="D79" s="16" t="s">
        <v>832</v>
      </c>
      <c r="E79" s="20" t="s">
        <v>200</v>
      </c>
      <c r="F79" s="26" t="s">
        <v>511</v>
      </c>
      <c r="G79" s="27" t="s">
        <v>161</v>
      </c>
      <c r="H79" s="20" t="s">
        <v>995</v>
      </c>
      <c r="I79" s="29" t="s">
        <v>1081</v>
      </c>
      <c r="J79" s="20" t="s">
        <v>966</v>
      </c>
      <c r="K79" s="30" t="s">
        <v>588</v>
      </c>
      <c r="L79" s="19" t="s">
        <v>201</v>
      </c>
      <c r="M79" s="19" t="s">
        <v>202</v>
      </c>
      <c r="N79" s="19" t="s">
        <v>162</v>
      </c>
      <c r="O79" s="11"/>
      <c r="Q79" s="10" t="str">
        <f t="shared" si="1"/>
        <v>○○</v>
      </c>
    </row>
    <row r="80" spans="1:17" s="10" customFormat="1" ht="20.65" customHeight="1" x14ac:dyDescent="0.2">
      <c r="A80" s="37">
        <v>71</v>
      </c>
      <c r="B80" s="99">
        <v>1770105896</v>
      </c>
      <c r="C80" s="16" t="s">
        <v>358</v>
      </c>
      <c r="D80" s="16" t="s">
        <v>358</v>
      </c>
      <c r="E80" s="20" t="s">
        <v>372</v>
      </c>
      <c r="F80" s="26" t="s">
        <v>512</v>
      </c>
      <c r="G80" s="27" t="s">
        <v>373</v>
      </c>
      <c r="H80" s="20" t="s">
        <v>1386</v>
      </c>
      <c r="I80" s="20" t="s">
        <v>1386</v>
      </c>
      <c r="J80" s="20" t="s">
        <v>1015</v>
      </c>
      <c r="K80" s="20" t="s">
        <v>1014</v>
      </c>
      <c r="L80" s="19" t="s">
        <v>374</v>
      </c>
      <c r="M80" s="19" t="s">
        <v>1093</v>
      </c>
      <c r="N80" s="19" t="s">
        <v>1061</v>
      </c>
      <c r="O80" s="11"/>
      <c r="Q80" s="10" t="str">
        <f t="shared" si="1"/>
        <v>○―</v>
      </c>
    </row>
    <row r="81" spans="1:19" s="10" customFormat="1" x14ac:dyDescent="0.2">
      <c r="A81" s="37">
        <v>72</v>
      </c>
      <c r="B81" s="99">
        <v>1770104915</v>
      </c>
      <c r="C81" s="16" t="s">
        <v>358</v>
      </c>
      <c r="D81" s="16" t="s">
        <v>1083</v>
      </c>
      <c r="E81" s="20" t="s">
        <v>721</v>
      </c>
      <c r="F81" s="26" t="s">
        <v>871</v>
      </c>
      <c r="G81" s="27" t="s">
        <v>872</v>
      </c>
      <c r="H81" s="20" t="s">
        <v>870</v>
      </c>
      <c r="I81" s="28"/>
      <c r="J81" s="20" t="s">
        <v>588</v>
      </c>
      <c r="K81" s="28"/>
      <c r="L81" s="19" t="s">
        <v>873</v>
      </c>
      <c r="M81" s="19" t="s">
        <v>874</v>
      </c>
      <c r="N81" s="19" t="s">
        <v>758</v>
      </c>
      <c r="O81" s="11"/>
      <c r="Q81" s="10" t="str">
        <f t="shared" si="1"/>
        <v>○―</v>
      </c>
    </row>
    <row r="82" spans="1:19" s="10" customFormat="1" ht="39" x14ac:dyDescent="0.2">
      <c r="A82" s="37">
        <v>73</v>
      </c>
      <c r="B82" s="99">
        <v>1770106001</v>
      </c>
      <c r="C82" s="16" t="s">
        <v>358</v>
      </c>
      <c r="D82" s="16" t="s">
        <v>1083</v>
      </c>
      <c r="E82" s="20" t="s">
        <v>545</v>
      </c>
      <c r="F82" s="26" t="s">
        <v>547</v>
      </c>
      <c r="G82" s="27" t="s">
        <v>548</v>
      </c>
      <c r="H82" s="20" t="s">
        <v>633</v>
      </c>
      <c r="I82" s="28"/>
      <c r="J82" s="20" t="s">
        <v>593</v>
      </c>
      <c r="K82" s="28"/>
      <c r="L82" s="19" t="s">
        <v>549</v>
      </c>
      <c r="M82" s="19" t="s">
        <v>549</v>
      </c>
      <c r="N82" s="19" t="s">
        <v>546</v>
      </c>
      <c r="O82" s="11"/>
      <c r="P82" s="10" t="s">
        <v>1405</v>
      </c>
      <c r="Q82" s="10" t="str">
        <f t="shared" si="1"/>
        <v>市外○○</v>
      </c>
    </row>
    <row r="83" spans="1:19" ht="39" x14ac:dyDescent="0.2">
      <c r="A83" s="37">
        <v>74</v>
      </c>
      <c r="B83" s="99">
        <v>1771400759</v>
      </c>
      <c r="C83" s="16" t="s">
        <v>358</v>
      </c>
      <c r="D83" s="16" t="s">
        <v>358</v>
      </c>
      <c r="E83" s="20" t="s">
        <v>1366</v>
      </c>
      <c r="F83" s="26" t="s">
        <v>455</v>
      </c>
      <c r="G83" s="27" t="s">
        <v>673</v>
      </c>
      <c r="H83" s="20" t="s">
        <v>850</v>
      </c>
      <c r="I83" s="20" t="s">
        <v>850</v>
      </c>
      <c r="J83" s="20" t="s">
        <v>1009</v>
      </c>
      <c r="K83" s="19" t="s">
        <v>1261</v>
      </c>
      <c r="L83" s="19" t="s">
        <v>674</v>
      </c>
      <c r="M83" s="19" t="s">
        <v>675</v>
      </c>
      <c r="N83" s="19" t="s">
        <v>672</v>
      </c>
      <c r="O83" s="11" t="s">
        <v>70</v>
      </c>
      <c r="Q83" s="10" t="str">
        <f t="shared" si="1"/>
        <v>○○</v>
      </c>
    </row>
    <row r="84" spans="1:19" ht="26" x14ac:dyDescent="0.2">
      <c r="A84" s="37">
        <v>75</v>
      </c>
      <c r="B84" s="99">
        <v>1770104535</v>
      </c>
      <c r="C84" s="16" t="s">
        <v>358</v>
      </c>
      <c r="D84" s="16" t="s">
        <v>358</v>
      </c>
      <c r="E84" s="20" t="s">
        <v>145</v>
      </c>
      <c r="F84" s="26" t="s">
        <v>509</v>
      </c>
      <c r="G84" s="27" t="s">
        <v>146</v>
      </c>
      <c r="H84" s="20" t="s">
        <v>627</v>
      </c>
      <c r="I84" s="20" t="s">
        <v>627</v>
      </c>
      <c r="J84" s="20" t="s">
        <v>1070</v>
      </c>
      <c r="K84" s="19" t="s">
        <v>1257</v>
      </c>
      <c r="L84" s="19" t="s">
        <v>188</v>
      </c>
      <c r="M84" s="19" t="s">
        <v>189</v>
      </c>
      <c r="N84" s="19" t="s">
        <v>147</v>
      </c>
      <c r="O84" s="4" t="s">
        <v>70</v>
      </c>
      <c r="P84" s="49"/>
      <c r="Q84" s="10" t="str">
        <f t="shared" si="1"/>
        <v>○○</v>
      </c>
      <c r="R84" s="50"/>
      <c r="S84" s="50"/>
    </row>
    <row r="85" spans="1:19" s="10" customFormat="1" ht="26" x14ac:dyDescent="0.2">
      <c r="A85" s="37">
        <v>76</v>
      </c>
      <c r="B85" s="99">
        <v>1770105730</v>
      </c>
      <c r="C85" s="16" t="s">
        <v>358</v>
      </c>
      <c r="D85" s="16" t="s">
        <v>358</v>
      </c>
      <c r="E85" s="7" t="s">
        <v>148</v>
      </c>
      <c r="F85" s="6" t="s">
        <v>510</v>
      </c>
      <c r="G85" s="9" t="s">
        <v>149</v>
      </c>
      <c r="H85" s="7" t="s">
        <v>627</v>
      </c>
      <c r="I85" s="7" t="s">
        <v>627</v>
      </c>
      <c r="J85" s="7" t="s">
        <v>1017</v>
      </c>
      <c r="K85" s="7" t="s">
        <v>1014</v>
      </c>
      <c r="L85" s="2" t="s">
        <v>190</v>
      </c>
      <c r="M85" s="2" t="s">
        <v>191</v>
      </c>
      <c r="N85" s="2" t="s">
        <v>147</v>
      </c>
      <c r="O85" s="11"/>
      <c r="Q85" s="10" t="str">
        <f t="shared" si="1"/>
        <v>○○</v>
      </c>
    </row>
    <row r="86" spans="1:19" s="10" customFormat="1" ht="42" x14ac:dyDescent="0.2">
      <c r="A86" s="37">
        <v>77</v>
      </c>
      <c r="B86" s="100">
        <v>1770106241</v>
      </c>
      <c r="C86" s="41" t="s">
        <v>358</v>
      </c>
      <c r="D86" s="41" t="s">
        <v>358</v>
      </c>
      <c r="E86" s="42" t="s">
        <v>1086</v>
      </c>
      <c r="F86" s="26" t="s">
        <v>1092</v>
      </c>
      <c r="G86" s="43" t="s">
        <v>1087</v>
      </c>
      <c r="H86" s="42" t="s">
        <v>627</v>
      </c>
      <c r="I86" s="42" t="s">
        <v>627</v>
      </c>
      <c r="J86" s="42" t="s">
        <v>1088</v>
      </c>
      <c r="K86" s="42" t="s">
        <v>1089</v>
      </c>
      <c r="L86" s="44" t="s">
        <v>1090</v>
      </c>
      <c r="M86" s="44" t="s">
        <v>1091</v>
      </c>
      <c r="N86" s="44" t="s">
        <v>147</v>
      </c>
      <c r="O86" s="11"/>
      <c r="Q86" s="10" t="str">
        <f t="shared" ref="Q86:Q117" si="2">P86&amp;C87&amp;D87</f>
        <v>○○</v>
      </c>
    </row>
    <row r="87" spans="1:19" ht="26" x14ac:dyDescent="0.2">
      <c r="A87" s="37">
        <v>78</v>
      </c>
      <c r="B87" s="99">
        <v>1770105102</v>
      </c>
      <c r="C87" s="16" t="s">
        <v>358</v>
      </c>
      <c r="D87" s="16" t="s">
        <v>358</v>
      </c>
      <c r="E87" s="20" t="s">
        <v>1036</v>
      </c>
      <c r="F87" s="26" t="s">
        <v>479</v>
      </c>
      <c r="G87" s="27" t="s">
        <v>163</v>
      </c>
      <c r="H87" s="20" t="s">
        <v>996</v>
      </c>
      <c r="I87" s="20" t="s">
        <v>634</v>
      </c>
      <c r="J87" s="19" t="s">
        <v>597</v>
      </c>
      <c r="K87" s="19" t="s">
        <v>586</v>
      </c>
      <c r="L87" s="19" t="s">
        <v>203</v>
      </c>
      <c r="M87" s="19" t="s">
        <v>204</v>
      </c>
      <c r="N87" s="19" t="s">
        <v>353</v>
      </c>
      <c r="O87" s="11"/>
      <c r="Q87" s="10" t="str">
        <f t="shared" si="2"/>
        <v>○―</v>
      </c>
    </row>
    <row r="88" spans="1:19" s="17" customFormat="1" ht="26" x14ac:dyDescent="0.2">
      <c r="A88" s="37">
        <v>79</v>
      </c>
      <c r="B88" s="99">
        <v>1770103115</v>
      </c>
      <c r="C88" s="16" t="s">
        <v>358</v>
      </c>
      <c r="D88" s="16" t="s">
        <v>1083</v>
      </c>
      <c r="E88" s="20" t="s">
        <v>728</v>
      </c>
      <c r="F88" s="26" t="s">
        <v>875</v>
      </c>
      <c r="G88" s="27" t="s">
        <v>876</v>
      </c>
      <c r="H88" s="20" t="s">
        <v>1074</v>
      </c>
      <c r="I88" s="28"/>
      <c r="J88" s="20" t="s">
        <v>809</v>
      </c>
      <c r="K88" s="28"/>
      <c r="L88" s="19" t="s">
        <v>877</v>
      </c>
      <c r="M88" s="19" t="s">
        <v>878</v>
      </c>
      <c r="N88" s="19" t="s">
        <v>759</v>
      </c>
      <c r="O88" s="11"/>
      <c r="Q88" s="10" t="str">
        <f t="shared" si="2"/>
        <v>○―</v>
      </c>
    </row>
    <row r="89" spans="1:19" s="10" customFormat="1" ht="43.5" customHeight="1" x14ac:dyDescent="0.2">
      <c r="A89" s="37">
        <v>80</v>
      </c>
      <c r="B89" s="99">
        <v>1770103248</v>
      </c>
      <c r="C89" s="16" t="s">
        <v>358</v>
      </c>
      <c r="D89" s="16" t="s">
        <v>1083</v>
      </c>
      <c r="E89" s="20" t="s">
        <v>1218</v>
      </c>
      <c r="F89" s="26" t="s">
        <v>884</v>
      </c>
      <c r="G89" s="27" t="s">
        <v>890</v>
      </c>
      <c r="H89" s="20" t="s">
        <v>883</v>
      </c>
      <c r="I89" s="28"/>
      <c r="J89" s="20" t="s">
        <v>592</v>
      </c>
      <c r="K89" s="28"/>
      <c r="L89" s="19" t="s">
        <v>885</v>
      </c>
      <c r="M89" s="19" t="s">
        <v>886</v>
      </c>
      <c r="N89" s="19" t="s">
        <v>151</v>
      </c>
      <c r="O89" s="11"/>
      <c r="Q89" s="10" t="str">
        <f t="shared" si="2"/>
        <v>○―</v>
      </c>
    </row>
    <row r="90" spans="1:19" s="10" customFormat="1" ht="63.75" customHeight="1" x14ac:dyDescent="0.2">
      <c r="A90" s="37">
        <v>81</v>
      </c>
      <c r="B90" s="99">
        <v>1770104600</v>
      </c>
      <c r="C90" s="16" t="s">
        <v>358</v>
      </c>
      <c r="D90" s="16" t="s">
        <v>1083</v>
      </c>
      <c r="E90" s="20" t="s">
        <v>748</v>
      </c>
      <c r="F90" s="26" t="s">
        <v>887</v>
      </c>
      <c r="G90" s="27" t="s">
        <v>891</v>
      </c>
      <c r="H90" s="20" t="s">
        <v>1427</v>
      </c>
      <c r="I90" s="28"/>
      <c r="J90" s="20" t="s">
        <v>594</v>
      </c>
      <c r="K90" s="28"/>
      <c r="L90" s="19" t="s">
        <v>888</v>
      </c>
      <c r="M90" s="19" t="s">
        <v>888</v>
      </c>
      <c r="N90" s="19" t="s">
        <v>760</v>
      </c>
      <c r="O90" s="11"/>
      <c r="Q90" s="10" t="str">
        <f t="shared" si="2"/>
        <v>○―</v>
      </c>
    </row>
    <row r="91" spans="1:19" ht="26" x14ac:dyDescent="0.2">
      <c r="A91" s="37">
        <v>82</v>
      </c>
      <c r="B91" s="99">
        <v>1770103545</v>
      </c>
      <c r="C91" s="16" t="s">
        <v>358</v>
      </c>
      <c r="D91" s="16" t="s">
        <v>1083</v>
      </c>
      <c r="E91" s="20" t="s">
        <v>718</v>
      </c>
      <c r="F91" s="26" t="s">
        <v>889</v>
      </c>
      <c r="G91" s="27" t="s">
        <v>892</v>
      </c>
      <c r="H91" s="20" t="s">
        <v>612</v>
      </c>
      <c r="I91" s="28"/>
      <c r="J91" s="20" t="s">
        <v>846</v>
      </c>
      <c r="K91" s="28"/>
      <c r="L91" s="19" t="s">
        <v>894</v>
      </c>
      <c r="M91" s="19" t="s">
        <v>895</v>
      </c>
      <c r="N91" s="19" t="s">
        <v>761</v>
      </c>
      <c r="O91" s="11"/>
      <c r="P91" t="s">
        <v>1405</v>
      </c>
      <c r="Q91" s="10" t="str">
        <f t="shared" si="2"/>
        <v>市外○―</v>
      </c>
    </row>
    <row r="92" spans="1:19" ht="26" x14ac:dyDescent="0.2">
      <c r="A92" s="37">
        <v>83</v>
      </c>
      <c r="B92" s="99">
        <v>1771300736</v>
      </c>
      <c r="C92" s="16" t="s">
        <v>358</v>
      </c>
      <c r="D92" s="16" t="s">
        <v>1083</v>
      </c>
      <c r="E92" s="20" t="s">
        <v>678</v>
      </c>
      <c r="F92" s="26" t="s">
        <v>578</v>
      </c>
      <c r="G92" s="27" t="s">
        <v>579</v>
      </c>
      <c r="H92" s="20" t="s">
        <v>612</v>
      </c>
      <c r="I92" s="28"/>
      <c r="J92" s="20" t="s">
        <v>755</v>
      </c>
      <c r="K92" s="28"/>
      <c r="L92" s="19" t="s">
        <v>580</v>
      </c>
      <c r="M92" s="19" t="s">
        <v>581</v>
      </c>
      <c r="N92" s="19" t="s">
        <v>577</v>
      </c>
      <c r="O92" s="11"/>
      <c r="Q92" s="10" t="str">
        <f t="shared" si="2"/>
        <v>○○</v>
      </c>
    </row>
    <row r="93" spans="1:19" ht="39" x14ac:dyDescent="0.2">
      <c r="A93" s="37">
        <v>84</v>
      </c>
      <c r="B93" s="99">
        <v>1770100301</v>
      </c>
      <c r="C93" s="16" t="s">
        <v>358</v>
      </c>
      <c r="D93" s="16" t="s">
        <v>358</v>
      </c>
      <c r="E93" s="20" t="s">
        <v>164</v>
      </c>
      <c r="F93" s="26" t="s">
        <v>514</v>
      </c>
      <c r="G93" s="27" t="s">
        <v>165</v>
      </c>
      <c r="H93" s="21" t="s">
        <v>1000</v>
      </c>
      <c r="I93" s="21" t="s">
        <v>636</v>
      </c>
      <c r="J93" s="21" t="s">
        <v>845</v>
      </c>
      <c r="K93" s="19" t="s">
        <v>1016</v>
      </c>
      <c r="L93" s="19" t="s">
        <v>205</v>
      </c>
      <c r="M93" s="19" t="s">
        <v>1055</v>
      </c>
      <c r="N93" s="19" t="s">
        <v>166</v>
      </c>
      <c r="O93" s="11"/>
      <c r="Q93" s="10" t="str">
        <f t="shared" si="2"/>
        <v>○○</v>
      </c>
    </row>
    <row r="94" spans="1:19" s="10" customFormat="1" ht="26" x14ac:dyDescent="0.2">
      <c r="A94" s="37">
        <v>85</v>
      </c>
      <c r="B94" s="99">
        <v>1790100984</v>
      </c>
      <c r="C94" s="16" t="s">
        <v>358</v>
      </c>
      <c r="D94" s="16" t="s">
        <v>358</v>
      </c>
      <c r="E94" s="20" t="s">
        <v>388</v>
      </c>
      <c r="F94" s="26" t="s">
        <v>515</v>
      </c>
      <c r="G94" s="27" t="s">
        <v>410</v>
      </c>
      <c r="H94" s="20" t="s">
        <v>1001</v>
      </c>
      <c r="I94" s="20" t="s">
        <v>1001</v>
      </c>
      <c r="J94" s="20" t="s">
        <v>864</v>
      </c>
      <c r="K94" s="19" t="s">
        <v>595</v>
      </c>
      <c r="L94" s="19" t="s">
        <v>411</v>
      </c>
      <c r="M94" s="19" t="s">
        <v>412</v>
      </c>
      <c r="N94" s="19" t="s">
        <v>1116</v>
      </c>
      <c r="O94" s="11"/>
      <c r="Q94" s="10" t="str">
        <f t="shared" si="2"/>
        <v>○○</v>
      </c>
    </row>
    <row r="95" spans="1:19" ht="26" x14ac:dyDescent="0.2">
      <c r="A95" s="37">
        <v>86</v>
      </c>
      <c r="B95" s="99">
        <v>1770101986</v>
      </c>
      <c r="C95" s="16" t="s">
        <v>358</v>
      </c>
      <c r="D95" s="16" t="s">
        <v>358</v>
      </c>
      <c r="E95" s="20" t="s">
        <v>167</v>
      </c>
      <c r="F95" s="26" t="s">
        <v>516</v>
      </c>
      <c r="G95" s="27" t="s">
        <v>168</v>
      </c>
      <c r="H95" s="20" t="s">
        <v>1073</v>
      </c>
      <c r="I95" s="20" t="s">
        <v>1073</v>
      </c>
      <c r="J95" s="20" t="s">
        <v>966</v>
      </c>
      <c r="K95" s="19" t="s">
        <v>594</v>
      </c>
      <c r="L95" s="19" t="s">
        <v>206</v>
      </c>
      <c r="M95" s="19" t="s">
        <v>207</v>
      </c>
      <c r="N95" s="19" t="s">
        <v>169</v>
      </c>
      <c r="O95" s="11" t="s">
        <v>70</v>
      </c>
      <c r="Q95" s="10" t="str">
        <f t="shared" si="2"/>
        <v>○―</v>
      </c>
    </row>
    <row r="96" spans="1:19" ht="39" x14ac:dyDescent="0.2">
      <c r="A96" s="37">
        <v>87</v>
      </c>
      <c r="B96" s="99">
        <v>1770105185</v>
      </c>
      <c r="C96" s="16" t="s">
        <v>358</v>
      </c>
      <c r="D96" s="16" t="s">
        <v>1083</v>
      </c>
      <c r="E96" s="20" t="s">
        <v>726</v>
      </c>
      <c r="F96" s="26" t="s">
        <v>897</v>
      </c>
      <c r="G96" s="27" t="s">
        <v>896</v>
      </c>
      <c r="H96" s="20" t="s">
        <v>1183</v>
      </c>
      <c r="I96" s="28"/>
      <c r="J96" s="20" t="s">
        <v>592</v>
      </c>
      <c r="K96" s="28"/>
      <c r="L96" s="19" t="s">
        <v>898</v>
      </c>
      <c r="M96" s="19" t="s">
        <v>899</v>
      </c>
      <c r="N96" s="19" t="s">
        <v>169</v>
      </c>
      <c r="O96" s="11"/>
      <c r="Q96" s="10" t="str">
        <f t="shared" si="2"/>
        <v>○○</v>
      </c>
    </row>
    <row r="97" spans="1:17" s="10" customFormat="1" ht="26" x14ac:dyDescent="0.2">
      <c r="A97" s="37">
        <v>88</v>
      </c>
      <c r="B97" s="99">
        <v>1770106324</v>
      </c>
      <c r="C97" s="16" t="s">
        <v>358</v>
      </c>
      <c r="D97" s="16" t="s">
        <v>358</v>
      </c>
      <c r="E97" s="20" t="s">
        <v>170</v>
      </c>
      <c r="F97" s="26" t="s">
        <v>468</v>
      </c>
      <c r="G97" s="27" t="s">
        <v>171</v>
      </c>
      <c r="H97" s="20" t="s">
        <v>612</v>
      </c>
      <c r="I97" s="20" t="s">
        <v>612</v>
      </c>
      <c r="J97" s="20" t="s">
        <v>766</v>
      </c>
      <c r="K97" s="19" t="s">
        <v>585</v>
      </c>
      <c r="L97" s="19" t="s">
        <v>208</v>
      </c>
      <c r="M97" s="19" t="s">
        <v>5</v>
      </c>
      <c r="N97" s="19" t="s">
        <v>1116</v>
      </c>
      <c r="O97" s="11"/>
      <c r="Q97" s="10" t="str">
        <f t="shared" si="2"/>
        <v>○○</v>
      </c>
    </row>
    <row r="98" spans="1:17" s="10" customFormat="1" ht="26" x14ac:dyDescent="0.2">
      <c r="A98" s="37">
        <v>89</v>
      </c>
      <c r="B98" s="99">
        <v>1770105219</v>
      </c>
      <c r="C98" s="16" t="s">
        <v>358</v>
      </c>
      <c r="D98" s="16" t="s">
        <v>358</v>
      </c>
      <c r="E98" s="20" t="s">
        <v>172</v>
      </c>
      <c r="F98" s="26" t="s">
        <v>492</v>
      </c>
      <c r="G98" s="9" t="s">
        <v>1392</v>
      </c>
      <c r="H98" s="7" t="s">
        <v>1393</v>
      </c>
      <c r="I98" s="7" t="s">
        <v>1394</v>
      </c>
      <c r="J98" s="20" t="s">
        <v>1395</v>
      </c>
      <c r="K98" s="19" t="s">
        <v>585</v>
      </c>
      <c r="L98" s="19" t="s">
        <v>209</v>
      </c>
      <c r="M98" s="19" t="s">
        <v>210</v>
      </c>
      <c r="N98" s="19" t="s">
        <v>173</v>
      </c>
      <c r="O98" s="11"/>
      <c r="Q98" s="10" t="str">
        <f t="shared" si="2"/>
        <v>○―</v>
      </c>
    </row>
    <row r="99" spans="1:17" s="10" customFormat="1" ht="39" x14ac:dyDescent="0.2">
      <c r="A99" s="37">
        <v>90</v>
      </c>
      <c r="B99" s="99">
        <v>1770104428</v>
      </c>
      <c r="C99" s="16" t="s">
        <v>358</v>
      </c>
      <c r="D99" s="16" t="s">
        <v>1083</v>
      </c>
      <c r="E99" s="20" t="s">
        <v>741</v>
      </c>
      <c r="F99" s="26" t="s">
        <v>900</v>
      </c>
      <c r="G99" s="27" t="s">
        <v>901</v>
      </c>
      <c r="H99" s="20" t="s">
        <v>908</v>
      </c>
      <c r="I99" s="28"/>
      <c r="J99" s="20" t="s">
        <v>592</v>
      </c>
      <c r="K99" s="28"/>
      <c r="L99" s="19" t="s">
        <v>902</v>
      </c>
      <c r="M99" s="19" t="s">
        <v>903</v>
      </c>
      <c r="N99" s="19" t="s">
        <v>576</v>
      </c>
      <c r="O99" s="11" t="s">
        <v>70</v>
      </c>
      <c r="Q99" s="10" t="str">
        <f t="shared" si="2"/>
        <v>○―</v>
      </c>
    </row>
    <row r="100" spans="1:17" s="10" customFormat="1" ht="26" x14ac:dyDescent="0.2">
      <c r="A100" s="37">
        <v>91</v>
      </c>
      <c r="B100" s="99">
        <v>1770104923</v>
      </c>
      <c r="C100" s="16" t="s">
        <v>358</v>
      </c>
      <c r="D100" s="16" t="s">
        <v>1083</v>
      </c>
      <c r="E100" s="20" t="s">
        <v>742</v>
      </c>
      <c r="F100" s="26" t="s">
        <v>904</v>
      </c>
      <c r="G100" s="27" t="s">
        <v>905</v>
      </c>
      <c r="H100" s="20" t="s">
        <v>1080</v>
      </c>
      <c r="I100" s="28"/>
      <c r="J100" s="20" t="s">
        <v>604</v>
      </c>
      <c r="K100" s="28"/>
      <c r="L100" s="19" t="s">
        <v>906</v>
      </c>
      <c r="M100" s="19" t="s">
        <v>907</v>
      </c>
      <c r="N100" s="19" t="s">
        <v>576</v>
      </c>
      <c r="O100" s="11"/>
      <c r="Q100" s="10" t="str">
        <f t="shared" si="2"/>
        <v>○―</v>
      </c>
    </row>
    <row r="101" spans="1:17" ht="26" x14ac:dyDescent="0.2">
      <c r="A101" s="37">
        <v>92</v>
      </c>
      <c r="B101" s="99">
        <v>1770106068</v>
      </c>
      <c r="C101" s="16" t="s">
        <v>358</v>
      </c>
      <c r="D101" s="16" t="s">
        <v>1083</v>
      </c>
      <c r="E101" s="20" t="s">
        <v>679</v>
      </c>
      <c r="F101" s="26" t="s">
        <v>527</v>
      </c>
      <c r="G101" s="27" t="s">
        <v>681</v>
      </c>
      <c r="H101" s="20" t="s">
        <v>612</v>
      </c>
      <c r="I101" s="28"/>
      <c r="J101" s="20" t="s">
        <v>597</v>
      </c>
      <c r="K101" s="28"/>
      <c r="L101" s="19" t="s">
        <v>682</v>
      </c>
      <c r="M101" s="19" t="s">
        <v>683</v>
      </c>
      <c r="N101" s="19" t="s">
        <v>680</v>
      </c>
      <c r="O101" s="11"/>
      <c r="Q101" s="10" t="str">
        <f t="shared" si="2"/>
        <v>○―</v>
      </c>
    </row>
    <row r="102" spans="1:17" ht="26" x14ac:dyDescent="0.2">
      <c r="A102" s="37">
        <v>93</v>
      </c>
      <c r="B102" s="99">
        <v>1770104469</v>
      </c>
      <c r="C102" s="16" t="s">
        <v>358</v>
      </c>
      <c r="D102" s="16" t="s">
        <v>1083</v>
      </c>
      <c r="E102" s="20" t="s">
        <v>739</v>
      </c>
      <c r="F102" s="26" t="s">
        <v>909</v>
      </c>
      <c r="G102" s="27" t="s">
        <v>910</v>
      </c>
      <c r="H102" s="20" t="s">
        <v>913</v>
      </c>
      <c r="I102" s="28"/>
      <c r="J102" s="20" t="s">
        <v>766</v>
      </c>
      <c r="K102" s="28"/>
      <c r="L102" s="19" t="s">
        <v>911</v>
      </c>
      <c r="M102" s="19" t="s">
        <v>912</v>
      </c>
      <c r="N102" s="19" t="s">
        <v>762</v>
      </c>
      <c r="O102" s="11"/>
      <c r="Q102" s="10" t="str">
        <f t="shared" si="2"/>
        <v>○○</v>
      </c>
    </row>
    <row r="103" spans="1:17" ht="26" x14ac:dyDescent="0.2">
      <c r="A103" s="37">
        <v>94</v>
      </c>
      <c r="B103" s="99">
        <v>1770103990</v>
      </c>
      <c r="C103" s="16" t="s">
        <v>358</v>
      </c>
      <c r="D103" s="16" t="s">
        <v>358</v>
      </c>
      <c r="E103" s="20" t="s">
        <v>389</v>
      </c>
      <c r="F103" s="26" t="s">
        <v>517</v>
      </c>
      <c r="G103" s="27" t="s">
        <v>420</v>
      </c>
      <c r="H103" s="20" t="s">
        <v>638</v>
      </c>
      <c r="I103" s="20" t="s">
        <v>638</v>
      </c>
      <c r="J103" s="20" t="s">
        <v>846</v>
      </c>
      <c r="K103" s="19" t="s">
        <v>587</v>
      </c>
      <c r="L103" s="19" t="s">
        <v>421</v>
      </c>
      <c r="M103" s="19" t="s">
        <v>422</v>
      </c>
      <c r="N103" s="19" t="s">
        <v>419</v>
      </c>
      <c r="O103" s="11"/>
      <c r="P103" t="s">
        <v>1405</v>
      </c>
      <c r="Q103" s="10" t="str">
        <f t="shared" si="2"/>
        <v>市外○―</v>
      </c>
    </row>
    <row r="104" spans="1:17" s="10" customFormat="1" ht="26" x14ac:dyDescent="0.2">
      <c r="A104" s="37">
        <v>95</v>
      </c>
      <c r="B104" s="99">
        <v>1771300611</v>
      </c>
      <c r="C104" s="16" t="s">
        <v>358</v>
      </c>
      <c r="D104" s="16" t="s">
        <v>1083</v>
      </c>
      <c r="E104" s="20" t="s">
        <v>387</v>
      </c>
      <c r="F104" s="26" t="s">
        <v>454</v>
      </c>
      <c r="G104" s="27" t="s">
        <v>423</v>
      </c>
      <c r="H104" s="20" t="s">
        <v>638</v>
      </c>
      <c r="I104" s="20" t="s">
        <v>844</v>
      </c>
      <c r="J104" s="20" t="s">
        <v>845</v>
      </c>
      <c r="K104" s="19" t="s">
        <v>587</v>
      </c>
      <c r="L104" s="19" t="s">
        <v>424</v>
      </c>
      <c r="M104" s="19" t="s">
        <v>425</v>
      </c>
      <c r="N104" s="19" t="s">
        <v>419</v>
      </c>
      <c r="O104" s="11"/>
      <c r="Q104" s="10" t="str">
        <f t="shared" si="2"/>
        <v>○―</v>
      </c>
    </row>
    <row r="105" spans="1:17" ht="26" x14ac:dyDescent="0.2">
      <c r="A105" s="37">
        <v>96</v>
      </c>
      <c r="B105" s="99">
        <v>1770106308</v>
      </c>
      <c r="C105" s="16" t="s">
        <v>358</v>
      </c>
      <c r="D105" s="16" t="s">
        <v>1083</v>
      </c>
      <c r="E105" s="20" t="s">
        <v>1106</v>
      </c>
      <c r="F105" s="26" t="s">
        <v>464</v>
      </c>
      <c r="G105" s="27" t="s">
        <v>1101</v>
      </c>
      <c r="H105" s="20" t="s">
        <v>1107</v>
      </c>
      <c r="I105" s="20"/>
      <c r="J105" s="20" t="s">
        <v>1105</v>
      </c>
      <c r="K105" s="19"/>
      <c r="L105" s="19" t="s">
        <v>1102</v>
      </c>
      <c r="M105" s="19" t="s">
        <v>1103</v>
      </c>
      <c r="N105" s="19" t="s">
        <v>1104</v>
      </c>
      <c r="O105" s="11"/>
      <c r="P105" t="s">
        <v>1405</v>
      </c>
      <c r="Q105" s="10" t="str">
        <f t="shared" si="2"/>
        <v>市外○―</v>
      </c>
    </row>
    <row r="106" spans="1:17" ht="26" x14ac:dyDescent="0.2">
      <c r="A106" s="37">
        <v>97</v>
      </c>
      <c r="B106" s="99">
        <v>1711410793</v>
      </c>
      <c r="C106" s="16" t="s">
        <v>358</v>
      </c>
      <c r="D106" s="16" t="s">
        <v>1083</v>
      </c>
      <c r="E106" s="20" t="s">
        <v>375</v>
      </c>
      <c r="F106" s="26" t="s">
        <v>455</v>
      </c>
      <c r="G106" s="27" t="s">
        <v>363</v>
      </c>
      <c r="H106" s="20" t="s">
        <v>639</v>
      </c>
      <c r="I106" s="28"/>
      <c r="J106" s="20" t="s">
        <v>597</v>
      </c>
      <c r="K106" s="28"/>
      <c r="L106" s="19" t="s">
        <v>364</v>
      </c>
      <c r="M106" s="19" t="s">
        <v>365</v>
      </c>
      <c r="N106" s="19" t="s">
        <v>362</v>
      </c>
      <c r="O106" s="11" t="s">
        <v>70</v>
      </c>
      <c r="Q106" s="10" t="str">
        <f t="shared" si="2"/>
        <v>○廃止</v>
      </c>
    </row>
    <row r="107" spans="1:17" s="10" customFormat="1" ht="26" x14ac:dyDescent="0.2">
      <c r="A107" s="37">
        <v>98</v>
      </c>
      <c r="B107" s="99">
        <v>1770102661</v>
      </c>
      <c r="C107" s="16" t="s">
        <v>358</v>
      </c>
      <c r="D107" s="16" t="s">
        <v>1085</v>
      </c>
      <c r="E107" s="20" t="s">
        <v>211</v>
      </c>
      <c r="F107" s="26" t="s">
        <v>474</v>
      </c>
      <c r="G107" s="27" t="s">
        <v>27</v>
      </c>
      <c r="H107" s="20" t="s">
        <v>1220</v>
      </c>
      <c r="I107" s="29"/>
      <c r="J107" s="19" t="s">
        <v>966</v>
      </c>
      <c r="K107" s="30"/>
      <c r="L107" s="19" t="s">
        <v>212</v>
      </c>
      <c r="M107" s="19" t="s">
        <v>213</v>
      </c>
      <c r="N107" s="19" t="s">
        <v>28</v>
      </c>
      <c r="O107" s="11"/>
      <c r="Q107" s="10" t="str">
        <f t="shared" si="2"/>
        <v>○休止</v>
      </c>
    </row>
    <row r="108" spans="1:17" s="10" customFormat="1" ht="26" x14ac:dyDescent="0.2">
      <c r="A108" s="37">
        <v>99</v>
      </c>
      <c r="B108" s="99">
        <v>1770100186</v>
      </c>
      <c r="C108" s="16" t="s">
        <v>358</v>
      </c>
      <c r="D108" s="16" t="s">
        <v>832</v>
      </c>
      <c r="E108" s="20" t="s">
        <v>214</v>
      </c>
      <c r="F108" s="26" t="s">
        <v>480</v>
      </c>
      <c r="G108" s="27" t="s">
        <v>25</v>
      </c>
      <c r="H108" s="20" t="s">
        <v>1003</v>
      </c>
      <c r="I108" s="29" t="s">
        <v>640</v>
      </c>
      <c r="J108" s="20" t="s">
        <v>966</v>
      </c>
      <c r="K108" s="30" t="s">
        <v>588</v>
      </c>
      <c r="L108" s="19" t="s">
        <v>215</v>
      </c>
      <c r="M108" s="19" t="s">
        <v>216</v>
      </c>
      <c r="N108" s="19" t="s">
        <v>26</v>
      </c>
      <c r="O108" s="11"/>
      <c r="Q108" s="10" t="str">
        <f t="shared" si="2"/>
        <v>○休止</v>
      </c>
    </row>
    <row r="109" spans="1:17" ht="26" x14ac:dyDescent="0.2">
      <c r="A109" s="37">
        <v>100</v>
      </c>
      <c r="B109" s="99">
        <v>1770105714</v>
      </c>
      <c r="C109" s="16" t="s">
        <v>358</v>
      </c>
      <c r="D109" s="16" t="s">
        <v>832</v>
      </c>
      <c r="E109" s="20" t="s">
        <v>557</v>
      </c>
      <c r="F109" s="26" t="s">
        <v>538</v>
      </c>
      <c r="G109" s="27" t="s">
        <v>559</v>
      </c>
      <c r="H109" s="20" t="s">
        <v>641</v>
      </c>
      <c r="I109" s="29" t="s">
        <v>642</v>
      </c>
      <c r="J109" s="20" t="s">
        <v>597</v>
      </c>
      <c r="K109" s="29" t="s">
        <v>598</v>
      </c>
      <c r="L109" s="19" t="s">
        <v>560</v>
      </c>
      <c r="M109" s="19" t="s">
        <v>561</v>
      </c>
      <c r="N109" s="19" t="s">
        <v>558</v>
      </c>
      <c r="O109" s="11"/>
      <c r="Q109" s="10" t="str">
        <f t="shared" si="2"/>
        <v>○―</v>
      </c>
    </row>
    <row r="110" spans="1:17" s="10" customFormat="1" ht="26" x14ac:dyDescent="0.2">
      <c r="A110" s="37">
        <v>101</v>
      </c>
      <c r="B110" s="99">
        <v>1770105045</v>
      </c>
      <c r="C110" s="16" t="s">
        <v>358</v>
      </c>
      <c r="D110" s="16" t="s">
        <v>1083</v>
      </c>
      <c r="E110" s="20" t="s">
        <v>729</v>
      </c>
      <c r="F110" s="26" t="s">
        <v>914</v>
      </c>
      <c r="G110" s="27" t="s">
        <v>915</v>
      </c>
      <c r="H110" s="20" t="s">
        <v>919</v>
      </c>
      <c r="I110" s="28"/>
      <c r="J110" s="20" t="s">
        <v>801</v>
      </c>
      <c r="K110" s="28"/>
      <c r="L110" s="19" t="s">
        <v>916</v>
      </c>
      <c r="M110" s="19" t="s">
        <v>917</v>
      </c>
      <c r="N110" s="19" t="s">
        <v>918</v>
      </c>
      <c r="O110" s="11"/>
      <c r="Q110" s="10" t="str">
        <f t="shared" si="2"/>
        <v>○○</v>
      </c>
    </row>
    <row r="111" spans="1:17" s="10" customFormat="1" ht="26" x14ac:dyDescent="0.2">
      <c r="A111" s="37">
        <v>102</v>
      </c>
      <c r="B111" s="99">
        <v>1770104907</v>
      </c>
      <c r="C111" s="16" t="s">
        <v>358</v>
      </c>
      <c r="D111" s="16" t="s">
        <v>358</v>
      </c>
      <c r="E111" s="20" t="s">
        <v>217</v>
      </c>
      <c r="F111" s="26" t="s">
        <v>465</v>
      </c>
      <c r="G111" s="27" t="s">
        <v>218</v>
      </c>
      <c r="H111" s="20" t="s">
        <v>643</v>
      </c>
      <c r="I111" s="20" t="s">
        <v>643</v>
      </c>
      <c r="J111" s="20" t="s">
        <v>583</v>
      </c>
      <c r="K111" s="19" t="s">
        <v>588</v>
      </c>
      <c r="L111" s="19" t="s">
        <v>219</v>
      </c>
      <c r="M111" s="19" t="s">
        <v>220</v>
      </c>
      <c r="N111" s="19" t="s">
        <v>30</v>
      </c>
      <c r="O111" s="11"/>
      <c r="P111" s="10" t="s">
        <v>1405</v>
      </c>
      <c r="Q111" s="10" t="str">
        <f t="shared" si="2"/>
        <v>市外○○</v>
      </c>
    </row>
    <row r="112" spans="1:17" ht="39" x14ac:dyDescent="0.2">
      <c r="A112" s="37">
        <v>103</v>
      </c>
      <c r="B112" s="99">
        <v>1771300561</v>
      </c>
      <c r="C112" s="16" t="s">
        <v>358</v>
      </c>
      <c r="D112" s="16" t="s">
        <v>358</v>
      </c>
      <c r="E112" s="20" t="s">
        <v>144</v>
      </c>
      <c r="F112" s="26" t="s">
        <v>452</v>
      </c>
      <c r="G112" s="27" t="s">
        <v>21</v>
      </c>
      <c r="H112" s="20" t="s">
        <v>847</v>
      </c>
      <c r="I112" s="20" t="s">
        <v>626</v>
      </c>
      <c r="J112" s="20" t="s">
        <v>1440</v>
      </c>
      <c r="K112" s="19" t="s">
        <v>585</v>
      </c>
      <c r="L112" s="19" t="s">
        <v>22</v>
      </c>
      <c r="M112" s="19" t="s">
        <v>23</v>
      </c>
      <c r="N112" s="19" t="s">
        <v>24</v>
      </c>
      <c r="O112" s="11"/>
      <c r="Q112" s="10" t="str">
        <f t="shared" si="2"/>
        <v>○―</v>
      </c>
    </row>
    <row r="113" spans="1:17" ht="26" x14ac:dyDescent="0.2">
      <c r="A113" s="37">
        <v>104</v>
      </c>
      <c r="B113" s="99">
        <v>1770102745</v>
      </c>
      <c r="C113" s="16" t="s">
        <v>358</v>
      </c>
      <c r="D113" s="16" t="s">
        <v>1083</v>
      </c>
      <c r="E113" s="20" t="s">
        <v>725</v>
      </c>
      <c r="F113" s="26" t="s">
        <v>462</v>
      </c>
      <c r="G113" s="27" t="s">
        <v>920</v>
      </c>
      <c r="H113" s="20" t="s">
        <v>1230</v>
      </c>
      <c r="I113" s="28"/>
      <c r="J113" s="20" t="s">
        <v>600</v>
      </c>
      <c r="K113" s="28"/>
      <c r="L113" s="19" t="s">
        <v>921</v>
      </c>
      <c r="M113" s="19" t="s">
        <v>922</v>
      </c>
      <c r="N113" s="19" t="s">
        <v>818</v>
      </c>
      <c r="O113" s="11" t="s">
        <v>70</v>
      </c>
      <c r="Q113" s="10" t="str">
        <f t="shared" si="2"/>
        <v>○○</v>
      </c>
    </row>
    <row r="114" spans="1:17" s="10" customFormat="1" ht="52" x14ac:dyDescent="0.2">
      <c r="A114" s="37">
        <v>105</v>
      </c>
      <c r="B114" s="99">
        <v>1770102232</v>
      </c>
      <c r="C114" s="16" t="s">
        <v>358</v>
      </c>
      <c r="D114" s="16" t="s">
        <v>358</v>
      </c>
      <c r="E114" s="20" t="s">
        <v>221</v>
      </c>
      <c r="F114" s="26" t="s">
        <v>469</v>
      </c>
      <c r="G114" s="27" t="s">
        <v>222</v>
      </c>
      <c r="H114" s="21" t="s">
        <v>1390</v>
      </c>
      <c r="I114" s="21" t="s">
        <v>1390</v>
      </c>
      <c r="J114" s="21" t="s">
        <v>1004</v>
      </c>
      <c r="K114" s="19" t="s">
        <v>588</v>
      </c>
      <c r="L114" s="19" t="s">
        <v>223</v>
      </c>
      <c r="M114" s="19" t="s">
        <v>224</v>
      </c>
      <c r="N114" s="19" t="s">
        <v>225</v>
      </c>
      <c r="O114" s="11"/>
      <c r="Q114" s="10" t="str">
        <f t="shared" si="2"/>
        <v>○―</v>
      </c>
    </row>
    <row r="115" spans="1:17" ht="26" x14ac:dyDescent="0.2">
      <c r="A115" s="37">
        <v>106</v>
      </c>
      <c r="B115" s="99">
        <v>1770102760</v>
      </c>
      <c r="C115" s="16" t="s">
        <v>358</v>
      </c>
      <c r="D115" s="16" t="s">
        <v>1083</v>
      </c>
      <c r="E115" s="20" t="s">
        <v>1225</v>
      </c>
      <c r="F115" s="26" t="s">
        <v>474</v>
      </c>
      <c r="G115" s="27" t="s">
        <v>13</v>
      </c>
      <c r="H115" s="20" t="s">
        <v>628</v>
      </c>
      <c r="I115" s="20" t="s">
        <v>628</v>
      </c>
      <c r="J115" s="20" t="s">
        <v>755</v>
      </c>
      <c r="K115" s="19" t="s">
        <v>588</v>
      </c>
      <c r="L115" s="19" t="s">
        <v>226</v>
      </c>
      <c r="M115" s="19" t="s">
        <v>14</v>
      </c>
      <c r="N115" s="19" t="s">
        <v>1224</v>
      </c>
      <c r="O115" s="11"/>
      <c r="P115" t="s">
        <v>1405</v>
      </c>
      <c r="Q115" s="10" t="str">
        <f t="shared" si="2"/>
        <v>市外○―</v>
      </c>
    </row>
    <row r="116" spans="1:17" ht="26" x14ac:dyDescent="0.2">
      <c r="A116" s="37">
        <v>107</v>
      </c>
      <c r="B116" s="99">
        <v>1772200927</v>
      </c>
      <c r="C116" s="16" t="s">
        <v>358</v>
      </c>
      <c r="D116" s="16" t="s">
        <v>1083</v>
      </c>
      <c r="E116" s="20" t="s">
        <v>436</v>
      </c>
      <c r="F116" s="26" t="s">
        <v>518</v>
      </c>
      <c r="G116" s="27" t="s">
        <v>438</v>
      </c>
      <c r="H116" s="20" t="s">
        <v>644</v>
      </c>
      <c r="I116" s="28"/>
      <c r="J116" s="20" t="s">
        <v>597</v>
      </c>
      <c r="K116" s="28"/>
      <c r="L116" s="19" t="s">
        <v>439</v>
      </c>
      <c r="M116" s="19" t="s">
        <v>440</v>
      </c>
      <c r="N116" s="19" t="s">
        <v>437</v>
      </c>
      <c r="O116" s="11"/>
      <c r="Q116" s="10" t="str">
        <f t="shared" si="2"/>
        <v>○○</v>
      </c>
    </row>
    <row r="117" spans="1:17" s="10" customFormat="1" ht="26" x14ac:dyDescent="0.2">
      <c r="A117" s="37">
        <v>108</v>
      </c>
      <c r="B117" s="99">
        <v>1770103040</v>
      </c>
      <c r="C117" s="16" t="s">
        <v>358</v>
      </c>
      <c r="D117" s="16" t="s">
        <v>358</v>
      </c>
      <c r="E117" s="20" t="s">
        <v>381</v>
      </c>
      <c r="F117" s="26" t="s">
        <v>477</v>
      </c>
      <c r="G117" s="27" t="s">
        <v>414</v>
      </c>
      <c r="H117" s="20" t="s">
        <v>645</v>
      </c>
      <c r="I117" s="20" t="s">
        <v>645</v>
      </c>
      <c r="J117" s="20" t="s">
        <v>588</v>
      </c>
      <c r="K117" s="19" t="s">
        <v>599</v>
      </c>
      <c r="L117" s="19" t="s">
        <v>415</v>
      </c>
      <c r="M117" s="19" t="s">
        <v>366</v>
      </c>
      <c r="N117" s="19" t="s">
        <v>413</v>
      </c>
      <c r="O117" s="11"/>
      <c r="Q117" s="10" t="str">
        <f t="shared" si="2"/>
        <v>○○</v>
      </c>
    </row>
    <row r="118" spans="1:17" ht="26" x14ac:dyDescent="0.2">
      <c r="A118" s="37">
        <v>109</v>
      </c>
      <c r="B118" s="99">
        <v>1770105797</v>
      </c>
      <c r="C118" s="16" t="s">
        <v>358</v>
      </c>
      <c r="D118" s="16" t="s">
        <v>358</v>
      </c>
      <c r="E118" s="20" t="s">
        <v>227</v>
      </c>
      <c r="F118" s="26" t="s">
        <v>519</v>
      </c>
      <c r="G118" s="27" t="s">
        <v>228</v>
      </c>
      <c r="H118" s="21" t="s">
        <v>1382</v>
      </c>
      <c r="I118" s="21" t="s">
        <v>1382</v>
      </c>
      <c r="J118" s="21" t="s">
        <v>1013</v>
      </c>
      <c r="K118" s="20" t="s">
        <v>1388</v>
      </c>
      <c r="L118" s="19" t="s">
        <v>229</v>
      </c>
      <c r="M118" s="19" t="s">
        <v>230</v>
      </c>
      <c r="N118" s="19" t="s">
        <v>1064</v>
      </c>
      <c r="O118" s="11" t="s">
        <v>70</v>
      </c>
      <c r="Q118" s="10" t="str">
        <f t="shared" ref="Q118:Q149" si="3">P118&amp;C119&amp;D119</f>
        <v>○○</v>
      </c>
    </row>
    <row r="119" spans="1:17" ht="39" x14ac:dyDescent="0.2">
      <c r="A119" s="37">
        <v>110</v>
      </c>
      <c r="B119" s="99">
        <v>1770106035</v>
      </c>
      <c r="C119" s="16" t="s">
        <v>358</v>
      </c>
      <c r="D119" s="16" t="s">
        <v>358</v>
      </c>
      <c r="E119" s="20" t="s">
        <v>231</v>
      </c>
      <c r="F119" s="26" t="s">
        <v>520</v>
      </c>
      <c r="G119" s="27" t="s">
        <v>1037</v>
      </c>
      <c r="H119" s="21" t="s">
        <v>1005</v>
      </c>
      <c r="I119" s="21" t="s">
        <v>1312</v>
      </c>
      <c r="J119" s="20" t="s">
        <v>755</v>
      </c>
      <c r="K119" s="19" t="s">
        <v>588</v>
      </c>
      <c r="L119" s="19" t="s">
        <v>232</v>
      </c>
      <c r="M119" s="19" t="s">
        <v>233</v>
      </c>
      <c r="N119" s="19" t="s">
        <v>1279</v>
      </c>
      <c r="O119" s="11"/>
      <c r="Q119" s="10" t="str">
        <f t="shared" si="3"/>
        <v>○―</v>
      </c>
    </row>
    <row r="120" spans="1:17" s="10" customFormat="1" ht="39" x14ac:dyDescent="0.2">
      <c r="A120" s="37">
        <v>111</v>
      </c>
      <c r="B120" s="99">
        <v>1770101747</v>
      </c>
      <c r="C120" s="16" t="s">
        <v>358</v>
      </c>
      <c r="D120" s="16" t="s">
        <v>1083</v>
      </c>
      <c r="E120" s="20" t="s">
        <v>747</v>
      </c>
      <c r="F120" s="26" t="s">
        <v>923</v>
      </c>
      <c r="G120" s="27" t="s">
        <v>924</v>
      </c>
      <c r="H120" s="20" t="s">
        <v>927</v>
      </c>
      <c r="I120" s="28"/>
      <c r="J120" s="20" t="s">
        <v>804</v>
      </c>
      <c r="K120" s="28"/>
      <c r="L120" s="19" t="s">
        <v>925</v>
      </c>
      <c r="M120" s="19" t="s">
        <v>926</v>
      </c>
      <c r="N120" s="19" t="s">
        <v>928</v>
      </c>
      <c r="O120" s="11"/>
      <c r="Q120" s="10" t="str">
        <f t="shared" si="3"/>
        <v>○○</v>
      </c>
    </row>
    <row r="121" spans="1:17" s="10" customFormat="1" ht="26" x14ac:dyDescent="0.2">
      <c r="A121" s="37">
        <v>112</v>
      </c>
      <c r="B121" s="99">
        <v>1770103727</v>
      </c>
      <c r="C121" s="16" t="s">
        <v>358</v>
      </c>
      <c r="D121" s="16" t="s">
        <v>358</v>
      </c>
      <c r="E121" s="20" t="s">
        <v>236</v>
      </c>
      <c r="F121" s="26" t="s">
        <v>521</v>
      </c>
      <c r="G121" s="27" t="s">
        <v>237</v>
      </c>
      <c r="H121" s="20" t="s">
        <v>1007</v>
      </c>
      <c r="I121" s="20" t="s">
        <v>1006</v>
      </c>
      <c r="J121" s="20" t="s">
        <v>966</v>
      </c>
      <c r="K121" s="19" t="s">
        <v>585</v>
      </c>
      <c r="L121" s="19" t="s">
        <v>1056</v>
      </c>
      <c r="M121" s="19" t="s">
        <v>1057</v>
      </c>
      <c r="N121" s="19" t="s">
        <v>238</v>
      </c>
      <c r="O121" s="11"/>
      <c r="Q121" s="10" t="str">
        <f t="shared" si="3"/>
        <v>○―</v>
      </c>
    </row>
    <row r="122" spans="1:17" s="10" customFormat="1" ht="39" x14ac:dyDescent="0.2">
      <c r="A122" s="37">
        <v>113</v>
      </c>
      <c r="B122" s="99">
        <v>1770104188</v>
      </c>
      <c r="C122" s="16" t="s">
        <v>358</v>
      </c>
      <c r="D122" s="16" t="s">
        <v>1083</v>
      </c>
      <c r="E122" s="20" t="s">
        <v>720</v>
      </c>
      <c r="F122" s="26" t="s">
        <v>900</v>
      </c>
      <c r="G122" s="27" t="s">
        <v>929</v>
      </c>
      <c r="H122" s="20" t="s">
        <v>932</v>
      </c>
      <c r="I122" s="28"/>
      <c r="J122" s="20" t="s">
        <v>588</v>
      </c>
      <c r="K122" s="28"/>
      <c r="L122" s="19" t="s">
        <v>930</v>
      </c>
      <c r="M122" s="19" t="s">
        <v>931</v>
      </c>
      <c r="N122" s="19" t="s">
        <v>933</v>
      </c>
      <c r="O122" s="11"/>
      <c r="Q122" s="10" t="str">
        <f t="shared" si="3"/>
        <v>○―</v>
      </c>
    </row>
    <row r="123" spans="1:17" s="10" customFormat="1" ht="65" x14ac:dyDescent="0.2">
      <c r="A123" s="37">
        <v>114</v>
      </c>
      <c r="B123" s="99">
        <v>1770101853</v>
      </c>
      <c r="C123" s="16" t="s">
        <v>358</v>
      </c>
      <c r="D123" s="16" t="s">
        <v>1083</v>
      </c>
      <c r="E123" s="20" t="s">
        <v>746</v>
      </c>
      <c r="F123" s="26" t="s">
        <v>934</v>
      </c>
      <c r="G123" s="27" t="s">
        <v>935</v>
      </c>
      <c r="H123" s="7" t="s">
        <v>1425</v>
      </c>
      <c r="I123" s="28"/>
      <c r="J123" s="20" t="s">
        <v>966</v>
      </c>
      <c r="K123" s="28"/>
      <c r="L123" s="19" t="s">
        <v>936</v>
      </c>
      <c r="M123" s="19" t="s">
        <v>937</v>
      </c>
      <c r="N123" s="19" t="s">
        <v>938</v>
      </c>
      <c r="O123" s="11"/>
      <c r="P123" s="10" t="s">
        <v>1405</v>
      </c>
      <c r="Q123" s="10" t="str">
        <f t="shared" si="3"/>
        <v>市外―○</v>
      </c>
    </row>
    <row r="124" spans="1:17" s="10" customFormat="1" ht="26" x14ac:dyDescent="0.2">
      <c r="A124" s="37">
        <v>115</v>
      </c>
      <c r="B124" s="99">
        <v>1771300173</v>
      </c>
      <c r="C124" s="16" t="s">
        <v>1083</v>
      </c>
      <c r="D124" s="16" t="s">
        <v>358</v>
      </c>
      <c r="E124" s="20" t="s">
        <v>446</v>
      </c>
      <c r="F124" s="26" t="s">
        <v>451</v>
      </c>
      <c r="G124" s="27" t="s">
        <v>448</v>
      </c>
      <c r="H124" s="28"/>
      <c r="I124" s="20" t="s">
        <v>703</v>
      </c>
      <c r="J124" s="28"/>
      <c r="K124" s="19" t="s">
        <v>596</v>
      </c>
      <c r="L124" s="19" t="s">
        <v>449</v>
      </c>
      <c r="M124" s="19" t="s">
        <v>450</v>
      </c>
      <c r="N124" s="19" t="s">
        <v>447</v>
      </c>
      <c r="O124" s="11"/>
      <c r="Q124" s="10" t="str">
        <f t="shared" si="3"/>
        <v>○―</v>
      </c>
    </row>
    <row r="125" spans="1:17" s="10" customFormat="1" ht="39" x14ac:dyDescent="0.2">
      <c r="A125" s="37">
        <v>116</v>
      </c>
      <c r="B125" s="99">
        <v>1770100863</v>
      </c>
      <c r="C125" s="16" t="s">
        <v>358</v>
      </c>
      <c r="D125" s="16" t="s">
        <v>1083</v>
      </c>
      <c r="E125" s="20" t="s">
        <v>734</v>
      </c>
      <c r="F125" s="26" t="s">
        <v>939</v>
      </c>
      <c r="G125" s="27" t="s">
        <v>940</v>
      </c>
      <c r="H125" s="20" t="s">
        <v>943</v>
      </c>
      <c r="I125" s="28"/>
      <c r="J125" s="20" t="s">
        <v>944</v>
      </c>
      <c r="K125" s="28"/>
      <c r="L125" s="19" t="s">
        <v>941</v>
      </c>
      <c r="M125" s="19" t="s">
        <v>942</v>
      </c>
      <c r="N125" s="19" t="s">
        <v>945</v>
      </c>
      <c r="O125" s="11"/>
      <c r="Q125" s="10" t="str">
        <f t="shared" si="3"/>
        <v>○―</v>
      </c>
    </row>
    <row r="126" spans="1:17" s="10" customFormat="1" ht="39" x14ac:dyDescent="0.2">
      <c r="A126" s="37">
        <v>117</v>
      </c>
      <c r="B126" s="99">
        <v>1770101234</v>
      </c>
      <c r="C126" s="16" t="s">
        <v>358</v>
      </c>
      <c r="D126" s="16" t="s">
        <v>1083</v>
      </c>
      <c r="E126" s="20" t="s">
        <v>736</v>
      </c>
      <c r="F126" s="26" t="s">
        <v>946</v>
      </c>
      <c r="G126" s="27" t="s">
        <v>947</v>
      </c>
      <c r="H126" s="20" t="s">
        <v>951</v>
      </c>
      <c r="I126" s="28"/>
      <c r="J126" s="20" t="s">
        <v>950</v>
      </c>
      <c r="K126" s="28"/>
      <c r="L126" s="19" t="s">
        <v>948</v>
      </c>
      <c r="M126" s="19" t="s">
        <v>949</v>
      </c>
      <c r="N126" s="19" t="s">
        <v>945</v>
      </c>
      <c r="O126" s="11"/>
      <c r="Q126" s="10" t="str">
        <f t="shared" si="3"/>
        <v>○―</v>
      </c>
    </row>
    <row r="127" spans="1:17" s="10" customFormat="1" ht="39" x14ac:dyDescent="0.2">
      <c r="A127" s="37">
        <v>118</v>
      </c>
      <c r="B127" s="99">
        <v>1770101044</v>
      </c>
      <c r="C127" s="16" t="s">
        <v>358</v>
      </c>
      <c r="D127" s="16" t="s">
        <v>1083</v>
      </c>
      <c r="E127" s="20" t="s">
        <v>735</v>
      </c>
      <c r="F127" s="26" t="s">
        <v>952</v>
      </c>
      <c r="G127" s="27" t="s">
        <v>953</v>
      </c>
      <c r="H127" s="20" t="s">
        <v>951</v>
      </c>
      <c r="I127" s="28"/>
      <c r="J127" s="20" t="s">
        <v>956</v>
      </c>
      <c r="K127" s="28"/>
      <c r="L127" s="19" t="s">
        <v>954</v>
      </c>
      <c r="M127" s="19" t="s">
        <v>955</v>
      </c>
      <c r="N127" s="19" t="s">
        <v>945</v>
      </c>
      <c r="O127" s="11"/>
      <c r="Q127" s="10" t="str">
        <f t="shared" si="3"/>
        <v>○―</v>
      </c>
    </row>
    <row r="128" spans="1:17" ht="39" x14ac:dyDescent="0.2">
      <c r="A128" s="37">
        <v>119</v>
      </c>
      <c r="B128" s="99">
        <v>1770101051</v>
      </c>
      <c r="C128" s="16" t="s">
        <v>358</v>
      </c>
      <c r="D128" s="16" t="s">
        <v>1083</v>
      </c>
      <c r="E128" s="20" t="s">
        <v>737</v>
      </c>
      <c r="F128" s="26" t="s">
        <v>957</v>
      </c>
      <c r="G128" s="27" t="s">
        <v>958</v>
      </c>
      <c r="H128" s="20" t="s">
        <v>1082</v>
      </c>
      <c r="I128" s="28"/>
      <c r="J128" s="20" t="s">
        <v>956</v>
      </c>
      <c r="K128" s="28"/>
      <c r="L128" s="19" t="s">
        <v>959</v>
      </c>
      <c r="M128" s="19" t="s">
        <v>960</v>
      </c>
      <c r="N128" s="19" t="s">
        <v>945</v>
      </c>
      <c r="O128" s="11"/>
      <c r="Q128" s="10" t="str">
        <f t="shared" si="3"/>
        <v>○―</v>
      </c>
    </row>
    <row r="129" spans="1:17" ht="39" x14ac:dyDescent="0.2">
      <c r="A129" s="37">
        <v>120</v>
      </c>
      <c r="B129" s="99">
        <v>1770104618</v>
      </c>
      <c r="C129" s="16" t="s">
        <v>358</v>
      </c>
      <c r="D129" s="16" t="s">
        <v>1083</v>
      </c>
      <c r="E129" s="20" t="s">
        <v>738</v>
      </c>
      <c r="F129" s="26" t="s">
        <v>961</v>
      </c>
      <c r="G129" s="27" t="s">
        <v>962</v>
      </c>
      <c r="H129" s="20" t="s">
        <v>965</v>
      </c>
      <c r="I129" s="28"/>
      <c r="J129" s="20" t="s">
        <v>966</v>
      </c>
      <c r="K129" s="28"/>
      <c r="L129" s="19" t="s">
        <v>963</v>
      </c>
      <c r="M129" s="19" t="s">
        <v>964</v>
      </c>
      <c r="N129" s="19" t="s">
        <v>945</v>
      </c>
      <c r="O129" s="11"/>
      <c r="P129" t="s">
        <v>1405</v>
      </c>
      <c r="Q129" s="10" t="str">
        <f t="shared" si="3"/>
        <v>市外○○</v>
      </c>
    </row>
    <row r="130" spans="1:17" ht="39" x14ac:dyDescent="0.2">
      <c r="A130" s="37">
        <v>121</v>
      </c>
      <c r="B130" s="99">
        <v>1772200612</v>
      </c>
      <c r="C130" s="16" t="s">
        <v>358</v>
      </c>
      <c r="D130" s="16" t="s">
        <v>358</v>
      </c>
      <c r="E130" s="20" t="s">
        <v>239</v>
      </c>
      <c r="F130" s="26" t="s">
        <v>456</v>
      </c>
      <c r="G130" s="27" t="s">
        <v>240</v>
      </c>
      <c r="H130" s="20" t="s">
        <v>702</v>
      </c>
      <c r="I130" s="20" t="s">
        <v>702</v>
      </c>
      <c r="J130" s="20" t="s">
        <v>801</v>
      </c>
      <c r="K130" s="19" t="s">
        <v>585</v>
      </c>
      <c r="L130" s="19" t="s">
        <v>241</v>
      </c>
      <c r="M130" s="19" t="s">
        <v>242</v>
      </c>
      <c r="N130" s="19" t="s">
        <v>69</v>
      </c>
      <c r="O130" s="11" t="s">
        <v>70</v>
      </c>
      <c r="Q130" s="10" t="str">
        <f t="shared" si="3"/>
        <v>○―</v>
      </c>
    </row>
    <row r="131" spans="1:17" s="17" customFormat="1" ht="26" x14ac:dyDescent="0.2">
      <c r="A131" s="37">
        <v>122</v>
      </c>
      <c r="B131" s="99">
        <v>1770104824</v>
      </c>
      <c r="C131" s="16" t="s">
        <v>358</v>
      </c>
      <c r="D131" s="16" t="s">
        <v>1083</v>
      </c>
      <c r="E131" s="20" t="s">
        <v>730</v>
      </c>
      <c r="F131" s="26" t="s">
        <v>967</v>
      </c>
      <c r="G131" s="27" t="s">
        <v>968</v>
      </c>
      <c r="H131" s="20" t="s">
        <v>971</v>
      </c>
      <c r="I131" s="28"/>
      <c r="J131" s="20" t="s">
        <v>588</v>
      </c>
      <c r="K131" s="28"/>
      <c r="L131" s="19" t="s">
        <v>969</v>
      </c>
      <c r="M131" s="19" t="s">
        <v>970</v>
      </c>
      <c r="N131" s="19" t="s">
        <v>972</v>
      </c>
      <c r="O131" s="11"/>
      <c r="Q131" s="10" t="str">
        <f t="shared" si="3"/>
        <v>○○</v>
      </c>
    </row>
    <row r="132" spans="1:17" s="17" customFormat="1" ht="39" x14ac:dyDescent="0.2">
      <c r="A132" s="37">
        <v>123</v>
      </c>
      <c r="B132" s="99">
        <v>1770105367</v>
      </c>
      <c r="C132" s="16" t="s">
        <v>358</v>
      </c>
      <c r="D132" s="16" t="s">
        <v>358</v>
      </c>
      <c r="E132" s="20" t="s">
        <v>243</v>
      </c>
      <c r="F132" s="26" t="s">
        <v>482</v>
      </c>
      <c r="G132" s="27" t="s">
        <v>244</v>
      </c>
      <c r="H132" s="21" t="s">
        <v>1008</v>
      </c>
      <c r="I132" s="21" t="s">
        <v>701</v>
      </c>
      <c r="J132" s="21" t="s">
        <v>1009</v>
      </c>
      <c r="K132" s="19" t="s">
        <v>1077</v>
      </c>
      <c r="L132" s="19" t="s">
        <v>245</v>
      </c>
      <c r="M132" s="19" t="s">
        <v>246</v>
      </c>
      <c r="N132" s="19" t="s">
        <v>69</v>
      </c>
      <c r="O132" s="11"/>
      <c r="Q132" s="10" t="str">
        <f t="shared" si="3"/>
        <v>○休止</v>
      </c>
    </row>
    <row r="133" spans="1:17" ht="39" x14ac:dyDescent="0.2">
      <c r="A133" s="37">
        <v>124</v>
      </c>
      <c r="B133" s="99">
        <v>1770104790</v>
      </c>
      <c r="C133" s="16" t="s">
        <v>358</v>
      </c>
      <c r="D133" s="16" t="s">
        <v>832</v>
      </c>
      <c r="E133" s="20" t="s">
        <v>564</v>
      </c>
      <c r="F133" s="26" t="s">
        <v>566</v>
      </c>
      <c r="G133" s="27" t="s">
        <v>567</v>
      </c>
      <c r="H133" s="21" t="s">
        <v>1426</v>
      </c>
      <c r="I133" s="66" t="s">
        <v>1010</v>
      </c>
      <c r="J133" s="21" t="s">
        <v>588</v>
      </c>
      <c r="K133" s="30" t="s">
        <v>590</v>
      </c>
      <c r="L133" s="19" t="s">
        <v>568</v>
      </c>
      <c r="M133" s="19" t="s">
        <v>569</v>
      </c>
      <c r="N133" s="19" t="s">
        <v>565</v>
      </c>
      <c r="O133" s="11" t="s">
        <v>70</v>
      </c>
      <c r="Q133" s="10" t="str">
        <f t="shared" si="3"/>
        <v>○○</v>
      </c>
    </row>
    <row r="134" spans="1:17" ht="39" x14ac:dyDescent="0.2">
      <c r="A134" s="37">
        <v>125</v>
      </c>
      <c r="B134" s="99">
        <v>1770105789</v>
      </c>
      <c r="C134" s="16" t="s">
        <v>358</v>
      </c>
      <c r="D134" s="16" t="s">
        <v>358</v>
      </c>
      <c r="E134" s="20" t="s">
        <v>1043</v>
      </c>
      <c r="F134" s="26" t="s">
        <v>484</v>
      </c>
      <c r="G134" s="27" t="s">
        <v>313</v>
      </c>
      <c r="H134" s="20" t="s">
        <v>608</v>
      </c>
      <c r="I134" s="20" t="s">
        <v>709</v>
      </c>
      <c r="J134" s="20" t="s">
        <v>591</v>
      </c>
      <c r="K134" s="20" t="s">
        <v>590</v>
      </c>
      <c r="L134" s="19" t="s">
        <v>314</v>
      </c>
      <c r="M134" s="19" t="s">
        <v>315</v>
      </c>
      <c r="N134" s="19" t="s">
        <v>316</v>
      </c>
      <c r="O134" s="11"/>
      <c r="Q134" s="10" t="str">
        <f t="shared" si="3"/>
        <v>○○</v>
      </c>
    </row>
    <row r="135" spans="1:17" s="17" customFormat="1" ht="26" x14ac:dyDescent="0.2">
      <c r="A135" s="37">
        <v>126</v>
      </c>
      <c r="B135" s="99">
        <v>1770105243</v>
      </c>
      <c r="C135" s="16" t="s">
        <v>358</v>
      </c>
      <c r="D135" s="16" t="s">
        <v>358</v>
      </c>
      <c r="E135" s="20" t="s">
        <v>247</v>
      </c>
      <c r="F135" s="26" t="s">
        <v>462</v>
      </c>
      <c r="G135" s="27" t="s">
        <v>248</v>
      </c>
      <c r="H135" s="20" t="s">
        <v>1012</v>
      </c>
      <c r="I135" s="20" t="s">
        <v>700</v>
      </c>
      <c r="J135" s="20" t="s">
        <v>1002</v>
      </c>
      <c r="K135" s="19" t="s">
        <v>1011</v>
      </c>
      <c r="L135" s="19" t="s">
        <v>249</v>
      </c>
      <c r="M135" s="19" t="s">
        <v>250</v>
      </c>
      <c r="N135" s="19" t="s">
        <v>251</v>
      </c>
      <c r="O135" s="11" t="s">
        <v>70</v>
      </c>
      <c r="P135" s="17" t="s">
        <v>1405</v>
      </c>
      <c r="Q135" s="10" t="str">
        <f t="shared" si="3"/>
        <v>市外○○</v>
      </c>
    </row>
    <row r="136" spans="1:17" ht="39" x14ac:dyDescent="0.2">
      <c r="A136" s="37">
        <v>127</v>
      </c>
      <c r="B136" s="99">
        <v>1771400692</v>
      </c>
      <c r="C136" s="16" t="s">
        <v>358</v>
      </c>
      <c r="D136" s="16" t="s">
        <v>1041</v>
      </c>
      <c r="E136" s="20" t="s">
        <v>684</v>
      </c>
      <c r="F136" s="26" t="s">
        <v>686</v>
      </c>
      <c r="G136" s="27" t="s">
        <v>687</v>
      </c>
      <c r="H136" s="20" t="s">
        <v>1136</v>
      </c>
      <c r="I136" s="20" t="s">
        <v>1137</v>
      </c>
      <c r="J136" s="20" t="s">
        <v>1138</v>
      </c>
      <c r="K136" s="31" t="s">
        <v>1139</v>
      </c>
      <c r="L136" s="19" t="s">
        <v>688</v>
      </c>
      <c r="M136" s="19" t="s">
        <v>689</v>
      </c>
      <c r="N136" s="19" t="s">
        <v>685</v>
      </c>
      <c r="O136" s="11" t="s">
        <v>70</v>
      </c>
      <c r="Q136" s="10" t="str">
        <f t="shared" si="3"/>
        <v>○○</v>
      </c>
    </row>
    <row r="137" spans="1:17" ht="39" x14ac:dyDescent="0.2">
      <c r="A137" s="37">
        <v>128</v>
      </c>
      <c r="B137" s="99">
        <v>1770104022</v>
      </c>
      <c r="C137" s="16" t="s">
        <v>358</v>
      </c>
      <c r="D137" s="16" t="s">
        <v>358</v>
      </c>
      <c r="E137" s="20" t="s">
        <v>253</v>
      </c>
      <c r="F137" s="26" t="s">
        <v>524</v>
      </c>
      <c r="G137" s="27" t="s">
        <v>254</v>
      </c>
      <c r="H137" s="20" t="s">
        <v>697</v>
      </c>
      <c r="I137" s="20" t="s">
        <v>697</v>
      </c>
      <c r="J137" s="20" t="s">
        <v>999</v>
      </c>
      <c r="K137" s="19" t="s">
        <v>583</v>
      </c>
      <c r="L137" s="19" t="s">
        <v>255</v>
      </c>
      <c r="M137" s="19" t="s">
        <v>256</v>
      </c>
      <c r="N137" s="19" t="s">
        <v>257</v>
      </c>
      <c r="O137" s="11" t="s">
        <v>70</v>
      </c>
      <c r="Q137" s="10" t="str">
        <f t="shared" si="3"/>
        <v>○○</v>
      </c>
    </row>
    <row r="138" spans="1:17" ht="52" x14ac:dyDescent="0.2">
      <c r="A138" s="37">
        <v>129</v>
      </c>
      <c r="B138" s="99">
        <v>1770103685</v>
      </c>
      <c r="C138" s="16" t="s">
        <v>358</v>
      </c>
      <c r="D138" s="16" t="s">
        <v>358</v>
      </c>
      <c r="E138" s="20" t="s">
        <v>258</v>
      </c>
      <c r="F138" s="26" t="s">
        <v>484</v>
      </c>
      <c r="G138" s="27" t="s">
        <v>259</v>
      </c>
      <c r="H138" s="20" t="s">
        <v>699</v>
      </c>
      <c r="I138" s="20" t="s">
        <v>699</v>
      </c>
      <c r="J138" s="20" t="s">
        <v>1020</v>
      </c>
      <c r="K138" s="19" t="s">
        <v>1021</v>
      </c>
      <c r="L138" s="19" t="s">
        <v>260</v>
      </c>
      <c r="M138" s="19" t="s">
        <v>261</v>
      </c>
      <c r="N138" s="19" t="s">
        <v>257</v>
      </c>
      <c r="O138" s="11" t="s">
        <v>70</v>
      </c>
      <c r="Q138" s="10" t="str">
        <f t="shared" si="3"/>
        <v>○○</v>
      </c>
    </row>
    <row r="139" spans="1:17" ht="58.15" customHeight="1" x14ac:dyDescent="0.2">
      <c r="A139" s="37">
        <v>130</v>
      </c>
      <c r="B139" s="99">
        <v>1770101655</v>
      </c>
      <c r="C139" s="16" t="s">
        <v>358</v>
      </c>
      <c r="D139" s="16" t="s">
        <v>358</v>
      </c>
      <c r="E139" s="20" t="s">
        <v>262</v>
      </c>
      <c r="F139" s="26" t="s">
        <v>525</v>
      </c>
      <c r="G139" s="27" t="s">
        <v>263</v>
      </c>
      <c r="H139" s="20" t="s">
        <v>609</v>
      </c>
      <c r="I139" s="20" t="s">
        <v>609</v>
      </c>
      <c r="J139" s="20" t="s">
        <v>1229</v>
      </c>
      <c r="K139" s="20" t="s">
        <v>1228</v>
      </c>
      <c r="L139" s="19" t="s">
        <v>264</v>
      </c>
      <c r="M139" s="19" t="s">
        <v>265</v>
      </c>
      <c r="N139" s="19" t="s">
        <v>69</v>
      </c>
      <c r="O139" s="11" t="s">
        <v>70</v>
      </c>
      <c r="Q139" s="10" t="str">
        <f t="shared" si="3"/>
        <v>○○</v>
      </c>
    </row>
    <row r="140" spans="1:17" ht="39" x14ac:dyDescent="0.2">
      <c r="A140" s="37">
        <v>131</v>
      </c>
      <c r="B140" s="99">
        <v>1770101663</v>
      </c>
      <c r="C140" s="16" t="s">
        <v>358</v>
      </c>
      <c r="D140" s="16" t="s">
        <v>358</v>
      </c>
      <c r="E140" s="20" t="s">
        <v>1416</v>
      </c>
      <c r="F140" s="26" t="s">
        <v>526</v>
      </c>
      <c r="G140" s="27" t="s">
        <v>266</v>
      </c>
      <c r="H140" s="20" t="s">
        <v>1288</v>
      </c>
      <c r="I140" s="20" t="s">
        <v>1288</v>
      </c>
      <c r="J140" s="20" t="s">
        <v>1289</v>
      </c>
      <c r="K140" s="19" t="s">
        <v>1077</v>
      </c>
      <c r="L140" s="19" t="s">
        <v>267</v>
      </c>
      <c r="M140" s="19" t="s">
        <v>268</v>
      </c>
      <c r="N140" s="19" t="s">
        <v>37</v>
      </c>
      <c r="O140" s="11" t="s">
        <v>70</v>
      </c>
      <c r="Q140" s="10" t="str">
        <f t="shared" si="3"/>
        <v>○○</v>
      </c>
    </row>
    <row r="141" spans="1:17" ht="39" x14ac:dyDescent="0.2">
      <c r="A141" s="37">
        <v>132</v>
      </c>
      <c r="B141" s="99">
        <v>1770102802</v>
      </c>
      <c r="C141" s="16" t="s">
        <v>358</v>
      </c>
      <c r="D141" s="16" t="s">
        <v>358</v>
      </c>
      <c r="E141" s="20" t="s">
        <v>269</v>
      </c>
      <c r="F141" s="26" t="s">
        <v>475</v>
      </c>
      <c r="G141" s="27" t="s">
        <v>270</v>
      </c>
      <c r="H141" s="20" t="s">
        <v>697</v>
      </c>
      <c r="I141" s="20" t="s">
        <v>697</v>
      </c>
      <c r="J141" s="20" t="s">
        <v>846</v>
      </c>
      <c r="K141" s="19" t="s">
        <v>588</v>
      </c>
      <c r="L141" s="19" t="s">
        <v>271</v>
      </c>
      <c r="M141" s="19" t="s">
        <v>272</v>
      </c>
      <c r="N141" s="19" t="s">
        <v>257</v>
      </c>
      <c r="O141" s="11" t="s">
        <v>70</v>
      </c>
      <c r="Q141" s="10" t="str">
        <f t="shared" si="3"/>
        <v>○○</v>
      </c>
    </row>
    <row r="142" spans="1:17" ht="39" x14ac:dyDescent="0.2">
      <c r="A142" s="37">
        <v>133</v>
      </c>
      <c r="B142" s="99">
        <v>1770102919</v>
      </c>
      <c r="C142" s="16" t="s">
        <v>358</v>
      </c>
      <c r="D142" s="16" t="s">
        <v>358</v>
      </c>
      <c r="E142" s="20" t="s">
        <v>273</v>
      </c>
      <c r="F142" s="26" t="s">
        <v>527</v>
      </c>
      <c r="G142" s="27" t="s">
        <v>274</v>
      </c>
      <c r="H142" s="20" t="s">
        <v>1022</v>
      </c>
      <c r="I142" s="20" t="s">
        <v>1022</v>
      </c>
      <c r="J142" s="20" t="s">
        <v>750</v>
      </c>
      <c r="K142" s="19" t="s">
        <v>586</v>
      </c>
      <c r="L142" s="19" t="s">
        <v>275</v>
      </c>
      <c r="M142" s="19" t="s">
        <v>276</v>
      </c>
      <c r="N142" s="19" t="s">
        <v>277</v>
      </c>
      <c r="O142" s="11" t="s">
        <v>70</v>
      </c>
      <c r="Q142" s="10" t="str">
        <f t="shared" si="3"/>
        <v>○○</v>
      </c>
    </row>
    <row r="143" spans="1:17" ht="39" x14ac:dyDescent="0.2">
      <c r="A143" s="37">
        <v>134</v>
      </c>
      <c r="B143" s="99">
        <v>1770101010</v>
      </c>
      <c r="C143" s="16" t="s">
        <v>358</v>
      </c>
      <c r="D143" s="16" t="s">
        <v>358</v>
      </c>
      <c r="E143" s="20" t="s">
        <v>278</v>
      </c>
      <c r="F143" s="26" t="s">
        <v>528</v>
      </c>
      <c r="G143" s="27" t="s">
        <v>1038</v>
      </c>
      <c r="H143" s="7" t="s">
        <v>1380</v>
      </c>
      <c r="I143" s="7" t="s">
        <v>1380</v>
      </c>
      <c r="J143" s="7" t="s">
        <v>989</v>
      </c>
      <c r="K143" s="2" t="s">
        <v>755</v>
      </c>
      <c r="L143" s="19" t="s">
        <v>279</v>
      </c>
      <c r="M143" s="19" t="s">
        <v>280</v>
      </c>
      <c r="N143" s="19" t="s">
        <v>257</v>
      </c>
      <c r="O143" s="11" t="s">
        <v>70</v>
      </c>
      <c r="Q143" s="10" t="str">
        <f t="shared" si="3"/>
        <v>○○</v>
      </c>
    </row>
    <row r="144" spans="1:17" ht="39" x14ac:dyDescent="0.2">
      <c r="A144" s="37">
        <v>135</v>
      </c>
      <c r="B144" s="99">
        <v>1770103917</v>
      </c>
      <c r="C144" s="16" t="s">
        <v>358</v>
      </c>
      <c r="D144" s="16" t="s">
        <v>358</v>
      </c>
      <c r="E144" s="20" t="s">
        <v>281</v>
      </c>
      <c r="F144" s="26" t="s">
        <v>529</v>
      </c>
      <c r="G144" s="27" t="s">
        <v>282</v>
      </c>
      <c r="H144" s="21" t="s">
        <v>1023</v>
      </c>
      <c r="I144" s="21" t="s">
        <v>704</v>
      </c>
      <c r="J144" s="21" t="s">
        <v>583</v>
      </c>
      <c r="K144" s="19" t="s">
        <v>590</v>
      </c>
      <c r="L144" s="19" t="s">
        <v>283</v>
      </c>
      <c r="M144" s="19" t="s">
        <v>284</v>
      </c>
      <c r="N144" s="19" t="s">
        <v>285</v>
      </c>
      <c r="O144" s="11" t="s">
        <v>70</v>
      </c>
      <c r="Q144" s="10" t="str">
        <f t="shared" si="3"/>
        <v>○○</v>
      </c>
    </row>
    <row r="145" spans="1:17" ht="39" x14ac:dyDescent="0.2">
      <c r="A145" s="37">
        <v>136</v>
      </c>
      <c r="B145" s="99">
        <v>1770101325</v>
      </c>
      <c r="C145" s="16" t="s">
        <v>358</v>
      </c>
      <c r="D145" s="16" t="s">
        <v>358</v>
      </c>
      <c r="E145" s="20" t="s">
        <v>286</v>
      </c>
      <c r="F145" s="26" t="s">
        <v>501</v>
      </c>
      <c r="G145" s="27" t="s">
        <v>287</v>
      </c>
      <c r="H145" s="20" t="s">
        <v>705</v>
      </c>
      <c r="I145" s="20" t="s">
        <v>705</v>
      </c>
      <c r="J145" s="20" t="s">
        <v>1437</v>
      </c>
      <c r="K145" s="19" t="s">
        <v>1024</v>
      </c>
      <c r="L145" s="19" t="s">
        <v>288</v>
      </c>
      <c r="M145" s="19" t="s">
        <v>289</v>
      </c>
      <c r="N145" s="19" t="s">
        <v>257</v>
      </c>
      <c r="O145" s="11" t="s">
        <v>70</v>
      </c>
      <c r="Q145" s="10" t="str">
        <f t="shared" si="3"/>
        <v>○廃止</v>
      </c>
    </row>
    <row r="146" spans="1:17" s="17" customFormat="1" ht="39" x14ac:dyDescent="0.2">
      <c r="A146" s="37">
        <v>137</v>
      </c>
      <c r="B146" s="99">
        <v>1770105409</v>
      </c>
      <c r="C146" s="16" t="s">
        <v>358</v>
      </c>
      <c r="D146" s="16" t="s">
        <v>1085</v>
      </c>
      <c r="E146" s="20" t="s">
        <v>290</v>
      </c>
      <c r="F146" s="26" t="s">
        <v>507</v>
      </c>
      <c r="G146" s="27" t="s">
        <v>291</v>
      </c>
      <c r="H146" s="20" t="s">
        <v>1025</v>
      </c>
      <c r="I146" s="29"/>
      <c r="J146" s="20" t="s">
        <v>583</v>
      </c>
      <c r="K146" s="30"/>
      <c r="L146" s="19" t="s">
        <v>292</v>
      </c>
      <c r="M146" s="19" t="s">
        <v>293</v>
      </c>
      <c r="N146" s="19" t="s">
        <v>257</v>
      </c>
      <c r="O146" s="11"/>
      <c r="Q146" s="10" t="str">
        <f t="shared" si="3"/>
        <v>○休止</v>
      </c>
    </row>
    <row r="147" spans="1:17" ht="39" x14ac:dyDescent="0.2">
      <c r="A147" s="37">
        <v>138</v>
      </c>
      <c r="B147" s="99">
        <v>1770104576</v>
      </c>
      <c r="C147" s="16" t="s">
        <v>358</v>
      </c>
      <c r="D147" s="16" t="s">
        <v>832</v>
      </c>
      <c r="E147" s="20" t="s">
        <v>294</v>
      </c>
      <c r="F147" s="26" t="s">
        <v>530</v>
      </c>
      <c r="G147" s="27" t="s">
        <v>1039</v>
      </c>
      <c r="H147" s="20" t="s">
        <v>698</v>
      </c>
      <c r="I147" s="29" t="s">
        <v>698</v>
      </c>
      <c r="J147" s="20" t="s">
        <v>750</v>
      </c>
      <c r="K147" s="30" t="s">
        <v>584</v>
      </c>
      <c r="L147" s="19" t="s">
        <v>295</v>
      </c>
      <c r="M147" s="19" t="s">
        <v>296</v>
      </c>
      <c r="N147" s="19" t="s">
        <v>257</v>
      </c>
      <c r="O147" s="11"/>
      <c r="P147" t="s">
        <v>1405</v>
      </c>
      <c r="Q147" s="10" t="str">
        <f t="shared" si="3"/>
        <v>市外○○</v>
      </c>
    </row>
    <row r="148" spans="1:17" ht="39" x14ac:dyDescent="0.2">
      <c r="A148" s="37">
        <v>139</v>
      </c>
      <c r="B148" s="99">
        <v>1771300694</v>
      </c>
      <c r="C148" s="16" t="s">
        <v>358</v>
      </c>
      <c r="D148" s="16" t="s">
        <v>358</v>
      </c>
      <c r="E148" s="20" t="s">
        <v>1412</v>
      </c>
      <c r="F148" s="26" t="s">
        <v>457</v>
      </c>
      <c r="G148" s="27" t="s">
        <v>297</v>
      </c>
      <c r="H148" s="20" t="s">
        <v>1291</v>
      </c>
      <c r="I148" s="20" t="s">
        <v>1292</v>
      </c>
      <c r="J148" s="20" t="s">
        <v>1262</v>
      </c>
      <c r="K148" s="19" t="s">
        <v>1256</v>
      </c>
      <c r="L148" s="19" t="s">
        <v>298</v>
      </c>
      <c r="M148" s="19" t="s">
        <v>299</v>
      </c>
      <c r="N148" s="19" t="s">
        <v>257</v>
      </c>
      <c r="O148" s="11"/>
      <c r="Q148" s="10" t="str">
        <f t="shared" si="3"/>
        <v>○○</v>
      </c>
    </row>
    <row r="149" spans="1:17" s="10" customFormat="1" ht="39" x14ac:dyDescent="0.2">
      <c r="A149" s="37">
        <v>140</v>
      </c>
      <c r="B149" s="99">
        <v>1770103669</v>
      </c>
      <c r="C149" s="16" t="s">
        <v>358</v>
      </c>
      <c r="D149" s="16" t="s">
        <v>358</v>
      </c>
      <c r="E149" s="20" t="s">
        <v>300</v>
      </c>
      <c r="F149" s="26" t="s">
        <v>494</v>
      </c>
      <c r="G149" s="27" t="s">
        <v>301</v>
      </c>
      <c r="H149" s="20" t="s">
        <v>1265</v>
      </c>
      <c r="I149" s="20" t="s">
        <v>1263</v>
      </c>
      <c r="J149" s="20" t="s">
        <v>1028</v>
      </c>
      <c r="K149" s="19" t="s">
        <v>601</v>
      </c>
      <c r="L149" s="19" t="s">
        <v>302</v>
      </c>
      <c r="M149" s="19" t="s">
        <v>303</v>
      </c>
      <c r="N149" s="19" t="s">
        <v>304</v>
      </c>
      <c r="O149" s="11"/>
      <c r="Q149" s="10" t="str">
        <f t="shared" si="3"/>
        <v>○○</v>
      </c>
    </row>
    <row r="150" spans="1:17" s="10" customFormat="1" ht="39" x14ac:dyDescent="0.2">
      <c r="A150" s="37">
        <v>141</v>
      </c>
      <c r="B150" s="99">
        <v>1770104774</v>
      </c>
      <c r="C150" s="16" t="s">
        <v>358</v>
      </c>
      <c r="D150" s="16" t="s">
        <v>358</v>
      </c>
      <c r="E150" s="20" t="s">
        <v>305</v>
      </c>
      <c r="F150" s="26" t="s">
        <v>531</v>
      </c>
      <c r="G150" s="27" t="s">
        <v>306</v>
      </c>
      <c r="H150" s="20" t="s">
        <v>707</v>
      </c>
      <c r="I150" s="20" t="s">
        <v>707</v>
      </c>
      <c r="J150" s="20" t="s">
        <v>602</v>
      </c>
      <c r="K150" s="19" t="s">
        <v>602</v>
      </c>
      <c r="L150" s="19" t="s">
        <v>307</v>
      </c>
      <c r="M150" s="19" t="s">
        <v>308</v>
      </c>
      <c r="N150" s="19" t="s">
        <v>304</v>
      </c>
      <c r="O150" s="11"/>
      <c r="P150" s="10" t="s">
        <v>1405</v>
      </c>
      <c r="Q150" s="10" t="str">
        <f t="shared" ref="Q150:Q180" si="4">P150&amp;C151&amp;D151</f>
        <v>市外○○</v>
      </c>
    </row>
    <row r="151" spans="1:17" s="10" customFormat="1" ht="26" x14ac:dyDescent="0.2">
      <c r="A151" s="37">
        <v>142</v>
      </c>
      <c r="B151" s="99">
        <v>1771400627</v>
      </c>
      <c r="C151" s="16" t="s">
        <v>358</v>
      </c>
      <c r="D151" s="16" t="s">
        <v>358</v>
      </c>
      <c r="E151" s="20" t="s">
        <v>690</v>
      </c>
      <c r="F151" s="26" t="s">
        <v>692</v>
      </c>
      <c r="G151" s="27" t="s">
        <v>693</v>
      </c>
      <c r="H151" s="20" t="s">
        <v>848</v>
      </c>
      <c r="I151" s="20" t="s">
        <v>849</v>
      </c>
      <c r="J151" s="20" t="s">
        <v>588</v>
      </c>
      <c r="K151" s="19" t="s">
        <v>595</v>
      </c>
      <c r="L151" s="19" t="s">
        <v>694</v>
      </c>
      <c r="M151" s="19" t="s">
        <v>695</v>
      </c>
      <c r="N151" s="19" t="s">
        <v>691</v>
      </c>
      <c r="O151" s="11"/>
      <c r="Q151" s="10" t="str">
        <f t="shared" si="4"/>
        <v>―○</v>
      </c>
    </row>
    <row r="152" spans="1:17" ht="52" x14ac:dyDescent="0.2">
      <c r="A152" s="37">
        <v>143</v>
      </c>
      <c r="B152" s="99" t="s">
        <v>1044</v>
      </c>
      <c r="C152" s="16" t="s">
        <v>1083</v>
      </c>
      <c r="D152" s="16" t="s">
        <v>358</v>
      </c>
      <c r="E152" s="20" t="s">
        <v>1045</v>
      </c>
      <c r="F152" s="26" t="s">
        <v>805</v>
      </c>
      <c r="G152" s="27" t="s">
        <v>1046</v>
      </c>
      <c r="H152" s="28"/>
      <c r="I152" s="20" t="s">
        <v>1047</v>
      </c>
      <c r="J152" s="28"/>
      <c r="K152" s="19" t="s">
        <v>1048</v>
      </c>
      <c r="L152" s="19" t="s">
        <v>1049</v>
      </c>
      <c r="M152" s="19" t="s">
        <v>1050</v>
      </c>
      <c r="N152" s="19" t="s">
        <v>1051</v>
      </c>
      <c r="O152" s="11"/>
      <c r="Q152" s="10" t="str">
        <f t="shared" si="4"/>
        <v>○―</v>
      </c>
    </row>
    <row r="153" spans="1:17" s="10" customFormat="1" ht="26" x14ac:dyDescent="0.2">
      <c r="A153" s="37">
        <v>144</v>
      </c>
      <c r="B153" s="99">
        <v>1770103883</v>
      </c>
      <c r="C153" s="16" t="s">
        <v>358</v>
      </c>
      <c r="D153" s="16" t="s">
        <v>1397</v>
      </c>
      <c r="E153" s="20" t="s">
        <v>717</v>
      </c>
      <c r="F153" s="26" t="s">
        <v>973</v>
      </c>
      <c r="G153" s="27" t="s">
        <v>974</v>
      </c>
      <c r="H153" s="20" t="s">
        <v>977</v>
      </c>
      <c r="I153" s="28"/>
      <c r="J153" s="20" t="s">
        <v>750</v>
      </c>
      <c r="K153" s="28"/>
      <c r="L153" s="19" t="s">
        <v>975</v>
      </c>
      <c r="M153" s="19" t="s">
        <v>976</v>
      </c>
      <c r="N153" s="19" t="s">
        <v>978</v>
      </c>
      <c r="O153" s="11"/>
      <c r="P153" s="10" t="s">
        <v>1405</v>
      </c>
      <c r="Q153" s="10" t="str">
        <f t="shared" si="4"/>
        <v>市外○廃止</v>
      </c>
    </row>
    <row r="154" spans="1:17" ht="26" x14ac:dyDescent="0.2">
      <c r="A154" s="37">
        <v>145</v>
      </c>
      <c r="B154" s="99">
        <v>1771300421</v>
      </c>
      <c r="C154" s="16" t="s">
        <v>358</v>
      </c>
      <c r="D154" s="16" t="s">
        <v>1085</v>
      </c>
      <c r="E154" s="20" t="s">
        <v>696</v>
      </c>
      <c r="F154" s="26" t="s">
        <v>457</v>
      </c>
      <c r="G154" s="27" t="s">
        <v>309</v>
      </c>
      <c r="H154" s="20" t="s">
        <v>708</v>
      </c>
      <c r="I154" s="28" t="s">
        <v>708</v>
      </c>
      <c r="J154" s="20" t="s">
        <v>597</v>
      </c>
      <c r="K154" s="28" t="s">
        <v>590</v>
      </c>
      <c r="L154" s="19" t="s">
        <v>310</v>
      </c>
      <c r="M154" s="19" t="s">
        <v>311</v>
      </c>
      <c r="N154" s="19" t="s">
        <v>312</v>
      </c>
      <c r="O154" s="11" t="s">
        <v>70</v>
      </c>
      <c r="Q154" s="10" t="str">
        <f t="shared" si="4"/>
        <v>休止○</v>
      </c>
    </row>
    <row r="155" spans="1:17" s="10" customFormat="1" ht="39" x14ac:dyDescent="0.2">
      <c r="A155" s="37">
        <v>146</v>
      </c>
      <c r="B155" s="99">
        <v>1770105656</v>
      </c>
      <c r="C155" s="16" t="s">
        <v>832</v>
      </c>
      <c r="D155" s="16" t="s">
        <v>358</v>
      </c>
      <c r="E155" s="20" t="s">
        <v>1309</v>
      </c>
      <c r="F155" s="26" t="s">
        <v>483</v>
      </c>
      <c r="G155" s="27" t="s">
        <v>1310</v>
      </c>
      <c r="H155" s="29" t="s">
        <v>1290</v>
      </c>
      <c r="I155" s="20" t="s">
        <v>1311</v>
      </c>
      <c r="J155" s="29" t="s">
        <v>603</v>
      </c>
      <c r="K155" s="20" t="s">
        <v>583</v>
      </c>
      <c r="L155" s="19" t="s">
        <v>417</v>
      </c>
      <c r="M155" s="19" t="s">
        <v>418</v>
      </c>
      <c r="N155" s="19" t="s">
        <v>416</v>
      </c>
      <c r="O155" s="11"/>
      <c r="Q155" s="10" t="str">
        <f t="shared" si="4"/>
        <v>○○</v>
      </c>
    </row>
    <row r="156" spans="1:17" ht="39" x14ac:dyDescent="0.2">
      <c r="A156" s="37">
        <v>147</v>
      </c>
      <c r="B156" s="99">
        <v>1770104741</v>
      </c>
      <c r="C156" s="16" t="s">
        <v>358</v>
      </c>
      <c r="D156" s="16" t="s">
        <v>358</v>
      </c>
      <c r="E156" s="20" t="s">
        <v>317</v>
      </c>
      <c r="F156" s="26" t="s">
        <v>532</v>
      </c>
      <c r="G156" s="27" t="s">
        <v>318</v>
      </c>
      <c r="H156" s="21" t="s">
        <v>710</v>
      </c>
      <c r="I156" s="21" t="s">
        <v>710</v>
      </c>
      <c r="J156" s="80" t="s">
        <v>1455</v>
      </c>
      <c r="K156" s="81" t="s">
        <v>1456</v>
      </c>
      <c r="L156" s="19" t="s">
        <v>319</v>
      </c>
      <c r="M156" s="19" t="s">
        <v>320</v>
      </c>
      <c r="N156" s="19" t="s">
        <v>321</v>
      </c>
      <c r="O156" s="11"/>
      <c r="Q156" s="10" t="str">
        <f t="shared" si="4"/>
        <v>○休止</v>
      </c>
    </row>
    <row r="157" spans="1:17" ht="78" x14ac:dyDescent="0.2">
      <c r="A157" s="37">
        <v>148</v>
      </c>
      <c r="B157" s="99">
        <v>1770100327</v>
      </c>
      <c r="C157" s="16" t="s">
        <v>358</v>
      </c>
      <c r="D157" s="16" t="s">
        <v>832</v>
      </c>
      <c r="E157" s="20" t="s">
        <v>1062</v>
      </c>
      <c r="F157" s="26" t="s">
        <v>505</v>
      </c>
      <c r="G157" s="27" t="s">
        <v>132</v>
      </c>
      <c r="H157" s="21" t="s">
        <v>991</v>
      </c>
      <c r="I157" s="66" t="s">
        <v>620</v>
      </c>
      <c r="J157" s="21" t="s">
        <v>1436</v>
      </c>
      <c r="K157" s="30" t="s">
        <v>585</v>
      </c>
      <c r="L157" s="19" t="s">
        <v>176</v>
      </c>
      <c r="M157" s="19" t="s">
        <v>177</v>
      </c>
      <c r="N157" s="19" t="s">
        <v>133</v>
      </c>
      <c r="O157" s="11"/>
      <c r="Q157" s="10" t="str">
        <f t="shared" si="4"/>
        <v>○休止</v>
      </c>
    </row>
    <row r="158" spans="1:17" s="17" customFormat="1" ht="26" x14ac:dyDescent="0.2">
      <c r="A158" s="37">
        <v>149</v>
      </c>
      <c r="B158" s="99">
        <v>1770103131</v>
      </c>
      <c r="C158" s="16" t="s">
        <v>358</v>
      </c>
      <c r="D158" s="47" t="s">
        <v>832</v>
      </c>
      <c r="E158" s="20" t="s">
        <v>322</v>
      </c>
      <c r="F158" s="26" t="s">
        <v>533</v>
      </c>
      <c r="G158" s="27" t="s">
        <v>323</v>
      </c>
      <c r="H158" s="20" t="s">
        <v>711</v>
      </c>
      <c r="I158" s="29" t="s">
        <v>711</v>
      </c>
      <c r="J158" s="20" t="s">
        <v>966</v>
      </c>
      <c r="K158" s="30" t="s">
        <v>585</v>
      </c>
      <c r="L158" s="19" t="s">
        <v>324</v>
      </c>
      <c r="M158" s="19" t="s">
        <v>325</v>
      </c>
      <c r="N158" s="19" t="s">
        <v>326</v>
      </c>
      <c r="O158" s="11"/>
      <c r="Q158" s="10" t="str">
        <f t="shared" si="4"/>
        <v>○○</v>
      </c>
    </row>
    <row r="159" spans="1:17" ht="26" x14ac:dyDescent="0.2">
      <c r="A159" s="37">
        <v>150</v>
      </c>
      <c r="B159" s="99">
        <v>1770106472</v>
      </c>
      <c r="C159" s="16" t="s">
        <v>358</v>
      </c>
      <c r="D159" s="16" t="s">
        <v>358</v>
      </c>
      <c r="E159" s="20" t="s">
        <v>327</v>
      </c>
      <c r="F159" s="26" t="s">
        <v>485</v>
      </c>
      <c r="G159" s="27" t="s">
        <v>31</v>
      </c>
      <c r="H159" s="20" t="s">
        <v>712</v>
      </c>
      <c r="I159" s="20" t="s">
        <v>712</v>
      </c>
      <c r="J159" s="20" t="s">
        <v>966</v>
      </c>
      <c r="K159" s="19" t="s">
        <v>585</v>
      </c>
      <c r="L159" s="19" t="s">
        <v>32</v>
      </c>
      <c r="M159" s="19" t="s">
        <v>33</v>
      </c>
      <c r="N159" s="19" t="s">
        <v>1140</v>
      </c>
      <c r="O159" s="11"/>
      <c r="Q159" s="10" t="str">
        <f t="shared" si="4"/>
        <v>○○</v>
      </c>
    </row>
    <row r="160" spans="1:17" ht="26" x14ac:dyDescent="0.2">
      <c r="A160" s="37">
        <v>151</v>
      </c>
      <c r="B160" s="99">
        <v>1770102109</v>
      </c>
      <c r="C160" s="16" t="s">
        <v>358</v>
      </c>
      <c r="D160" s="16" t="s">
        <v>358</v>
      </c>
      <c r="E160" s="20" t="s">
        <v>328</v>
      </c>
      <c r="F160" s="26" t="s">
        <v>534</v>
      </c>
      <c r="G160" s="27" t="s">
        <v>329</v>
      </c>
      <c r="H160" s="20" t="s">
        <v>1029</v>
      </c>
      <c r="I160" s="20" t="s">
        <v>1031</v>
      </c>
      <c r="J160" s="20" t="s">
        <v>755</v>
      </c>
      <c r="K160" s="19" t="s">
        <v>585</v>
      </c>
      <c r="L160" s="19" t="s">
        <v>330</v>
      </c>
      <c r="M160" s="19" t="s">
        <v>331</v>
      </c>
      <c r="N160" s="19" t="s">
        <v>35</v>
      </c>
      <c r="O160" s="11" t="s">
        <v>70</v>
      </c>
      <c r="Q160" s="10" t="str">
        <f t="shared" si="4"/>
        <v>○○</v>
      </c>
    </row>
    <row r="161" spans="1:17" ht="26" x14ac:dyDescent="0.2">
      <c r="A161" s="37">
        <v>152</v>
      </c>
      <c r="B161" s="99">
        <v>1770100145</v>
      </c>
      <c r="C161" s="16" t="s">
        <v>358</v>
      </c>
      <c r="D161" s="16" t="s">
        <v>358</v>
      </c>
      <c r="E161" s="20" t="s">
        <v>1367</v>
      </c>
      <c r="F161" s="26" t="s">
        <v>486</v>
      </c>
      <c r="G161" s="27" t="s">
        <v>34</v>
      </c>
      <c r="H161" s="20" t="s">
        <v>1030</v>
      </c>
      <c r="I161" s="20" t="s">
        <v>1032</v>
      </c>
      <c r="J161" s="20" t="s">
        <v>845</v>
      </c>
      <c r="K161" s="19" t="s">
        <v>585</v>
      </c>
      <c r="L161" s="19" t="s">
        <v>983</v>
      </c>
      <c r="M161" s="19" t="s">
        <v>332</v>
      </c>
      <c r="N161" s="19" t="s">
        <v>35</v>
      </c>
      <c r="O161" s="11"/>
      <c r="Q161" s="10" t="str">
        <f t="shared" si="4"/>
        <v>○○</v>
      </c>
    </row>
    <row r="162" spans="1:17" s="10" customFormat="1" ht="39" x14ac:dyDescent="0.2">
      <c r="A162" s="37">
        <v>153</v>
      </c>
      <c r="B162" s="99">
        <v>1770102489</v>
      </c>
      <c r="C162" s="16" t="s">
        <v>358</v>
      </c>
      <c r="D162" s="16" t="s">
        <v>358</v>
      </c>
      <c r="E162" s="20" t="s">
        <v>333</v>
      </c>
      <c r="F162" s="26" t="s">
        <v>535</v>
      </c>
      <c r="G162" s="27" t="s">
        <v>334</v>
      </c>
      <c r="H162" s="21" t="s">
        <v>1033</v>
      </c>
      <c r="I162" s="21" t="s">
        <v>713</v>
      </c>
      <c r="J162" s="21" t="s">
        <v>1387</v>
      </c>
      <c r="K162" s="19" t="s">
        <v>596</v>
      </c>
      <c r="L162" s="19" t="s">
        <v>335</v>
      </c>
      <c r="M162" s="19" t="s">
        <v>336</v>
      </c>
      <c r="N162" s="19" t="s">
        <v>337</v>
      </c>
      <c r="O162" s="11"/>
      <c r="Q162" s="10" t="str">
        <f t="shared" si="4"/>
        <v>○―</v>
      </c>
    </row>
    <row r="163" spans="1:17" ht="26" x14ac:dyDescent="0.2">
      <c r="A163" s="37">
        <v>154</v>
      </c>
      <c r="B163" s="99">
        <v>1770105706</v>
      </c>
      <c r="C163" s="16" t="s">
        <v>358</v>
      </c>
      <c r="D163" s="16" t="s">
        <v>1083</v>
      </c>
      <c r="E163" s="20" t="s">
        <v>376</v>
      </c>
      <c r="F163" s="26" t="s">
        <v>536</v>
      </c>
      <c r="G163" s="27" t="s">
        <v>378</v>
      </c>
      <c r="H163" s="20" t="s">
        <v>714</v>
      </c>
      <c r="I163" s="28"/>
      <c r="J163" s="20" t="s">
        <v>593</v>
      </c>
      <c r="K163" s="28"/>
      <c r="L163" s="19" t="s">
        <v>1058</v>
      </c>
      <c r="M163" s="19" t="s">
        <v>379</v>
      </c>
      <c r="N163" s="19" t="s">
        <v>377</v>
      </c>
      <c r="O163" s="11" t="s">
        <v>70</v>
      </c>
      <c r="Q163" s="10" t="str">
        <f t="shared" si="4"/>
        <v>○○</v>
      </c>
    </row>
    <row r="164" spans="1:17" ht="26" x14ac:dyDescent="0.2">
      <c r="A164" s="37">
        <v>155</v>
      </c>
      <c r="B164" s="99">
        <v>1770105284</v>
      </c>
      <c r="C164" s="16" t="s">
        <v>358</v>
      </c>
      <c r="D164" s="16" t="s">
        <v>358</v>
      </c>
      <c r="E164" s="20" t="s">
        <v>1100</v>
      </c>
      <c r="F164" s="26" t="s">
        <v>537</v>
      </c>
      <c r="G164" s="27" t="s">
        <v>1378</v>
      </c>
      <c r="H164" s="7" t="s">
        <v>1428</v>
      </c>
      <c r="I164" s="7" t="s">
        <v>1428</v>
      </c>
      <c r="J164" s="20" t="s">
        <v>1070</v>
      </c>
      <c r="K164" s="20" t="s">
        <v>1070</v>
      </c>
      <c r="L164" s="19" t="s">
        <v>338</v>
      </c>
      <c r="M164" s="19" t="s">
        <v>339</v>
      </c>
      <c r="N164" s="19" t="s">
        <v>340</v>
      </c>
      <c r="O164" s="11" t="s">
        <v>70</v>
      </c>
      <c r="Q164" s="10" t="str">
        <f t="shared" si="4"/>
        <v>○○</v>
      </c>
    </row>
    <row r="165" spans="1:17" s="10" customFormat="1" ht="26" x14ac:dyDescent="0.2">
      <c r="A165" s="37">
        <v>156</v>
      </c>
      <c r="B165" s="99">
        <v>1770105524</v>
      </c>
      <c r="C165" s="16" t="s">
        <v>358</v>
      </c>
      <c r="D165" s="16" t="s">
        <v>358</v>
      </c>
      <c r="E165" s="20" t="s">
        <v>1097</v>
      </c>
      <c r="F165" s="26" t="s">
        <v>538</v>
      </c>
      <c r="G165" s="27" t="s">
        <v>341</v>
      </c>
      <c r="H165" s="20" t="s">
        <v>1429</v>
      </c>
      <c r="I165" s="20" t="s">
        <v>1430</v>
      </c>
      <c r="J165" s="20" t="s">
        <v>1013</v>
      </c>
      <c r="K165" s="20" t="s">
        <v>1273</v>
      </c>
      <c r="L165" s="19" t="s">
        <v>342</v>
      </c>
      <c r="M165" s="19" t="s">
        <v>343</v>
      </c>
      <c r="N165" s="19" t="s">
        <v>340</v>
      </c>
      <c r="O165" s="11"/>
      <c r="Q165" s="10" t="str">
        <f t="shared" si="4"/>
        <v>○○</v>
      </c>
    </row>
    <row r="166" spans="1:17" ht="39" x14ac:dyDescent="0.2">
      <c r="A166" s="37">
        <v>157</v>
      </c>
      <c r="B166" s="99">
        <v>1790100976</v>
      </c>
      <c r="C166" s="16" t="s">
        <v>358</v>
      </c>
      <c r="D166" s="16" t="s">
        <v>358</v>
      </c>
      <c r="E166" s="20" t="s">
        <v>1098</v>
      </c>
      <c r="F166" s="26" t="s">
        <v>575</v>
      </c>
      <c r="G166" s="27" t="s">
        <v>1094</v>
      </c>
      <c r="H166" s="20" t="s">
        <v>1432</v>
      </c>
      <c r="I166" s="20" t="s">
        <v>1433</v>
      </c>
      <c r="J166" s="20" t="s">
        <v>1015</v>
      </c>
      <c r="K166" s="20" t="s">
        <v>1434</v>
      </c>
      <c r="L166" s="19" t="s">
        <v>1095</v>
      </c>
      <c r="M166" s="19" t="s">
        <v>1096</v>
      </c>
      <c r="N166" s="19" t="s">
        <v>340</v>
      </c>
      <c r="O166" s="11"/>
      <c r="Q166" s="10" t="str">
        <f t="shared" si="4"/>
        <v>○○</v>
      </c>
    </row>
    <row r="167" spans="1:17" s="10" customFormat="1" ht="26" x14ac:dyDescent="0.2">
      <c r="A167" s="37">
        <v>158</v>
      </c>
      <c r="B167" s="99">
        <v>1770105862</v>
      </c>
      <c r="C167" s="16" t="s">
        <v>358</v>
      </c>
      <c r="D167" s="16" t="s">
        <v>358</v>
      </c>
      <c r="E167" s="20" t="s">
        <v>1099</v>
      </c>
      <c r="F167" s="26" t="s">
        <v>529</v>
      </c>
      <c r="G167" s="27" t="s">
        <v>344</v>
      </c>
      <c r="H167" s="20" t="s">
        <v>1431</v>
      </c>
      <c r="I167" s="20" t="s">
        <v>1428</v>
      </c>
      <c r="J167" s="20" t="s">
        <v>1015</v>
      </c>
      <c r="K167" s="20" t="s">
        <v>1002</v>
      </c>
      <c r="L167" s="19" t="s">
        <v>345</v>
      </c>
      <c r="M167" s="19" t="s">
        <v>346</v>
      </c>
      <c r="N167" s="19" t="s">
        <v>340</v>
      </c>
      <c r="O167" s="11"/>
      <c r="P167" s="10" t="s">
        <v>1405</v>
      </c>
      <c r="Q167" s="10" t="str">
        <f t="shared" si="4"/>
        <v>市外○○</v>
      </c>
    </row>
    <row r="168" spans="1:17" s="17" customFormat="1" ht="39" x14ac:dyDescent="0.2">
      <c r="A168" s="37">
        <v>159</v>
      </c>
      <c r="B168" s="99">
        <v>1771300801</v>
      </c>
      <c r="C168" s="16" t="s">
        <v>358</v>
      </c>
      <c r="D168" s="16" t="s">
        <v>358</v>
      </c>
      <c r="E168" s="20" t="s">
        <v>347</v>
      </c>
      <c r="F168" s="26" t="s">
        <v>458</v>
      </c>
      <c r="G168" s="27" t="s">
        <v>348</v>
      </c>
      <c r="H168" s="20" t="s">
        <v>1389</v>
      </c>
      <c r="I168" s="20" t="s">
        <v>715</v>
      </c>
      <c r="J168" s="20" t="s">
        <v>1273</v>
      </c>
      <c r="K168" s="19" t="s">
        <v>1002</v>
      </c>
      <c r="L168" s="19" t="s">
        <v>349</v>
      </c>
      <c r="M168" s="19" t="s">
        <v>350</v>
      </c>
      <c r="N168" s="19" t="s">
        <v>351</v>
      </c>
      <c r="O168" s="11"/>
      <c r="P168" s="17" t="s">
        <v>1405</v>
      </c>
      <c r="Q168" s="10" t="str">
        <f t="shared" si="4"/>
        <v>市外○○</v>
      </c>
    </row>
    <row r="169" spans="1:17" s="10" customFormat="1" ht="39" x14ac:dyDescent="0.2">
      <c r="A169" s="37">
        <v>160</v>
      </c>
      <c r="B169" s="99">
        <v>1771400445</v>
      </c>
      <c r="C169" s="16" t="s">
        <v>1041</v>
      </c>
      <c r="D169" s="54" t="s">
        <v>1041</v>
      </c>
      <c r="E169" s="20" t="s">
        <v>1117</v>
      </c>
      <c r="F169" s="26" t="s">
        <v>460</v>
      </c>
      <c r="G169" s="27" t="s">
        <v>1264</v>
      </c>
      <c r="H169" s="20" t="s">
        <v>1259</v>
      </c>
      <c r="I169" s="20" t="s">
        <v>1259</v>
      </c>
      <c r="J169" s="20" t="s">
        <v>1260</v>
      </c>
      <c r="K169" s="20" t="s">
        <v>1144</v>
      </c>
      <c r="L169" s="19" t="s">
        <v>1118</v>
      </c>
      <c r="M169" s="19" t="s">
        <v>1119</v>
      </c>
      <c r="N169" s="19" t="s">
        <v>1128</v>
      </c>
      <c r="O169" s="11"/>
      <c r="Q169" s="10" t="str">
        <f t="shared" si="4"/>
        <v>○○</v>
      </c>
    </row>
    <row r="170" spans="1:17" s="10" customFormat="1" ht="39" x14ac:dyDescent="0.2">
      <c r="A170" s="37">
        <v>161</v>
      </c>
      <c r="B170" s="99">
        <v>1770102117</v>
      </c>
      <c r="C170" s="16" t="s">
        <v>358</v>
      </c>
      <c r="D170" s="16" t="s">
        <v>1041</v>
      </c>
      <c r="E170" s="20" t="s">
        <v>831</v>
      </c>
      <c r="F170" s="26" t="s">
        <v>470</v>
      </c>
      <c r="G170" s="27" t="s">
        <v>62</v>
      </c>
      <c r="H170" s="20" t="s">
        <v>1181</v>
      </c>
      <c r="I170" s="20" t="s">
        <v>1182</v>
      </c>
      <c r="J170" s="20" t="s">
        <v>966</v>
      </c>
      <c r="K170" s="19" t="s">
        <v>588</v>
      </c>
      <c r="L170" s="19" t="s">
        <v>63</v>
      </c>
      <c r="M170" s="19" t="s">
        <v>64</v>
      </c>
      <c r="N170" s="19" t="s">
        <v>40</v>
      </c>
      <c r="O170" s="11"/>
      <c r="Q170" s="10" t="e">
        <f>P170&amp;#REF!&amp;#REF!</f>
        <v>#REF!</v>
      </c>
    </row>
    <row r="171" spans="1:17" s="10" customFormat="1" ht="39" x14ac:dyDescent="0.2">
      <c r="A171" s="37">
        <v>162</v>
      </c>
      <c r="B171" s="32">
        <v>1772200885</v>
      </c>
      <c r="C171" s="11" t="s">
        <v>1041</v>
      </c>
      <c r="D171" s="11" t="s">
        <v>1041</v>
      </c>
      <c r="E171" s="21" t="s">
        <v>386</v>
      </c>
      <c r="F171" s="32" t="s">
        <v>459</v>
      </c>
      <c r="G171" s="21" t="s">
        <v>427</v>
      </c>
      <c r="H171" s="21" t="s">
        <v>716</v>
      </c>
      <c r="I171" s="21" t="s">
        <v>716</v>
      </c>
      <c r="J171" s="21" t="s">
        <v>597</v>
      </c>
      <c r="K171" s="18" t="s">
        <v>594</v>
      </c>
      <c r="L171" s="19" t="s">
        <v>428</v>
      </c>
      <c r="M171" s="19" t="s">
        <v>429</v>
      </c>
      <c r="N171" s="18" t="s">
        <v>426</v>
      </c>
      <c r="O171" s="11"/>
      <c r="Q171" s="10" t="str">
        <f t="shared" si="4"/>
        <v>○○</v>
      </c>
    </row>
    <row r="172" spans="1:17" ht="39" x14ac:dyDescent="0.2">
      <c r="A172" s="37">
        <v>163</v>
      </c>
      <c r="B172" s="64">
        <v>1770106183</v>
      </c>
      <c r="C172" s="56" t="s">
        <v>1041</v>
      </c>
      <c r="D172" s="56" t="s">
        <v>1041</v>
      </c>
      <c r="E172" s="25" t="s">
        <v>1127</v>
      </c>
      <c r="F172" s="62" t="s">
        <v>443</v>
      </c>
      <c r="G172" s="38" t="s">
        <v>822</v>
      </c>
      <c r="H172" s="25" t="s">
        <v>1068</v>
      </c>
      <c r="I172" s="25" t="s">
        <v>1068</v>
      </c>
      <c r="J172" s="25" t="s">
        <v>819</v>
      </c>
      <c r="K172" s="40" t="s">
        <v>820</v>
      </c>
      <c r="L172" s="63" t="s">
        <v>823</v>
      </c>
      <c r="M172" s="63" t="s">
        <v>824</v>
      </c>
      <c r="N172" s="40" t="s">
        <v>821</v>
      </c>
      <c r="O172" s="18"/>
      <c r="Q172" s="10" t="str">
        <f t="shared" si="4"/>
        <v>○○</v>
      </c>
    </row>
    <row r="173" spans="1:17" s="17" customFormat="1" ht="26" x14ac:dyDescent="0.2">
      <c r="A173" s="37">
        <v>164</v>
      </c>
      <c r="B173" s="101">
        <v>1770105136</v>
      </c>
      <c r="C173" s="59" t="s">
        <v>1041</v>
      </c>
      <c r="D173" s="59" t="s">
        <v>1041</v>
      </c>
      <c r="E173" s="34" t="s">
        <v>543</v>
      </c>
      <c r="F173" s="45" t="s">
        <v>540</v>
      </c>
      <c r="G173" s="46" t="s">
        <v>544</v>
      </c>
      <c r="H173" s="34" t="s">
        <v>1034</v>
      </c>
      <c r="I173" s="34" t="s">
        <v>1035</v>
      </c>
      <c r="J173" s="34" t="s">
        <v>804</v>
      </c>
      <c r="K173" s="35" t="s">
        <v>594</v>
      </c>
      <c r="L173" s="35" t="s">
        <v>541</v>
      </c>
      <c r="M173" s="35" t="s">
        <v>542</v>
      </c>
      <c r="N173" s="35" t="s">
        <v>539</v>
      </c>
      <c r="O173" s="18"/>
      <c r="P173" s="17" t="s">
        <v>1405</v>
      </c>
      <c r="Q173" s="10" t="str">
        <f t="shared" si="4"/>
        <v>市外○―</v>
      </c>
    </row>
    <row r="174" spans="1:17" s="17" customFormat="1" ht="26" x14ac:dyDescent="0.2">
      <c r="A174" s="37">
        <v>165</v>
      </c>
      <c r="B174" s="32">
        <v>1772200620</v>
      </c>
      <c r="C174" s="11" t="s">
        <v>1041</v>
      </c>
      <c r="D174" s="11" t="s">
        <v>1083</v>
      </c>
      <c r="E174" s="20" t="s">
        <v>1130</v>
      </c>
      <c r="F174" s="32" t="s">
        <v>1131</v>
      </c>
      <c r="G174" s="20" t="s">
        <v>1132</v>
      </c>
      <c r="H174" s="20" t="s">
        <v>1414</v>
      </c>
      <c r="I174" s="28"/>
      <c r="J174" s="20" t="s">
        <v>966</v>
      </c>
      <c r="K174" s="28"/>
      <c r="L174" s="19" t="s">
        <v>1133</v>
      </c>
      <c r="M174" s="19" t="s">
        <v>1134</v>
      </c>
      <c r="N174" s="19" t="s">
        <v>1135</v>
      </c>
      <c r="O174" s="18"/>
      <c r="Q174" s="10" t="str">
        <f t="shared" si="4"/>
        <v>○―</v>
      </c>
    </row>
    <row r="175" spans="1:17" s="17" customFormat="1" ht="26" x14ac:dyDescent="0.2">
      <c r="A175" s="37">
        <v>166</v>
      </c>
      <c r="B175" s="32">
        <v>1790101073</v>
      </c>
      <c r="C175" s="11" t="s">
        <v>1041</v>
      </c>
      <c r="D175" s="11" t="s">
        <v>1083</v>
      </c>
      <c r="E175" s="20" t="s">
        <v>1141</v>
      </c>
      <c r="F175" s="32" t="s">
        <v>498</v>
      </c>
      <c r="G175" s="20" t="s">
        <v>1142</v>
      </c>
      <c r="H175" s="20" t="s">
        <v>1145</v>
      </c>
      <c r="I175" s="28"/>
      <c r="J175" s="20" t="s">
        <v>804</v>
      </c>
      <c r="K175" s="28"/>
      <c r="L175" s="19" t="s">
        <v>1143</v>
      </c>
      <c r="M175" s="19" t="s">
        <v>1143</v>
      </c>
      <c r="N175" s="19" t="s">
        <v>1146</v>
      </c>
      <c r="O175" s="18"/>
      <c r="Q175" s="10" t="str">
        <f t="shared" si="4"/>
        <v>○―</v>
      </c>
    </row>
    <row r="176" spans="1:17" s="17" customFormat="1" ht="26" x14ac:dyDescent="0.2">
      <c r="A176" s="37">
        <v>167</v>
      </c>
      <c r="B176" s="85">
        <v>1770106613</v>
      </c>
      <c r="C176" s="55" t="s">
        <v>1041</v>
      </c>
      <c r="D176" s="11" t="s">
        <v>1083</v>
      </c>
      <c r="E176" s="34" t="s">
        <v>1149</v>
      </c>
      <c r="F176" s="65" t="s">
        <v>1150</v>
      </c>
      <c r="G176" s="33" t="s">
        <v>1151</v>
      </c>
      <c r="H176" s="34" t="s">
        <v>1152</v>
      </c>
      <c r="I176" s="28"/>
      <c r="J176" s="34" t="s">
        <v>1153</v>
      </c>
      <c r="K176" s="28"/>
      <c r="L176" s="35" t="s">
        <v>1154</v>
      </c>
      <c r="M176" s="35" t="s">
        <v>1155</v>
      </c>
      <c r="N176" s="35" t="s">
        <v>1156</v>
      </c>
      <c r="O176" s="18"/>
      <c r="P176" s="17" t="s">
        <v>1405</v>
      </c>
      <c r="Q176" s="10" t="str">
        <f t="shared" si="4"/>
        <v>市外○―</v>
      </c>
    </row>
    <row r="177" spans="1:17" s="17" customFormat="1" ht="39" x14ac:dyDescent="0.2">
      <c r="A177" s="37">
        <v>168</v>
      </c>
      <c r="B177" s="85">
        <v>1772100291</v>
      </c>
      <c r="C177" s="11" t="s">
        <v>1041</v>
      </c>
      <c r="D177" s="11" t="s">
        <v>1083</v>
      </c>
      <c r="E177" s="34" t="s">
        <v>1158</v>
      </c>
      <c r="F177" s="65" t="s">
        <v>1162</v>
      </c>
      <c r="G177" s="33" t="s">
        <v>1159</v>
      </c>
      <c r="H177" s="34" t="s">
        <v>1160</v>
      </c>
      <c r="I177" s="28"/>
      <c r="J177" s="34" t="s">
        <v>755</v>
      </c>
      <c r="K177" s="28"/>
      <c r="L177" s="35" t="s">
        <v>1163</v>
      </c>
      <c r="M177" s="35" t="s">
        <v>1164</v>
      </c>
      <c r="N177" s="35" t="s">
        <v>1157</v>
      </c>
      <c r="O177" s="18"/>
      <c r="Q177" s="10" t="str">
        <f t="shared" si="4"/>
        <v>―○</v>
      </c>
    </row>
    <row r="178" spans="1:17" s="17" customFormat="1" ht="52" x14ac:dyDescent="0.2">
      <c r="A178" s="37">
        <v>169</v>
      </c>
      <c r="B178" s="32" t="s">
        <v>1177</v>
      </c>
      <c r="C178" s="11" t="s">
        <v>1083</v>
      </c>
      <c r="D178" s="54" t="s">
        <v>1041</v>
      </c>
      <c r="E178" s="20" t="s">
        <v>1166</v>
      </c>
      <c r="F178" s="32" t="s">
        <v>1167</v>
      </c>
      <c r="G178" s="21" t="s">
        <v>1168</v>
      </c>
      <c r="H178" s="28"/>
      <c r="I178" s="20" t="s">
        <v>1169</v>
      </c>
      <c r="J178" s="28"/>
      <c r="K178" s="18" t="s">
        <v>583</v>
      </c>
      <c r="L178" s="19" t="s">
        <v>1170</v>
      </c>
      <c r="M178" s="19" t="s">
        <v>1171</v>
      </c>
      <c r="N178" s="19" t="s">
        <v>1172</v>
      </c>
      <c r="O178" s="18"/>
      <c r="Q178" s="10" t="str">
        <f t="shared" si="4"/>
        <v>○○</v>
      </c>
    </row>
    <row r="179" spans="1:17" s="17" customFormat="1" ht="26" x14ac:dyDescent="0.2">
      <c r="A179" s="37">
        <v>170</v>
      </c>
      <c r="B179" s="32">
        <v>1770106696</v>
      </c>
      <c r="C179" s="11" t="s">
        <v>1041</v>
      </c>
      <c r="D179" s="54" t="s">
        <v>1041</v>
      </c>
      <c r="E179" s="20" t="s">
        <v>1173</v>
      </c>
      <c r="F179" s="32" t="s">
        <v>1178</v>
      </c>
      <c r="G179" s="21" t="s">
        <v>1174</v>
      </c>
      <c r="H179" s="31" t="s">
        <v>1175</v>
      </c>
      <c r="I179" s="20" t="s">
        <v>1175</v>
      </c>
      <c r="J179" s="31" t="s">
        <v>1105</v>
      </c>
      <c r="K179" s="18" t="s">
        <v>585</v>
      </c>
      <c r="L179" s="19" t="s">
        <v>1179</v>
      </c>
      <c r="M179" s="19" t="s">
        <v>1180</v>
      </c>
      <c r="N179" s="19" t="s">
        <v>1176</v>
      </c>
      <c r="O179" s="18"/>
      <c r="P179" s="17" t="s">
        <v>1405</v>
      </c>
      <c r="Q179" s="10" t="str">
        <f t="shared" si="4"/>
        <v>市外○―</v>
      </c>
    </row>
    <row r="180" spans="1:17" s="17" customFormat="1" ht="26" x14ac:dyDescent="0.2">
      <c r="A180" s="37">
        <v>171</v>
      </c>
      <c r="B180" s="32">
        <v>1772201065</v>
      </c>
      <c r="C180" s="11" t="s">
        <v>1041</v>
      </c>
      <c r="D180" s="11" t="s">
        <v>1083</v>
      </c>
      <c r="E180" s="20" t="s">
        <v>380</v>
      </c>
      <c r="F180" s="32" t="s">
        <v>1184</v>
      </c>
      <c r="G180" s="21" t="s">
        <v>1185</v>
      </c>
      <c r="H180" s="20" t="s">
        <v>1186</v>
      </c>
      <c r="I180" s="28"/>
      <c r="J180" s="20" t="s">
        <v>1187</v>
      </c>
      <c r="K180" s="28"/>
      <c r="L180" s="19" t="s">
        <v>1188</v>
      </c>
      <c r="M180" s="19" t="s">
        <v>1189</v>
      </c>
      <c r="N180" s="19" t="s">
        <v>1190</v>
      </c>
      <c r="O180" s="18"/>
      <c r="Q180" s="10" t="str">
        <f t="shared" si="4"/>
        <v>―○</v>
      </c>
    </row>
    <row r="181" spans="1:17" s="17" customFormat="1" ht="65" x14ac:dyDescent="0.2">
      <c r="A181" s="37">
        <v>172</v>
      </c>
      <c r="B181" s="32" t="s">
        <v>1191</v>
      </c>
      <c r="C181" s="11" t="s">
        <v>1083</v>
      </c>
      <c r="D181" s="54" t="s">
        <v>1041</v>
      </c>
      <c r="E181" s="20" t="s">
        <v>1192</v>
      </c>
      <c r="F181" s="32" t="s">
        <v>1193</v>
      </c>
      <c r="G181" s="21" t="s">
        <v>1194</v>
      </c>
      <c r="H181" s="28"/>
      <c r="I181" s="20" t="s">
        <v>1415</v>
      </c>
      <c r="J181" s="28"/>
      <c r="K181" s="18" t="s">
        <v>583</v>
      </c>
      <c r="L181" s="19" t="s">
        <v>1195</v>
      </c>
      <c r="M181" s="19" t="s">
        <v>1196</v>
      </c>
      <c r="N181" s="19" t="s">
        <v>1165</v>
      </c>
      <c r="O181" s="11"/>
      <c r="Q181" s="10" t="str">
        <f t="shared" ref="Q181:Q202" si="5">P181&amp;C182&amp;D182</f>
        <v>○―</v>
      </c>
    </row>
    <row r="182" spans="1:17" s="17" customFormat="1" ht="26" x14ac:dyDescent="0.2">
      <c r="A182" s="37">
        <v>173</v>
      </c>
      <c r="B182" s="99">
        <v>1770106753</v>
      </c>
      <c r="C182" s="16" t="s">
        <v>1041</v>
      </c>
      <c r="D182" s="16" t="s">
        <v>1083</v>
      </c>
      <c r="E182" s="20" t="s">
        <v>731</v>
      </c>
      <c r="F182" s="26" t="s">
        <v>493</v>
      </c>
      <c r="G182" s="27" t="s">
        <v>810</v>
      </c>
      <c r="H182" s="20" t="s">
        <v>1161</v>
      </c>
      <c r="I182" s="28"/>
      <c r="J182" s="20" t="s">
        <v>809</v>
      </c>
      <c r="K182" s="28"/>
      <c r="L182" s="19" t="s">
        <v>811</v>
      </c>
      <c r="M182" s="19" t="s">
        <v>812</v>
      </c>
      <c r="N182" s="19" t="s">
        <v>813</v>
      </c>
      <c r="O182" s="11"/>
      <c r="Q182" s="10" t="str">
        <f t="shared" si="5"/>
        <v>○―</v>
      </c>
    </row>
    <row r="183" spans="1:17" s="17" customFormat="1" ht="26" x14ac:dyDescent="0.2">
      <c r="A183" s="37">
        <v>174</v>
      </c>
      <c r="B183" s="99">
        <v>1770106761</v>
      </c>
      <c r="C183" s="16" t="s">
        <v>1041</v>
      </c>
      <c r="D183" s="16" t="s">
        <v>1083</v>
      </c>
      <c r="E183" s="20" t="s">
        <v>732</v>
      </c>
      <c r="F183" s="26" t="s">
        <v>492</v>
      </c>
      <c r="G183" s="27" t="s">
        <v>815</v>
      </c>
      <c r="H183" s="20" t="s">
        <v>994</v>
      </c>
      <c r="I183" s="28"/>
      <c r="J183" s="20" t="s">
        <v>814</v>
      </c>
      <c r="K183" s="28"/>
      <c r="L183" s="19" t="s">
        <v>816</v>
      </c>
      <c r="M183" s="19" t="s">
        <v>817</v>
      </c>
      <c r="N183" s="19" t="s">
        <v>813</v>
      </c>
      <c r="O183" s="18"/>
      <c r="Q183" s="10" t="str">
        <f t="shared" si="5"/>
        <v>―○</v>
      </c>
    </row>
    <row r="184" spans="1:17" s="17" customFormat="1" ht="65" x14ac:dyDescent="0.2">
      <c r="A184" s="37">
        <v>175</v>
      </c>
      <c r="B184" s="32" t="s">
        <v>1198</v>
      </c>
      <c r="C184" s="11" t="s">
        <v>1083</v>
      </c>
      <c r="D184" s="54" t="s">
        <v>1041</v>
      </c>
      <c r="E184" s="20" t="s">
        <v>1197</v>
      </c>
      <c r="F184" s="32" t="s">
        <v>1199</v>
      </c>
      <c r="G184" s="21" t="s">
        <v>1200</v>
      </c>
      <c r="H184" s="28"/>
      <c r="I184" s="20" t="s">
        <v>1415</v>
      </c>
      <c r="J184" s="28"/>
      <c r="K184" s="18" t="s">
        <v>804</v>
      </c>
      <c r="L184" s="19" t="s">
        <v>1201</v>
      </c>
      <c r="M184" s="19" t="s">
        <v>1266</v>
      </c>
      <c r="N184" s="19" t="s">
        <v>1165</v>
      </c>
      <c r="O184" s="18"/>
      <c r="Q184" s="10" t="str">
        <f t="shared" si="5"/>
        <v>○―</v>
      </c>
    </row>
    <row r="185" spans="1:17" s="17" customFormat="1" ht="26" x14ac:dyDescent="0.2">
      <c r="A185" s="37">
        <v>176</v>
      </c>
      <c r="B185" s="32">
        <v>1770106498</v>
      </c>
      <c r="C185" s="16" t="s">
        <v>1041</v>
      </c>
      <c r="D185" s="11" t="s">
        <v>1083</v>
      </c>
      <c r="E185" s="20" t="s">
        <v>1202</v>
      </c>
      <c r="F185" s="32" t="s">
        <v>1207</v>
      </c>
      <c r="G185" s="21" t="s">
        <v>1203</v>
      </c>
      <c r="H185" s="31" t="s">
        <v>1204</v>
      </c>
      <c r="I185" s="28"/>
      <c r="J185" s="31" t="s">
        <v>950</v>
      </c>
      <c r="K185" s="28"/>
      <c r="L185" s="19" t="s">
        <v>234</v>
      </c>
      <c r="M185" s="19" t="s">
        <v>235</v>
      </c>
      <c r="N185" s="19" t="s">
        <v>1205</v>
      </c>
      <c r="O185" s="18"/>
      <c r="Q185" s="10" t="str">
        <f t="shared" si="5"/>
        <v>○―</v>
      </c>
    </row>
    <row r="186" spans="1:17" s="17" customFormat="1" ht="39" x14ac:dyDescent="0.2">
      <c r="A186" s="37">
        <v>177</v>
      </c>
      <c r="B186" s="32">
        <v>1790101107</v>
      </c>
      <c r="C186" s="11" t="s">
        <v>1041</v>
      </c>
      <c r="D186" s="11" t="s">
        <v>1083</v>
      </c>
      <c r="E186" s="20" t="s">
        <v>1206</v>
      </c>
      <c r="F186" s="32" t="s">
        <v>485</v>
      </c>
      <c r="G186" s="21" t="s">
        <v>1208</v>
      </c>
      <c r="H186" s="31" t="s">
        <v>1209</v>
      </c>
      <c r="I186" s="28"/>
      <c r="J186" s="31" t="s">
        <v>750</v>
      </c>
      <c r="K186" s="28"/>
      <c r="L186" s="19" t="s">
        <v>1210</v>
      </c>
      <c r="M186" s="19" t="s">
        <v>1211</v>
      </c>
      <c r="N186" s="19" t="s">
        <v>1212</v>
      </c>
      <c r="O186" s="18"/>
      <c r="Q186" s="10" t="str">
        <f t="shared" si="5"/>
        <v>○○</v>
      </c>
    </row>
    <row r="187" spans="1:17" s="17" customFormat="1" ht="39" x14ac:dyDescent="0.2">
      <c r="A187" s="37">
        <v>178</v>
      </c>
      <c r="B187" s="32">
        <v>1790101115</v>
      </c>
      <c r="C187" s="11" t="s">
        <v>1041</v>
      </c>
      <c r="D187" s="11" t="s">
        <v>1041</v>
      </c>
      <c r="E187" s="20" t="s">
        <v>1213</v>
      </c>
      <c r="F187" s="32" t="s">
        <v>463</v>
      </c>
      <c r="G187" s="21" t="s">
        <v>1214</v>
      </c>
      <c r="H187" s="31" t="s">
        <v>1435</v>
      </c>
      <c r="I187" s="31" t="s">
        <v>1435</v>
      </c>
      <c r="J187" s="31" t="s">
        <v>1002</v>
      </c>
      <c r="K187" s="31" t="s">
        <v>1014</v>
      </c>
      <c r="L187" s="19" t="s">
        <v>1215</v>
      </c>
      <c r="M187" s="19" t="s">
        <v>1216</v>
      </c>
      <c r="N187" s="19" t="s">
        <v>1217</v>
      </c>
      <c r="O187" s="18"/>
      <c r="Q187" s="10" t="str">
        <f t="shared" si="5"/>
        <v>○―</v>
      </c>
    </row>
    <row r="188" spans="1:17" ht="66" customHeight="1" x14ac:dyDescent="0.2">
      <c r="A188" s="37">
        <v>179</v>
      </c>
      <c r="B188" s="32">
        <v>1790101172</v>
      </c>
      <c r="C188" s="11" t="s">
        <v>1041</v>
      </c>
      <c r="D188" s="11" t="s">
        <v>1083</v>
      </c>
      <c r="E188" s="20" t="s">
        <v>1232</v>
      </c>
      <c r="F188" s="32" t="s">
        <v>469</v>
      </c>
      <c r="G188" s="21" t="s">
        <v>1237</v>
      </c>
      <c r="H188" s="31" t="s">
        <v>1233</v>
      </c>
      <c r="I188" s="28"/>
      <c r="J188" s="31" t="s">
        <v>803</v>
      </c>
      <c r="K188" s="28"/>
      <c r="L188" s="19" t="s">
        <v>1234</v>
      </c>
      <c r="M188" s="19" t="s">
        <v>1235</v>
      </c>
      <c r="N188" s="19" t="s">
        <v>1236</v>
      </c>
      <c r="O188" s="1"/>
      <c r="Q188" s="10" t="str">
        <f t="shared" si="5"/>
        <v>○○</v>
      </c>
    </row>
    <row r="189" spans="1:17" ht="52" x14ac:dyDescent="0.2">
      <c r="A189" s="37">
        <v>180</v>
      </c>
      <c r="B189" s="22">
        <v>1790101248</v>
      </c>
      <c r="C189" s="4" t="s">
        <v>1041</v>
      </c>
      <c r="D189" s="11" t="s">
        <v>1041</v>
      </c>
      <c r="E189" s="7" t="s">
        <v>1242</v>
      </c>
      <c r="F189" s="22" t="s">
        <v>472</v>
      </c>
      <c r="G189" s="8" t="s">
        <v>1243</v>
      </c>
      <c r="H189" s="7" t="s">
        <v>1244</v>
      </c>
      <c r="I189" s="7" t="s">
        <v>1244</v>
      </c>
      <c r="J189" s="1" t="s">
        <v>1002</v>
      </c>
      <c r="K189" s="1" t="s">
        <v>1014</v>
      </c>
      <c r="L189" s="2" t="s">
        <v>1245</v>
      </c>
      <c r="M189" s="2" t="s">
        <v>1246</v>
      </c>
      <c r="N189" s="2" t="s">
        <v>1247</v>
      </c>
      <c r="O189" s="1"/>
      <c r="Q189" s="10" t="str">
        <f t="shared" si="5"/>
        <v>○○</v>
      </c>
    </row>
    <row r="190" spans="1:17" ht="39" x14ac:dyDescent="0.2">
      <c r="A190" s="37">
        <v>181</v>
      </c>
      <c r="B190" s="22">
        <v>1770106944</v>
      </c>
      <c r="C190" s="4" t="s">
        <v>1041</v>
      </c>
      <c r="D190" s="11" t="s">
        <v>1041</v>
      </c>
      <c r="E190" s="7" t="s">
        <v>1248</v>
      </c>
      <c r="F190" s="22" t="s">
        <v>523</v>
      </c>
      <c r="G190" s="8" t="s">
        <v>1249</v>
      </c>
      <c r="H190" s="7" t="s">
        <v>1250</v>
      </c>
      <c r="I190" s="7" t="s">
        <v>1250</v>
      </c>
      <c r="J190" s="1" t="s">
        <v>801</v>
      </c>
      <c r="K190" s="1" t="s">
        <v>587</v>
      </c>
      <c r="L190" s="2" t="s">
        <v>252</v>
      </c>
      <c r="M190" s="2" t="s">
        <v>1251</v>
      </c>
      <c r="N190" s="2" t="s">
        <v>1252</v>
      </c>
      <c r="O190" s="71"/>
      <c r="Q190" s="10" t="str">
        <f t="shared" si="5"/>
        <v>○―</v>
      </c>
    </row>
    <row r="191" spans="1:17" ht="19.5" customHeight="1" x14ac:dyDescent="0.2">
      <c r="A191" s="37">
        <v>182</v>
      </c>
      <c r="B191" s="22">
        <v>1770106977</v>
      </c>
      <c r="C191" s="4" t="s">
        <v>1041</v>
      </c>
      <c r="D191" s="11" t="s">
        <v>1084</v>
      </c>
      <c r="E191" s="7" t="s">
        <v>1267</v>
      </c>
      <c r="F191" s="22" t="s">
        <v>1268</v>
      </c>
      <c r="G191" s="8" t="s">
        <v>1269</v>
      </c>
      <c r="H191" s="7" t="s">
        <v>1383</v>
      </c>
      <c r="I191" s="48"/>
      <c r="J191" s="1" t="s">
        <v>1273</v>
      </c>
      <c r="K191" s="51"/>
      <c r="L191" s="2" t="s">
        <v>1271</v>
      </c>
      <c r="M191" s="2" t="s">
        <v>1272</v>
      </c>
      <c r="N191" s="2" t="s">
        <v>1270</v>
      </c>
      <c r="O191" s="23">
        <v>44531</v>
      </c>
      <c r="P191" t="s">
        <v>1405</v>
      </c>
      <c r="Q191" s="10" t="str">
        <f t="shared" si="5"/>
        <v>市外○―</v>
      </c>
    </row>
    <row r="192" spans="1:17" ht="23.65" customHeight="1" x14ac:dyDescent="0.2">
      <c r="A192" s="37">
        <v>183</v>
      </c>
      <c r="B192" s="11">
        <v>1771300967</v>
      </c>
      <c r="C192" s="4" t="s">
        <v>1041</v>
      </c>
      <c r="D192" s="4" t="s">
        <v>1084</v>
      </c>
      <c r="E192" s="8" t="s">
        <v>1276</v>
      </c>
      <c r="F192" s="7" t="s">
        <v>1277</v>
      </c>
      <c r="G192" s="7" t="s">
        <v>1278</v>
      </c>
      <c r="H192" s="7" t="s">
        <v>1281</v>
      </c>
      <c r="I192" s="51"/>
      <c r="J192" s="2" t="s">
        <v>1284</v>
      </c>
      <c r="K192" s="52"/>
      <c r="L192" s="2" t="s">
        <v>1286</v>
      </c>
      <c r="M192" s="1" t="s">
        <v>1287</v>
      </c>
      <c r="N192" s="53" t="s">
        <v>1285</v>
      </c>
      <c r="O192" s="23">
        <v>44531</v>
      </c>
      <c r="Q192" s="10" t="str">
        <f t="shared" si="5"/>
        <v>○―</v>
      </c>
    </row>
    <row r="193" spans="1:20" ht="31.5" customHeight="1" x14ac:dyDescent="0.2">
      <c r="A193" s="37">
        <v>184</v>
      </c>
      <c r="B193" s="11">
        <v>1790101297</v>
      </c>
      <c r="C193" s="4" t="s">
        <v>1041</v>
      </c>
      <c r="D193" s="4" t="s">
        <v>1084</v>
      </c>
      <c r="E193" s="8" t="s">
        <v>1274</v>
      </c>
      <c r="F193" s="7" t="s">
        <v>496</v>
      </c>
      <c r="G193" s="7" t="s">
        <v>1365</v>
      </c>
      <c r="H193" s="7" t="s">
        <v>1364</v>
      </c>
      <c r="I193" s="51"/>
      <c r="J193" s="2" t="s">
        <v>583</v>
      </c>
      <c r="K193" s="52"/>
      <c r="L193" s="2" t="s">
        <v>1282</v>
      </c>
      <c r="M193" s="1" t="s">
        <v>1283</v>
      </c>
      <c r="N193" s="53" t="s">
        <v>1275</v>
      </c>
      <c r="O193" s="1"/>
      <c r="P193" s="68"/>
      <c r="Q193" s="10" t="str">
        <f t="shared" si="5"/>
        <v>○―</v>
      </c>
    </row>
    <row r="194" spans="1:20" ht="52.5" customHeight="1" x14ac:dyDescent="0.2">
      <c r="A194" s="37">
        <v>185</v>
      </c>
      <c r="B194" s="11">
        <v>1770106993</v>
      </c>
      <c r="C194" s="67" t="s">
        <v>1041</v>
      </c>
      <c r="D194" s="4" t="s">
        <v>1084</v>
      </c>
      <c r="E194" s="8" t="s">
        <v>1293</v>
      </c>
      <c r="F194" s="4" t="s">
        <v>1294</v>
      </c>
      <c r="G194" s="8" t="s">
        <v>1295</v>
      </c>
      <c r="H194" s="7" t="s">
        <v>1296</v>
      </c>
      <c r="I194" s="51"/>
      <c r="J194" s="1" t="s">
        <v>1297</v>
      </c>
      <c r="K194" s="52"/>
      <c r="L194" s="2" t="s">
        <v>1298</v>
      </c>
      <c r="M194" s="1" t="s">
        <v>1299</v>
      </c>
      <c r="N194" s="1" t="s">
        <v>1300</v>
      </c>
      <c r="O194" s="71"/>
      <c r="Q194" s="10" t="str">
        <f t="shared" si="5"/>
        <v>○―</v>
      </c>
    </row>
    <row r="195" spans="1:20" ht="39" x14ac:dyDescent="0.2">
      <c r="A195" s="37">
        <v>186</v>
      </c>
      <c r="B195" s="102">
        <v>1790101313</v>
      </c>
      <c r="C195" s="67" t="s">
        <v>1041</v>
      </c>
      <c r="D195" s="4" t="s">
        <v>1084</v>
      </c>
      <c r="E195" s="69" t="s">
        <v>1301</v>
      </c>
      <c r="F195" s="70" t="s">
        <v>1302</v>
      </c>
      <c r="G195" s="69" t="s">
        <v>1303</v>
      </c>
      <c r="H195" s="69" t="s">
        <v>1308</v>
      </c>
      <c r="I195" s="51"/>
      <c r="J195" s="71" t="s">
        <v>1304</v>
      </c>
      <c r="K195" s="52"/>
      <c r="L195" s="72" t="s">
        <v>1305</v>
      </c>
      <c r="M195" s="72" t="s">
        <v>1306</v>
      </c>
      <c r="N195" s="71" t="s">
        <v>1307</v>
      </c>
      <c r="O195" s="71"/>
      <c r="Q195" s="10" t="str">
        <f t="shared" si="5"/>
        <v>○―</v>
      </c>
    </row>
    <row r="196" spans="1:20" s="17" customFormat="1" ht="84.65" customHeight="1" x14ac:dyDescent="0.2">
      <c r="A196" s="37">
        <v>187</v>
      </c>
      <c r="B196" s="102">
        <v>1790101321</v>
      </c>
      <c r="C196" s="67" t="s">
        <v>1041</v>
      </c>
      <c r="D196" s="4" t="s">
        <v>1084</v>
      </c>
      <c r="E196" s="69" t="s">
        <v>1316</v>
      </c>
      <c r="F196" s="70" t="s">
        <v>1317</v>
      </c>
      <c r="G196" s="69" t="s">
        <v>1318</v>
      </c>
      <c r="H196" s="69" t="s">
        <v>1411</v>
      </c>
      <c r="I196" s="51"/>
      <c r="J196" s="71" t="s">
        <v>1014</v>
      </c>
      <c r="K196" s="52"/>
      <c r="L196" s="72" t="s">
        <v>1320</v>
      </c>
      <c r="M196" s="72" t="s">
        <v>1321</v>
      </c>
      <c r="N196" s="71" t="s">
        <v>1319</v>
      </c>
      <c r="O196" s="1"/>
      <c r="P196" s="68"/>
      <c r="Q196" s="10" t="str">
        <f t="shared" si="5"/>
        <v>○○</v>
      </c>
      <c r="R196" s="74"/>
      <c r="S196" s="74"/>
      <c r="T196" s="73"/>
    </row>
    <row r="197" spans="1:20" s="17" customFormat="1" ht="65" x14ac:dyDescent="0.2">
      <c r="A197" s="37">
        <v>188</v>
      </c>
      <c r="B197" s="11">
        <v>1790101271</v>
      </c>
      <c r="C197" s="67" t="s">
        <v>1041</v>
      </c>
      <c r="D197" s="4" t="s">
        <v>1041</v>
      </c>
      <c r="E197" s="8" t="s">
        <v>1322</v>
      </c>
      <c r="F197" s="4" t="s">
        <v>1323</v>
      </c>
      <c r="G197" s="8" t="s">
        <v>1324</v>
      </c>
      <c r="H197" s="7" t="s">
        <v>1325</v>
      </c>
      <c r="I197" s="7" t="s">
        <v>1325</v>
      </c>
      <c r="J197" s="1" t="s">
        <v>583</v>
      </c>
      <c r="K197" s="2" t="s">
        <v>803</v>
      </c>
      <c r="L197" s="2" t="s">
        <v>1326</v>
      </c>
      <c r="M197" s="1" t="s">
        <v>1327</v>
      </c>
      <c r="N197" s="1" t="s">
        <v>1328</v>
      </c>
      <c r="O197" s="103"/>
      <c r="P197" s="68"/>
      <c r="Q197" s="10" t="str">
        <f t="shared" si="5"/>
        <v>○―</v>
      </c>
      <c r="R197" s="74"/>
      <c r="S197" s="74"/>
      <c r="T197" s="79"/>
    </row>
    <row r="198" spans="1:20" ht="26" x14ac:dyDescent="0.2">
      <c r="A198" s="37">
        <v>189</v>
      </c>
      <c r="B198" s="4">
        <v>1770107025</v>
      </c>
      <c r="C198" s="67" t="s">
        <v>1041</v>
      </c>
      <c r="D198" s="67" t="s">
        <v>1083</v>
      </c>
      <c r="E198" s="75" t="s">
        <v>1329</v>
      </c>
      <c r="F198" s="76" t="s">
        <v>507</v>
      </c>
      <c r="G198" s="1" t="s">
        <v>1330</v>
      </c>
      <c r="H198" s="8" t="s">
        <v>1331</v>
      </c>
      <c r="I198" s="77"/>
      <c r="J198" s="1" t="s">
        <v>1105</v>
      </c>
      <c r="K198" s="51"/>
      <c r="L198" s="1" t="s">
        <v>1332</v>
      </c>
      <c r="M198" s="1" t="s">
        <v>1333</v>
      </c>
      <c r="N198" s="78" t="s">
        <v>1384</v>
      </c>
      <c r="O198" s="104"/>
      <c r="P198" s="68" t="s">
        <v>1405</v>
      </c>
      <c r="Q198" s="10" t="str">
        <f t="shared" si="5"/>
        <v>市外○―</v>
      </c>
      <c r="R198" s="74"/>
      <c r="S198" s="74"/>
    </row>
    <row r="199" spans="1:20" ht="65" x14ac:dyDescent="0.2">
      <c r="A199" s="37">
        <v>190</v>
      </c>
      <c r="B199" s="11">
        <v>1771400866</v>
      </c>
      <c r="C199" s="67" t="s">
        <v>1041</v>
      </c>
      <c r="D199" s="67" t="s">
        <v>1083</v>
      </c>
      <c r="E199" s="8" t="s">
        <v>1334</v>
      </c>
      <c r="F199" s="4" t="s">
        <v>1335</v>
      </c>
      <c r="G199" s="8" t="s">
        <v>1336</v>
      </c>
      <c r="H199" s="8" t="s">
        <v>1337</v>
      </c>
      <c r="I199" s="77"/>
      <c r="J199" s="1" t="s">
        <v>1338</v>
      </c>
      <c r="K199" s="51"/>
      <c r="L199" s="1" t="s">
        <v>1340</v>
      </c>
      <c r="M199" s="1" t="s">
        <v>1341</v>
      </c>
      <c r="N199" s="1" t="s">
        <v>1339</v>
      </c>
      <c r="O199" s="71"/>
      <c r="Q199" s="10" t="str">
        <f t="shared" si="5"/>
        <v>○―</v>
      </c>
    </row>
    <row r="200" spans="1:20" s="17" customFormat="1" ht="52.9" customHeight="1" x14ac:dyDescent="0.2">
      <c r="A200" s="37">
        <v>191</v>
      </c>
      <c r="B200" s="11">
        <v>1790101354</v>
      </c>
      <c r="C200" s="67" t="s">
        <v>1041</v>
      </c>
      <c r="D200" s="67" t="s">
        <v>1083</v>
      </c>
      <c r="E200" s="8" t="s">
        <v>1342</v>
      </c>
      <c r="F200" s="4" t="s">
        <v>1343</v>
      </c>
      <c r="G200" s="8" t="s">
        <v>1344</v>
      </c>
      <c r="H200" s="8" t="s">
        <v>1345</v>
      </c>
      <c r="I200" s="77"/>
      <c r="J200" s="1" t="s">
        <v>1346</v>
      </c>
      <c r="K200" s="51"/>
      <c r="L200" s="1" t="s">
        <v>1347</v>
      </c>
      <c r="M200" s="1" t="s">
        <v>1348</v>
      </c>
      <c r="N200" s="1" t="s">
        <v>1349</v>
      </c>
      <c r="O200" s="1"/>
      <c r="P200" s="68"/>
      <c r="Q200" s="10" t="str">
        <f t="shared" si="5"/>
        <v>○―</v>
      </c>
    </row>
    <row r="201" spans="1:20" s="17" customFormat="1" ht="52.9" customHeight="1" x14ac:dyDescent="0.2">
      <c r="A201" s="37">
        <v>192</v>
      </c>
      <c r="B201" s="11">
        <v>1770107058</v>
      </c>
      <c r="C201" s="67" t="s">
        <v>1041</v>
      </c>
      <c r="D201" s="67" t="s">
        <v>1083</v>
      </c>
      <c r="E201" s="8" t="s">
        <v>1129</v>
      </c>
      <c r="F201" s="4" t="s">
        <v>534</v>
      </c>
      <c r="G201" s="8" t="s">
        <v>1353</v>
      </c>
      <c r="H201" s="8" t="s">
        <v>1354</v>
      </c>
      <c r="I201" s="77"/>
      <c r="J201" s="1" t="s">
        <v>1355</v>
      </c>
      <c r="K201" s="51"/>
      <c r="L201" s="1" t="s">
        <v>1356</v>
      </c>
      <c r="M201" s="1" t="s">
        <v>1357</v>
      </c>
      <c r="N201" s="1" t="s">
        <v>1358</v>
      </c>
      <c r="O201" s="1"/>
      <c r="P201" s="68"/>
      <c r="Q201" s="10" t="str">
        <f t="shared" si="5"/>
        <v>○―</v>
      </c>
    </row>
    <row r="202" spans="1:20" ht="59.15" customHeight="1" x14ac:dyDescent="0.2">
      <c r="A202" s="37">
        <v>193</v>
      </c>
      <c r="B202" s="11">
        <v>1770107124</v>
      </c>
      <c r="C202" s="67" t="s">
        <v>1041</v>
      </c>
      <c r="D202" s="67" t="s">
        <v>1083</v>
      </c>
      <c r="E202" s="8" t="s">
        <v>1371</v>
      </c>
      <c r="F202" s="4" t="s">
        <v>466</v>
      </c>
      <c r="G202" s="8" t="s">
        <v>1372</v>
      </c>
      <c r="H202" s="8" t="s">
        <v>1373</v>
      </c>
      <c r="I202" s="77"/>
      <c r="J202" s="1" t="s">
        <v>1374</v>
      </c>
      <c r="K202" s="51"/>
      <c r="L202" s="1" t="s">
        <v>1375</v>
      </c>
      <c r="M202" s="1" t="s">
        <v>1376</v>
      </c>
      <c r="N202" s="1" t="s">
        <v>1377</v>
      </c>
      <c r="O202" s="71"/>
      <c r="Q202" s="10" t="str">
        <f t="shared" si="5"/>
        <v>―〇</v>
      </c>
    </row>
    <row r="203" spans="1:20" ht="52" x14ac:dyDescent="0.2">
      <c r="A203" s="37">
        <v>194</v>
      </c>
      <c r="B203" s="11" t="s">
        <v>1417</v>
      </c>
      <c r="C203" s="67" t="s">
        <v>1083</v>
      </c>
      <c r="D203" s="67" t="s">
        <v>1418</v>
      </c>
      <c r="E203" s="8" t="s">
        <v>1419</v>
      </c>
      <c r="F203" s="4" t="s">
        <v>1420</v>
      </c>
      <c r="G203" s="82" t="s">
        <v>1421</v>
      </c>
      <c r="H203" s="77"/>
      <c r="I203" s="82" t="s">
        <v>1422</v>
      </c>
      <c r="J203" s="51"/>
      <c r="K203" s="82" t="s">
        <v>588</v>
      </c>
      <c r="L203" s="105" t="s">
        <v>1423</v>
      </c>
      <c r="M203" s="106"/>
      <c r="N203" s="1" t="s">
        <v>1424</v>
      </c>
    </row>
    <row r="204" spans="1:20" ht="52.5" customHeight="1" x14ac:dyDescent="0.2">
      <c r="A204" s="37">
        <v>195</v>
      </c>
      <c r="B204" s="11">
        <v>1770107280</v>
      </c>
      <c r="C204" s="67" t="s">
        <v>70</v>
      </c>
      <c r="D204" s="67" t="s">
        <v>70</v>
      </c>
      <c r="E204" s="8" t="s">
        <v>1442</v>
      </c>
      <c r="F204" s="4" t="s">
        <v>1443</v>
      </c>
      <c r="G204" s="8" t="s">
        <v>1444</v>
      </c>
      <c r="H204" s="8" t="s">
        <v>1445</v>
      </c>
      <c r="I204" s="8" t="s">
        <v>1445</v>
      </c>
      <c r="J204" s="1" t="s">
        <v>755</v>
      </c>
      <c r="K204" s="8" t="s">
        <v>803</v>
      </c>
      <c r="L204" s="107" t="s">
        <v>1446</v>
      </c>
      <c r="M204" s="107" t="s">
        <v>1447</v>
      </c>
      <c r="N204" s="1" t="s">
        <v>143</v>
      </c>
    </row>
    <row r="205" spans="1:20" ht="52.5" customHeight="1" x14ac:dyDescent="0.2">
      <c r="A205" s="37">
        <v>196</v>
      </c>
      <c r="B205" s="11">
        <v>1770107280</v>
      </c>
      <c r="C205" s="67" t="s">
        <v>70</v>
      </c>
      <c r="D205" s="67" t="s">
        <v>70</v>
      </c>
      <c r="E205" s="8" t="s">
        <v>1457</v>
      </c>
      <c r="F205" s="4" t="s">
        <v>1448</v>
      </c>
      <c r="G205" s="8" t="s">
        <v>1449</v>
      </c>
      <c r="H205" s="8" t="s">
        <v>1450</v>
      </c>
      <c r="I205" s="77"/>
      <c r="J205" s="1" t="s">
        <v>1451</v>
      </c>
      <c r="K205" s="51"/>
      <c r="L205" s="107" t="s">
        <v>1452</v>
      </c>
      <c r="M205" s="107" t="s">
        <v>1453</v>
      </c>
      <c r="N205" s="1" t="s">
        <v>1454</v>
      </c>
    </row>
    <row r="212" spans="14:20" ht="26" x14ac:dyDescent="0.2">
      <c r="O212" s="90" t="s">
        <v>1399</v>
      </c>
      <c r="P212" s="86" t="s">
        <v>1400</v>
      </c>
      <c r="Q212" s="86" t="s">
        <v>1398</v>
      </c>
      <c r="R212" s="86" t="s">
        <v>1401</v>
      </c>
      <c r="T212" s="97" t="s">
        <v>1409</v>
      </c>
    </row>
    <row r="213" spans="14:20" ht="33" customHeight="1" x14ac:dyDescent="0.2">
      <c r="N213" s="89"/>
      <c r="O213" s="71">
        <f>COUNTA(B9:B211)-COUNTIF(P9:P210,"市外")</f>
        <v>171</v>
      </c>
      <c r="P213" s="71">
        <f>COUNTIF(Q9:Q210,"○○")</f>
        <v>80</v>
      </c>
      <c r="Q213" s="71">
        <f>COUNTIF(Q9:Q210,"○―")+COUNTIF(Q9:Q210,"○休止")+COUNTIF(Q9:Q210,"○廃止")+COUNTIF(Q9:Q210,"休止―")</f>
        <v>80</v>
      </c>
      <c r="R213" s="71">
        <f>COUNTIF(Q9:Q210,"―○")+COUNTIF(Q9:Q210,"廃止○")+COUNTIF(Q9:Q210,"休止○")</f>
        <v>6</v>
      </c>
      <c r="T213">
        <f>SUM(P213:S213)</f>
        <v>166</v>
      </c>
    </row>
    <row r="214" spans="14:20" ht="31.5" customHeight="1" thickBot="1" x14ac:dyDescent="0.25">
      <c r="N214" s="89" t="s">
        <v>1402</v>
      </c>
      <c r="O214" s="92">
        <f>COUNTIF(P9:P210,"市外")</f>
        <v>25</v>
      </c>
      <c r="P214" s="92">
        <f>COUNTIF(Q9:Q210,"市外○○")</f>
        <v>10</v>
      </c>
      <c r="Q214" s="87">
        <f>COUNTIF(Q9:Q210,"市外○―")+COUNTIF(Q9:Q210,"市外○廃止")+COUNTIF(Q9:Q210,"市外○休止")</f>
        <v>14</v>
      </c>
      <c r="R214" s="92">
        <f>COUNTIF(Q9:Q210,"市外―○")+COUNTIF(Q9:Q210,"市外廃止○")+COUNTIF(Q9:Q210,"市外休止○")</f>
        <v>1</v>
      </c>
      <c r="T214">
        <f>SUM(P214:S214)</f>
        <v>25</v>
      </c>
    </row>
    <row r="215" spans="14:20" ht="31" customHeight="1" thickTop="1" thickBot="1" x14ac:dyDescent="0.25">
      <c r="N215" s="91" t="s">
        <v>1403</v>
      </c>
      <c r="O215" s="88">
        <f>SUM(O213:O214)</f>
        <v>196</v>
      </c>
      <c r="P215" s="88">
        <f>SUM(P213:P214)</f>
        <v>90</v>
      </c>
      <c r="Q215" s="88">
        <f t="shared" ref="Q215:R215" si="6">SUM(Q213:Q214)</f>
        <v>94</v>
      </c>
      <c r="R215" s="88">
        <f t="shared" si="6"/>
        <v>7</v>
      </c>
      <c r="T215">
        <f>SUM(T213:T214)</f>
        <v>191</v>
      </c>
    </row>
    <row r="216" spans="14:20" ht="23.15" customHeight="1" thickTop="1" x14ac:dyDescent="0.2">
      <c r="N216" s="93" t="s">
        <v>1404</v>
      </c>
      <c r="O216" s="95"/>
      <c r="P216" s="116">
        <f>SUM(P215:Q215)</f>
        <v>184</v>
      </c>
      <c r="Q216" s="117"/>
      <c r="R216" s="90" t="s">
        <v>1408</v>
      </c>
    </row>
    <row r="217" spans="14:20" ht="26.5" customHeight="1" x14ac:dyDescent="0.2">
      <c r="N217" s="94" t="s">
        <v>1407</v>
      </c>
      <c r="O217" s="95"/>
      <c r="P217" s="94"/>
      <c r="Q217" s="96" t="s">
        <v>1408</v>
      </c>
      <c r="R217" s="95">
        <f>P215+R215</f>
        <v>97</v>
      </c>
    </row>
    <row r="218" spans="14:20" x14ac:dyDescent="0.2">
      <c r="N218" s="94" t="s">
        <v>1406</v>
      </c>
    </row>
  </sheetData>
  <mergeCells count="14">
    <mergeCell ref="P216:Q216"/>
    <mergeCell ref="N7:N8"/>
    <mergeCell ref="F7:F8"/>
    <mergeCell ref="G7:G8"/>
    <mergeCell ref="H7:I8"/>
    <mergeCell ref="J7:K8"/>
    <mergeCell ref="L7:L8"/>
    <mergeCell ref="M7:M8"/>
    <mergeCell ref="B2:E2"/>
    <mergeCell ref="A7:A8"/>
    <mergeCell ref="B7:B8"/>
    <mergeCell ref="C7:C8"/>
    <mergeCell ref="D7:D8"/>
    <mergeCell ref="E7:E8"/>
  </mergeCells>
  <phoneticPr fontId="1"/>
  <pageMargins left="0.31496062992125984" right="0.31496062992125984" top="0.55118110236220474" bottom="0.55118110236220474" header="0.11811023622047245" footer="0.31496062992125984"/>
  <pageSetup paperSize="8" scale="66" fitToHeight="0" orientation="landscape" r:id="rId1"/>
  <headerFooter>
    <oddHeader>&amp;L
第１号通所事業　指定事業者一覧</oddHeader>
    <oddFooter>&amp;L（五十音順）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2" sqref="D22"/>
    </sheetView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（HP用）第１号通所事業</vt:lpstr>
      <vt:lpstr>Sheet1</vt:lpstr>
      <vt:lpstr>'（HP用）第１号通所事業'!Print_Area</vt:lpstr>
      <vt:lpstr>'（HP用）第１号通所事業'!Print_Titles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cp:lastPrinted>2024-04-15T02:12:15Z</cp:lastPrinted>
  <dcterms:created xsi:type="dcterms:W3CDTF">2017-03-23T09:13:19Z</dcterms:created>
  <dcterms:modified xsi:type="dcterms:W3CDTF">2024-04-15T02:12:51Z</dcterms:modified>
</cp:coreProperties>
</file>