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160_制度・様式改正関連\令和７年度（中山間地域加算改正）\"/>
    </mc:Choice>
  </mc:AlternateContent>
  <bookViews>
    <workbookView xWindow="-110" yWindow="-110" windowWidth="19420" windowHeight="10420"/>
  </bookViews>
  <sheets>
    <sheet name="様式" sheetId="1" r:id="rId1"/>
    <sheet name="記載例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E24" i="7"/>
  <c r="D24" i="7"/>
  <c r="G23" i="7"/>
  <c r="N14" i="7"/>
  <c r="M14" i="7"/>
  <c r="L14" i="7"/>
  <c r="K14" i="7"/>
  <c r="J14" i="7"/>
  <c r="I14" i="7"/>
  <c r="H14" i="7"/>
  <c r="G14" i="7"/>
  <c r="F14" i="7"/>
  <c r="E14" i="7"/>
  <c r="D14" i="7"/>
  <c r="Q13" i="7"/>
  <c r="S13" i="7" s="1"/>
  <c r="O13" i="7"/>
  <c r="G24" i="7" l="1"/>
  <c r="H23" i="7" s="1"/>
  <c r="L23" i="7" s="1"/>
  <c r="O14" i="7"/>
  <c r="P13" i="7" s="1"/>
  <c r="F24" i="1"/>
  <c r="E24" i="1"/>
  <c r="D24" i="1"/>
  <c r="G23" i="1"/>
  <c r="G24" i="1" l="1"/>
  <c r="H23" i="1" s="1"/>
  <c r="L23" i="1" s="1"/>
  <c r="Q13" i="1"/>
  <c r="S13" i="1" s="1"/>
  <c r="D14" i="1" l="1"/>
  <c r="N14" i="1"/>
  <c r="M14" i="1"/>
  <c r="L14" i="1"/>
  <c r="K14" i="1"/>
  <c r="J14" i="1"/>
  <c r="I14" i="1"/>
  <c r="H14" i="1"/>
  <c r="G14" i="1"/>
  <c r="F14" i="1"/>
  <c r="E14" i="1"/>
  <c r="O14" i="1" l="1"/>
  <c r="O13" i="1" l="1"/>
  <c r="P13" i="1" s="1"/>
</calcChain>
</file>

<file path=xl/sharedStrings.xml><?xml version="1.0" encoding="utf-8"?>
<sst xmlns="http://schemas.openxmlformats.org/spreadsheetml/2006/main" count="108" uniqueCount="45">
  <si>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</si>
  <si>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</si>
  <si>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</si>
  <si>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</si>
  <si>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</si>
  <si>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</si>
  <si>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</si>
  <si>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</si>
  <si>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</si>
  <si>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</si>
  <si>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</si>
  <si>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対象サービス</t>
    <rPh sb="0" eb="2">
      <t>タイショウ</t>
    </rPh>
    <phoneticPr fontId="1"/>
  </si>
  <si>
    <t>訪問介護</t>
    <rPh sb="0" eb="2">
      <t>ホウモン</t>
    </rPh>
    <rPh sb="2" eb="4">
      <t>カイゴ</t>
    </rPh>
    <phoneticPr fontId="1"/>
  </si>
  <si>
    <t>延訪問回数</t>
    <rPh sb="0" eb="1">
      <t>ノ</t>
    </rPh>
    <rPh sb="1" eb="3">
      <t>ホウモン</t>
    </rPh>
    <rPh sb="3" eb="5">
      <t>カイスウ</t>
    </rPh>
    <phoneticPr fontId="1"/>
  </si>
  <si>
    <t>算定区分</t>
    <rPh sb="0" eb="2">
      <t>サンテイ</t>
    </rPh>
    <rPh sb="2" eb="4">
      <t>クブン</t>
    </rPh>
    <phoneticPr fontId="1"/>
  </si>
  <si>
    <t>判定</t>
    <rPh sb="0" eb="2">
      <t>ハンテイ</t>
    </rPh>
    <phoneticPr fontId="1"/>
  </si>
  <si>
    <t>計</t>
    <rPh sb="0" eb="1">
      <t>ケイ</t>
    </rPh>
    <phoneticPr fontId="1"/>
  </si>
  <si>
    <t>判定基準</t>
    <rPh sb="0" eb="2">
      <t>ハンテイ</t>
    </rPh>
    <rPh sb="2" eb="4">
      <t>キジュン</t>
    </rPh>
    <phoneticPr fontId="1"/>
  </si>
  <si>
    <t>加算算定年度</t>
    <rPh sb="0" eb="2">
      <t>カサン</t>
    </rPh>
    <rPh sb="2" eb="4">
      <t>サンテイ</t>
    </rPh>
    <rPh sb="4" eb="6">
      <t>ネンド</t>
    </rPh>
    <phoneticPr fontId="1"/>
  </si>
  <si>
    <t>実績を入力した年度</t>
    <rPh sb="0" eb="2">
      <t>ジッセキ</t>
    </rPh>
    <rPh sb="3" eb="5">
      <t>ニュウリョク</t>
    </rPh>
    <rPh sb="7" eb="9">
      <t>ネンド</t>
    </rPh>
    <phoneticPr fontId="1"/>
  </si>
  <si>
    <t>月平均</t>
    <rPh sb="0" eb="1">
      <t>ツキ</t>
    </rPh>
    <rPh sb="1" eb="2">
      <t>ヒラ</t>
    </rPh>
    <rPh sb="2" eb="3">
      <t>タモツ</t>
    </rPh>
    <phoneticPr fontId="1"/>
  </si>
  <si>
    <t>年度</t>
    <rPh sb="0" eb="1">
      <t>ネン</t>
    </rPh>
    <rPh sb="1" eb="2">
      <t>ド</t>
    </rPh>
    <phoneticPr fontId="1"/>
  </si>
  <si>
    <t>年度</t>
    <rPh sb="0" eb="2">
      <t>ネンド</t>
    </rPh>
    <phoneticPr fontId="1"/>
  </si>
  <si>
    <t>開設(再開）年月日　：</t>
    <rPh sb="0" eb="2">
      <t>カイセツ</t>
    </rPh>
    <rPh sb="3" eb="5">
      <t>サイカイ</t>
    </rPh>
    <rPh sb="6" eb="9">
      <t>ネンガッピ</t>
    </rPh>
    <phoneticPr fontId="1"/>
  </si>
  <si>
    <t>事 業 所 名　　　　　：</t>
    <phoneticPr fontId="1"/>
  </si>
  <si>
    <t>サービス種類　　  　：</t>
    <phoneticPr fontId="1"/>
  </si>
  <si>
    <t>　　　　年　　　　月　　　　日</t>
    <phoneticPr fontId="1"/>
  </si>
  <si>
    <t>訪問介護</t>
    <rPh sb="0" eb="4">
      <t>ホウモンカイゴ</t>
    </rPh>
    <phoneticPr fontId="1"/>
  </si>
  <si>
    <t>最小延訪問回数</t>
    <rPh sb="0" eb="2">
      <t>サイショウ</t>
    </rPh>
    <rPh sb="2" eb="3">
      <t>ノ</t>
    </rPh>
    <rPh sb="3" eb="7">
      <t>ホウモンカイスウ</t>
    </rPh>
    <phoneticPr fontId="1"/>
  </si>
  <si>
    <t>事業所規模算出表&lt;中山間地域等における小規模事業所加算&gt;</t>
    <rPh sb="0" eb="3">
      <t>ジギョウショ</t>
    </rPh>
    <rPh sb="3" eb="5">
      <t>キボ</t>
    </rPh>
    <rPh sb="5" eb="7">
      <t>サンシュツ</t>
    </rPh>
    <rPh sb="7" eb="8">
      <t>ヒョウ</t>
    </rPh>
    <phoneticPr fontId="1"/>
  </si>
  <si>
    <t>※要介護者への訪問のみ。（要支援者は含みません。）</t>
    <rPh sb="1" eb="5">
      <t>ヨウカイゴシャ</t>
    </rPh>
    <rPh sb="7" eb="9">
      <t>ホウモン</t>
    </rPh>
    <rPh sb="13" eb="17">
      <t>ヨウシエンシャ</t>
    </rPh>
    <rPh sb="18" eb="19">
      <t>フク</t>
    </rPh>
    <phoneticPr fontId="1"/>
  </si>
  <si>
    <t>加算算定年月</t>
    <rPh sb="0" eb="2">
      <t>カサン</t>
    </rPh>
    <rPh sb="2" eb="4">
      <t>サンテイ</t>
    </rPh>
    <rPh sb="4" eb="6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</si>
  <si>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</si>
  <si>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</si>
  <si>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直近３月の年、月を入力してください</t>
    <rPh sb="0" eb="2">
      <t>チョッキン</t>
    </rPh>
    <rPh sb="3" eb="4">
      <t>ツキ</t>
    </rPh>
    <rPh sb="5" eb="6">
      <t>ネン</t>
    </rPh>
    <rPh sb="7" eb="8">
      <t>ツキ</t>
    </rPh>
    <rPh sb="9" eb="11">
      <t>ニュウリョク</t>
    </rPh>
    <phoneticPr fontId="1"/>
  </si>
  <si>
    <t>◆算定パターン1　【前年度に延訪問回数400回以下の月がある場合】</t>
    <rPh sb="1" eb="3">
      <t>サンテイ</t>
    </rPh>
    <rPh sb="14" eb="15">
      <t>ノ</t>
    </rPh>
    <rPh sb="15" eb="19">
      <t>ホウモンカイスウ</t>
    </rPh>
    <rPh sb="22" eb="23">
      <t>カイ</t>
    </rPh>
    <rPh sb="23" eb="25">
      <t>イカ</t>
    </rPh>
    <rPh sb="26" eb="27">
      <t>ツキ</t>
    </rPh>
    <rPh sb="30" eb="32">
      <t>バアイ</t>
    </rPh>
    <phoneticPr fontId="1"/>
  </si>
  <si>
    <t>訪問介護サービスの各月の延訪問回数を入力してください。</t>
    <rPh sb="0" eb="4">
      <t>ホウモンカイゴ</t>
    </rPh>
    <rPh sb="9" eb="10">
      <t>カク</t>
    </rPh>
    <rPh sb="10" eb="11">
      <t>ツキ</t>
    </rPh>
    <rPh sb="12" eb="13">
      <t>ノ</t>
    </rPh>
    <rPh sb="13" eb="15">
      <t>ホウモン</t>
    </rPh>
    <rPh sb="15" eb="17">
      <t>カイスウ</t>
    </rPh>
    <rPh sb="18" eb="20">
      <t>ニュウリョク</t>
    </rPh>
    <phoneticPr fontId="1"/>
  </si>
  <si>
    <t>7年</t>
    <rPh sb="1" eb="2">
      <t>ネン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</si>
  <si>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</si>
  <si>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</si>
  <si>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</si>
  <si>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訪問介護サービスの各月の延訪問回数を入力してください。 ※要介護者への訪問のみ。（要支援者は含みません。）</t>
    <rPh sb="0" eb="4">
      <t>ホウモンカイゴ</t>
    </rPh>
    <rPh sb="9" eb="10">
      <t>カク</t>
    </rPh>
    <rPh sb="10" eb="11">
      <t>ツキ</t>
    </rPh>
    <rPh sb="12" eb="13">
      <t>ノ</t>
    </rPh>
    <rPh sb="13" eb="15">
      <t>ホウモン</t>
    </rPh>
    <rPh sb="15" eb="17">
      <t>カイスウ</t>
    </rPh>
    <rPh sb="18" eb="20">
      <t>ニュウリョク</t>
    </rPh>
    <phoneticPr fontId="1"/>
  </si>
  <si>
    <t>◆算定パターン２　【前年度実績が６月未満、かつ、直近３月の１月あたりの平均延訪問回数が200回以下である場合】</t>
    <rPh sb="1" eb="3">
      <t>サンテイ</t>
    </rPh>
    <rPh sb="18" eb="20">
      <t>ミマン</t>
    </rPh>
    <rPh sb="24" eb="26">
      <t>チョッキン</t>
    </rPh>
    <rPh sb="27" eb="28">
      <t>ツキ</t>
    </rPh>
    <rPh sb="30" eb="31">
      <t>ツキ</t>
    </rPh>
    <rPh sb="35" eb="38">
      <t>ヘイキンノ</t>
    </rPh>
    <rPh sb="38" eb="42">
      <t>ホウモンカイスウ</t>
    </rPh>
    <rPh sb="46" eb="47">
      <t>カイ</t>
    </rPh>
    <rPh sb="47" eb="49">
      <t>イカ</t>
    </rPh>
    <rPh sb="52" eb="54">
      <t>バアイ</t>
    </rPh>
    <phoneticPr fontId="1"/>
  </si>
  <si>
    <t>（参考様式３）</t>
    <rPh sb="1" eb="3">
      <t>サンコウ</t>
    </rPh>
    <rPh sb="3" eb="5">
      <t>ヨウシキ</t>
    </rPh>
    <phoneticPr fontId="1"/>
  </si>
  <si>
    <t>（参考様式３・記載例）</t>
    <rPh sb="1" eb="3">
      <t>サンコウ</t>
    </rPh>
    <rPh sb="3" eb="5">
      <t>ヨウシキ</t>
    </rPh>
    <rPh sb="7" eb="10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</si>
</sst>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　回以下／月&quot;"/>
    <numFmt numFmtId="177" formatCode="#,##0_ "/>
    <numFmt numFmtId="178" formatCode="##.00&quot;　回／月&quot;"/>
    <numFmt numFmtId="179" formatCode="##.00&quot;　回以下／月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8" fillId="2" borderId="18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vertical="center"/>
    </xf>
    <xf numFmtId="177" fontId="8" fillId="2" borderId="10" xfId="0" applyNumberFormat="1" applyFont="1" applyFill="1" applyBorder="1" applyAlignment="1">
      <alignment vertical="center"/>
    </xf>
    <xf numFmtId="177" fontId="8" fillId="0" borderId="2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vertical="center"/>
    </xf>
    <xf numFmtId="177" fontId="8" fillId="2" borderId="14" xfId="0" applyNumberFormat="1" applyFont="1" applyFill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78" fontId="8" fillId="4" borderId="12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center" vertical="center"/>
    </xf>
    <xf numFmtId="176" fontId="8" fillId="4" borderId="13" xfId="0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7" fontId="8" fillId="0" borderId="21" xfId="0" applyNumberFormat="1" applyFont="1" applyBorder="1" applyAlignment="1">
      <alignment vertical="center"/>
    </xf>
    <xf numFmtId="178" fontId="8" fillId="0" borderId="16" xfId="0" applyNumberFormat="1" applyFont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8" fillId="2" borderId="38" xfId="0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right" vertical="center"/>
    </xf>
    <xf numFmtId="177" fontId="5" fillId="3" borderId="0" xfId="0" applyNumberFormat="1" applyFont="1" applyFill="1" applyBorder="1" applyAlignment="1">
      <alignment vertical="center"/>
    </xf>
    <xf numFmtId="179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8" fontId="8" fillId="4" borderId="45" xfId="0" applyNumberFormat="1" applyFont="1" applyFill="1" applyBorder="1" applyAlignment="1">
      <alignment horizontal="center" vertical="center"/>
    </xf>
    <xf numFmtId="178" fontId="8" fillId="4" borderId="46" xfId="0" applyNumberFormat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6" fontId="8" fillId="4" borderId="15" xfId="0" applyNumberFormat="1" applyFont="1" applyFill="1" applyBorder="1" applyAlignment="1">
      <alignment horizontal="center" vertical="center"/>
    </xf>
    <xf numFmtId="176" fontId="8" fillId="4" borderId="47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showZeros="0" tabSelected="1" zoomScale="90" zoomScaleNormal="90" workbookViewId="0">
      <selection activeCell="A2" sqref="A2"/>
    </sheetView>
  </sheetViews>
  <sheetFormatPr defaultColWidth="9" defaultRowHeight="13" x14ac:dyDescent="0.2"/>
  <cols>
    <col min="1" max="1" width="4.08984375" style="4" customWidth="1"/>
    <col min="2" max="2" width="21.81640625" style="4" bestFit="1" customWidth="1"/>
    <col min="3" max="3" width="11.36328125" style="4" customWidth="1"/>
    <col min="4" max="15" width="7.81640625" style="4" customWidth="1"/>
    <col min="16" max="17" width="16" style="4" customWidth="1"/>
    <col min="18" max="18" width="14.6328125" style="4" bestFit="1" customWidth="1"/>
    <col min="19" max="19" width="8" style="6" customWidth="1"/>
    <col min="20" max="16384" width="9" style="4"/>
  </cols>
  <sheetData>
    <row r="1" spans="1:19" ht="18" customHeight="1" x14ac:dyDescent="0.2">
      <c r="A1" s="73" t="s">
        <v>43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6.5" x14ac:dyDescent="0.2">
      <c r="A2" s="14" t="s">
        <v>29</v>
      </c>
      <c r="C2" s="5"/>
      <c r="H2" s="15"/>
      <c r="I2" s="15"/>
      <c r="J2" s="15"/>
    </row>
    <row r="3" spans="1:19" ht="22.5" customHeight="1" x14ac:dyDescent="0.2"/>
    <row r="4" spans="1:19" ht="22.5" customHeight="1" x14ac:dyDescent="0.2">
      <c r="B4" s="35" t="s">
        <v>25</v>
      </c>
      <c r="C4" s="74" t="s">
        <v>27</v>
      </c>
      <c r="D4" s="74"/>
      <c r="E4" s="74"/>
      <c r="F4" s="74"/>
      <c r="I4" s="1"/>
      <c r="J4" s="1"/>
      <c r="K4" s="1"/>
      <c r="L4" s="1"/>
    </row>
    <row r="5" spans="1:19" ht="22.5" customHeight="1" x14ac:dyDescent="0.2">
      <c r="B5" s="12" t="s">
        <v>24</v>
      </c>
      <c r="C5" s="75"/>
      <c r="D5" s="75"/>
      <c r="E5" s="75"/>
      <c r="F5" s="75"/>
      <c r="I5" s="2"/>
      <c r="J5" s="2"/>
      <c r="K5" s="2"/>
      <c r="L5" s="2"/>
    </row>
    <row r="6" spans="1:19" ht="22.5" customHeight="1" x14ac:dyDescent="0.2">
      <c r="B6" s="12" t="s">
        <v>23</v>
      </c>
      <c r="C6" s="75" t="s">
        <v>26</v>
      </c>
      <c r="D6" s="75"/>
      <c r="E6" s="75"/>
      <c r="F6" s="75"/>
      <c r="I6" s="2"/>
      <c r="J6" s="2"/>
      <c r="K6" s="2"/>
      <c r="L6" s="2"/>
    </row>
    <row r="7" spans="1:19" ht="30" customHeight="1" x14ac:dyDescent="0.2">
      <c r="B7" s="16"/>
      <c r="C7" s="16"/>
      <c r="D7" s="16"/>
      <c r="E7" s="16"/>
      <c r="F7" s="16"/>
      <c r="I7" s="2"/>
      <c r="J7" s="2"/>
      <c r="K7" s="2"/>
      <c r="L7" s="2"/>
    </row>
    <row r="8" spans="1:19" ht="22.5" customHeight="1" x14ac:dyDescent="0.2">
      <c r="A8" s="13"/>
      <c r="B8" s="13" t="s">
        <v>35</v>
      </c>
      <c r="C8" s="17"/>
      <c r="D8" s="17"/>
      <c r="E8" s="18"/>
      <c r="F8" s="18"/>
      <c r="I8" s="2"/>
      <c r="J8" s="2"/>
      <c r="K8" s="2"/>
      <c r="L8" s="2"/>
    </row>
    <row r="9" spans="1:19" ht="22.5" customHeight="1" x14ac:dyDescent="0.2">
      <c r="B9" s="59" t="s">
        <v>19</v>
      </c>
      <c r="C9" s="60"/>
      <c r="D9" s="61" t="s">
        <v>21</v>
      </c>
      <c r="E9" s="19"/>
      <c r="F9" s="29" t="s">
        <v>36</v>
      </c>
      <c r="I9" s="2"/>
      <c r="J9" s="2"/>
      <c r="K9" s="2"/>
    </row>
    <row r="10" spans="1:19" ht="22.5" customHeight="1" x14ac:dyDescent="0.2">
      <c r="B10" s="59" t="s">
        <v>18</v>
      </c>
      <c r="C10" s="60"/>
      <c r="D10" s="61" t="s">
        <v>22</v>
      </c>
      <c r="E10" s="19"/>
      <c r="F10" s="29" t="s">
        <v>30</v>
      </c>
      <c r="I10" s="2"/>
      <c r="J10" s="2"/>
      <c r="K10" s="2"/>
      <c r="L10" s="3"/>
    </row>
    <row r="11" spans="1:19" ht="22.5" customHeight="1" thickBot="1" x14ac:dyDescent="0.25">
      <c r="C11" s="3"/>
      <c r="D11" s="2"/>
      <c r="E11" s="2"/>
      <c r="F11" s="2"/>
      <c r="I11" s="2"/>
      <c r="J11" s="2"/>
      <c r="K11" s="2"/>
      <c r="L11" s="3"/>
    </row>
    <row r="12" spans="1:19" ht="34.5" customHeight="1" thickBot="1" x14ac:dyDescent="0.25">
      <c r="B12" s="20" t="s">
        <v>11</v>
      </c>
      <c r="C12" s="21" t="s">
        <v>14</v>
      </c>
      <c r="D12" s="20" t="s">
        <v>0</v>
      </c>
      <c r="E12" s="22" t="s">
        <v>1</v>
      </c>
      <c r="F12" s="22" t="s">
        <v>2</v>
      </c>
      <c r="G12" s="22" t="s">
        <v>3</v>
      </c>
      <c r="H12" s="22" t="s">
        <v>4</v>
      </c>
      <c r="I12" s="22" t="s">
        <v>5</v>
      </c>
      <c r="J12" s="22" t="s">
        <v>6</v>
      </c>
      <c r="K12" s="22" t="s">
        <v>7</v>
      </c>
      <c r="L12" s="22" t="s">
        <v>8</v>
      </c>
      <c r="M12" s="22" t="s">
        <v>9</v>
      </c>
      <c r="N12" s="23" t="s">
        <v>10</v>
      </c>
      <c r="O12" s="42" t="s">
        <v>16</v>
      </c>
      <c r="P12" s="24" t="s">
        <v>20</v>
      </c>
      <c r="Q12" s="38" t="s">
        <v>28</v>
      </c>
      <c r="R12" s="40" t="s">
        <v>17</v>
      </c>
      <c r="S12" s="37" t="s">
        <v>15</v>
      </c>
    </row>
    <row r="13" spans="1:19" ht="50" customHeight="1" thickBot="1" x14ac:dyDescent="0.25">
      <c r="B13" s="30" t="s">
        <v>12</v>
      </c>
      <c r="C13" s="31" t="s">
        <v>13</v>
      </c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43">
        <f t="shared" ref="O13" si="0">SUM(D13:N13)</f>
        <v>0</v>
      </c>
      <c r="P13" s="44" t="e">
        <f>O13/O14</f>
        <v>#DIV/0!</v>
      </c>
      <c r="Q13" s="39" t="e">
        <f>SMALL(D13:N13,COUNTIF(D13:N13,"&lt;1")+1)</f>
        <v>#NUM!</v>
      </c>
      <c r="R13" s="41">
        <v>400</v>
      </c>
      <c r="S13" s="37" t="e">
        <f>IF(Q13&lt;=R13,"○","×")</f>
        <v>#NUM!</v>
      </c>
    </row>
    <row r="14" spans="1:19" ht="9" hidden="1" customHeight="1" thickBot="1" x14ac:dyDescent="0.25">
      <c r="B14" s="7"/>
      <c r="C14" s="9"/>
      <c r="D14" s="25">
        <f>IF(D13&gt;0,1,0)</f>
        <v>0</v>
      </c>
      <c r="E14" s="26">
        <f t="shared" ref="E14:N14" si="1">IF(E13&gt;0,1,0)</f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26">
        <f t="shared" si="1"/>
        <v>0</v>
      </c>
      <c r="N14" s="27">
        <f t="shared" si="1"/>
        <v>0</v>
      </c>
      <c r="O14" s="28">
        <f t="shared" ref="O14" si="2">SUM(D14:N14)</f>
        <v>0</v>
      </c>
      <c r="P14" s="8"/>
      <c r="Q14" s="10"/>
      <c r="R14" s="10"/>
      <c r="S14" s="11"/>
    </row>
    <row r="15" spans="1:19" ht="38.25" customHeight="1" x14ac:dyDescent="0.2"/>
    <row r="17" spans="2:19" ht="22.5" customHeight="1" x14ac:dyDescent="0.2">
      <c r="B17" s="13" t="s">
        <v>42</v>
      </c>
      <c r="C17" s="17"/>
      <c r="D17" s="17"/>
      <c r="E17" s="18"/>
      <c r="F17" s="18"/>
      <c r="G17" s="18"/>
      <c r="J17" s="2"/>
      <c r="K17" s="2"/>
      <c r="L17" s="2"/>
      <c r="M17" s="2"/>
    </row>
    <row r="18" spans="2:19" ht="20.25" customHeight="1" x14ac:dyDescent="0.2">
      <c r="B18" s="82" t="s">
        <v>31</v>
      </c>
      <c r="C18" s="45"/>
      <c r="D18" s="46" t="s">
        <v>32</v>
      </c>
      <c r="E18" s="18"/>
      <c r="F18" s="29" t="s">
        <v>41</v>
      </c>
      <c r="I18" s="2"/>
      <c r="J18" s="2"/>
      <c r="K18" s="2"/>
      <c r="L18" s="3"/>
    </row>
    <row r="19" spans="2:19" ht="20.25" customHeight="1" x14ac:dyDescent="0.2">
      <c r="B19" s="83"/>
      <c r="C19" s="47"/>
      <c r="D19" s="48" t="s">
        <v>33</v>
      </c>
      <c r="E19" s="18"/>
      <c r="F19" s="29" t="s">
        <v>34</v>
      </c>
      <c r="I19" s="2"/>
      <c r="J19" s="2"/>
      <c r="K19" s="2"/>
      <c r="L19" s="3"/>
    </row>
    <row r="20" spans="2:19" ht="15" customHeight="1" thickBot="1" x14ac:dyDescent="0.25">
      <c r="D20" s="3"/>
      <c r="E20" s="2"/>
      <c r="F20" s="2"/>
      <c r="G20" s="2"/>
      <c r="J20" s="2"/>
      <c r="K20" s="2"/>
      <c r="L20" s="2"/>
      <c r="M20" s="3"/>
    </row>
    <row r="21" spans="2:19" ht="21" customHeight="1" x14ac:dyDescent="0.2">
      <c r="B21" s="84" t="s">
        <v>11</v>
      </c>
      <c r="C21" s="78" t="s">
        <v>14</v>
      </c>
      <c r="D21" s="49" t="s">
        <v>32</v>
      </c>
      <c r="E21" s="50" t="s">
        <v>32</v>
      </c>
      <c r="F21" s="50" t="s">
        <v>32</v>
      </c>
      <c r="G21" s="71" t="s">
        <v>16</v>
      </c>
      <c r="H21" s="86" t="s">
        <v>20</v>
      </c>
      <c r="I21" s="87"/>
      <c r="J21" s="65" t="s">
        <v>17</v>
      </c>
      <c r="K21" s="66"/>
      <c r="L21" s="80" t="s">
        <v>15</v>
      </c>
      <c r="M21" s="51"/>
      <c r="N21" s="51"/>
      <c r="O21" s="51"/>
      <c r="P21" s="76"/>
      <c r="Q21" s="77"/>
      <c r="R21" s="77"/>
      <c r="S21" s="77"/>
    </row>
    <row r="22" spans="2:19" ht="21" customHeight="1" thickBot="1" x14ac:dyDescent="0.25">
      <c r="B22" s="85"/>
      <c r="C22" s="79"/>
      <c r="D22" s="53" t="s">
        <v>33</v>
      </c>
      <c r="E22" s="54" t="s">
        <v>33</v>
      </c>
      <c r="F22" s="54" t="s">
        <v>33</v>
      </c>
      <c r="G22" s="72"/>
      <c r="H22" s="88"/>
      <c r="I22" s="89"/>
      <c r="J22" s="67"/>
      <c r="K22" s="68"/>
      <c r="L22" s="81"/>
      <c r="M22" s="51"/>
      <c r="N22" s="51"/>
      <c r="O22" s="51"/>
      <c r="P22" s="76"/>
      <c r="Q22" s="77"/>
      <c r="R22" s="77"/>
      <c r="S22" s="77"/>
    </row>
    <row r="23" spans="2:19" ht="41" customHeight="1" thickBot="1" x14ac:dyDescent="0.25">
      <c r="B23" s="30" t="s">
        <v>12</v>
      </c>
      <c r="C23" s="31" t="s">
        <v>13</v>
      </c>
      <c r="D23" s="32"/>
      <c r="E23" s="33"/>
      <c r="F23" s="33"/>
      <c r="G23" s="62">
        <f>SUM(D23:F23)</f>
        <v>0</v>
      </c>
      <c r="H23" s="63" t="e">
        <f>G23/G24</f>
        <v>#DIV/0!</v>
      </c>
      <c r="I23" s="64"/>
      <c r="J23" s="69">
        <v>200</v>
      </c>
      <c r="K23" s="70"/>
      <c r="L23" s="37" t="e">
        <f>IF(H23&lt;=J23,"○","×")</f>
        <v>#DIV/0!</v>
      </c>
      <c r="M23" s="55"/>
      <c r="N23" s="55"/>
      <c r="O23" s="55"/>
      <c r="P23" s="55"/>
      <c r="Q23" s="56"/>
      <c r="R23" s="57"/>
      <c r="S23" s="58"/>
    </row>
    <row r="24" spans="2:19" hidden="1" x14ac:dyDescent="0.2">
      <c r="D24" s="25">
        <f>IF(D23&gt;0,1,0)</f>
        <v>0</v>
      </c>
      <c r="E24" s="26">
        <f t="shared" ref="E24:F24" si="3">IF(E23&gt;0,1,0)</f>
        <v>0</v>
      </c>
      <c r="F24" s="26">
        <f t="shared" si="3"/>
        <v>0</v>
      </c>
      <c r="G24" s="28">
        <f>SUM(D24:F24)</f>
        <v>0</v>
      </c>
    </row>
  </sheetData>
  <mergeCells count="17">
    <mergeCell ref="H21:I22"/>
    <mergeCell ref="H23:I23"/>
    <mergeCell ref="J21:K22"/>
    <mergeCell ref="J23:K23"/>
    <mergeCell ref="G21:G22"/>
    <mergeCell ref="A1:S1"/>
    <mergeCell ref="C4:F4"/>
    <mergeCell ref="C5:F5"/>
    <mergeCell ref="C6:F6"/>
    <mergeCell ref="P21:P22"/>
    <mergeCell ref="Q21:Q22"/>
    <mergeCell ref="R21:R22"/>
    <mergeCell ref="S21:S22"/>
    <mergeCell ref="C21:C22"/>
    <mergeCell ref="L21:L22"/>
    <mergeCell ref="B18:B19"/>
    <mergeCell ref="B21:B22"/>
  </mergeCells>
  <phoneticPr fontId="1"/>
  <pageMargins left="0.49" right="0.38" top="0.59" bottom="0.42" header="0.4" footer="0.39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showZeros="0" zoomScale="90" zoomScaleNormal="90" workbookViewId="0">
      <selection activeCell="A2" sqref="A2"/>
    </sheetView>
  </sheetViews>
  <sheetFormatPr defaultColWidth="9" defaultRowHeight="13" x14ac:dyDescent="0.2"/>
  <cols>
    <col min="1" max="1" width="4.08984375" style="4" customWidth="1"/>
    <col min="2" max="2" width="21.81640625" style="4" bestFit="1" customWidth="1"/>
    <col min="3" max="3" width="11.36328125" style="4" customWidth="1"/>
    <col min="4" max="15" width="7.81640625" style="4" customWidth="1"/>
    <col min="16" max="17" width="16" style="4" customWidth="1"/>
    <col min="18" max="18" width="14.6328125" style="4" bestFit="1" customWidth="1"/>
    <col min="19" max="19" width="8" style="6" customWidth="1"/>
    <col min="20" max="16384" width="9" style="4"/>
  </cols>
  <sheetData>
    <row r="1" spans="1:19" ht="18" customHeight="1" x14ac:dyDescent="0.2">
      <c r="A1" s="73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6.5" x14ac:dyDescent="0.2">
      <c r="A2" s="14" t="s">
        <v>29</v>
      </c>
      <c r="C2" s="5"/>
      <c r="H2" s="15"/>
      <c r="I2" s="15"/>
      <c r="J2" s="15"/>
    </row>
    <row r="3" spans="1:19" ht="22.5" customHeight="1" x14ac:dyDescent="0.2"/>
    <row r="4" spans="1:19" ht="22.5" customHeight="1" x14ac:dyDescent="0.2">
      <c r="B4" s="35" t="s">
        <v>25</v>
      </c>
      <c r="C4" s="74" t="s">
        <v>27</v>
      </c>
      <c r="D4" s="74"/>
      <c r="E4" s="74"/>
      <c r="F4" s="74"/>
      <c r="I4" s="1"/>
      <c r="J4" s="1"/>
      <c r="K4" s="1"/>
      <c r="L4" s="1"/>
    </row>
    <row r="5" spans="1:19" ht="22.5" customHeight="1" x14ac:dyDescent="0.2">
      <c r="B5" s="36" t="s">
        <v>24</v>
      </c>
      <c r="C5" s="75"/>
      <c r="D5" s="75"/>
      <c r="E5" s="75"/>
      <c r="F5" s="75"/>
      <c r="I5" s="2"/>
      <c r="J5" s="2"/>
      <c r="K5" s="2"/>
      <c r="L5" s="2"/>
    </row>
    <row r="6" spans="1:19" ht="22.5" customHeight="1" x14ac:dyDescent="0.2">
      <c r="B6" s="36" t="s">
        <v>23</v>
      </c>
      <c r="C6" s="75" t="s">
        <v>26</v>
      </c>
      <c r="D6" s="75"/>
      <c r="E6" s="75"/>
      <c r="F6" s="75"/>
      <c r="I6" s="2"/>
      <c r="J6" s="2"/>
      <c r="K6" s="2"/>
      <c r="L6" s="2"/>
    </row>
    <row r="7" spans="1:19" ht="30" customHeight="1" x14ac:dyDescent="0.2">
      <c r="B7" s="16"/>
      <c r="C7" s="16"/>
      <c r="D7" s="16"/>
      <c r="E7" s="16"/>
      <c r="F7" s="16"/>
      <c r="I7" s="2"/>
      <c r="J7" s="2"/>
      <c r="K7" s="2"/>
      <c r="L7" s="2"/>
    </row>
    <row r="8" spans="1:19" ht="22.5" customHeight="1" x14ac:dyDescent="0.2">
      <c r="A8" s="13"/>
      <c r="B8" s="13" t="s">
        <v>35</v>
      </c>
      <c r="C8" s="17"/>
      <c r="D8" s="17"/>
      <c r="E8" s="18"/>
      <c r="F8" s="18"/>
      <c r="I8" s="2"/>
      <c r="J8" s="2"/>
      <c r="K8" s="2"/>
      <c r="L8" s="2"/>
    </row>
    <row r="9" spans="1:19" ht="22.5" customHeight="1" x14ac:dyDescent="0.2">
      <c r="B9" s="59" t="s">
        <v>19</v>
      </c>
      <c r="C9" s="60">
        <v>6</v>
      </c>
      <c r="D9" s="61" t="s">
        <v>21</v>
      </c>
      <c r="E9" s="19"/>
      <c r="F9" s="29" t="s">
        <v>36</v>
      </c>
      <c r="I9" s="2"/>
      <c r="J9" s="2"/>
      <c r="K9" s="2"/>
    </row>
    <row r="10" spans="1:19" ht="22.5" customHeight="1" x14ac:dyDescent="0.2">
      <c r="B10" s="59" t="s">
        <v>18</v>
      </c>
      <c r="C10" s="60">
        <v>7</v>
      </c>
      <c r="D10" s="61" t="s">
        <v>22</v>
      </c>
      <c r="E10" s="19"/>
      <c r="F10" s="29" t="s">
        <v>30</v>
      </c>
      <c r="I10" s="2"/>
      <c r="J10" s="2"/>
      <c r="K10" s="2"/>
      <c r="L10" s="3"/>
    </row>
    <row r="11" spans="1:19" ht="22.5" customHeight="1" thickBot="1" x14ac:dyDescent="0.25">
      <c r="C11" s="3"/>
      <c r="D11" s="2"/>
      <c r="E11" s="2"/>
      <c r="F11" s="2"/>
      <c r="I11" s="2"/>
      <c r="J11" s="2"/>
      <c r="K11" s="2"/>
      <c r="L11" s="3"/>
    </row>
    <row r="12" spans="1:19" ht="34.5" customHeight="1" thickBot="1" x14ac:dyDescent="0.25">
      <c r="B12" s="20" t="s">
        <v>11</v>
      </c>
      <c r="C12" s="21" t="s">
        <v>14</v>
      </c>
      <c r="D12" s="20" t="s">
        <v>0</v>
      </c>
      <c r="E12" s="22" t="s">
        <v>1</v>
      </c>
      <c r="F12" s="22" t="s">
        <v>2</v>
      </c>
      <c r="G12" s="22" t="s">
        <v>3</v>
      </c>
      <c r="H12" s="22" t="s">
        <v>4</v>
      </c>
      <c r="I12" s="22" t="s">
        <v>5</v>
      </c>
      <c r="J12" s="22" t="s">
        <v>6</v>
      </c>
      <c r="K12" s="22" t="s">
        <v>7</v>
      </c>
      <c r="L12" s="22" t="s">
        <v>8</v>
      </c>
      <c r="M12" s="22" t="s">
        <v>9</v>
      </c>
      <c r="N12" s="23" t="s">
        <v>10</v>
      </c>
      <c r="O12" s="42" t="s">
        <v>16</v>
      </c>
      <c r="P12" s="24" t="s">
        <v>20</v>
      </c>
      <c r="Q12" s="38" t="s">
        <v>28</v>
      </c>
      <c r="R12" s="40" t="s">
        <v>17</v>
      </c>
      <c r="S12" s="37" t="s">
        <v>15</v>
      </c>
    </row>
    <row r="13" spans="1:19" ht="50" customHeight="1" thickBot="1" x14ac:dyDescent="0.25">
      <c r="B13" s="30" t="s">
        <v>12</v>
      </c>
      <c r="C13" s="31" t="s">
        <v>13</v>
      </c>
      <c r="D13" s="32">
        <v>0</v>
      </c>
      <c r="E13" s="33">
        <v>300</v>
      </c>
      <c r="F13" s="33">
        <v>300</v>
      </c>
      <c r="G13" s="33">
        <v>350</v>
      </c>
      <c r="H13" s="33">
        <v>400</v>
      </c>
      <c r="I13" s="33">
        <v>450</v>
      </c>
      <c r="J13" s="33">
        <v>500</v>
      </c>
      <c r="K13" s="33">
        <v>500</v>
      </c>
      <c r="L13" s="33">
        <v>500</v>
      </c>
      <c r="M13" s="33">
        <v>600</v>
      </c>
      <c r="N13" s="34">
        <v>600</v>
      </c>
      <c r="O13" s="43">
        <f t="shared" ref="O13" si="0">SUM(D13:N13)</f>
        <v>4500</v>
      </c>
      <c r="P13" s="44">
        <f>O13/O14</f>
        <v>450</v>
      </c>
      <c r="Q13" s="39">
        <f>SMALL(D13:N13,COUNTIF(D13:N13,"&lt;1")+1)</f>
        <v>300</v>
      </c>
      <c r="R13" s="41">
        <v>400</v>
      </c>
      <c r="S13" s="37" t="str">
        <f>IF(Q13&lt;=R13,"○","×")</f>
        <v>○</v>
      </c>
    </row>
    <row r="14" spans="1:19" ht="9" hidden="1" customHeight="1" thickBot="1" x14ac:dyDescent="0.25">
      <c r="B14" s="7"/>
      <c r="C14" s="9"/>
      <c r="D14" s="25">
        <f>IF(D13&gt;0,1,0)</f>
        <v>0</v>
      </c>
      <c r="E14" s="26">
        <f t="shared" ref="E14:N14" si="1">IF(E13&gt;0,1,0)</f>
        <v>1</v>
      </c>
      <c r="F14" s="26">
        <f t="shared" si="1"/>
        <v>1</v>
      </c>
      <c r="G14" s="26">
        <f t="shared" si="1"/>
        <v>1</v>
      </c>
      <c r="H14" s="26">
        <f t="shared" si="1"/>
        <v>1</v>
      </c>
      <c r="I14" s="26">
        <f t="shared" si="1"/>
        <v>1</v>
      </c>
      <c r="J14" s="26">
        <f t="shared" si="1"/>
        <v>1</v>
      </c>
      <c r="K14" s="26">
        <f t="shared" si="1"/>
        <v>1</v>
      </c>
      <c r="L14" s="26">
        <f t="shared" si="1"/>
        <v>1</v>
      </c>
      <c r="M14" s="26">
        <f t="shared" si="1"/>
        <v>1</v>
      </c>
      <c r="N14" s="27">
        <f t="shared" si="1"/>
        <v>1</v>
      </c>
      <c r="O14" s="28">
        <f t="shared" ref="O14" si="2">SUM(D14:N14)</f>
        <v>10</v>
      </c>
      <c r="P14" s="8"/>
      <c r="Q14" s="10"/>
      <c r="R14" s="10"/>
      <c r="S14" s="11"/>
    </row>
    <row r="15" spans="1:19" ht="38.25" customHeight="1" x14ac:dyDescent="0.2"/>
    <row r="17" spans="2:19" ht="22.5" customHeight="1" x14ac:dyDescent="0.2">
      <c r="B17" s="13" t="s">
        <v>42</v>
      </c>
      <c r="C17" s="17"/>
      <c r="D17" s="17"/>
      <c r="E17" s="18"/>
      <c r="F17" s="18"/>
      <c r="G17" s="18"/>
      <c r="J17" s="2"/>
      <c r="K17" s="2"/>
      <c r="L17" s="2"/>
      <c r="M17" s="2"/>
    </row>
    <row r="18" spans="2:19" ht="20.25" customHeight="1" x14ac:dyDescent="0.2">
      <c r="B18" s="82" t="s">
        <v>31</v>
      </c>
      <c r="C18" s="45">
        <v>7</v>
      </c>
      <c r="D18" s="46" t="s">
        <v>32</v>
      </c>
      <c r="E18" s="18"/>
      <c r="F18" s="29" t="s">
        <v>41</v>
      </c>
      <c r="I18" s="2"/>
      <c r="J18" s="2"/>
      <c r="K18" s="2"/>
      <c r="L18" s="3"/>
      <c r="M18" s="29"/>
    </row>
    <row r="19" spans="2:19" ht="20.25" customHeight="1" x14ac:dyDescent="0.2">
      <c r="B19" s="83"/>
      <c r="C19" s="47">
        <v>8</v>
      </c>
      <c r="D19" s="48" t="s">
        <v>33</v>
      </c>
      <c r="E19" s="18"/>
      <c r="F19" s="29" t="s">
        <v>34</v>
      </c>
      <c r="I19" s="2"/>
      <c r="J19" s="2"/>
      <c r="K19" s="2"/>
      <c r="L19" s="3"/>
    </row>
    <row r="20" spans="2:19" ht="15" customHeight="1" thickBot="1" x14ac:dyDescent="0.25">
      <c r="D20" s="3"/>
      <c r="E20" s="2"/>
      <c r="F20" s="2"/>
      <c r="G20" s="2"/>
      <c r="J20" s="2"/>
      <c r="K20" s="2"/>
      <c r="L20" s="2"/>
      <c r="M20" s="3"/>
    </row>
    <row r="21" spans="2:19" ht="21" customHeight="1" x14ac:dyDescent="0.2">
      <c r="B21" s="84" t="s">
        <v>11</v>
      </c>
      <c r="C21" s="78" t="s">
        <v>14</v>
      </c>
      <c r="D21" s="49" t="s">
        <v>37</v>
      </c>
      <c r="E21" s="50" t="s">
        <v>37</v>
      </c>
      <c r="F21" s="50" t="s">
        <v>37</v>
      </c>
      <c r="G21" s="71" t="s">
        <v>16</v>
      </c>
      <c r="H21" s="86" t="s">
        <v>20</v>
      </c>
      <c r="I21" s="87"/>
      <c r="J21" s="65" t="s">
        <v>17</v>
      </c>
      <c r="K21" s="66"/>
      <c r="L21" s="80" t="s">
        <v>15</v>
      </c>
      <c r="M21" s="52"/>
      <c r="N21" s="52"/>
      <c r="O21" s="52"/>
      <c r="P21" s="76"/>
      <c r="Q21" s="77"/>
      <c r="R21" s="77"/>
      <c r="S21" s="77"/>
    </row>
    <row r="22" spans="2:19" ht="21" customHeight="1" thickBot="1" x14ac:dyDescent="0.25">
      <c r="B22" s="85"/>
      <c r="C22" s="79"/>
      <c r="D22" s="53" t="s">
        <v>38</v>
      </c>
      <c r="E22" s="54" t="s">
        <v>39</v>
      </c>
      <c r="F22" s="54" t="s">
        <v>40</v>
      </c>
      <c r="G22" s="72"/>
      <c r="H22" s="88"/>
      <c r="I22" s="89"/>
      <c r="J22" s="67"/>
      <c r="K22" s="68"/>
      <c r="L22" s="81"/>
      <c r="M22" s="52"/>
      <c r="N22" s="52"/>
      <c r="O22" s="52"/>
      <c r="P22" s="76"/>
      <c r="Q22" s="77"/>
      <c r="R22" s="77"/>
      <c r="S22" s="77"/>
    </row>
    <row r="23" spans="2:19" ht="41" customHeight="1" thickBot="1" x14ac:dyDescent="0.25">
      <c r="B23" s="30" t="s">
        <v>12</v>
      </c>
      <c r="C23" s="31" t="s">
        <v>13</v>
      </c>
      <c r="D23" s="32">
        <v>100</v>
      </c>
      <c r="E23" s="33">
        <v>150</v>
      </c>
      <c r="F23" s="33">
        <v>200</v>
      </c>
      <c r="G23" s="62">
        <f>SUM(D23:F23)</f>
        <v>450</v>
      </c>
      <c r="H23" s="63">
        <f>G23/G24</f>
        <v>150</v>
      </c>
      <c r="I23" s="64"/>
      <c r="J23" s="69">
        <v>200</v>
      </c>
      <c r="K23" s="70"/>
      <c r="L23" s="37" t="str">
        <f>IF(H23&lt;=J23,"○","×")</f>
        <v>○</v>
      </c>
      <c r="M23" s="55"/>
      <c r="N23" s="55"/>
      <c r="O23" s="55"/>
      <c r="P23" s="55"/>
      <c r="Q23" s="56"/>
      <c r="R23" s="57"/>
      <c r="S23" s="58"/>
    </row>
    <row r="24" spans="2:19" hidden="1" x14ac:dyDescent="0.2">
      <c r="D24" s="25">
        <f>IF(D23&gt;0,1,0)</f>
        <v>1</v>
      </c>
      <c r="E24" s="26">
        <f t="shared" ref="E24:F24" si="3">IF(E23&gt;0,1,0)</f>
        <v>1</v>
      </c>
      <c r="F24" s="26">
        <f t="shared" si="3"/>
        <v>1</v>
      </c>
      <c r="G24" s="28">
        <f>SUM(D24:F24)</f>
        <v>3</v>
      </c>
    </row>
  </sheetData>
  <mergeCells count="17">
    <mergeCell ref="H23:I23"/>
    <mergeCell ref="J23:K23"/>
    <mergeCell ref="L21:L22"/>
    <mergeCell ref="P21:P22"/>
    <mergeCell ref="Q21:Q22"/>
    <mergeCell ref="R21:R22"/>
    <mergeCell ref="S21:S22"/>
    <mergeCell ref="B21:B22"/>
    <mergeCell ref="C21:C22"/>
    <mergeCell ref="G21:G22"/>
    <mergeCell ref="H21:I22"/>
    <mergeCell ref="J21:K22"/>
    <mergeCell ref="A1:S1"/>
    <mergeCell ref="C4:F4"/>
    <mergeCell ref="C5:F5"/>
    <mergeCell ref="C6:F6"/>
    <mergeCell ref="B18:B19"/>
  </mergeCells>
  <phoneticPr fontId="1"/>
  <pageMargins left="0.49" right="0.38" top="0.59" bottom="0.42" header="0.4" footer="0.39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玉野 祐加</dc:creator>
  <cp:lastModifiedBy>kndp</cp:lastModifiedBy>
  <cp:lastPrinted>2025-05-08T07:35:49Z</cp:lastPrinted>
  <dcterms:created xsi:type="dcterms:W3CDTF">2025-05-08T07:30:33Z</dcterms:created>
  <dcterms:modified xsi:type="dcterms:W3CDTF">2025-05-20T08:15:01Z</dcterms:modified>
</cp:coreProperties>
</file>