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sv0008\障害福祉\■自立支援係\(3)【相談支援給付】\事業所あて通知（説明会資料含む）\H30相談支援事業の進め方（マニュアル）\H30.5月版\編集用\"/>
    </mc:Choice>
  </mc:AlternateContent>
  <bookViews>
    <workbookView xWindow="600" yWindow="135" windowWidth="19395" windowHeight="7815"/>
  </bookViews>
  <sheets>
    <sheet name="居宅介護" sheetId="6" r:id="rId1"/>
    <sheet name="重度訪問介護" sheetId="7" r:id="rId2"/>
  </sheets>
  <definedNames>
    <definedName name="_xlnm.Print_Area" localSheetId="0">居宅介護!$A$1:$Q$31</definedName>
    <definedName name="_xlnm.Print_Area" localSheetId="1">重度訪問介護!$A$1:$Q$31</definedName>
  </definedNames>
  <calcPr calcId="162913"/>
</workbook>
</file>

<file path=xl/calcChain.xml><?xml version="1.0" encoding="utf-8"?>
<calcChain xmlns="http://schemas.openxmlformats.org/spreadsheetml/2006/main">
  <c r="N28" i="7" l="1"/>
  <c r="L28" i="7"/>
  <c r="J28" i="7"/>
  <c r="H28" i="7"/>
  <c r="F28" i="7"/>
  <c r="D28" i="7"/>
  <c r="B28" i="7"/>
  <c r="N27" i="7"/>
  <c r="L27" i="7"/>
  <c r="J27" i="7"/>
  <c r="H27" i="7"/>
  <c r="F27" i="7"/>
  <c r="D27" i="7"/>
  <c r="B27" i="7"/>
  <c r="N14" i="7"/>
  <c r="L14" i="7"/>
  <c r="J14" i="7"/>
  <c r="H14" i="7"/>
  <c r="F14" i="7"/>
  <c r="D14" i="7"/>
  <c r="B14" i="7"/>
  <c r="N13" i="7"/>
  <c r="L13" i="7"/>
  <c r="J13" i="7"/>
  <c r="H13" i="7"/>
  <c r="F13" i="7"/>
  <c r="D13" i="7"/>
  <c r="B13" i="7"/>
  <c r="P12" i="7" s="1"/>
  <c r="N28" i="6"/>
  <c r="L28" i="6"/>
  <c r="J28" i="6"/>
  <c r="H28" i="6"/>
  <c r="F28" i="6"/>
  <c r="D28" i="6"/>
  <c r="B28" i="6"/>
  <c r="N27" i="6"/>
  <c r="L27" i="6"/>
  <c r="J27" i="6"/>
  <c r="H27" i="6"/>
  <c r="F27" i="6"/>
  <c r="D27" i="6"/>
  <c r="B27" i="6"/>
  <c r="N14" i="6"/>
  <c r="L14" i="6"/>
  <c r="J14" i="6"/>
  <c r="H14" i="6"/>
  <c r="F14" i="6"/>
  <c r="D14" i="6"/>
  <c r="N13" i="6"/>
  <c r="L13" i="6"/>
  <c r="J13" i="6"/>
  <c r="H13" i="6"/>
  <c r="F13" i="6"/>
  <c r="D13" i="6"/>
  <c r="B14" i="6"/>
  <c r="B13" i="6"/>
  <c r="P28" i="7" l="1"/>
  <c r="P26" i="7"/>
  <c r="P14" i="7"/>
  <c r="P17" i="7" s="1"/>
  <c r="P26" i="6"/>
  <c r="P31" i="6" s="1"/>
  <c r="P12" i="6"/>
  <c r="P14" i="6"/>
  <c r="P28" i="6"/>
  <c r="P31" i="7" l="1"/>
  <c r="P17" i="6"/>
</calcChain>
</file>

<file path=xl/sharedStrings.xml><?xml version="1.0" encoding="utf-8"?>
<sst xmlns="http://schemas.openxmlformats.org/spreadsheetml/2006/main" count="70" uniqueCount="22">
  <si>
    <t>月</t>
    <rPh sb="0" eb="1">
      <t>ゲツ</t>
    </rPh>
    <phoneticPr fontId="2"/>
  </si>
  <si>
    <t>日</t>
    <rPh sb="0" eb="1">
      <t>ニチ</t>
    </rPh>
    <phoneticPr fontId="2"/>
  </si>
  <si>
    <t>火</t>
    <rPh sb="0" eb="1">
      <t>カ</t>
    </rPh>
    <phoneticPr fontId="2"/>
  </si>
  <si>
    <t>水</t>
  </si>
  <si>
    <t>木</t>
  </si>
  <si>
    <t>金</t>
  </si>
  <si>
    <t>土</t>
  </si>
  <si>
    <t>身体</t>
    <rPh sb="0" eb="2">
      <t>シンタイ</t>
    </rPh>
    <phoneticPr fontId="2"/>
  </si>
  <si>
    <t>家事</t>
    <rPh sb="0" eb="2">
      <t>カジ</t>
    </rPh>
    <phoneticPr fontId="2"/>
  </si>
  <si>
    <t>１～４週目</t>
    <rPh sb="3" eb="5">
      <t>シュウメ</t>
    </rPh>
    <phoneticPr fontId="2"/>
  </si>
  <si>
    <t>○</t>
  </si>
  <si>
    <t>○</t>
    <phoneticPr fontId="2"/>
  </si>
  <si>
    <t>必要時間/日</t>
    <rPh sb="0" eb="2">
      <t>ヒツヨウ</t>
    </rPh>
    <rPh sb="2" eb="4">
      <t>ジカン</t>
    </rPh>
    <rPh sb="5" eb="6">
      <t>ニチ</t>
    </rPh>
    <phoneticPr fontId="2"/>
  </si>
  <si>
    <t>５週目</t>
    <rPh sb="1" eb="3">
      <t>シュウメ</t>
    </rPh>
    <phoneticPr fontId="2"/>
  </si>
  <si>
    <t>計</t>
    <rPh sb="0" eb="1">
      <t>ケイ</t>
    </rPh>
    <phoneticPr fontId="2"/>
  </si>
  <si>
    <t>連続する３日間で最大になる合計時間の曜日に、○を入力する</t>
    <rPh sb="0" eb="2">
      <t>レンゾク</t>
    </rPh>
    <rPh sb="5" eb="7">
      <t>ニチカン</t>
    </rPh>
    <rPh sb="8" eb="10">
      <t>サイダイ</t>
    </rPh>
    <rPh sb="13" eb="15">
      <t>ゴウケイ</t>
    </rPh>
    <rPh sb="15" eb="17">
      <t>ジカン</t>
    </rPh>
    <rPh sb="18" eb="20">
      <t>ヨウビ</t>
    </rPh>
    <rPh sb="24" eb="26">
      <t>ニュウリョク</t>
    </rPh>
    <phoneticPr fontId="2"/>
  </si>
  <si>
    <t>障害</t>
    <rPh sb="0" eb="2">
      <t>ショウガイ</t>
    </rPh>
    <phoneticPr fontId="2"/>
  </si>
  <si>
    <t>（居宅介護）　身体介護</t>
    <rPh sb="1" eb="3">
      <t>キョタク</t>
    </rPh>
    <rPh sb="3" eb="5">
      <t>カイゴ</t>
    </rPh>
    <rPh sb="7" eb="9">
      <t>シンタイ</t>
    </rPh>
    <rPh sb="9" eb="11">
      <t>カイゴ</t>
    </rPh>
    <phoneticPr fontId="2"/>
  </si>
  <si>
    <t>（居宅介護）　家事援助</t>
    <rPh sb="1" eb="3">
      <t>キョタク</t>
    </rPh>
    <rPh sb="3" eb="5">
      <t>カイゴ</t>
    </rPh>
    <rPh sb="7" eb="9">
      <t>カジ</t>
    </rPh>
    <rPh sb="9" eb="11">
      <t>エンジョ</t>
    </rPh>
    <phoneticPr fontId="2"/>
  </si>
  <si>
    <t>介護</t>
    <rPh sb="0" eb="2">
      <t>カイゴ</t>
    </rPh>
    <phoneticPr fontId="2"/>
  </si>
  <si>
    <t>（障害福祉サービス分）</t>
    <rPh sb="1" eb="3">
      <t>ショウガイ</t>
    </rPh>
    <rPh sb="3" eb="5">
      <t>フクシ</t>
    </rPh>
    <rPh sb="9" eb="10">
      <t>ブン</t>
    </rPh>
    <phoneticPr fontId="2"/>
  </si>
  <si>
    <t>（介護保険分）</t>
    <rPh sb="1" eb="3">
      <t>カイゴ</t>
    </rPh>
    <rPh sb="3" eb="5">
      <t>ホケン</t>
    </rPh>
    <rPh sb="5" eb="6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</si>
</sst>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 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177" fontId="0" fillId="0" borderId="0" xfId="0" applyNumberFormat="1" applyBorder="1">
      <alignment vertical="center"/>
    </xf>
    <xf numFmtId="0" fontId="0" fillId="0" borderId="12" xfId="0" applyBorder="1">
      <alignment vertical="center"/>
    </xf>
    <xf numFmtId="177" fontId="0" fillId="0" borderId="1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 applyProtection="1">
      <alignment horizontal="center" vertical="center"/>
      <protection locked="0"/>
    </xf>
    <xf numFmtId="177" fontId="0" fillId="0" borderId="13" xfId="0" applyNumberFormat="1" applyBorder="1" applyAlignment="1" applyProtection="1">
      <alignment horizontal="center" vertical="center"/>
      <protection locked="0"/>
    </xf>
    <xf numFmtId="177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0</xdr:row>
      <xdr:rowOff>95250</xdr:rowOff>
    </xdr:from>
    <xdr:to>
      <xdr:col>12</xdr:col>
      <xdr:colOff>247650</xdr:colOff>
      <xdr:row>5</xdr:row>
      <xdr:rowOff>57150</xdr:rowOff>
    </xdr:to>
    <xdr:sp macro="" textlink="">
      <xdr:nvSpPr>
        <xdr:cNvPr id="3" name="テキスト ボックス 2"/>
        <xdr:cNvSpPr txBox="1"/>
      </xdr:nvSpPr>
      <xdr:spPr>
        <a:xfrm>
          <a:off x="1409700" y="95250"/>
          <a:ext cx="3219450" cy="81915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居宅介護等時間数算定シート</a:t>
          </a:r>
          <a:endParaRPr kumimoji="1" lang="en-US" altLang="ja-JP" sz="1600"/>
        </a:p>
        <a:p>
          <a:pPr algn="ctr"/>
          <a:r>
            <a:rPr kumimoji="1" lang="ja-JP" altLang="en-US" sz="1600"/>
            <a:t>（居宅介護）</a:t>
          </a:r>
          <a:endParaRPr kumimoji="1" lang="en-US" altLang="ja-JP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95248</xdr:rowOff>
    </xdr:from>
    <xdr:to>
      <xdr:col>12</xdr:col>
      <xdr:colOff>238125</xdr:colOff>
      <xdr:row>5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1400175" y="95248"/>
          <a:ext cx="3219450" cy="82867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居宅介護等時間数算定シート</a:t>
          </a:r>
          <a:endParaRPr kumimoji="1" lang="en-US" altLang="ja-JP" sz="1600"/>
        </a:p>
        <a:p>
          <a:pPr algn="ctr"/>
          <a:r>
            <a:rPr kumimoji="1" lang="ja-JP" altLang="en-US" sz="1600"/>
            <a:t>（重度訪問介護）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S31"/>
  <sheetViews>
    <sheetView tabSelected="1" view="pageBreakPreview" zoomScaleNormal="100" zoomScaleSheetLayoutView="100" workbookViewId="0">
      <selection activeCell="K6" sqref="K6"/>
    </sheetView>
  </sheetViews>
  <sheetFormatPr defaultRowHeight="13.5" x14ac:dyDescent="0.15"/>
  <cols>
    <col min="1" max="1" width="12.125" bestFit="1" customWidth="1"/>
    <col min="2" max="17" width="4.125" customWidth="1"/>
  </cols>
  <sheetData>
    <row r="6" spans="1:19" ht="26.25" customHeight="1" x14ac:dyDescent="0.15"/>
    <row r="7" spans="1:19" ht="30" customHeight="1" x14ac:dyDescent="0.15">
      <c r="A7" t="s">
        <v>17</v>
      </c>
    </row>
    <row r="8" spans="1:19" ht="39.75" customHeight="1" thickBot="1" x14ac:dyDescent="0.2">
      <c r="A8" s="30" t="s">
        <v>15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9" ht="27.75" customHeight="1" thickBot="1" x14ac:dyDescent="0.2">
      <c r="B9" s="28" t="s">
        <v>10</v>
      </c>
      <c r="C9" s="28"/>
      <c r="D9" s="28" t="s">
        <v>10</v>
      </c>
      <c r="E9" s="28"/>
      <c r="F9" s="28"/>
      <c r="G9" s="28"/>
      <c r="H9" s="28"/>
      <c r="I9" s="28"/>
      <c r="J9" s="28"/>
      <c r="K9" s="28"/>
      <c r="L9" s="28"/>
      <c r="M9" s="28"/>
      <c r="N9" s="28" t="s">
        <v>10</v>
      </c>
      <c r="O9" s="28"/>
      <c r="S9" s="1" t="s">
        <v>11</v>
      </c>
    </row>
    <row r="10" spans="1:19" x14ac:dyDescent="0.15">
      <c r="A10" s="8"/>
    </row>
    <row r="11" spans="1:19" ht="18.75" customHeight="1" thickBot="1" x14ac:dyDescent="0.2">
      <c r="A11" s="9"/>
      <c r="B11" s="26" t="s">
        <v>0</v>
      </c>
      <c r="C11" s="29"/>
      <c r="D11" s="26" t="s">
        <v>2</v>
      </c>
      <c r="E11" s="29"/>
      <c r="F11" s="26" t="s">
        <v>3</v>
      </c>
      <c r="G11" s="29"/>
      <c r="H11" s="26" t="s">
        <v>4</v>
      </c>
      <c r="I11" s="27"/>
      <c r="J11" s="26" t="s">
        <v>5</v>
      </c>
      <c r="K11" s="29"/>
      <c r="L11" s="26" t="s">
        <v>6</v>
      </c>
      <c r="M11" s="27"/>
      <c r="N11" s="26" t="s">
        <v>1</v>
      </c>
      <c r="O11" s="27"/>
      <c r="P11" s="26" t="s">
        <v>14</v>
      </c>
      <c r="Q11" s="27"/>
    </row>
    <row r="12" spans="1:19" ht="30" customHeight="1" thickBot="1" x14ac:dyDescent="0.2">
      <c r="A12" s="2" t="s">
        <v>12</v>
      </c>
      <c r="B12" s="17">
        <v>1</v>
      </c>
      <c r="C12" s="15"/>
      <c r="D12" s="17">
        <v>1</v>
      </c>
      <c r="E12" s="18"/>
      <c r="F12" s="17">
        <v>0</v>
      </c>
      <c r="G12" s="18"/>
      <c r="H12" s="17">
        <v>0.5</v>
      </c>
      <c r="I12" s="18"/>
      <c r="J12" s="17">
        <v>0</v>
      </c>
      <c r="K12" s="18"/>
      <c r="L12" s="17">
        <v>0</v>
      </c>
      <c r="M12" s="18"/>
      <c r="N12" s="17">
        <v>1</v>
      </c>
      <c r="O12" s="18"/>
      <c r="P12" s="19">
        <f>B13+D13+F13+H13+J13+L13+N13</f>
        <v>14</v>
      </c>
      <c r="Q12" s="20"/>
    </row>
    <row r="13" spans="1:19" ht="30" customHeight="1" x14ac:dyDescent="0.15">
      <c r="A13" s="4" t="s">
        <v>9</v>
      </c>
      <c r="B13" s="23">
        <f>B12*4</f>
        <v>4</v>
      </c>
      <c r="C13" s="24"/>
      <c r="D13" s="23">
        <f t="shared" ref="D13" si="0">D12*4</f>
        <v>4</v>
      </c>
      <c r="E13" s="25"/>
      <c r="F13" s="23">
        <f t="shared" ref="F13" si="1">F12*4</f>
        <v>0</v>
      </c>
      <c r="G13" s="25"/>
      <c r="H13" s="23">
        <f t="shared" ref="H13" si="2">H12*4</f>
        <v>2</v>
      </c>
      <c r="I13" s="25"/>
      <c r="J13" s="23">
        <f t="shared" ref="J13" si="3">J12*4</f>
        <v>0</v>
      </c>
      <c r="K13" s="25"/>
      <c r="L13" s="23">
        <f t="shared" ref="L13" si="4">L12*4</f>
        <v>0</v>
      </c>
      <c r="M13" s="25"/>
      <c r="N13" s="23">
        <f t="shared" ref="N13" si="5">N12*4</f>
        <v>4</v>
      </c>
      <c r="O13" s="25"/>
      <c r="P13" s="21"/>
      <c r="Q13" s="22"/>
    </row>
    <row r="14" spans="1:19" ht="30" customHeight="1" x14ac:dyDescent="0.15">
      <c r="A14" s="3" t="s">
        <v>13</v>
      </c>
      <c r="B14" s="11">
        <f>IF(B9="○",B12*1,0)</f>
        <v>1</v>
      </c>
      <c r="C14" s="13"/>
      <c r="D14" s="11">
        <f>IF(D9="○",D12*1,0)</f>
        <v>1</v>
      </c>
      <c r="E14" s="12"/>
      <c r="F14" s="11">
        <f>IF(F9="○",F12*1,0)</f>
        <v>0</v>
      </c>
      <c r="G14" s="12"/>
      <c r="H14" s="11">
        <f>IF(H9="○",H12*1,0)</f>
        <v>0</v>
      </c>
      <c r="I14" s="12"/>
      <c r="J14" s="11">
        <f>IF(J9="○",J12*1,0)</f>
        <v>0</v>
      </c>
      <c r="K14" s="12"/>
      <c r="L14" s="11">
        <f>IF(L9="○",L12*1,0)</f>
        <v>0</v>
      </c>
      <c r="M14" s="12"/>
      <c r="N14" s="11">
        <f>IF(N9="○",N12*1,0)</f>
        <v>1</v>
      </c>
      <c r="O14" s="12"/>
      <c r="P14" s="11">
        <f>B14+D14+F14+H14+J14+L14+N14</f>
        <v>3</v>
      </c>
      <c r="Q14" s="13"/>
    </row>
    <row r="15" spans="1:19" ht="30" customHeight="1" thickBot="1" x14ac:dyDescent="0.2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"/>
    </row>
    <row r="16" spans="1:19" ht="30" customHeight="1" thickBot="1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4" t="s">
        <v>7</v>
      </c>
      <c r="Q16" s="15"/>
    </row>
    <row r="17" spans="1:18" ht="30" customHeight="1" thickBot="1" x14ac:dyDescent="0.2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6">
        <f>P12+P14</f>
        <v>17</v>
      </c>
      <c r="Q17" s="15"/>
    </row>
    <row r="18" spans="1:18" ht="30" customHeight="1" x14ac:dyDescent="0.15">
      <c r="P18" s="5"/>
      <c r="Q18" s="5"/>
    </row>
    <row r="19" spans="1:18" ht="30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  <c r="Q19" s="7"/>
    </row>
    <row r="20" spans="1:18" ht="30" customHeight="1" x14ac:dyDescent="0.15"/>
    <row r="21" spans="1:18" ht="30" customHeight="1" x14ac:dyDescent="0.15">
      <c r="A21" t="s">
        <v>18</v>
      </c>
    </row>
    <row r="22" spans="1:18" ht="39.75" customHeight="1" thickBot="1" x14ac:dyDescent="0.2">
      <c r="A22" s="30" t="s">
        <v>15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27.75" customHeight="1" thickBot="1" x14ac:dyDescent="0.2">
      <c r="B23" s="28" t="s">
        <v>10</v>
      </c>
      <c r="C23" s="28"/>
      <c r="D23" s="28" t="s">
        <v>10</v>
      </c>
      <c r="E23" s="28"/>
      <c r="F23" s="28"/>
      <c r="G23" s="28"/>
      <c r="H23" s="28"/>
      <c r="I23" s="28"/>
      <c r="J23" s="28"/>
      <c r="K23" s="28"/>
      <c r="L23" s="28"/>
      <c r="M23" s="28"/>
      <c r="N23" s="28" t="s">
        <v>10</v>
      </c>
      <c r="O23" s="28"/>
    </row>
    <row r="24" spans="1:18" ht="13.5" customHeight="1" x14ac:dyDescent="0.15">
      <c r="A24" s="8"/>
    </row>
    <row r="25" spans="1:18" ht="18.75" customHeight="1" thickBot="1" x14ac:dyDescent="0.2">
      <c r="A25" s="9"/>
      <c r="B25" s="26" t="s">
        <v>0</v>
      </c>
      <c r="C25" s="29"/>
      <c r="D25" s="26" t="s">
        <v>2</v>
      </c>
      <c r="E25" s="29"/>
      <c r="F25" s="26" t="s">
        <v>3</v>
      </c>
      <c r="G25" s="29"/>
      <c r="H25" s="26" t="s">
        <v>4</v>
      </c>
      <c r="I25" s="27"/>
      <c r="J25" s="26" t="s">
        <v>5</v>
      </c>
      <c r="K25" s="29"/>
      <c r="L25" s="26" t="s">
        <v>6</v>
      </c>
      <c r="M25" s="27"/>
      <c r="N25" s="26" t="s">
        <v>1</v>
      </c>
      <c r="O25" s="27"/>
      <c r="P25" s="26" t="s">
        <v>14</v>
      </c>
      <c r="Q25" s="27"/>
    </row>
    <row r="26" spans="1:18" ht="29.25" customHeight="1" thickBot="1" x14ac:dyDescent="0.2">
      <c r="A26" s="2" t="s">
        <v>12</v>
      </c>
      <c r="B26" s="17">
        <v>0.5</v>
      </c>
      <c r="C26" s="15"/>
      <c r="D26" s="17">
        <v>0.5</v>
      </c>
      <c r="E26" s="18"/>
      <c r="F26" s="17"/>
      <c r="G26" s="18"/>
      <c r="H26" s="17">
        <v>0.5</v>
      </c>
      <c r="I26" s="18"/>
      <c r="J26" s="17"/>
      <c r="K26" s="18"/>
      <c r="L26" s="17"/>
      <c r="M26" s="18"/>
      <c r="N26" s="17">
        <v>1</v>
      </c>
      <c r="O26" s="18"/>
      <c r="P26" s="19">
        <f>B27+D27+F27+H27+J27+L27+N27</f>
        <v>10</v>
      </c>
      <c r="Q26" s="20"/>
    </row>
    <row r="27" spans="1:18" ht="29.25" customHeight="1" x14ac:dyDescent="0.15">
      <c r="A27" s="4" t="s">
        <v>9</v>
      </c>
      <c r="B27" s="23">
        <f>B26*4</f>
        <v>2</v>
      </c>
      <c r="C27" s="24"/>
      <c r="D27" s="23">
        <f t="shared" ref="D27" si="6">D26*4</f>
        <v>2</v>
      </c>
      <c r="E27" s="25"/>
      <c r="F27" s="23">
        <f t="shared" ref="F27" si="7">F26*4</f>
        <v>0</v>
      </c>
      <c r="G27" s="25"/>
      <c r="H27" s="23">
        <f t="shared" ref="H27" si="8">H26*4</f>
        <v>2</v>
      </c>
      <c r="I27" s="25"/>
      <c r="J27" s="23">
        <f t="shared" ref="J27" si="9">J26*4</f>
        <v>0</v>
      </c>
      <c r="K27" s="25"/>
      <c r="L27" s="23">
        <f t="shared" ref="L27" si="10">L26*4</f>
        <v>0</v>
      </c>
      <c r="M27" s="25"/>
      <c r="N27" s="23">
        <f t="shared" ref="N27" si="11">N26*4</f>
        <v>4</v>
      </c>
      <c r="O27" s="25"/>
      <c r="P27" s="21"/>
      <c r="Q27" s="22"/>
    </row>
    <row r="28" spans="1:18" ht="29.25" customHeight="1" x14ac:dyDescent="0.15">
      <c r="A28" s="3" t="s">
        <v>13</v>
      </c>
      <c r="B28" s="11">
        <f>IF(B23="○",B26*1,0)</f>
        <v>0.5</v>
      </c>
      <c r="C28" s="13"/>
      <c r="D28" s="11">
        <f>IF(D23="○",D26*1,0)</f>
        <v>0.5</v>
      </c>
      <c r="E28" s="12"/>
      <c r="F28" s="11">
        <f>IF(F23="○",F26*1,0)</f>
        <v>0</v>
      </c>
      <c r="G28" s="12"/>
      <c r="H28" s="11">
        <f>IF(H23="○",H26*1,0)</f>
        <v>0</v>
      </c>
      <c r="I28" s="12"/>
      <c r="J28" s="11">
        <f>IF(J23="○",J26*1,0)</f>
        <v>0</v>
      </c>
      <c r="K28" s="12"/>
      <c r="L28" s="11">
        <f>IF(L23="○",L26*1,0)</f>
        <v>0</v>
      </c>
      <c r="M28" s="12"/>
      <c r="N28" s="11">
        <f>IF(N23="○",N26*1,0)</f>
        <v>1</v>
      </c>
      <c r="O28" s="12"/>
      <c r="P28" s="11">
        <f>B28+D28+F28+H28+J28+L28+N28</f>
        <v>2</v>
      </c>
      <c r="Q28" s="13"/>
    </row>
    <row r="29" spans="1:18" ht="30" customHeight="1" thickBot="1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8"/>
    </row>
    <row r="30" spans="1:18" ht="30" customHeight="1" thickBo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4" t="s">
        <v>8</v>
      </c>
      <c r="Q30" s="15"/>
    </row>
    <row r="31" spans="1:18" ht="30" customHeight="1" thickBo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6">
        <f>P26+P28</f>
        <v>12</v>
      </c>
      <c r="Q31" s="15"/>
    </row>
  </sheetData>
  <mergeCells count="82">
    <mergeCell ref="A8:R8"/>
    <mergeCell ref="B9:C9"/>
    <mergeCell ref="D9:E9"/>
    <mergeCell ref="F9:G9"/>
    <mergeCell ref="H9:I9"/>
    <mergeCell ref="J9:K9"/>
    <mergeCell ref="L9:M9"/>
    <mergeCell ref="N9:O9"/>
    <mergeCell ref="L11:M11"/>
    <mergeCell ref="N11:O11"/>
    <mergeCell ref="P11:Q11"/>
    <mergeCell ref="A22:R22"/>
    <mergeCell ref="J12:K12"/>
    <mergeCell ref="L12:M12"/>
    <mergeCell ref="N12:O12"/>
    <mergeCell ref="D13:E13"/>
    <mergeCell ref="B11:C11"/>
    <mergeCell ref="D11:E11"/>
    <mergeCell ref="F11:G11"/>
    <mergeCell ref="H11:I11"/>
    <mergeCell ref="J11:K11"/>
    <mergeCell ref="H12:I12"/>
    <mergeCell ref="B12:C12"/>
    <mergeCell ref="B13:C13"/>
    <mergeCell ref="B23:C23"/>
    <mergeCell ref="D23:E23"/>
    <mergeCell ref="F23:G23"/>
    <mergeCell ref="H23:I23"/>
    <mergeCell ref="J23:K23"/>
    <mergeCell ref="B25:C25"/>
    <mergeCell ref="D25:E25"/>
    <mergeCell ref="F25:G25"/>
    <mergeCell ref="H25:I25"/>
    <mergeCell ref="J25:K25"/>
    <mergeCell ref="B14:C14"/>
    <mergeCell ref="D12:E12"/>
    <mergeCell ref="F12:G12"/>
    <mergeCell ref="F14:G14"/>
    <mergeCell ref="H14:I14"/>
    <mergeCell ref="F13:G13"/>
    <mergeCell ref="H13:I13"/>
    <mergeCell ref="D14:E14"/>
    <mergeCell ref="J14:K14"/>
    <mergeCell ref="L14:M14"/>
    <mergeCell ref="P25:Q25"/>
    <mergeCell ref="P12:Q13"/>
    <mergeCell ref="P14:Q14"/>
    <mergeCell ref="P16:Q16"/>
    <mergeCell ref="P17:Q17"/>
    <mergeCell ref="N14:O14"/>
    <mergeCell ref="J13:K13"/>
    <mergeCell ref="L13:M13"/>
    <mergeCell ref="N13:O13"/>
    <mergeCell ref="N23:O23"/>
    <mergeCell ref="L25:M25"/>
    <mergeCell ref="N25:O25"/>
    <mergeCell ref="L23:M23"/>
    <mergeCell ref="N26:O26"/>
    <mergeCell ref="P26:Q27"/>
    <mergeCell ref="B27:C27"/>
    <mergeCell ref="D27:E27"/>
    <mergeCell ref="F27:G27"/>
    <mergeCell ref="H27:I27"/>
    <mergeCell ref="J27:K27"/>
    <mergeCell ref="L27:M27"/>
    <mergeCell ref="N27:O27"/>
    <mergeCell ref="L26:M26"/>
    <mergeCell ref="B26:C26"/>
    <mergeCell ref="D26:E26"/>
    <mergeCell ref="F26:G26"/>
    <mergeCell ref="H26:I26"/>
    <mergeCell ref="J26:K26"/>
    <mergeCell ref="N28:O28"/>
    <mergeCell ref="P28:Q28"/>
    <mergeCell ref="P30:Q30"/>
    <mergeCell ref="P31:Q31"/>
    <mergeCell ref="B28:C28"/>
    <mergeCell ref="D28:E28"/>
    <mergeCell ref="F28:G28"/>
    <mergeCell ref="H28:I28"/>
    <mergeCell ref="J28:K28"/>
    <mergeCell ref="L28:M28"/>
  </mergeCells>
  <phoneticPr fontId="2"/>
  <conditionalFormatting sqref="B9 F9 H9 J9 L9 N9">
    <cfRule type="expression" dxfId="7" priority="6" stopIfTrue="1">
      <formula>COUNTA($B$9:$O$9)=3</formula>
    </cfRule>
  </conditionalFormatting>
  <conditionalFormatting sqref="D9">
    <cfRule type="expression" dxfId="6" priority="5" stopIfTrue="1">
      <formula>COUNTA($B$9:$O$9)=3</formula>
    </cfRule>
  </conditionalFormatting>
  <conditionalFormatting sqref="D23">
    <cfRule type="expression" dxfId="5" priority="1" stopIfTrue="1">
      <formula>COUNTA($B$9:$O$9)=3</formula>
    </cfRule>
  </conditionalFormatting>
  <conditionalFormatting sqref="B23 F23 H23 J23 L23 N23">
    <cfRule type="expression" dxfId="4" priority="2" stopIfTrue="1">
      <formula>COUNTA($B$9:$O$9)=3</formula>
    </cfRule>
  </conditionalFormatting>
  <dataValidations count="2">
    <dataValidation imeMode="off" allowBlank="1" showInputMessage="1" showErrorMessage="1" sqref="N12:N14 B12:B20 C15:O20 P12 D12:D14 F12:F14 H12:H14 J12:J14 L12:L14 N26:N28 B26:B31 C29:O31 P26 D26:D28 F26:F28 H26:H28 J26:J28 L26:L28"/>
    <dataValidation type="list" allowBlank="1" showInputMessage="1" showErrorMessage="1" sqref="B9:O9 B23:O23">
      <formula1>"○, ,"</formula1>
    </dataValidation>
  </dataValidations>
  <pageMargins left="0.7" right="0.7" top="0.75" bottom="0.75" header="0.3" footer="0.3"/>
  <pageSetup paperSize="9" scale="91" orientation="portrait" r:id="rId1"/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S31"/>
  <sheetViews>
    <sheetView view="pageBreakPreview" topLeftCell="A16" zoomScaleNormal="100" zoomScaleSheetLayoutView="100" workbookViewId="0">
      <selection activeCell="A8" sqref="A8:R8"/>
    </sheetView>
  </sheetViews>
  <sheetFormatPr defaultRowHeight="13.5" x14ac:dyDescent="0.15"/>
  <cols>
    <col min="1" max="1" width="12.125" bestFit="1" customWidth="1"/>
    <col min="2" max="17" width="4.125" customWidth="1"/>
  </cols>
  <sheetData>
    <row r="6" spans="1:19" ht="26.25" customHeight="1" x14ac:dyDescent="0.15"/>
    <row r="7" spans="1:19" ht="30" customHeight="1" x14ac:dyDescent="0.15">
      <c r="A7" t="s">
        <v>20</v>
      </c>
    </row>
    <row r="8" spans="1:19" ht="39.75" customHeight="1" thickBot="1" x14ac:dyDescent="0.2">
      <c r="A8" s="30" t="s">
        <v>15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9" ht="27.75" customHeight="1" thickBot="1" x14ac:dyDescent="0.2">
      <c r="B9" s="28" t="s">
        <v>10</v>
      </c>
      <c r="C9" s="28"/>
      <c r="D9" s="28" t="s">
        <v>10</v>
      </c>
      <c r="E9" s="28"/>
      <c r="F9" s="28"/>
      <c r="G9" s="28"/>
      <c r="H9" s="28"/>
      <c r="I9" s="28"/>
      <c r="J9" s="28"/>
      <c r="K9" s="28"/>
      <c r="L9" s="28"/>
      <c r="M9" s="28"/>
      <c r="N9" s="28" t="s">
        <v>10</v>
      </c>
      <c r="O9" s="28"/>
      <c r="S9" s="1" t="s">
        <v>11</v>
      </c>
    </row>
    <row r="10" spans="1:19" x14ac:dyDescent="0.15">
      <c r="A10" s="8"/>
    </row>
    <row r="11" spans="1:19" ht="18.75" customHeight="1" thickBot="1" x14ac:dyDescent="0.2">
      <c r="A11" s="9"/>
      <c r="B11" s="26" t="s">
        <v>0</v>
      </c>
      <c r="C11" s="29"/>
      <c r="D11" s="26" t="s">
        <v>2</v>
      </c>
      <c r="E11" s="29"/>
      <c r="F11" s="26" t="s">
        <v>3</v>
      </c>
      <c r="G11" s="29"/>
      <c r="H11" s="26" t="s">
        <v>4</v>
      </c>
      <c r="I11" s="27"/>
      <c r="J11" s="26" t="s">
        <v>5</v>
      </c>
      <c r="K11" s="29"/>
      <c r="L11" s="26" t="s">
        <v>6</v>
      </c>
      <c r="M11" s="27"/>
      <c r="N11" s="26" t="s">
        <v>1</v>
      </c>
      <c r="O11" s="27"/>
      <c r="P11" s="26" t="s">
        <v>14</v>
      </c>
      <c r="Q11" s="27"/>
    </row>
    <row r="12" spans="1:19" ht="30" customHeight="1" thickBot="1" x14ac:dyDescent="0.2">
      <c r="A12" s="2" t="s">
        <v>12</v>
      </c>
      <c r="B12" s="17">
        <v>3</v>
      </c>
      <c r="C12" s="15"/>
      <c r="D12" s="17">
        <v>3</v>
      </c>
      <c r="E12" s="18"/>
      <c r="F12" s="17">
        <v>3</v>
      </c>
      <c r="G12" s="18"/>
      <c r="H12" s="17">
        <v>3</v>
      </c>
      <c r="I12" s="18"/>
      <c r="J12" s="17">
        <v>3</v>
      </c>
      <c r="K12" s="18"/>
      <c r="L12" s="17">
        <v>3</v>
      </c>
      <c r="M12" s="18"/>
      <c r="N12" s="17">
        <v>4</v>
      </c>
      <c r="O12" s="18"/>
      <c r="P12" s="19">
        <f>B13+D13+F13+H13+J13+L13+N13</f>
        <v>88</v>
      </c>
      <c r="Q12" s="20"/>
    </row>
    <row r="13" spans="1:19" ht="30" customHeight="1" x14ac:dyDescent="0.15">
      <c r="A13" s="4" t="s">
        <v>9</v>
      </c>
      <c r="B13" s="23">
        <f>B12*4</f>
        <v>12</v>
      </c>
      <c r="C13" s="24"/>
      <c r="D13" s="23">
        <f t="shared" ref="D13" si="0">D12*4</f>
        <v>12</v>
      </c>
      <c r="E13" s="25"/>
      <c r="F13" s="23">
        <f t="shared" ref="F13" si="1">F12*4</f>
        <v>12</v>
      </c>
      <c r="G13" s="25"/>
      <c r="H13" s="23">
        <f t="shared" ref="H13" si="2">H12*4</f>
        <v>12</v>
      </c>
      <c r="I13" s="25"/>
      <c r="J13" s="23">
        <f t="shared" ref="J13" si="3">J12*4</f>
        <v>12</v>
      </c>
      <c r="K13" s="25"/>
      <c r="L13" s="23">
        <f t="shared" ref="L13" si="4">L12*4</f>
        <v>12</v>
      </c>
      <c r="M13" s="25"/>
      <c r="N13" s="23">
        <f t="shared" ref="N13" si="5">N12*4</f>
        <v>16</v>
      </c>
      <c r="O13" s="25"/>
      <c r="P13" s="21"/>
      <c r="Q13" s="22"/>
    </row>
    <row r="14" spans="1:19" ht="30" customHeight="1" x14ac:dyDescent="0.15">
      <c r="A14" s="3" t="s">
        <v>13</v>
      </c>
      <c r="B14" s="11">
        <f>IF(B9="○",B12*1,0)</f>
        <v>3</v>
      </c>
      <c r="C14" s="13"/>
      <c r="D14" s="11">
        <f>IF(D9="○",D12*1,0)</f>
        <v>3</v>
      </c>
      <c r="E14" s="12"/>
      <c r="F14" s="11">
        <f>IF(F9="○",F12*1,0)</f>
        <v>0</v>
      </c>
      <c r="G14" s="12"/>
      <c r="H14" s="11">
        <f>IF(H9="○",H12*1,0)</f>
        <v>0</v>
      </c>
      <c r="I14" s="12"/>
      <c r="J14" s="11">
        <f>IF(J9="○",J12*1,0)</f>
        <v>0</v>
      </c>
      <c r="K14" s="12"/>
      <c r="L14" s="11">
        <f>IF(L9="○",L12*1,0)</f>
        <v>0</v>
      </c>
      <c r="M14" s="12"/>
      <c r="N14" s="11">
        <f>IF(N9="○",N12*1,0)</f>
        <v>4</v>
      </c>
      <c r="O14" s="12"/>
      <c r="P14" s="11">
        <f>B14+D14+F14+H14+J14+L14+N14</f>
        <v>10</v>
      </c>
      <c r="Q14" s="13"/>
    </row>
    <row r="15" spans="1:19" ht="30" customHeight="1" thickBot="1" x14ac:dyDescent="0.2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"/>
    </row>
    <row r="16" spans="1:19" ht="30" customHeight="1" thickBot="1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4" t="s">
        <v>16</v>
      </c>
      <c r="Q16" s="15"/>
    </row>
    <row r="17" spans="1:18" ht="30" customHeight="1" thickBot="1" x14ac:dyDescent="0.2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6">
        <f>P12+P14</f>
        <v>98</v>
      </c>
      <c r="Q17" s="15"/>
    </row>
    <row r="18" spans="1:18" ht="30" customHeight="1" x14ac:dyDescent="0.15">
      <c r="P18" s="5"/>
      <c r="Q18" s="5"/>
    </row>
    <row r="19" spans="1:18" ht="30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  <c r="Q19" s="7"/>
    </row>
    <row r="20" spans="1:18" ht="30" customHeight="1" x14ac:dyDescent="0.15"/>
    <row r="21" spans="1:18" ht="30" customHeight="1" x14ac:dyDescent="0.15">
      <c r="A21" t="s">
        <v>21</v>
      </c>
    </row>
    <row r="22" spans="1:18" ht="39.75" customHeight="1" thickBot="1" x14ac:dyDescent="0.2">
      <c r="A22" s="30" t="s">
        <v>15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27.75" customHeight="1" thickBot="1" x14ac:dyDescent="0.2">
      <c r="B23" s="28" t="s">
        <v>10</v>
      </c>
      <c r="C23" s="28"/>
      <c r="D23" s="28" t="s">
        <v>10</v>
      </c>
      <c r="E23" s="28"/>
      <c r="F23" s="28"/>
      <c r="G23" s="28"/>
      <c r="H23" s="28"/>
      <c r="I23" s="28"/>
      <c r="J23" s="28"/>
      <c r="K23" s="28"/>
      <c r="L23" s="28"/>
      <c r="M23" s="28"/>
      <c r="N23" s="28" t="s">
        <v>10</v>
      </c>
      <c r="O23" s="28"/>
    </row>
    <row r="24" spans="1:18" ht="13.5" customHeight="1" x14ac:dyDescent="0.15">
      <c r="A24" s="8"/>
    </row>
    <row r="25" spans="1:18" ht="18.75" customHeight="1" thickBot="1" x14ac:dyDescent="0.2">
      <c r="A25" s="9"/>
      <c r="B25" s="26" t="s">
        <v>0</v>
      </c>
      <c r="C25" s="29"/>
      <c r="D25" s="26" t="s">
        <v>2</v>
      </c>
      <c r="E25" s="29"/>
      <c r="F25" s="26" t="s">
        <v>3</v>
      </c>
      <c r="G25" s="29"/>
      <c r="H25" s="26" t="s">
        <v>4</v>
      </c>
      <c r="I25" s="27"/>
      <c r="J25" s="26" t="s">
        <v>5</v>
      </c>
      <c r="K25" s="29"/>
      <c r="L25" s="26" t="s">
        <v>6</v>
      </c>
      <c r="M25" s="27"/>
      <c r="N25" s="26" t="s">
        <v>1</v>
      </c>
      <c r="O25" s="27"/>
      <c r="P25" s="26" t="s">
        <v>14</v>
      </c>
      <c r="Q25" s="27"/>
    </row>
    <row r="26" spans="1:18" ht="29.25" customHeight="1" thickBot="1" x14ac:dyDescent="0.2">
      <c r="A26" s="2" t="s">
        <v>12</v>
      </c>
      <c r="B26" s="17">
        <v>4</v>
      </c>
      <c r="C26" s="15"/>
      <c r="D26" s="17">
        <v>4</v>
      </c>
      <c r="E26" s="18"/>
      <c r="F26" s="17">
        <v>2</v>
      </c>
      <c r="G26" s="18"/>
      <c r="H26" s="17">
        <v>2</v>
      </c>
      <c r="I26" s="18"/>
      <c r="J26" s="17">
        <v>2</v>
      </c>
      <c r="K26" s="18"/>
      <c r="L26" s="17">
        <v>2</v>
      </c>
      <c r="M26" s="18"/>
      <c r="N26" s="17">
        <v>4</v>
      </c>
      <c r="O26" s="18"/>
      <c r="P26" s="19">
        <f>B27+D27+F27+H27+J27+L27+N27</f>
        <v>80</v>
      </c>
      <c r="Q26" s="20"/>
    </row>
    <row r="27" spans="1:18" ht="29.25" customHeight="1" x14ac:dyDescent="0.15">
      <c r="A27" s="4" t="s">
        <v>9</v>
      </c>
      <c r="B27" s="23">
        <f>B26*4</f>
        <v>16</v>
      </c>
      <c r="C27" s="24"/>
      <c r="D27" s="23">
        <f t="shared" ref="D27" si="6">D26*4</f>
        <v>16</v>
      </c>
      <c r="E27" s="25"/>
      <c r="F27" s="23">
        <f t="shared" ref="F27" si="7">F26*4</f>
        <v>8</v>
      </c>
      <c r="G27" s="25"/>
      <c r="H27" s="23">
        <f t="shared" ref="H27" si="8">H26*4</f>
        <v>8</v>
      </c>
      <c r="I27" s="25"/>
      <c r="J27" s="23">
        <f t="shared" ref="J27" si="9">J26*4</f>
        <v>8</v>
      </c>
      <c r="K27" s="25"/>
      <c r="L27" s="23">
        <f t="shared" ref="L27" si="10">L26*4</f>
        <v>8</v>
      </c>
      <c r="M27" s="25"/>
      <c r="N27" s="23">
        <f t="shared" ref="N27" si="11">N26*4</f>
        <v>16</v>
      </c>
      <c r="O27" s="25"/>
      <c r="P27" s="21"/>
      <c r="Q27" s="22"/>
    </row>
    <row r="28" spans="1:18" ht="29.25" customHeight="1" x14ac:dyDescent="0.15">
      <c r="A28" s="3" t="s">
        <v>13</v>
      </c>
      <c r="B28" s="11">
        <f>IF(B23="○",B26*1,0)</f>
        <v>4</v>
      </c>
      <c r="C28" s="13"/>
      <c r="D28" s="11">
        <f>IF(D23="○",D26*1,0)</f>
        <v>4</v>
      </c>
      <c r="E28" s="12"/>
      <c r="F28" s="11">
        <f>IF(F23="○",F26*1,0)</f>
        <v>0</v>
      </c>
      <c r="G28" s="12"/>
      <c r="H28" s="11">
        <f>IF(H23="○",H26*1,0)</f>
        <v>0</v>
      </c>
      <c r="I28" s="12"/>
      <c r="J28" s="11">
        <f>IF(J23="○",J26*1,0)</f>
        <v>0</v>
      </c>
      <c r="K28" s="12"/>
      <c r="L28" s="11">
        <f>IF(L23="○",L26*1,0)</f>
        <v>0</v>
      </c>
      <c r="M28" s="12"/>
      <c r="N28" s="11">
        <f>IF(N23="○",N26*1,0)</f>
        <v>4</v>
      </c>
      <c r="O28" s="12"/>
      <c r="P28" s="11">
        <f>B28+D28+F28+H28+J28+L28+N28</f>
        <v>12</v>
      </c>
      <c r="Q28" s="13"/>
    </row>
    <row r="29" spans="1:18" ht="30" customHeight="1" thickBot="1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8"/>
    </row>
    <row r="30" spans="1:18" ht="30" customHeight="1" thickBo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4" t="s">
        <v>19</v>
      </c>
      <c r="Q30" s="15"/>
    </row>
    <row r="31" spans="1:18" ht="30" customHeight="1" thickBo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6">
        <f>P26+P28</f>
        <v>92</v>
      </c>
      <c r="Q31" s="15"/>
    </row>
  </sheetData>
  <mergeCells count="82">
    <mergeCell ref="A8:R8"/>
    <mergeCell ref="B9:C9"/>
    <mergeCell ref="D9:E9"/>
    <mergeCell ref="F9:G9"/>
    <mergeCell ref="H9:I9"/>
    <mergeCell ref="J9:K9"/>
    <mergeCell ref="L9:M9"/>
    <mergeCell ref="N9:O9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3"/>
    <mergeCell ref="B11:C11"/>
    <mergeCell ref="D11:E11"/>
    <mergeCell ref="F11:G11"/>
    <mergeCell ref="H11:I11"/>
    <mergeCell ref="J11:K11"/>
    <mergeCell ref="L11:M11"/>
    <mergeCell ref="N13:O13"/>
    <mergeCell ref="B14:C14"/>
    <mergeCell ref="D14:E14"/>
    <mergeCell ref="F14:G14"/>
    <mergeCell ref="H14:I14"/>
    <mergeCell ref="J14:K14"/>
    <mergeCell ref="L14:M14"/>
    <mergeCell ref="N14:O14"/>
    <mergeCell ref="B13:C13"/>
    <mergeCell ref="D13:E13"/>
    <mergeCell ref="F13:G13"/>
    <mergeCell ref="H13:I13"/>
    <mergeCell ref="J13:K13"/>
    <mergeCell ref="L13:M13"/>
    <mergeCell ref="P14:Q14"/>
    <mergeCell ref="P16:Q16"/>
    <mergeCell ref="P17:Q17"/>
    <mergeCell ref="A22:R22"/>
    <mergeCell ref="B23:C23"/>
    <mergeCell ref="D23:E23"/>
    <mergeCell ref="F23:G23"/>
    <mergeCell ref="H23:I23"/>
    <mergeCell ref="J23:K23"/>
    <mergeCell ref="L23:M23"/>
    <mergeCell ref="N23:O23"/>
    <mergeCell ref="B25:C25"/>
    <mergeCell ref="D25:E25"/>
    <mergeCell ref="F25:G25"/>
    <mergeCell ref="H25:I25"/>
    <mergeCell ref="J25:K25"/>
    <mergeCell ref="L25:M25"/>
    <mergeCell ref="N25:O25"/>
    <mergeCell ref="N27:O27"/>
    <mergeCell ref="P25:Q25"/>
    <mergeCell ref="B26:C26"/>
    <mergeCell ref="D26:E26"/>
    <mergeCell ref="F26:G26"/>
    <mergeCell ref="H26:I26"/>
    <mergeCell ref="J26:K26"/>
    <mergeCell ref="L26:M26"/>
    <mergeCell ref="N26:O26"/>
    <mergeCell ref="P26:Q27"/>
    <mergeCell ref="B27:C27"/>
    <mergeCell ref="D27:E27"/>
    <mergeCell ref="F27:G27"/>
    <mergeCell ref="H27:I27"/>
    <mergeCell ref="J27:K27"/>
    <mergeCell ref="L27:M27"/>
    <mergeCell ref="N28:O28"/>
    <mergeCell ref="P28:Q28"/>
    <mergeCell ref="P30:Q30"/>
    <mergeCell ref="P31:Q31"/>
    <mergeCell ref="B28:C28"/>
    <mergeCell ref="D28:E28"/>
    <mergeCell ref="F28:G28"/>
    <mergeCell ref="H28:I28"/>
    <mergeCell ref="J28:K28"/>
    <mergeCell ref="L28:M28"/>
  </mergeCells>
  <phoneticPr fontId="2"/>
  <conditionalFormatting sqref="B9 F9 H9 J9 L9 N9">
    <cfRule type="expression" dxfId="3" priority="4" stopIfTrue="1">
      <formula>COUNTA($B$9:$O$9)=3</formula>
    </cfRule>
  </conditionalFormatting>
  <conditionalFormatting sqref="D9">
    <cfRule type="expression" dxfId="2" priority="3" stopIfTrue="1">
      <formula>COUNTA($B$9:$O$9)=3</formula>
    </cfRule>
  </conditionalFormatting>
  <conditionalFormatting sqref="D23">
    <cfRule type="expression" dxfId="1" priority="1" stopIfTrue="1">
      <formula>COUNTA($B$9:$O$9)=3</formula>
    </cfRule>
  </conditionalFormatting>
  <conditionalFormatting sqref="B23 F23 H23 J23 L23 N23">
    <cfRule type="expression" dxfId="0" priority="2" stopIfTrue="1">
      <formula>COUNTA($B$9:$O$9)=3</formula>
    </cfRule>
  </conditionalFormatting>
  <dataValidations count="2">
    <dataValidation type="list" allowBlank="1" showInputMessage="1" showErrorMessage="1" sqref="B9:O9 B23:O23">
      <formula1>"○, ,"</formula1>
    </dataValidation>
    <dataValidation imeMode="off" allowBlank="1" showInputMessage="1" showErrorMessage="1" sqref="N12:N14 B12:B20 C15:O20 P12 D12:D14 F12:F14 H12:H14 J12:J14 L12:L14 N26:N28 B26:B31 C29:O31 P26 D26:D28 F26:F28 H26:H28 J26:J28 L26:L28"/>
  </dataValidations>
  <pageMargins left="0.7" right="0.7" top="0.75" bottom="0.75" header="0.3" footer="0.3"/>
  <pageSetup paperSize="9" scale="91" orientation="portrait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居宅介護</vt:lpstr>
      <vt:lpstr>重度訪問介護</vt:lpstr>
      <vt:lpstr>居宅介護!Print_Area</vt:lpstr>
      <vt:lpstr>重度訪問介護!Print_Area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kndp</cp:lastModifiedBy>
  <cp:lastPrinted>2018-12-14T09:29:21Z</cp:lastPrinted>
  <dcterms:created xsi:type="dcterms:W3CDTF">2016-05-14T05:34:20Z</dcterms:created>
  <dcterms:modified xsi:type="dcterms:W3CDTF">2018-12-26T03:09:04Z</dcterms:modified>
</cp:coreProperties>
</file>