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8430" activeTab="0"/>
  </bookViews>
  <sheets>
    <sheet name="特定事業所加算（変更・居宅介護）" sheetId="1" r:id="rId1"/>
    <sheet name="参考様式" sheetId="2" r:id="rId2"/>
    <sheet name="記載例" sheetId="3" r:id="rId3"/>
    <sheet name="参考様式２" sheetId="4" r:id="rId4"/>
    <sheet name="参考様式２（重度訪問）" sheetId="5" r:id="rId5"/>
    <sheet name="特定事業所加算（変更・重度訪問介護）" sheetId="6" r:id="rId6"/>
    <sheet name="特定事業所加算（変更・同行援護）" sheetId="7" r:id="rId7"/>
    <sheet name="特定事業所加算（変更・行動援護）" sheetId="8" r:id="rId8"/>
  </sheets>
  <definedNames>
    <definedName name="_xlnm.Print_Area" localSheetId="0">'特定事業所加算（変更・居宅介護）'!$A$1:$Y$119</definedName>
    <definedName name="_xlnm.Print_Area" localSheetId="7">'特定事業所加算（変更・行動援護）'!$A$1:$Y$122</definedName>
    <definedName name="_xlnm.Print_Area" localSheetId="5">'特定事業所加算（変更・重度訪問介護）'!$A$1:$Y$107</definedName>
    <definedName name="_xlnm.Print_Area" localSheetId="6">'特定事業所加算（変更・同行援護）'!$A$1:$Y$117</definedName>
  </definedNames>
  <calcPr fullCalcOnLoad="1"/>
</workbook>
</file>

<file path=xl/comments2.xml><?xml version="1.0" encoding="utf-8"?>
<comments xmlns="http://schemas.openxmlformats.org/spreadsheetml/2006/main">
  <authors>
    <author>kndp</author>
  </authors>
  <commentList>
    <comment ref="O8" authorId="0">
      <text>
        <r>
          <rPr>
            <b/>
            <sz val="9"/>
            <rFont val="ＭＳ Ｐゴシック"/>
            <family val="3"/>
          </rPr>
          <t>年度は毎年、修正ください。</t>
        </r>
      </text>
    </comment>
    <comment ref="G11" authorId="0">
      <text>
        <r>
          <rPr>
            <b/>
            <sz val="9"/>
            <rFont val="ＭＳ Ｐゴシック"/>
            <family val="3"/>
          </rPr>
          <t>年度は毎年、修正ください。</t>
        </r>
      </text>
    </comment>
    <comment ref="H13" authorId="0">
      <text>
        <r>
          <rPr>
            <b/>
            <sz val="9"/>
            <rFont val="ＭＳ Ｐゴシック"/>
            <family val="3"/>
          </rPr>
          <t>数式の「年」を毎年、「前月」になるように修正してください。</t>
        </r>
      </text>
    </comment>
  </commentList>
</comments>
</file>

<file path=xl/sharedStrings.xml><?xml version="1.0" encoding="utf-8"?>
<sst xmlns="http://schemas.openxmlformats.org/spreadsheetml/2006/main" count="602" uniqueCount="263">
  <si>
    <t>人</t>
  </si>
  <si>
    <t>備考１　「異動区分」、「届出項目」欄については、該当する番号に○を付してください。</t>
  </si>
  <si>
    <t>常勤</t>
  </si>
  <si>
    <t>非常勤</t>
  </si>
  <si>
    <t>計</t>
  </si>
  <si>
    <t>特定事業所加算に係る届出書（居宅介護事業所）</t>
  </si>
  <si>
    <t>事 業 所 名</t>
  </si>
  <si>
    <t>異動区分</t>
  </si>
  <si>
    <t>　①　新規　　②　変更　　③　終了</t>
  </si>
  <si>
    <t>届 出 項 目</t>
  </si>
  <si>
    <t>　①　特定事業所加算(Ⅰ)　　②　特定事業所加算(Ⅱ)　　③　特定事業所加算(Ⅲ)　④　特定事業所加算（Ⅳ）</t>
  </si>
  <si>
    <t>　〔　体　制　要　件　〕</t>
  </si>
  <si>
    <t>①－ア</t>
  </si>
  <si>
    <t>個別の居宅介護従業者に係る研修計画を策定し、当該計画に従い、研修を実施している又は実施することが予定されている。</t>
  </si>
  <si>
    <t>①－イ</t>
  </si>
  <si>
    <t>個別のサービス提供責任者に係る研修計画を策定し、当該計画に従い、研修を実施している又は実施することが予定されている。</t>
  </si>
  <si>
    <t>②　居宅介護従業者の技術指導等を目的とした会議を定期的に開催している。</t>
  </si>
  <si>
    <t>③</t>
  </si>
  <si>
    <t>サービス提供責任者と居宅介護従業者との間の情報伝達及び報告体制を整備している。</t>
  </si>
  <si>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</si>
  <si>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</si>
  <si>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</si>
  <si>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</si>
  <si>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</si>
  <si>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</si>
  <si>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有 ・ 無</t>
  </si>
  <si>
    <t>　</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</si>
  <si>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</si>
  <si>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</si>
  <si>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</si>
  <si>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</si>
  <si>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</si>
  <si>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</si>
  <si>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</si>
  <si>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時間</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</si>
  <si>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</si>
  <si>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</si>
  <si>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</si>
  <si>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</si>
  <si>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</si>
  <si>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</si>
  <si>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</si>
  <si>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</si>
  <si>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</si>
  <si>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</si>
  <si>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</si>
  <si>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</si>
  <si>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t>月延べサービス提供時間</t>
  </si>
  <si>
    <t>居宅介護従業者の数</t>
  </si>
  <si>
    <t>職員数</t>
  </si>
  <si>
    <t>常勤換算職員数</t>
  </si>
  <si>
    <t>サービス提供責任者</t>
  </si>
  <si>
    <t>　〔 重 度 障 害 者 対 応 要 件 〕</t>
  </si>
  <si>
    <t>①　前年度又は前３月の期間における利用者（障害児を除く）の総数のうち、障害支援区分５以上で
　ある者及びたんの吸引等が必要な者が占める割合が３０％以上</t>
  </si>
  <si>
    <t>②　前年度又は前３月の期間における利用者（障害児を除く）の総数のうち、障害支援区分４以上で
　ある者及びたんの吸引等が必要な者が占める割合が５０％以上</t>
  </si>
  <si>
    <t>　  ３　それぞれの要件について根拠となる（要件を満たすことがわかる）書類も提出してください。</t>
  </si>
  <si>
    <t>特定事業所加算に係る届出書（行動援護事業所）</t>
  </si>
  <si>
    <t>異動区分</t>
  </si>
  <si>
    <t>　①　新規　　②　変更　　③　終了</t>
  </si>
  <si>
    <t>届 出 項 目</t>
  </si>
  <si>
    <t>①－ア</t>
  </si>
  <si>
    <t>個別の行動援護従業者に係る研修計画を策定し、当該計画に従い、研修を実施している又は実施することが予定されている。</t>
  </si>
  <si>
    <t>①－イ</t>
  </si>
  <si>
    <t>②　</t>
  </si>
  <si>
    <t>行動援護従業者の技術指導等を目的とした会議を定期的に開催している。</t>
  </si>
  <si>
    <t>③</t>
  </si>
  <si>
    <t>サービス提供責任者と行動援護従業者との間の情報伝達及び報告体制を整備している。</t>
  </si>
  <si>
    <t>④　</t>
  </si>
  <si>
    <t>行動援護従業者に対する健康診断の定期的な実施体制を整備している。</t>
  </si>
  <si>
    <t>⑤　</t>
  </si>
  <si>
    <t>緊急時等における対応方法を利用者に明示している。</t>
  </si>
  <si>
    <t>⑥　</t>
  </si>
  <si>
    <t>新規に採用したすべての行動援護介護従業者に対し、熟練した行動援護従業者の同行による研修を実施している。</t>
  </si>
  <si>
    <t>　</t>
  </si>
  <si>
    <t>①行動援護従業者に関する要件について</t>
  </si>
  <si>
    <t>　下表の（1）については必ず記載すること。（2）･（3）・(4)についてはいずれかを記載することで可。</t>
  </si>
  <si>
    <t>(1)</t>
  </si>
  <si>
    <t>行動援護従業者の総数</t>
  </si>
  <si>
    <t>前年度又は前３月の期間におけるサービス提供時間のうち、常勤の行動援護従業者によるサービス提供の総時間数</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</si>
  <si>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</si>
  <si>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</si>
  <si>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</si>
  <si>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特定事業所加算に係る届出書（同行援護事業所）</t>
  </si>
  <si>
    <t>個別の同行援護従業者に係る研修計画を策定し、当該計画に従い、研修を実施している又は実施することが予定されている。</t>
  </si>
  <si>
    <t>①－イ</t>
  </si>
  <si>
    <t>②　</t>
  </si>
  <si>
    <t>同行援護従業者の技術指導等を目的とした会議を定期的に開催している。</t>
  </si>
  <si>
    <t>③</t>
  </si>
  <si>
    <t>サービス提供責任者と同行援護従業者との間の情報伝達及び報告体制を整備している。</t>
  </si>
  <si>
    <t>④　</t>
  </si>
  <si>
    <t>同行援護従業者に対する健康診断の定期的な実施体制を整備している。</t>
  </si>
  <si>
    <t>⑤　</t>
  </si>
  <si>
    <t>⑥　</t>
  </si>
  <si>
    <t>新規に採用したすべての同行援護介護従業者に対し、熟練した行動援護従業者の同行による研修を実施している。</t>
  </si>
  <si>
    <t>　</t>
  </si>
  <si>
    <t>①同行援護従業者に関する要件について</t>
  </si>
  <si>
    <t>(1)</t>
  </si>
  <si>
    <t>同行援護従業者の総数</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</si>
  <si>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</si>
  <si>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特定事業所加算に係る届出書（重度訪問介護事業所）</t>
  </si>
  <si>
    <t>　①　特定事業所加算(Ⅰ)　　②　特定事業所加算(Ⅱ)　　③　特定事業所加算(Ⅲ)</t>
  </si>
  <si>
    <t>①</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</si>
  <si>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</si>
  <si>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</si>
  <si>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</si>
  <si>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</si>
  <si>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</si>
  <si>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t>　情報やサービス提供に当たっての留意事項を伝達している。（変更があった場合を含</t>
  </si>
  <si>
    <t>　む。）</t>
  </si>
  <si>
    <t>④　重度訪問介護従業者に対する健康診断の定期的な実施体制を整備している。</t>
  </si>
  <si>
    <t>⑤　緊急時等における対応方法を利用者に明示している。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</si>
  <si>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</si>
  <si>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</si>
  <si>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</si>
  <si>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</si>
  <si>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</si>
  <si>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</si>
  <si>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</si>
  <si>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</si>
  <si>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重度訪問介護従業者の数</t>
  </si>
  <si>
    <t>サービス
提供責任者</t>
  </si>
  <si>
    <t>（１）総数</t>
  </si>
  <si>
    <t>（２）常勤</t>
  </si>
  <si>
    <t>（３）非常勤</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</si>
  <si>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</si>
  <si>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</si>
  <si>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</si>
  <si>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</si>
  <si>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</si>
  <si>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</si>
  <si>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（別紙20-1）</t>
  </si>
  <si>
    <t>（別紙20-2）</t>
  </si>
  <si>
    <t>従業者常勤換算一覧表　（介護福祉士等一定割合以上雇用事業所に関する加算）</t>
  </si>
  <si>
    <t>サービス種類</t>
  </si>
  <si>
    <t>：</t>
  </si>
  <si>
    <t>水色の該当する箇所のみ入力してください</t>
  </si>
  <si>
    <t>事業所名</t>
  </si>
  <si>
    <t>「取得年月日」は、H21.4.1　など半角で入力してください</t>
  </si>
  <si>
    <t>開設(再開）年月日</t>
  </si>
  <si>
    <t>「種類」には、介護福祉士の場合は「介護」、介護職員基礎研修修了の場合は「基礎」、</t>
  </si>
  <si>
    <t>一覧表対象年度</t>
  </si>
  <si>
    <t>年度</t>
  </si>
  <si>
    <t>また、訪問介護員１級は「１級」、該当資格がない場合は「なし」と入力（又は選択）してください</t>
  </si>
  <si>
    <t>算定年度（年度途中の場合は加算開始年月）</t>
  </si>
  <si>
    <t>：</t>
  </si>
  <si>
    <t>（　   年 　  月）</t>
  </si>
  <si>
    <t>「換算数」欄は、常勤換算後の数字を小数点第２位まで入力してください（第３以下は切り捨て）</t>
  </si>
  <si>
    <t>なし</t>
  </si>
  <si>
    <t>介護</t>
  </si>
  <si>
    <t>※</t>
  </si>
  <si>
    <t>「判定」欄は、何も入力しないでください。当該月の資格保有者として認められる場合は「○」、そうでない場合は「×」と判定されます。</t>
  </si>
  <si>
    <t>基礎</t>
  </si>
  <si>
    <t>１級</t>
  </si>
  <si>
    <t>職　種</t>
  </si>
  <si>
    <t>氏　　名</t>
  </si>
  <si>
    <t>資格取得状況</t>
  </si>
  <si>
    <t>常勤換算数
の平均</t>
  </si>
  <si>
    <t>取得年月日</t>
  </si>
  <si>
    <t>種類</t>
  </si>
  <si>
    <t>換算数</t>
  </si>
  <si>
    <t>判定</t>
  </si>
  <si>
    <t>①　居宅介護従業者の（常勤換算）総数</t>
  </si>
  <si>
    <t>②　①のうち介護福祉士の（常勤換算）総数</t>
  </si>
  <si>
    <t>③　①のうち介護福祉士及び介護職員基礎研修修了者
　　及び訪問介護員１級の（常勤換算）総数</t>
  </si>
  <si>
    <t>【添付書類】　資格を証明するものの写し（介護福祉士登録証・介護職員基礎研修又は訪問介護員１級課程研修修了証）</t>
  </si>
  <si>
    <t>前年度</t>
  </si>
  <si>
    <t>結　果</t>
  </si>
  <si>
    <t>②／①</t>
  </si>
  <si>
    <t>②／①</t>
  </si>
  <si>
    <t>③／①</t>
  </si>
  <si>
    <t>③／①</t>
  </si>
  <si>
    <t>備考１　全ての居宅介護従業者の状況を記載してください。</t>
  </si>
  <si>
    <t>　　　２　算出にあたっては、他事業所の従業者との兼務や事業所内の他の職種との兼務がある場合、兼務先の勤務時間数は除いてください。</t>
  </si>
  <si>
    <t>前３ヶ月</t>
  </si>
  <si>
    <t>　　　３　加算に係る資格要件      【居宅介護、重度訪問介護、行動援護】　介護福祉士・介護職員基礎研修修了・訪問介護員１級</t>
  </si>
  <si>
    <t>サービス種類　　　　　　　　　</t>
  </si>
  <si>
    <t>：</t>
  </si>
  <si>
    <t>事業所名　</t>
  </si>
  <si>
    <t>（　  年 　 月）</t>
  </si>
  <si>
    <t>なし</t>
  </si>
  <si>
    <t>「判定」欄は、何も入力しないでください</t>
  </si>
  <si>
    <t>当該月の資格保有者として認められる場合は「○」、そうでない場合は「×」と判定されます</t>
  </si>
  <si>
    <t>介護職員</t>
  </si>
  <si>
    <t>○○○○</t>
  </si>
  <si>
    <t>△△△△</t>
  </si>
  <si>
    <t>□□□□</t>
  </si>
  <si>
    <t>◎◎◎◎</t>
  </si>
  <si>
    <t>◆◆◆◆</t>
  </si>
  <si>
    <t>なし</t>
  </si>
  <si>
    <t>▲▲▲▲</t>
  </si>
  <si>
    <t>　　　３　加算に係る資格要件</t>
  </si>
  <si>
    <t>【居宅介護、重度訪問介護、行動援護】　介護福祉士・介護職員基礎研修修了・訪問介護員１級</t>
  </si>
  <si>
    <t>（別紙20-3）</t>
  </si>
  <si>
    <t>（別紙20-4）</t>
  </si>
  <si>
    <r>
      <t xml:space="preserve">有 </t>
    </r>
    <r>
      <rPr>
        <sz val="14"/>
        <color indexed="8"/>
        <rFont val="ＭＳ 明朝"/>
        <family val="1"/>
      </rPr>
      <t>・</t>
    </r>
    <r>
      <rPr>
        <sz val="11"/>
        <color indexed="8"/>
        <rFont val="ＭＳ 明朝"/>
        <family val="1"/>
      </rPr>
      <t xml:space="preserve"> 無</t>
    </r>
  </si>
  <si>
    <r>
      <t xml:space="preserve">有 </t>
    </r>
    <r>
      <rPr>
        <sz val="14"/>
        <rFont val="ＭＳ 明朝"/>
        <family val="1"/>
      </rPr>
      <t>・</t>
    </r>
    <r>
      <rPr>
        <sz val="11"/>
        <rFont val="ＭＳ 明朝"/>
        <family val="1"/>
      </rPr>
      <t xml:space="preserve"> 無</t>
    </r>
  </si>
  <si>
    <r>
      <t>　　前年度又は前３月の期間における利用者（障害児を除く）の総数のうち、障害支援区
　分５以上である者及びたんの吸引等が必要な者が占める割合が</t>
    </r>
    <r>
      <rPr>
        <u val="single"/>
        <sz val="11"/>
        <color indexed="10"/>
        <rFont val="ＭＳ 明朝"/>
        <family val="1"/>
      </rPr>
      <t>５０</t>
    </r>
    <r>
      <rPr>
        <sz val="11"/>
        <rFont val="ＭＳ 明朝"/>
        <family val="1"/>
      </rPr>
      <t>％以上</t>
    </r>
  </si>
  <si>
    <t>加算Ⅰ</t>
  </si>
  <si>
    <t>加算Ⅱ</t>
  </si>
  <si>
    <t>加算Ⅲ</t>
  </si>
  <si>
    <t>加算Ⅳ</t>
  </si>
  <si>
    <t>【体制要件】
　①－イ　サービス提供責任者ごとの研修計画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【重度障害者対応要件】
　　参考様式２
※①～⑥の数字は、別紙１－１中のものを示す</t>
  </si>
  <si>
    <t>（参考様式２）</t>
  </si>
  <si>
    <t>重度障害者対応要件の算出
（居宅介護、同行援護、行動援護）</t>
  </si>
  <si>
    <t>事業所名</t>
  </si>
  <si>
    <t>前年度（３月を除く）又は前３ケ月の期間における利用回数の合計</t>
  </si>
  <si>
    <t>（Ａ）</t>
  </si>
  <si>
    <t>回</t>
  </si>
  <si>
    <t>Ⅰ、Ⅲ</t>
  </si>
  <si>
    <t>うち障害支援区分５以上の利用者の利用回数</t>
  </si>
  <si>
    <t>（Ｂ）</t>
  </si>
  <si>
    <t>人</t>
  </si>
  <si>
    <t>重度障害者の割合（Ｂ）／（Ａ）×100　</t>
  </si>
  <si>
    <t>（Ｃ）</t>
  </si>
  <si>
    <t>％</t>
  </si>
  <si>
    <t>Ⅳ</t>
  </si>
  <si>
    <t>うち障害支援区分４以上の利用者の利用回数</t>
  </si>
  <si>
    <t>（Ｄ）</t>
  </si>
  <si>
    <t>重度障害者の割合（Ｄ）／（Ａ）×100　</t>
  </si>
  <si>
    <t>（Ｅ）</t>
  </si>
  <si>
    <t>％</t>
  </si>
  <si>
    <t>氏　名</t>
  </si>
  <si>
    <t>　　</t>
  </si>
  <si>
    <t>（備考）</t>
  </si>
  <si>
    <t>１　氏名欄は以下のとおり記載すること。</t>
  </si>
  <si>
    <t xml:space="preserve">(1)
</t>
  </si>
  <si>
    <t>特定事業所加算（Ⅰ）、（Ⅲ）を算定する場合　…　障害支援区分5以上である者及び喀痰吸引等を必要とする者（当該指定居宅介護事業所が社会福祉士及び介護福祉士法附則第20条第1項の登録を受けている場合に限る。）</t>
  </si>
  <si>
    <t xml:space="preserve">(2)
</t>
  </si>
  <si>
    <t>特定事業所加算（Ⅳ）を算定する場合　…　障害支援区分4以上である者及び喀痰吸引等を必要とする者（当該指定居宅介護事業所が社会福祉士及び介護福祉士法附則第20条第1項の登録を受けている場合に限る。）</t>
  </si>
  <si>
    <t>重度障害者対応要件の算出
（重度訪問介護）</t>
  </si>
  <si>
    <t>前年度（３月を除く）又は前３ケ月の期間における利用時間の合計</t>
  </si>
  <si>
    <t>（Ａ）</t>
  </si>
  <si>
    <t>うち障害支援区分５以上の利用者の利用時間</t>
  </si>
  <si>
    <r>
      <t>【体制要件】
　①職員ごとの研修計画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t>
    </r>
    <r>
      <rPr>
        <sz val="10"/>
        <color indexed="10"/>
        <rFont val="ＭＳ Ｐゴシック"/>
        <family val="3"/>
      </rPr>
      <t>⑦重要事項説明書、申請日前月に夜間・深夜・早朝の時間帯にサービスを提供した記録</t>
    </r>
    <r>
      <rPr>
        <sz val="10"/>
        <rFont val="ＭＳ Ｐゴシック"/>
        <family val="3"/>
      </rPr>
      <t xml:space="preserve">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【重度障害者対応要件】
　</t>
    </r>
    <r>
      <rPr>
        <sz val="10"/>
        <color indexed="10"/>
        <rFont val="ＭＳ Ｐゴシック"/>
        <family val="3"/>
      </rPr>
      <t>参考様式２（重度訪問）</t>
    </r>
    <r>
      <rPr>
        <sz val="10"/>
        <rFont val="ＭＳ Ｐゴシック"/>
        <family val="3"/>
      </rPr>
      <t xml:space="preserve">
※①～⑥の数字は、別紙1-1中のものを示す</t>
    </r>
  </si>
  <si>
    <r>
      <t>【体制要件】
　①職員ごとの研修計画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t>
    </r>
    <r>
      <rPr>
        <sz val="10"/>
        <color indexed="10"/>
        <rFont val="ＭＳ Ｐゴシック"/>
        <family val="3"/>
      </rPr>
      <t>⑦重要事項説明書、申請日前月に夜間・深夜・早朝の時間帯にサービスを提供した記録</t>
    </r>
    <r>
      <rPr>
        <sz val="10"/>
        <rFont val="ＭＳ Ｐゴシック"/>
        <family val="3"/>
      </rPr>
      <t xml:space="preserve">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※①～⑥の数字は、別紙１－１中のものを示す</t>
    </r>
  </si>
  <si>
    <r>
      <t>【体制要件】
　①職員ごとの研修計画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t>
    </r>
    <r>
      <rPr>
        <sz val="10"/>
        <color indexed="10"/>
        <rFont val="ＭＳ Ｐゴシック"/>
        <family val="3"/>
      </rPr>
      <t>⑦重要事項説明書、申請日前月に夜間・深夜・早朝の時間帯にサービスを提供した記録</t>
    </r>
    <r>
      <rPr>
        <sz val="10"/>
        <rFont val="ＭＳ Ｐゴシック"/>
        <family val="3"/>
      </rPr>
      <t xml:space="preserve">
【重度障害者対応要件】
　</t>
    </r>
    <r>
      <rPr>
        <sz val="10"/>
        <color indexed="10"/>
        <rFont val="ＭＳ Ｐゴシック"/>
        <family val="3"/>
      </rPr>
      <t>参考様式２（重度訪問）</t>
    </r>
    <r>
      <rPr>
        <sz val="10"/>
        <rFont val="ＭＳ Ｐゴシック"/>
        <family val="3"/>
      </rPr>
      <t xml:space="preserve">
※①～⑥の数字は、別紙１－１中のものを示す</t>
    </r>
  </si>
  <si>
    <r>
      <t>【体制要件】
　</t>
    </r>
    <r>
      <rPr>
        <sz val="10"/>
        <color indexed="10"/>
        <rFont val="ＭＳ Ｐゴシック"/>
        <family val="3"/>
      </rPr>
      <t>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【重度障害者対応要件】
　</t>
    </r>
    <r>
      <rPr>
        <sz val="10"/>
        <color indexed="10"/>
        <rFont val="ＭＳ Ｐゴシック"/>
        <family val="3"/>
      </rPr>
      <t>参考様式２</t>
    </r>
    <r>
      <rPr>
        <sz val="10"/>
        <rFont val="ＭＳ Ｐゴシック"/>
        <family val="3"/>
      </rPr>
      <t xml:space="preserve">
※①～⑥の数字は、別紙1-3中のものを示す</t>
    </r>
  </si>
  <si>
    <r>
      <t xml:space="preserve">【体制要件】
</t>
    </r>
    <r>
      <rPr>
        <sz val="10"/>
        <color indexed="10"/>
        <rFont val="ＭＳ Ｐゴシック"/>
        <family val="3"/>
      </rPr>
      <t>　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※①～⑥の数字は、別紙１－3中のものを示す</t>
    </r>
  </si>
  <si>
    <r>
      <t>【体制要件】
　</t>
    </r>
    <r>
      <rPr>
        <sz val="10"/>
        <color indexed="10"/>
        <rFont val="ＭＳ Ｐゴシック"/>
        <family val="3"/>
      </rPr>
      <t>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【重度障害者対応要件】
　</t>
    </r>
    <r>
      <rPr>
        <sz val="10"/>
        <color indexed="10"/>
        <rFont val="ＭＳ Ｐゴシック"/>
        <family val="3"/>
      </rPr>
      <t>参考様式２</t>
    </r>
    <r>
      <rPr>
        <sz val="10"/>
        <rFont val="ＭＳ Ｐゴシック"/>
        <family val="3"/>
      </rPr>
      <t xml:space="preserve">
※①～⑥の数字は、別紙１－3中のものを示す</t>
    </r>
  </si>
  <si>
    <t>【体制要件】
　①－イ　サービス提供責任者ごとの研修計画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【重度障害者対応要件】
　　参考様式２
※①～⑥の数字は、別紙１－１中のものを示す</t>
  </si>
  <si>
    <r>
      <t>【体制要件】
　</t>
    </r>
    <r>
      <rPr>
        <sz val="10"/>
        <color indexed="10"/>
        <rFont val="ＭＳ Ｐゴシック"/>
        <family val="3"/>
      </rPr>
      <t>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【重度障害者対応要件】
　</t>
    </r>
    <r>
      <rPr>
        <sz val="10"/>
        <color indexed="10"/>
        <rFont val="ＭＳ Ｐゴシック"/>
        <family val="3"/>
      </rPr>
      <t>参考様式２</t>
    </r>
    <r>
      <rPr>
        <sz val="10"/>
        <rFont val="ＭＳ Ｐゴシック"/>
        <family val="3"/>
      </rPr>
      <t>　
※①～⑥の数字は、別紙1-4中のものを示す</t>
    </r>
  </si>
  <si>
    <r>
      <t>【体制要件】
　</t>
    </r>
    <r>
      <rPr>
        <sz val="10"/>
        <color indexed="10"/>
        <rFont val="ＭＳ Ｐゴシック"/>
        <family val="3"/>
      </rPr>
      <t>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※①～⑥の数字は、別紙１－4中のものを示す</t>
    </r>
  </si>
  <si>
    <r>
      <t>【体制要件】
　</t>
    </r>
    <r>
      <rPr>
        <sz val="10"/>
        <color indexed="10"/>
        <rFont val="ＭＳ Ｐゴシック"/>
        <family val="3"/>
      </rPr>
      <t>①－ア</t>
    </r>
    <r>
      <rPr>
        <sz val="10"/>
        <rFont val="ＭＳ Ｐゴシック"/>
        <family val="3"/>
      </rPr>
      <t>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【重度障害者対応要件】
　</t>
    </r>
    <r>
      <rPr>
        <sz val="10"/>
        <color indexed="10"/>
        <rFont val="ＭＳ Ｐゴシック"/>
        <family val="3"/>
      </rPr>
      <t>参考様式２</t>
    </r>
    <r>
      <rPr>
        <sz val="10"/>
        <rFont val="ＭＳ Ｐゴシック"/>
        <family val="3"/>
      </rPr>
      <t xml:space="preserve">
※①～⑥の数字は、別紙１－４中のものを示す</t>
    </r>
  </si>
  <si>
    <t xml:space="preserve"> 　　年 　　月 　　日</t>
  </si>
  <si>
    <t>　　年 　　月 　　日</t>
  </si>
  <si>
    <t>R3.4</t>
  </si>
  <si>
    <t>R3.5</t>
  </si>
  <si>
    <t>R3.7</t>
  </si>
  <si>
    <t>R3.8</t>
  </si>
  <si>
    <t>R3.9</t>
  </si>
  <si>
    <t>R3.10</t>
  </si>
  <si>
    <t>R3.11</t>
  </si>
  <si>
    <t>R3.12</t>
  </si>
  <si>
    <t>R3.6</t>
  </si>
  <si>
    <t>R4.1</t>
  </si>
  <si>
    <t>R4.2</t>
  </si>
  <si>
    <t>R4.3</t>
  </si>
  <si>
    <t>「取得年月日」は、R3.4.1　など半角で入力してください</t>
  </si>
  <si>
    <t>令和３年度４月の届出については、前年度は令和2年4月～3年3月実績、前3ヶ月は令和3年1月～3月とします。</t>
  </si>
  <si>
    <t>【体制要件】
　①－ア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【重度障害者対応要件】
　参考様式２
※①～⑥の数字は、別紙１－１中のものを示す</t>
  </si>
  <si>
    <t>【体制要件】
　①－ア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※①～⑥の数字は、別紙１－１中のものを示す</t>
  </si>
  <si>
    <t>【体制要件】
　①－ア　職員ごとの研修計画
　②事業所において、会議を開催することの方法などルールを定めたもの（開催要綱など）
　　（会議実績のある場合は、直近の会議の開催年月日・議題・出席者の分かるものも併せて添付してください）
　③情報伝達や報告体制（伝達方法など）についてルールを定めたもの
　④健康診断を実施していることがわかるもの（従業員向けの通知、年度途中の届出の場合は計画書など）
　⑤利用者に明示したもの
　⑥新規職員採用時の同行研修の内容がわかるもの
【人材要件】
　①積算の内訳、届出を提出する日の属する月の勤務形態一覧表、居宅介護従業者等の資格者証の写し、本ファイルにある参考様式
　②届出を提出する日の属する月の勤務形態一覧表、居宅介護従業者等の資格者証の写し、
　　実務経験証明書、雇用関係を証明するもの（雇用契約書等の写し）
【重度障害者対応要件】
　参考様式２
※①～⑥の数字は、別紙1-1中のものを示す</t>
  </si>
  <si>
    <t>令和3年度4月の届出については、前年度は令和2年4月～3年3月実績、前3ヶ月は令和3年1月～3月とします。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</si>
</sst>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_ "/>
    <numFmt numFmtId="179" formatCode="[$-411]ge\.m\.d;@"/>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9"/>
      <color indexed="8"/>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b/>
      <sz val="11"/>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u val="single"/>
      <sz val="10"/>
      <color indexed="8"/>
      <name val="ＭＳ Ｐ明朝"/>
      <family val="1"/>
    </font>
    <font>
      <b/>
      <u val="single"/>
      <sz val="10"/>
      <color indexed="8"/>
      <name val="ＭＳ Ｐ明朝"/>
      <family val="1"/>
    </font>
    <font>
      <sz val="10"/>
      <name val="ＭＳ Ｐ明朝"/>
      <family val="1"/>
    </font>
    <font>
      <b/>
      <u val="single"/>
      <sz val="12"/>
      <color indexed="8"/>
      <name val="ＭＳ Ｐ明朝"/>
      <family val="1"/>
    </font>
    <font>
      <sz val="9"/>
      <color indexed="8"/>
      <name val="ＭＳ Ｐ明朝"/>
      <family val="1"/>
    </font>
    <font>
      <b/>
      <sz val="9"/>
      <name val="ＭＳ Ｐゴシック"/>
      <family val="3"/>
    </font>
    <font>
      <b/>
      <sz val="10"/>
      <color indexed="8"/>
      <name val="ＭＳ Ｐゴシック"/>
      <family val="3"/>
    </font>
    <font>
      <u val="single"/>
      <sz val="10"/>
      <color indexed="8"/>
      <name val="ＭＳ Ｐゴシック"/>
      <family val="3"/>
    </font>
    <font>
      <b/>
      <u val="single"/>
      <sz val="10"/>
      <color indexed="8"/>
      <name val="ＭＳ Ｐゴシック"/>
      <family val="3"/>
    </font>
    <font>
      <sz val="11"/>
      <color indexed="8"/>
      <name val="ＭＳ 明朝"/>
      <family val="1"/>
    </font>
    <font>
      <sz val="14"/>
      <color indexed="8"/>
      <name val="ＭＳ 明朝"/>
      <family val="1"/>
    </font>
    <font>
      <sz val="11"/>
      <name val="ＭＳ 明朝"/>
      <family val="1"/>
    </font>
    <font>
      <sz val="14"/>
      <name val="ＭＳ 明朝"/>
      <family val="1"/>
    </font>
    <font>
      <sz val="10"/>
      <name val="ＭＳ 明朝"/>
      <family val="1"/>
    </font>
    <font>
      <sz val="7"/>
      <name val="ＭＳ 明朝"/>
      <family val="1"/>
    </font>
    <font>
      <sz val="10"/>
      <color indexed="8"/>
      <name val="ＭＳ 明朝"/>
      <family val="1"/>
    </font>
    <font>
      <b/>
      <sz val="10"/>
      <color indexed="8"/>
      <name val="ＭＳ 明朝"/>
      <family val="1"/>
    </font>
    <font>
      <u val="single"/>
      <sz val="10"/>
      <color indexed="8"/>
      <name val="ＭＳ 明朝"/>
      <family val="1"/>
    </font>
    <font>
      <b/>
      <u val="single"/>
      <sz val="10"/>
      <color indexed="8"/>
      <name val="ＭＳ 明朝"/>
      <family val="1"/>
    </font>
    <font>
      <b/>
      <u val="single"/>
      <sz val="12"/>
      <color indexed="8"/>
      <name val="ＭＳ 明朝"/>
      <family val="1"/>
    </font>
    <font>
      <sz val="9"/>
      <color indexed="8"/>
      <name val="ＭＳ 明朝"/>
      <family val="1"/>
    </font>
    <font>
      <sz val="9"/>
      <name val="ＭＳ 明朝"/>
      <family val="1"/>
    </font>
    <font>
      <u val="single"/>
      <sz val="11"/>
      <color indexed="10"/>
      <name val="ＭＳ 明朝"/>
      <family val="1"/>
    </font>
    <font>
      <sz val="11"/>
      <color indexed="10"/>
      <name val="ＭＳ 明朝"/>
      <family val="1"/>
    </font>
    <font>
      <sz val="10"/>
      <name val="ＭＳ Ｐゴシック"/>
      <family val="3"/>
    </font>
    <font>
      <sz val="10"/>
      <color indexed="10"/>
      <name val="ＭＳ Ｐゴシック"/>
      <family val="3"/>
    </font>
    <font>
      <sz val="14"/>
      <name val="ＭＳ ゴシック"/>
      <family val="3"/>
    </font>
    <font>
      <sz val="12"/>
      <name val="ＭＳ ゴシック"/>
      <family val="3"/>
    </font>
    <font>
      <b/>
      <sz val="16"/>
      <name val="ＭＳ ゴシック"/>
      <family val="3"/>
    </font>
    <font>
      <sz val="10"/>
      <name val="ＭＳ ゴシック"/>
      <family val="3"/>
    </font>
    <font>
      <sz val="9"/>
      <name val="ＭＳ ゴシック"/>
      <family val="3"/>
    </font>
    <font>
      <sz val="12"/>
      <name val="ＭＳ 明朝"/>
      <family val="1"/>
    </font>
    <font>
      <sz val="16"/>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0"/>
      <color rgb="FFFF0000"/>
      <name val="ＭＳ Ｐゴシック"/>
      <family val="3"/>
    </font>
    <font>
      <sz val="10"/>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hair"/>
      <right>
        <color indexed="63"/>
      </right>
      <top style="hair"/>
      <bottom style="medium"/>
    </border>
    <border>
      <left style="medium"/>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style="hair"/>
      <right style="thick"/>
      <top style="thin"/>
      <bottom style="medium"/>
    </border>
    <border>
      <left style="thick"/>
      <right style="hair"/>
      <top style="thin"/>
      <bottom style="medium"/>
    </border>
    <border>
      <left>
        <color indexed="63"/>
      </left>
      <right style="hair"/>
      <top style="thin"/>
      <bottom style="medium"/>
    </border>
    <border>
      <left style="medium"/>
      <right style="thin"/>
      <top/>
      <bottom style="thin"/>
    </border>
    <border>
      <left style="thin"/>
      <right style="thin"/>
      <top/>
      <bottom style="thin"/>
    </border>
    <border>
      <left style="hair"/>
      <right>
        <color indexed="63"/>
      </right>
      <top>
        <color indexed="63"/>
      </top>
      <bottom style="thin"/>
    </border>
    <border>
      <left style="medium"/>
      <right style="hair"/>
      <top>
        <color indexed="63"/>
      </top>
      <bottom style="thin"/>
    </border>
    <border>
      <left style="thin"/>
      <right style="hair"/>
      <top style="medium"/>
      <bottom style="thin"/>
    </border>
    <border>
      <left style="hair"/>
      <right style="thin"/>
      <top>
        <color indexed="63"/>
      </top>
      <bottom style="thin"/>
    </border>
    <border>
      <left>
        <color indexed="63"/>
      </left>
      <right style="hair"/>
      <top>
        <color indexed="63"/>
      </top>
      <bottom style="thin"/>
    </border>
    <border>
      <left style="thin"/>
      <right style="hair"/>
      <top/>
      <bottom style="thin"/>
    </border>
    <border>
      <left style="hair"/>
      <right style="thick"/>
      <top>
        <color indexed="63"/>
      </top>
      <bottom style="thin"/>
    </border>
    <border>
      <left style="thick"/>
      <right style="hair"/>
      <top>
        <color indexed="63"/>
      </top>
      <bottom style="thin"/>
    </border>
    <border>
      <left/>
      <right style="medium"/>
      <top/>
      <bottom/>
    </border>
    <border>
      <left style="medium"/>
      <right style="thin"/>
      <top style="thin"/>
      <bottom style="thin"/>
    </border>
    <border>
      <left style="thin"/>
      <right style="thin"/>
      <top style="thin"/>
      <bottom style="thin"/>
    </border>
    <border>
      <left style="thin"/>
      <right/>
      <top style="thin"/>
      <bottom style="thin"/>
    </border>
    <border>
      <left>
        <color indexed="63"/>
      </left>
      <right style="hair"/>
      <top style="thin"/>
      <bottom style="thin"/>
    </border>
    <border>
      <left style="hair"/>
      <right>
        <color indexed="63"/>
      </right>
      <top style="thin"/>
      <bottom style="thin"/>
    </border>
    <border>
      <left style="medium"/>
      <right style="hair"/>
      <top style="thin"/>
      <bottom style="thin"/>
    </border>
    <border>
      <left style="thin"/>
      <right style="hair"/>
      <top style="thin"/>
      <bottom style="thin"/>
    </border>
    <border>
      <left style="thick"/>
      <right style="hair"/>
      <top style="thin"/>
      <bottom style="thin"/>
    </border>
    <border>
      <left style="medium"/>
      <right style="thin"/>
      <top style="thin"/>
      <bottom style="double"/>
    </border>
    <border>
      <left style="thin"/>
      <right style="thin"/>
      <top style="thin"/>
      <bottom style="double"/>
    </border>
    <border>
      <left style="hair"/>
      <right>
        <color indexed="63"/>
      </right>
      <top style="thin"/>
      <bottom style="double"/>
    </border>
    <border>
      <left style="medium"/>
      <right style="hair"/>
      <top style="thin"/>
      <bottom>
        <color indexed="63"/>
      </bottom>
    </border>
    <border>
      <left style="thin"/>
      <right style="hair"/>
      <top style="thin"/>
      <bottom>
        <color indexed="63"/>
      </bottom>
    </border>
    <border>
      <left style="thick"/>
      <right style="hair"/>
      <top style="thin"/>
      <bottom>
        <color indexed="63"/>
      </bottom>
    </border>
    <border>
      <left>
        <color indexed="63"/>
      </left>
      <right style="hair"/>
      <top style="thin"/>
      <bottom>
        <color indexed="63"/>
      </bottom>
    </border>
    <border>
      <left>
        <color indexed="63"/>
      </left>
      <right style="medium"/>
      <top style="double"/>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thin"/>
      <right/>
      <top style="medium"/>
      <bottom style="thin"/>
    </border>
    <border>
      <left/>
      <right style="medium"/>
      <top style="medium"/>
      <bottom style="thin"/>
    </border>
    <border>
      <left style="thin"/>
      <right/>
      <top style="thin"/>
      <bottom style="medium"/>
    </border>
    <border>
      <left>
        <color indexed="63"/>
      </left>
      <right style="medium"/>
      <top style="thin"/>
      <bottom style="mediu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hair"/>
      <top style="hair"/>
      <bottom style="medium"/>
    </border>
    <border>
      <left style="hair"/>
      <right style="thin"/>
      <top style="medium"/>
      <bottom style="thin"/>
    </border>
    <border>
      <left style="hair"/>
      <right style="thin"/>
      <top style="thin"/>
      <bottom style="thin"/>
    </border>
    <border>
      <left style="hair"/>
      <right style="thick"/>
      <top style="thin"/>
      <bottom style="thin"/>
    </border>
    <border>
      <left style="thin"/>
      <right style="hair"/>
      <top style="thin"/>
      <bottom style="double"/>
    </border>
    <border>
      <left style="hair"/>
      <right>
        <color indexed="63"/>
      </right>
      <top style="thin"/>
      <bottom>
        <color indexed="63"/>
      </bottom>
    </border>
    <border>
      <left style="hair"/>
      <right style="thin"/>
      <top style="thin"/>
      <bottom>
        <color indexed="63"/>
      </bottom>
    </border>
    <border>
      <left style="hair"/>
      <right style="thick"/>
      <top style="thin"/>
      <bottom>
        <color indexed="63"/>
      </bottom>
    </border>
    <border>
      <left style="medium"/>
      <right/>
      <top style="medium"/>
      <botto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right style="medium"/>
      <top style="medium"/>
      <bottom/>
    </border>
    <border>
      <left>
        <color indexed="63"/>
      </left>
      <right style="medium"/>
      <top>
        <color indexed="63"/>
      </top>
      <bottom style="thin"/>
    </border>
    <border>
      <left>
        <color indexed="63"/>
      </left>
      <right style="medium"/>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medium"/>
      <bottom/>
    </border>
    <border>
      <left style="medium"/>
      <right style="thin"/>
      <top/>
      <bottom style="medium"/>
    </border>
    <border>
      <left style="thin"/>
      <right style="thin"/>
      <top style="medium"/>
      <bottom>
        <color indexed="63"/>
      </bottom>
    </border>
    <border>
      <left style="thin"/>
      <right style="thin"/>
      <top>
        <color indexed="63"/>
      </top>
      <bottom style="medium"/>
    </border>
    <border>
      <left style="thin"/>
      <right/>
      <top style="medium"/>
      <bottom/>
    </border>
    <border>
      <left style="medium"/>
      <right style="hair"/>
      <top style="medium"/>
      <bottom style="thin"/>
    </border>
    <border>
      <left style="hair"/>
      <right>
        <color indexed="63"/>
      </right>
      <top style="medium"/>
      <bottom style="thin"/>
    </border>
    <border>
      <left style="thick"/>
      <right style="hair"/>
      <top style="thick"/>
      <bottom style="thin"/>
    </border>
    <border>
      <left style="hair"/>
      <right style="thin"/>
      <top style="thick"/>
      <bottom style="thin"/>
    </border>
    <border>
      <left>
        <color indexed="63"/>
      </left>
      <right style="hair"/>
      <top style="thick"/>
      <bottom style="thin"/>
    </border>
    <border>
      <left style="hair"/>
      <right>
        <color indexed="63"/>
      </right>
      <top style="thick"/>
      <bottom style="thin"/>
    </border>
    <border>
      <left style="thin"/>
      <right style="hair"/>
      <top style="thick"/>
      <bottom style="thin"/>
    </border>
    <border>
      <left style="hair"/>
      <right style="thick"/>
      <top style="thick"/>
      <bottom style="thin"/>
    </border>
    <border>
      <left>
        <color indexed="63"/>
      </left>
      <right style="medium"/>
      <top>
        <color indexed="63"/>
      </top>
      <bottom style="medium"/>
    </border>
    <border>
      <left style="thin"/>
      <right>
        <color indexed="63"/>
      </right>
      <top style="hair"/>
      <bottom style="medium"/>
    </border>
    <border>
      <left>
        <color indexed="63"/>
      </left>
      <right style="hair"/>
      <top style="hair"/>
      <bottom style="medium"/>
    </border>
    <border>
      <left>
        <color indexed="63"/>
      </left>
      <right style="hair"/>
      <top style="medium"/>
      <bottom style="thin"/>
    </border>
    <border diagonalDown="1">
      <left>
        <color indexed="63"/>
      </left>
      <right style="medium"/>
      <top>
        <color indexed="63"/>
      </top>
      <bottom>
        <color indexed="63"/>
      </bottom>
      <diagonal style="thin"/>
    </border>
    <border>
      <left style="thin"/>
      <right/>
      <top style="thin"/>
      <bottom style="double"/>
    </border>
    <border>
      <left>
        <color indexed="63"/>
      </left>
      <right style="hair"/>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double"/>
      <bottom style="hair"/>
    </border>
    <border>
      <left style="hair"/>
      <right>
        <color indexed="63"/>
      </right>
      <top style="double"/>
      <bottom style="hair"/>
    </border>
    <border>
      <left style="thin"/>
      <right style="hair"/>
      <top style="double"/>
      <bottom style="hair"/>
    </border>
    <border>
      <left style="hair"/>
      <right style="thin"/>
      <top style="double"/>
      <bottom style="hair"/>
    </border>
    <border>
      <left style="hair"/>
      <right style="thick"/>
      <top style="double"/>
      <bottom style="hair"/>
    </border>
    <border>
      <left style="thick"/>
      <right style="hair"/>
      <top style="double"/>
      <bottom style="hair"/>
    </border>
    <border>
      <left>
        <color indexed="63"/>
      </left>
      <right style="hair"/>
      <top style="double"/>
      <bottom style="hair"/>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hair"/>
      <bottom style="hair"/>
    </border>
    <border>
      <left style="medium"/>
      <right style="hair"/>
      <top style="hair"/>
      <bottom>
        <color indexed="63"/>
      </bottom>
    </border>
    <border>
      <left style="hair"/>
      <right>
        <color indexed="63"/>
      </right>
      <top style="hair"/>
      <bottom>
        <color indexed="63"/>
      </bottom>
    </border>
    <border>
      <left style="thin"/>
      <right style="hair"/>
      <top style="hair"/>
      <bottom style="hair"/>
    </border>
    <border>
      <left style="hair"/>
      <right style="thin"/>
      <top style="hair"/>
      <bottom style="hair"/>
    </border>
    <border>
      <left style="hair"/>
      <right>
        <color indexed="63"/>
      </right>
      <top style="hair"/>
      <bottom style="hair"/>
    </border>
    <border>
      <left style="hair"/>
      <right style="thick"/>
      <top style="hair"/>
      <bottom style="hair"/>
    </border>
    <border>
      <left style="thick"/>
      <right style="hair"/>
      <top style="hair"/>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style="medium"/>
      <right style="hair"/>
      <top style="hair"/>
      <bottom style="medium"/>
    </border>
    <border>
      <left style="hair"/>
      <right style="thin"/>
      <top style="hair"/>
      <bottom style="medium"/>
    </border>
    <border>
      <left/>
      <right style="thin"/>
      <top style="medium"/>
      <bottom/>
    </border>
    <border>
      <left/>
      <right style="thin"/>
      <top/>
      <bottom style="medium"/>
    </border>
    <border>
      <left style="hair"/>
      <right style="thick"/>
      <top style="hair"/>
      <bottom style="medium"/>
    </border>
    <border>
      <left style="thick"/>
      <right style="hair"/>
      <top style="hair"/>
      <bottom style="thick"/>
    </border>
    <border>
      <left style="hair"/>
      <right style="thin"/>
      <top style="hair"/>
      <bottom style="thick"/>
    </border>
    <border>
      <left>
        <color indexed="63"/>
      </left>
      <right style="hair"/>
      <top style="hair"/>
      <bottom style="thick"/>
    </border>
    <border>
      <left style="hair"/>
      <right>
        <color indexed="63"/>
      </right>
      <top style="hair"/>
      <bottom style="thick"/>
    </border>
    <border>
      <left style="thin"/>
      <right style="hair"/>
      <top style="hair"/>
      <bottom style="thick"/>
    </border>
    <border>
      <left style="hair"/>
      <right style="thick"/>
      <top style="hair"/>
      <bottom style="thick"/>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style="thin"/>
    </border>
    <border>
      <left style="thin"/>
      <right>
        <color indexed="63"/>
      </right>
      <top>
        <color indexed="63"/>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561">
    <xf numFmtId="0" fontId="0" fillId="0" borderId="0" xfId="0" applyFont="1" applyAlignment="1">
      <alignment vertical="center"/>
    </xf>
    <xf numFmtId="0" fontId="7" fillId="0" borderId="0" xfId="0" applyFont="1" applyFill="1" applyAlignment="1">
      <alignment horizontal="left" vertical="center"/>
    </xf>
    <xf numFmtId="0" fontId="7" fillId="0" borderId="0" xfId="0" applyFont="1" applyFill="1" applyAlignment="1">
      <alignment vertical="top"/>
    </xf>
    <xf numFmtId="0" fontId="7"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wrapText="1"/>
    </xf>
    <xf numFmtId="0" fontId="8" fillId="0" borderId="0" xfId="65" applyFont="1" applyAlignment="1" applyProtection="1">
      <alignment vertical="center"/>
      <protection/>
    </xf>
    <xf numFmtId="0" fontId="1" fillId="0" borderId="0" xfId="65" applyFont="1" applyAlignment="1" applyProtection="1">
      <alignment vertical="center"/>
      <protection/>
    </xf>
    <xf numFmtId="0" fontId="10" fillId="0" borderId="10" xfId="65" applyFont="1" applyFill="1" applyBorder="1" applyAlignment="1" applyProtection="1">
      <alignment horizontal="center" vertical="center"/>
      <protection/>
    </xf>
    <xf numFmtId="0" fontId="10" fillId="0" borderId="0" xfId="65" applyFont="1" applyAlignment="1" applyProtection="1">
      <alignment vertical="center"/>
      <protection/>
    </xf>
    <xf numFmtId="0" fontId="10" fillId="0" borderId="0" xfId="65" applyFont="1" applyAlignment="1" applyProtection="1">
      <alignment horizontal="center" vertical="center"/>
      <protection/>
    </xf>
    <xf numFmtId="0" fontId="11" fillId="0" borderId="0" xfId="65" applyFont="1" applyAlignment="1" applyProtection="1">
      <alignment vertical="center"/>
      <protection/>
    </xf>
    <xf numFmtId="0" fontId="12" fillId="0" borderId="0" xfId="65" applyFont="1" applyAlignment="1" applyProtection="1">
      <alignment vertical="center"/>
      <protection/>
    </xf>
    <xf numFmtId="0" fontId="10" fillId="0" borderId="11" xfId="65" applyFont="1" applyFill="1" applyBorder="1" applyAlignment="1" applyProtection="1">
      <alignment horizontal="center" vertical="center"/>
      <protection/>
    </xf>
    <xf numFmtId="0" fontId="10" fillId="0" borderId="11" xfId="65" applyFont="1" applyFill="1" applyBorder="1" applyAlignment="1" applyProtection="1">
      <alignment vertical="center"/>
      <protection/>
    </xf>
    <xf numFmtId="0" fontId="10" fillId="33" borderId="11" xfId="65" applyFont="1" applyFill="1" applyBorder="1" applyAlignment="1" applyProtection="1">
      <alignment vertical="center"/>
      <protection/>
    </xf>
    <xf numFmtId="0" fontId="10" fillId="34" borderId="0" xfId="65" applyFont="1" applyFill="1" applyBorder="1" applyAlignment="1" applyProtection="1">
      <alignment horizontal="left" vertical="center"/>
      <protection/>
    </xf>
    <xf numFmtId="0" fontId="10" fillId="34" borderId="0" xfId="65" applyFont="1" applyFill="1" applyBorder="1" applyAlignment="1" applyProtection="1">
      <alignment horizontal="center" vertical="center"/>
      <protection/>
    </xf>
    <xf numFmtId="0" fontId="13" fillId="0" borderId="0" xfId="65" applyFont="1" applyAlignment="1" applyProtection="1">
      <alignment vertical="center"/>
      <protection/>
    </xf>
    <xf numFmtId="0" fontId="14" fillId="0" borderId="0" xfId="65" applyFont="1" applyAlignment="1" applyProtection="1">
      <alignment vertical="center"/>
      <protection/>
    </xf>
    <xf numFmtId="0" fontId="10" fillId="0" borderId="12" xfId="65" applyFont="1" applyBorder="1" applyAlignment="1" applyProtection="1">
      <alignment horizontal="center" vertical="center" shrinkToFit="1"/>
      <protection/>
    </xf>
    <xf numFmtId="0" fontId="10" fillId="0" borderId="13" xfId="65" applyFont="1" applyBorder="1" applyAlignment="1" applyProtection="1">
      <alignment horizontal="center" vertical="center" textRotation="255" shrinkToFit="1"/>
      <protection/>
    </xf>
    <xf numFmtId="0" fontId="10" fillId="0" borderId="14" xfId="65" applyFont="1" applyBorder="1" applyAlignment="1" applyProtection="1">
      <alignment horizontal="center" vertical="center" textRotation="255" shrinkToFit="1"/>
      <protection/>
    </xf>
    <xf numFmtId="0" fontId="10" fillId="0" borderId="15" xfId="65" applyFont="1" applyBorder="1" applyAlignment="1" applyProtection="1">
      <alignment horizontal="center" vertical="center" textRotation="255" shrinkToFit="1"/>
      <protection/>
    </xf>
    <xf numFmtId="0" fontId="10" fillId="0" borderId="16" xfId="65" applyFont="1" applyBorder="1" applyAlignment="1" applyProtection="1">
      <alignment horizontal="center" vertical="center" textRotation="255" shrinkToFit="1"/>
      <protection/>
    </xf>
    <xf numFmtId="0" fontId="10" fillId="0" borderId="17" xfId="65" applyFont="1" applyBorder="1" applyAlignment="1" applyProtection="1">
      <alignment horizontal="center" vertical="center" textRotation="255" shrinkToFit="1"/>
      <protection/>
    </xf>
    <xf numFmtId="0" fontId="10" fillId="0" borderId="18" xfId="65" applyFont="1" applyBorder="1" applyAlignment="1" applyProtection="1">
      <alignment horizontal="center" vertical="center" textRotation="255" shrinkToFit="1"/>
      <protection/>
    </xf>
    <xf numFmtId="0" fontId="10" fillId="0" borderId="19" xfId="65" applyFont="1" applyBorder="1" applyAlignment="1" applyProtection="1">
      <alignment horizontal="center" vertical="center" textRotation="255" shrinkToFit="1"/>
      <protection/>
    </xf>
    <xf numFmtId="0" fontId="10" fillId="33" borderId="20" xfId="65" applyFont="1" applyFill="1" applyBorder="1" applyAlignment="1" applyProtection="1">
      <alignment horizontal="center" vertical="center"/>
      <protection/>
    </xf>
    <xf numFmtId="0" fontId="10" fillId="33" borderId="21" xfId="65" applyFont="1" applyFill="1" applyBorder="1" applyAlignment="1" applyProtection="1">
      <alignment horizontal="center" vertical="center"/>
      <protection/>
    </xf>
    <xf numFmtId="176" fontId="10" fillId="33" borderId="22" xfId="65" applyNumberFormat="1" applyFont="1" applyFill="1" applyBorder="1" applyAlignment="1" applyProtection="1">
      <alignment horizontal="center" vertical="center"/>
      <protection/>
    </xf>
    <xf numFmtId="177" fontId="10" fillId="33" borderId="23" xfId="65" applyNumberFormat="1" applyFont="1" applyFill="1" applyBorder="1" applyAlignment="1" applyProtection="1">
      <alignment horizontal="center" vertical="center"/>
      <protection/>
    </xf>
    <xf numFmtId="176" fontId="10" fillId="0" borderId="22" xfId="65" applyNumberFormat="1" applyFont="1" applyBorder="1" applyAlignment="1" applyProtection="1">
      <alignment horizontal="center" vertical="center"/>
      <protection/>
    </xf>
    <xf numFmtId="177" fontId="10" fillId="33" borderId="24" xfId="65" applyNumberFormat="1" applyFont="1" applyFill="1" applyBorder="1" applyAlignment="1" applyProtection="1">
      <alignment horizontal="center" vertical="center"/>
      <protection/>
    </xf>
    <xf numFmtId="176" fontId="10" fillId="0" borderId="25" xfId="65" applyNumberFormat="1" applyFont="1" applyBorder="1" applyAlignment="1" applyProtection="1">
      <alignment horizontal="center" vertical="center"/>
      <protection/>
    </xf>
    <xf numFmtId="177" fontId="10" fillId="33" borderId="26" xfId="65" applyNumberFormat="1" applyFont="1" applyFill="1" applyBorder="1" applyAlignment="1" applyProtection="1">
      <alignment horizontal="center" vertical="center"/>
      <protection/>
    </xf>
    <xf numFmtId="177" fontId="10" fillId="33" borderId="27" xfId="65" applyNumberFormat="1" applyFont="1" applyFill="1" applyBorder="1" applyAlignment="1" applyProtection="1">
      <alignment horizontal="center" vertical="center"/>
      <protection/>
    </xf>
    <xf numFmtId="176" fontId="10" fillId="0" borderId="28" xfId="65" applyNumberFormat="1" applyFont="1" applyBorder="1" applyAlignment="1" applyProtection="1">
      <alignment horizontal="center" vertical="center"/>
      <protection/>
    </xf>
    <xf numFmtId="177" fontId="10" fillId="33" borderId="29" xfId="65" applyNumberFormat="1" applyFont="1" applyFill="1" applyBorder="1" applyAlignment="1" applyProtection="1">
      <alignment horizontal="center" vertical="center"/>
      <protection/>
    </xf>
    <xf numFmtId="176" fontId="10" fillId="0" borderId="30" xfId="65" applyNumberFormat="1" applyFont="1" applyBorder="1" applyAlignment="1" applyProtection="1">
      <alignment horizontal="center" vertical="center"/>
      <protection/>
    </xf>
    <xf numFmtId="176" fontId="11" fillId="0" borderId="0" xfId="65" applyNumberFormat="1" applyFont="1" applyAlignment="1" applyProtection="1">
      <alignment vertical="center"/>
      <protection/>
    </xf>
    <xf numFmtId="0" fontId="10" fillId="33" borderId="31" xfId="65" applyFont="1" applyFill="1" applyBorder="1" applyAlignment="1" applyProtection="1">
      <alignment horizontal="center" vertical="center"/>
      <protection/>
    </xf>
    <xf numFmtId="0" fontId="10" fillId="33" borderId="32"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protection/>
    </xf>
    <xf numFmtId="0" fontId="10" fillId="33" borderId="34" xfId="65" applyFont="1" applyFill="1" applyBorder="1" applyAlignment="1" applyProtection="1">
      <alignment horizontal="center" vertical="center"/>
      <protection/>
    </xf>
    <xf numFmtId="176" fontId="10" fillId="33" borderId="35" xfId="65" applyNumberFormat="1" applyFont="1" applyFill="1" applyBorder="1" applyAlignment="1" applyProtection="1">
      <alignment horizontal="center" vertical="center"/>
      <protection/>
    </xf>
    <xf numFmtId="177" fontId="10" fillId="33" borderId="36" xfId="65" applyNumberFormat="1" applyFont="1" applyFill="1" applyBorder="1" applyAlignment="1" applyProtection="1">
      <alignment horizontal="center" vertical="center"/>
      <protection/>
    </xf>
    <xf numFmtId="177" fontId="10" fillId="33" borderId="37" xfId="65" applyNumberFormat="1" applyFont="1" applyFill="1" applyBorder="1" applyAlignment="1" applyProtection="1">
      <alignment horizontal="center" vertical="center"/>
      <protection/>
    </xf>
    <xf numFmtId="177" fontId="10" fillId="33" borderId="34" xfId="65" applyNumberFormat="1" applyFont="1" applyFill="1" applyBorder="1" applyAlignment="1" applyProtection="1">
      <alignment horizontal="center" vertical="center"/>
      <protection/>
    </xf>
    <xf numFmtId="177" fontId="10" fillId="33" borderId="38" xfId="65" applyNumberFormat="1" applyFont="1" applyFill="1" applyBorder="1" applyAlignment="1" applyProtection="1">
      <alignment horizontal="center" vertical="center"/>
      <protection/>
    </xf>
    <xf numFmtId="0" fontId="10" fillId="33" borderId="39" xfId="65" applyFont="1" applyFill="1" applyBorder="1" applyAlignment="1" applyProtection="1">
      <alignment horizontal="center" vertical="center"/>
      <protection/>
    </xf>
    <xf numFmtId="0" fontId="10" fillId="33" borderId="40" xfId="65" applyFont="1" applyFill="1" applyBorder="1" applyAlignment="1" applyProtection="1">
      <alignment horizontal="center" vertical="center"/>
      <protection/>
    </xf>
    <xf numFmtId="176" fontId="10" fillId="33" borderId="41" xfId="65" applyNumberFormat="1" applyFont="1" applyFill="1" applyBorder="1" applyAlignment="1" applyProtection="1">
      <alignment horizontal="center" vertical="center"/>
      <protection/>
    </xf>
    <xf numFmtId="177" fontId="10" fillId="33" borderId="42" xfId="65" applyNumberFormat="1" applyFont="1" applyFill="1" applyBorder="1" applyAlignment="1" applyProtection="1">
      <alignment horizontal="center" vertical="center"/>
      <protection/>
    </xf>
    <xf numFmtId="177" fontId="10" fillId="33" borderId="43" xfId="65" applyNumberFormat="1" applyFont="1" applyFill="1" applyBorder="1" applyAlignment="1" applyProtection="1">
      <alignment horizontal="center" vertical="center"/>
      <protection/>
    </xf>
    <xf numFmtId="177" fontId="10" fillId="33" borderId="44" xfId="65" applyNumberFormat="1" applyFont="1" applyFill="1" applyBorder="1" applyAlignment="1" applyProtection="1">
      <alignment horizontal="center" vertical="center"/>
      <protection/>
    </xf>
    <xf numFmtId="177" fontId="10" fillId="33" borderId="45" xfId="65" applyNumberFormat="1" applyFont="1" applyFill="1" applyBorder="1" applyAlignment="1" applyProtection="1">
      <alignment horizontal="center" vertical="center"/>
      <protection/>
    </xf>
    <xf numFmtId="177" fontId="10" fillId="0" borderId="46" xfId="65" applyNumberFormat="1" applyFont="1" applyBorder="1" applyAlignment="1" applyProtection="1">
      <alignment horizontal="center" vertical="center"/>
      <protection/>
    </xf>
    <xf numFmtId="178" fontId="15" fillId="0" borderId="46" xfId="65" applyNumberFormat="1" applyFont="1" applyBorder="1" applyAlignment="1" applyProtection="1">
      <alignment vertical="center"/>
      <protection/>
    </xf>
    <xf numFmtId="0" fontId="10" fillId="0" borderId="47" xfId="65" applyFont="1" applyBorder="1" applyAlignment="1" applyProtection="1">
      <alignment vertical="center" wrapText="1" shrinkToFit="1"/>
      <protection/>
    </xf>
    <xf numFmtId="0" fontId="10" fillId="0" borderId="48" xfId="65" applyFont="1" applyBorder="1" applyAlignment="1" applyProtection="1">
      <alignment vertical="center" wrapText="1" shrinkToFit="1"/>
      <protection/>
    </xf>
    <xf numFmtId="177" fontId="10" fillId="0" borderId="49" xfId="65" applyNumberFormat="1" applyFont="1" applyBorder="1" applyAlignment="1" applyProtection="1">
      <alignment horizontal="center" vertical="center"/>
      <protection/>
    </xf>
    <xf numFmtId="178" fontId="15" fillId="0" borderId="49" xfId="65" applyNumberFormat="1" applyFont="1" applyBorder="1" applyAlignment="1" applyProtection="1">
      <alignment vertical="center"/>
      <protection/>
    </xf>
    <xf numFmtId="177" fontId="10" fillId="0" borderId="50" xfId="65" applyNumberFormat="1" applyFont="1" applyBorder="1" applyAlignment="1" applyProtection="1">
      <alignment horizontal="center" vertical="center"/>
      <protection/>
    </xf>
    <xf numFmtId="178" fontId="15" fillId="0" borderId="50" xfId="65" applyNumberFormat="1" applyFont="1" applyBorder="1" applyAlignment="1" applyProtection="1">
      <alignment vertical="center"/>
      <protection/>
    </xf>
    <xf numFmtId="177" fontId="10" fillId="0" borderId="51" xfId="65" applyNumberFormat="1" applyFont="1" applyBorder="1" applyAlignment="1" applyProtection="1">
      <alignment horizontal="center" vertical="center"/>
      <protection/>
    </xf>
    <xf numFmtId="178" fontId="10" fillId="0" borderId="51" xfId="65" applyNumberFormat="1" applyFont="1" applyBorder="1" applyAlignment="1" applyProtection="1">
      <alignment vertical="center"/>
      <protection/>
    </xf>
    <xf numFmtId="0" fontId="16" fillId="0" borderId="0" xfId="65" applyFont="1" applyBorder="1" applyAlignment="1" applyProtection="1">
      <alignment vertical="center"/>
      <protection/>
    </xf>
    <xf numFmtId="0" fontId="11" fillId="0" borderId="52" xfId="65" applyFont="1" applyBorder="1" applyAlignment="1" applyProtection="1">
      <alignment horizontal="center" vertical="center"/>
      <protection/>
    </xf>
    <xf numFmtId="10" fontId="11" fillId="0" borderId="53" xfId="65" applyNumberFormat="1" applyFont="1" applyBorder="1" applyAlignment="1" applyProtection="1">
      <alignment vertical="center"/>
      <protection/>
    </xf>
    <xf numFmtId="0" fontId="10" fillId="0" borderId="0" xfId="65" applyFont="1" applyBorder="1" applyAlignment="1" applyProtection="1">
      <alignment vertical="center"/>
      <protection/>
    </xf>
    <xf numFmtId="0" fontId="10" fillId="0" borderId="0" xfId="65" applyFont="1" applyBorder="1" applyAlignment="1" applyProtection="1">
      <alignment horizontal="center" vertical="center" shrinkToFit="1"/>
      <protection/>
    </xf>
    <xf numFmtId="176" fontId="10" fillId="0" borderId="0" xfId="65" applyNumberFormat="1" applyFont="1" applyBorder="1" applyAlignment="1" applyProtection="1">
      <alignment horizontal="center" vertical="center"/>
      <protection/>
    </xf>
    <xf numFmtId="176" fontId="11" fillId="0" borderId="54" xfId="65" applyNumberFormat="1" applyFont="1" applyBorder="1" applyAlignment="1" applyProtection="1">
      <alignment horizontal="center" vertical="center"/>
      <protection/>
    </xf>
    <xf numFmtId="10" fontId="11" fillId="0" borderId="55" xfId="65" applyNumberFormat="1" applyFont="1" applyBorder="1" applyAlignment="1" applyProtection="1">
      <alignment vertical="center"/>
      <protection/>
    </xf>
    <xf numFmtId="0" fontId="17" fillId="0" borderId="0" xfId="65" applyFont="1" applyAlignment="1" applyProtection="1">
      <alignment vertical="center"/>
      <protection/>
    </xf>
    <xf numFmtId="0" fontId="9" fillId="0" borderId="0" xfId="65" applyFont="1" applyAlignment="1" applyProtection="1">
      <alignment vertical="center"/>
      <protection/>
    </xf>
    <xf numFmtId="0" fontId="6" fillId="0" borderId="0" xfId="65" applyFont="1" applyAlignment="1" applyProtection="1">
      <alignment vertical="center"/>
      <protection/>
    </xf>
    <xf numFmtId="0" fontId="19" fillId="0" borderId="0" xfId="65" applyFont="1" applyAlignment="1" applyProtection="1">
      <alignment vertical="center"/>
      <protection/>
    </xf>
    <xf numFmtId="0" fontId="20" fillId="0" borderId="0" xfId="65" applyFont="1" applyAlignment="1" applyProtection="1">
      <alignment vertical="center"/>
      <protection/>
    </xf>
    <xf numFmtId="0" fontId="21" fillId="0" borderId="0" xfId="65" applyFont="1" applyAlignment="1" applyProtection="1">
      <alignment vertical="center"/>
      <protection/>
    </xf>
    <xf numFmtId="176" fontId="1" fillId="0" borderId="0" xfId="65" applyNumberFormat="1" applyFont="1" applyAlignment="1" applyProtection="1">
      <alignment vertical="center"/>
      <protection/>
    </xf>
    <xf numFmtId="0" fontId="6" fillId="0" borderId="0" xfId="65" applyFont="1" applyBorder="1" applyAlignment="1" applyProtection="1">
      <alignment vertical="center"/>
      <protection/>
    </xf>
    <xf numFmtId="176" fontId="6" fillId="0" borderId="0" xfId="65" applyNumberFormat="1" applyFont="1" applyBorder="1" applyAlignment="1" applyProtection="1">
      <alignment horizontal="center" vertical="center"/>
      <protection/>
    </xf>
    <xf numFmtId="0" fontId="5" fillId="0" borderId="0" xfId="65" applyFont="1" applyAlignment="1" applyProtection="1">
      <alignment vertical="center"/>
      <protection/>
    </xf>
    <xf numFmtId="0" fontId="22" fillId="0" borderId="3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56" xfId="0" applyFont="1" applyFill="1" applyBorder="1" applyAlignment="1">
      <alignment horizontal="left" vertical="center"/>
    </xf>
    <xf numFmtId="0" fontId="22" fillId="0" borderId="0" xfId="0" applyFont="1" applyFill="1" applyAlignment="1">
      <alignment horizontal="left" vertical="center"/>
    </xf>
    <xf numFmtId="0" fontId="22" fillId="0" borderId="57" xfId="0" applyFont="1" applyFill="1" applyBorder="1" applyAlignment="1">
      <alignment horizontal="left" vertical="center"/>
    </xf>
    <xf numFmtId="0" fontId="22" fillId="0" borderId="58"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1" xfId="0" applyFont="1" applyFill="1" applyBorder="1" applyAlignment="1">
      <alignment horizontal="left" vertical="center"/>
    </xf>
    <xf numFmtId="0" fontId="83" fillId="0" borderId="0" xfId="0" applyFont="1" applyFill="1" applyBorder="1" applyAlignment="1">
      <alignment horizontal="left" vertical="top"/>
    </xf>
    <xf numFmtId="0" fontId="22" fillId="0" borderId="6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1" xfId="0" applyFont="1" applyFill="1" applyBorder="1" applyAlignment="1">
      <alignment horizontal="center" vertical="center"/>
    </xf>
    <xf numFmtId="0" fontId="83" fillId="0" borderId="0" xfId="0" applyFont="1" applyFill="1" applyBorder="1" applyAlignment="1">
      <alignment horizontal="left" vertical="center"/>
    </xf>
    <xf numFmtId="0" fontId="24" fillId="0" borderId="6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61"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1" xfId="0" applyFont="1" applyFill="1" applyBorder="1" applyAlignment="1">
      <alignment horizontal="center" vertical="center"/>
    </xf>
    <xf numFmtId="49" fontId="26" fillId="0" borderId="32" xfId="0" applyNumberFormat="1" applyFont="1" applyFill="1" applyBorder="1" applyAlignment="1">
      <alignment horizontal="center" vertical="center"/>
    </xf>
    <xf numFmtId="0" fontId="24" fillId="0" borderId="0" xfId="0" applyFont="1" applyFill="1" applyBorder="1" applyAlignment="1">
      <alignment vertical="top" wrapText="1"/>
    </xf>
    <xf numFmtId="0" fontId="24" fillId="0" borderId="60" xfId="0" applyFont="1" applyFill="1" applyBorder="1" applyAlignment="1">
      <alignment vertical="center"/>
    </xf>
    <xf numFmtId="0" fontId="24" fillId="0" borderId="0" xfId="0" applyFont="1" applyFill="1" applyBorder="1" applyAlignment="1">
      <alignment vertical="center"/>
    </xf>
    <xf numFmtId="0" fontId="24" fillId="0" borderId="61"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4" fillId="0" borderId="0" xfId="0" applyFont="1" applyFill="1" applyAlignment="1">
      <alignment horizontal="left" vertical="center"/>
    </xf>
    <xf numFmtId="0" fontId="24" fillId="0" borderId="60" xfId="0" applyFont="1" applyFill="1" applyBorder="1" applyAlignment="1">
      <alignment vertical="center"/>
    </xf>
    <xf numFmtId="0" fontId="24" fillId="0" borderId="32" xfId="0" applyFont="1" applyFill="1" applyBorder="1" applyAlignment="1">
      <alignment horizontal="center" vertical="center"/>
    </xf>
    <xf numFmtId="0" fontId="24" fillId="0" borderId="62"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63" xfId="0" applyFont="1" applyFill="1" applyBorder="1" applyAlignment="1">
      <alignment horizontal="left" vertical="center"/>
    </xf>
    <xf numFmtId="0" fontId="24" fillId="0" borderId="0" xfId="0" applyFont="1" applyAlignment="1">
      <alignment horizontal="left" vertical="center"/>
    </xf>
    <xf numFmtId="0" fontId="28" fillId="0" borderId="10" xfId="65" applyFont="1" applyFill="1" applyBorder="1" applyAlignment="1" applyProtection="1">
      <alignment vertical="center"/>
      <protection/>
    </xf>
    <xf numFmtId="0" fontId="28" fillId="33" borderId="10" xfId="65" applyFont="1" applyFill="1" applyBorder="1" applyAlignment="1" applyProtection="1">
      <alignment vertical="center"/>
      <protection/>
    </xf>
    <xf numFmtId="0" fontId="28" fillId="0" borderId="0" xfId="65" applyFont="1" applyAlignment="1" applyProtection="1">
      <alignment vertical="center"/>
      <protection/>
    </xf>
    <xf numFmtId="0" fontId="22" fillId="0" borderId="0" xfId="65" applyFont="1" applyAlignment="1" applyProtection="1">
      <alignment vertical="center"/>
      <protection/>
    </xf>
    <xf numFmtId="0" fontId="28" fillId="0" borderId="0" xfId="65" applyFont="1" applyAlignment="1" applyProtection="1">
      <alignment horizontal="center" vertical="center"/>
      <protection/>
    </xf>
    <xf numFmtId="0" fontId="28" fillId="0" borderId="11" xfId="65" applyFont="1" applyFill="1" applyBorder="1" applyAlignment="1" applyProtection="1">
      <alignment vertical="center"/>
      <protection/>
    </xf>
    <xf numFmtId="0" fontId="28" fillId="33" borderId="11" xfId="65" applyFont="1" applyFill="1" applyBorder="1" applyAlignment="1" applyProtection="1">
      <alignment vertical="center"/>
      <protection/>
    </xf>
    <xf numFmtId="0" fontId="29" fillId="0" borderId="0" xfId="65" applyFont="1" applyAlignment="1" applyProtection="1">
      <alignment vertical="center"/>
      <protection/>
    </xf>
    <xf numFmtId="0" fontId="28" fillId="34" borderId="0" xfId="65" applyFont="1" applyFill="1" applyBorder="1" applyAlignment="1" applyProtection="1">
      <alignment horizontal="left" vertical="center"/>
      <protection/>
    </xf>
    <xf numFmtId="0" fontId="28" fillId="34" borderId="0" xfId="65" applyFont="1" applyFill="1" applyBorder="1" applyAlignment="1" applyProtection="1">
      <alignment horizontal="center" vertical="center"/>
      <protection/>
    </xf>
    <xf numFmtId="0" fontId="30" fillId="0" borderId="0" xfId="65" applyFont="1" applyAlignment="1" applyProtection="1">
      <alignment vertical="center"/>
      <protection/>
    </xf>
    <xf numFmtId="0" fontId="31" fillId="0" borderId="0" xfId="65" applyFont="1" applyAlignment="1" applyProtection="1">
      <alignment vertical="center"/>
      <protection/>
    </xf>
    <xf numFmtId="0" fontId="28" fillId="0" borderId="64" xfId="65" applyFont="1" applyBorder="1" applyAlignment="1" applyProtection="1">
      <alignment horizontal="center" vertical="center"/>
      <protection/>
    </xf>
    <xf numFmtId="0" fontId="28" fillId="0" borderId="12" xfId="65" applyFont="1" applyBorder="1" applyAlignment="1" applyProtection="1">
      <alignment horizontal="center" vertical="center" shrinkToFit="1"/>
      <protection/>
    </xf>
    <xf numFmtId="0" fontId="28" fillId="0" borderId="13" xfId="65" applyFont="1" applyBorder="1" applyAlignment="1" applyProtection="1">
      <alignment horizontal="center" vertical="center" textRotation="255" shrinkToFit="1"/>
      <protection/>
    </xf>
    <xf numFmtId="0" fontId="28" fillId="0" borderId="14" xfId="65" applyFont="1" applyBorder="1" applyAlignment="1" applyProtection="1">
      <alignment horizontal="center" vertical="center" textRotation="255" shrinkToFit="1"/>
      <protection/>
    </xf>
    <xf numFmtId="0" fontId="28" fillId="0" borderId="15" xfId="65" applyFont="1" applyBorder="1" applyAlignment="1" applyProtection="1">
      <alignment horizontal="center" vertical="center" textRotation="255" shrinkToFit="1"/>
      <protection/>
    </xf>
    <xf numFmtId="0" fontId="28" fillId="0" borderId="16" xfId="65" applyFont="1" applyBorder="1" applyAlignment="1" applyProtection="1">
      <alignment horizontal="center" vertical="center" textRotation="255" shrinkToFit="1"/>
      <protection/>
    </xf>
    <xf numFmtId="0" fontId="28" fillId="0" borderId="17" xfId="65" applyFont="1" applyBorder="1" applyAlignment="1" applyProtection="1">
      <alignment horizontal="center" vertical="center" textRotation="255" shrinkToFit="1"/>
      <protection/>
    </xf>
    <xf numFmtId="0" fontId="28" fillId="0" borderId="18" xfId="65" applyFont="1" applyBorder="1" applyAlignment="1" applyProtection="1">
      <alignment horizontal="center" vertical="center" textRotation="255" shrinkToFit="1"/>
      <protection/>
    </xf>
    <xf numFmtId="0" fontId="28" fillId="0" borderId="19" xfId="65" applyFont="1" applyBorder="1" applyAlignment="1" applyProtection="1">
      <alignment horizontal="center" vertical="center" textRotation="255" shrinkToFit="1"/>
      <protection/>
    </xf>
    <xf numFmtId="0" fontId="28" fillId="33" borderId="20" xfId="65" applyFont="1" applyFill="1" applyBorder="1" applyAlignment="1" applyProtection="1">
      <alignment horizontal="center" vertical="center"/>
      <protection/>
    </xf>
    <xf numFmtId="0" fontId="28" fillId="33" borderId="21" xfId="65" applyFont="1" applyFill="1" applyBorder="1" applyAlignment="1" applyProtection="1">
      <alignment horizontal="center" vertical="center"/>
      <protection/>
    </xf>
    <xf numFmtId="179" fontId="28" fillId="33" borderId="27" xfId="65" applyNumberFormat="1" applyFont="1" applyFill="1" applyBorder="1" applyAlignment="1" applyProtection="1">
      <alignment horizontal="center" vertical="center"/>
      <protection/>
    </xf>
    <xf numFmtId="176" fontId="28" fillId="33" borderId="22" xfId="65" applyNumberFormat="1" applyFont="1" applyFill="1" applyBorder="1" applyAlignment="1" applyProtection="1">
      <alignment horizontal="center" vertical="center"/>
      <protection/>
    </xf>
    <xf numFmtId="177" fontId="28" fillId="33" borderId="23" xfId="65" applyNumberFormat="1" applyFont="1" applyFill="1" applyBorder="1" applyAlignment="1" applyProtection="1">
      <alignment horizontal="center" vertical="center"/>
      <protection/>
    </xf>
    <xf numFmtId="176" fontId="28" fillId="0" borderId="22" xfId="65" applyNumberFormat="1" applyFont="1" applyBorder="1" applyAlignment="1" applyProtection="1">
      <alignment horizontal="center" vertical="center"/>
      <protection/>
    </xf>
    <xf numFmtId="177" fontId="28" fillId="33" borderId="24" xfId="65" applyNumberFormat="1" applyFont="1" applyFill="1" applyBorder="1" applyAlignment="1" applyProtection="1">
      <alignment horizontal="center" vertical="center"/>
      <protection/>
    </xf>
    <xf numFmtId="176" fontId="28" fillId="0" borderId="25" xfId="65" applyNumberFormat="1" applyFont="1" applyBorder="1" applyAlignment="1" applyProtection="1">
      <alignment horizontal="center" vertical="center"/>
      <protection/>
    </xf>
    <xf numFmtId="177" fontId="28" fillId="33" borderId="26" xfId="65" applyNumberFormat="1" applyFont="1" applyFill="1" applyBorder="1" applyAlignment="1" applyProtection="1">
      <alignment horizontal="center" vertical="center"/>
      <protection/>
    </xf>
    <xf numFmtId="177" fontId="28" fillId="33" borderId="27" xfId="65" applyNumberFormat="1" applyFont="1" applyFill="1" applyBorder="1" applyAlignment="1" applyProtection="1">
      <alignment horizontal="center" vertical="center"/>
      <protection/>
    </xf>
    <xf numFmtId="176" fontId="28" fillId="0" borderId="28" xfId="65" applyNumberFormat="1" applyFont="1" applyBorder="1" applyAlignment="1" applyProtection="1">
      <alignment horizontal="center" vertical="center"/>
      <protection/>
    </xf>
    <xf numFmtId="177" fontId="28" fillId="33" borderId="29" xfId="65" applyNumberFormat="1" applyFont="1" applyFill="1" applyBorder="1" applyAlignment="1" applyProtection="1">
      <alignment horizontal="center" vertical="center"/>
      <protection/>
    </xf>
    <xf numFmtId="176" fontId="28" fillId="0" borderId="65" xfId="65" applyNumberFormat="1" applyFont="1" applyBorder="1" applyAlignment="1" applyProtection="1">
      <alignment horizontal="center" vertical="center"/>
      <protection/>
    </xf>
    <xf numFmtId="176" fontId="28" fillId="0" borderId="30" xfId="65" applyNumberFormat="1" applyFont="1" applyBorder="1" applyAlignment="1" applyProtection="1">
      <alignment horizontal="center" vertical="center"/>
      <protection/>
    </xf>
    <xf numFmtId="0" fontId="28" fillId="33" borderId="31" xfId="65" applyFont="1" applyFill="1" applyBorder="1" applyAlignment="1" applyProtection="1">
      <alignment horizontal="center" vertical="center"/>
      <protection/>
    </xf>
    <xf numFmtId="0" fontId="28" fillId="33" borderId="32" xfId="65" applyFont="1" applyFill="1" applyBorder="1" applyAlignment="1" applyProtection="1">
      <alignment horizontal="center" vertical="center"/>
      <protection/>
    </xf>
    <xf numFmtId="179" fontId="28" fillId="33" borderId="37" xfId="65" applyNumberFormat="1" applyFont="1" applyFill="1" applyBorder="1" applyAlignment="1" applyProtection="1">
      <alignment horizontal="center" vertical="center"/>
      <protection/>
    </xf>
    <xf numFmtId="176" fontId="28" fillId="33" borderId="35" xfId="65" applyNumberFormat="1" applyFont="1" applyFill="1" applyBorder="1" applyAlignment="1" applyProtection="1">
      <alignment horizontal="center" vertical="center"/>
      <protection/>
    </xf>
    <xf numFmtId="177" fontId="28" fillId="33" borderId="36" xfId="65" applyNumberFormat="1" applyFont="1" applyFill="1" applyBorder="1" applyAlignment="1" applyProtection="1">
      <alignment horizontal="center" vertical="center"/>
      <protection/>
    </xf>
    <xf numFmtId="176" fontId="28" fillId="0" borderId="35" xfId="65" applyNumberFormat="1" applyFont="1" applyBorder="1" applyAlignment="1" applyProtection="1">
      <alignment horizontal="center" vertical="center"/>
      <protection/>
    </xf>
    <xf numFmtId="177" fontId="28" fillId="33" borderId="37" xfId="65" applyNumberFormat="1" applyFont="1" applyFill="1" applyBorder="1" applyAlignment="1" applyProtection="1">
      <alignment horizontal="center" vertical="center"/>
      <protection/>
    </xf>
    <xf numFmtId="176" fontId="28" fillId="0" borderId="66" xfId="65" applyNumberFormat="1" applyFont="1" applyBorder="1" applyAlignment="1" applyProtection="1">
      <alignment horizontal="center" vertical="center"/>
      <protection/>
    </xf>
    <xf numFmtId="177" fontId="28" fillId="33" borderId="34" xfId="65" applyNumberFormat="1" applyFont="1" applyFill="1" applyBorder="1" applyAlignment="1" applyProtection="1">
      <alignment horizontal="center" vertical="center"/>
      <protection/>
    </xf>
    <xf numFmtId="176" fontId="28" fillId="0" borderId="67" xfId="65" applyNumberFormat="1" applyFont="1" applyBorder="1" applyAlignment="1" applyProtection="1">
      <alignment horizontal="center" vertical="center"/>
      <protection/>
    </xf>
    <xf numFmtId="177" fontId="28" fillId="33" borderId="38" xfId="65" applyNumberFormat="1" applyFont="1" applyFill="1" applyBorder="1" applyAlignment="1" applyProtection="1">
      <alignment horizontal="center" vertical="center"/>
      <protection/>
    </xf>
    <xf numFmtId="179" fontId="28" fillId="33" borderId="37" xfId="65" applyNumberFormat="1" applyFont="1" applyFill="1" applyBorder="1" applyAlignment="1" applyProtection="1">
      <alignment horizontal="center" vertical="center" shrinkToFit="1"/>
      <protection/>
    </xf>
    <xf numFmtId="0" fontId="28" fillId="33" borderId="39" xfId="65" applyFont="1" applyFill="1" applyBorder="1" applyAlignment="1" applyProtection="1">
      <alignment horizontal="center" vertical="center"/>
      <protection/>
    </xf>
    <xf numFmtId="0" fontId="28" fillId="33" borderId="40" xfId="65" applyFont="1" applyFill="1" applyBorder="1" applyAlignment="1" applyProtection="1">
      <alignment horizontal="center" vertical="center"/>
      <protection/>
    </xf>
    <xf numFmtId="179" fontId="28" fillId="33" borderId="68" xfId="65" applyNumberFormat="1" applyFont="1" applyFill="1" applyBorder="1" applyAlignment="1" applyProtection="1">
      <alignment horizontal="center" vertical="center" shrinkToFit="1"/>
      <protection/>
    </xf>
    <xf numFmtId="176" fontId="28" fillId="33" borderId="41" xfId="65" applyNumberFormat="1" applyFont="1" applyFill="1" applyBorder="1" applyAlignment="1" applyProtection="1">
      <alignment horizontal="center" vertical="center"/>
      <protection/>
    </xf>
    <xf numFmtId="177" fontId="28" fillId="33" borderId="42" xfId="65" applyNumberFormat="1" applyFont="1" applyFill="1" applyBorder="1" applyAlignment="1" applyProtection="1">
      <alignment horizontal="center" vertical="center"/>
      <protection/>
    </xf>
    <xf numFmtId="176" fontId="28" fillId="0" borderId="69" xfId="65" applyNumberFormat="1" applyFont="1" applyBorder="1" applyAlignment="1" applyProtection="1">
      <alignment horizontal="center" vertical="center"/>
      <protection/>
    </xf>
    <xf numFmtId="177" fontId="28" fillId="33" borderId="43" xfId="65" applyNumberFormat="1" applyFont="1" applyFill="1" applyBorder="1" applyAlignment="1" applyProtection="1">
      <alignment horizontal="center" vertical="center"/>
      <protection/>
    </xf>
    <xf numFmtId="176" fontId="28" fillId="0" borderId="70" xfId="65" applyNumberFormat="1" applyFont="1" applyBorder="1" applyAlignment="1" applyProtection="1">
      <alignment horizontal="center" vertical="center"/>
      <protection/>
    </xf>
    <xf numFmtId="176" fontId="28" fillId="0" borderId="71" xfId="65" applyNumberFormat="1" applyFont="1" applyBorder="1" applyAlignment="1" applyProtection="1">
      <alignment horizontal="center" vertical="center"/>
      <protection/>
    </xf>
    <xf numFmtId="177" fontId="28" fillId="33" borderId="44" xfId="65" applyNumberFormat="1" applyFont="1" applyFill="1" applyBorder="1" applyAlignment="1" applyProtection="1">
      <alignment horizontal="center" vertical="center"/>
      <protection/>
    </xf>
    <xf numFmtId="177" fontId="28" fillId="33" borderId="45" xfId="65" applyNumberFormat="1" applyFont="1" applyFill="1" applyBorder="1" applyAlignment="1" applyProtection="1">
      <alignment horizontal="center" vertical="center"/>
      <protection/>
    </xf>
    <xf numFmtId="177" fontId="28" fillId="0" borderId="46" xfId="65" applyNumberFormat="1" applyFont="1" applyBorder="1" applyAlignment="1" applyProtection="1">
      <alignment horizontal="center" vertical="center"/>
      <protection/>
    </xf>
    <xf numFmtId="178" fontId="26" fillId="0" borderId="46" xfId="65" applyNumberFormat="1" applyFont="1" applyBorder="1" applyAlignment="1" applyProtection="1">
      <alignment vertical="center"/>
      <protection/>
    </xf>
    <xf numFmtId="0" fontId="28" fillId="0" borderId="47" xfId="65" applyFont="1" applyBorder="1" applyAlignment="1" applyProtection="1">
      <alignment vertical="center" wrapText="1" shrinkToFit="1"/>
      <protection/>
    </xf>
    <xf numFmtId="0" fontId="28" fillId="0" borderId="48" xfId="65" applyFont="1" applyBorder="1" applyAlignment="1" applyProtection="1">
      <alignment vertical="center" wrapText="1" shrinkToFit="1"/>
      <protection/>
    </xf>
    <xf numFmtId="177" fontId="28" fillId="0" borderId="49" xfId="65" applyNumberFormat="1" applyFont="1" applyBorder="1" applyAlignment="1" applyProtection="1">
      <alignment horizontal="center" vertical="center"/>
      <protection/>
    </xf>
    <xf numFmtId="178" fontId="26" fillId="0" borderId="49" xfId="65" applyNumberFormat="1" applyFont="1" applyBorder="1" applyAlignment="1" applyProtection="1">
      <alignment vertical="center"/>
      <protection/>
    </xf>
    <xf numFmtId="177" fontId="28" fillId="0" borderId="50" xfId="65" applyNumberFormat="1" applyFont="1" applyBorder="1" applyAlignment="1" applyProtection="1">
      <alignment horizontal="center" vertical="center"/>
      <protection/>
    </xf>
    <xf numFmtId="178" fontId="26" fillId="0" borderId="50" xfId="65" applyNumberFormat="1" applyFont="1" applyBorder="1" applyAlignment="1" applyProtection="1">
      <alignment vertical="center"/>
      <protection/>
    </xf>
    <xf numFmtId="177" fontId="28" fillId="0" borderId="51" xfId="65" applyNumberFormat="1" applyFont="1" applyBorder="1" applyAlignment="1" applyProtection="1">
      <alignment horizontal="center" vertical="center"/>
      <protection/>
    </xf>
    <xf numFmtId="178" fontId="28" fillId="0" borderId="51" xfId="65" applyNumberFormat="1" applyFont="1" applyBorder="1" applyAlignment="1" applyProtection="1">
      <alignment vertical="center"/>
      <protection/>
    </xf>
    <xf numFmtId="0" fontId="22" fillId="0" borderId="72" xfId="65" applyFont="1" applyBorder="1" applyAlignment="1" applyProtection="1">
      <alignment horizontal="center" vertical="center"/>
      <protection/>
    </xf>
    <xf numFmtId="0" fontId="22" fillId="0" borderId="73" xfId="65" applyFont="1" applyBorder="1" applyAlignment="1" applyProtection="1">
      <alignment horizontal="center" vertical="center"/>
      <protection/>
    </xf>
    <xf numFmtId="0" fontId="22" fillId="0" borderId="52" xfId="65" applyFont="1" applyBorder="1" applyAlignment="1" applyProtection="1">
      <alignment horizontal="center" vertical="center"/>
      <protection/>
    </xf>
    <xf numFmtId="10" fontId="22" fillId="0" borderId="53" xfId="65" applyNumberFormat="1" applyFont="1" applyBorder="1" applyAlignment="1" applyProtection="1">
      <alignment vertical="center"/>
      <protection/>
    </xf>
    <xf numFmtId="0" fontId="32" fillId="0" borderId="0" xfId="65" applyFont="1" applyBorder="1" applyAlignment="1" applyProtection="1">
      <alignment vertical="center"/>
      <protection/>
    </xf>
    <xf numFmtId="0" fontId="28" fillId="0" borderId="0" xfId="65" applyFont="1" applyBorder="1" applyAlignment="1" applyProtection="1">
      <alignment vertical="center"/>
      <protection/>
    </xf>
    <xf numFmtId="0" fontId="28" fillId="0" borderId="0" xfId="65" applyFont="1" applyBorder="1" applyAlignment="1" applyProtection="1">
      <alignment horizontal="center" vertical="center" shrinkToFit="1"/>
      <protection/>
    </xf>
    <xf numFmtId="176" fontId="28" fillId="0" borderId="0" xfId="65" applyNumberFormat="1" applyFont="1" applyBorder="1" applyAlignment="1" applyProtection="1">
      <alignment horizontal="center" vertical="center"/>
      <protection/>
    </xf>
    <xf numFmtId="0" fontId="22" fillId="0" borderId="74" xfId="65" applyFont="1" applyBorder="1" applyAlignment="1" applyProtection="1">
      <alignment horizontal="center" vertical="center"/>
      <protection/>
    </xf>
    <xf numFmtId="0" fontId="22" fillId="0" borderId="75" xfId="65" applyFont="1" applyBorder="1" applyAlignment="1" applyProtection="1">
      <alignment horizontal="center" vertical="center"/>
      <protection/>
    </xf>
    <xf numFmtId="176" fontId="22" fillId="0" borderId="54" xfId="65" applyNumberFormat="1" applyFont="1" applyBorder="1" applyAlignment="1" applyProtection="1">
      <alignment horizontal="center" vertical="center"/>
      <protection/>
    </xf>
    <xf numFmtId="10" fontId="22" fillId="0" borderId="55" xfId="65" applyNumberFormat="1" applyFont="1" applyBorder="1" applyAlignment="1" applyProtection="1">
      <alignment vertical="center"/>
      <protection/>
    </xf>
    <xf numFmtId="0" fontId="31" fillId="0" borderId="0" xfId="65" applyFont="1" applyBorder="1" applyAlignment="1" applyProtection="1">
      <alignment vertical="center"/>
      <protection/>
    </xf>
    <xf numFmtId="0" fontId="33" fillId="0" borderId="0" xfId="65" applyFont="1" applyAlignment="1" applyProtection="1">
      <alignment vertical="center"/>
      <protection/>
    </xf>
    <xf numFmtId="0" fontId="24" fillId="0" borderId="57" xfId="0" applyFont="1" applyFill="1" applyBorder="1" applyAlignment="1">
      <alignment horizontal="left" vertical="center"/>
    </xf>
    <xf numFmtId="0" fontId="24" fillId="0" borderId="58" xfId="0" applyFont="1" applyFill="1" applyBorder="1" applyAlignment="1">
      <alignment horizontal="left" vertical="center"/>
    </xf>
    <xf numFmtId="0" fontId="24" fillId="0" borderId="59" xfId="0" applyFont="1" applyFill="1" applyBorder="1" applyAlignment="1">
      <alignment horizontal="left" vertical="center"/>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24" fillId="0" borderId="61" xfId="0" applyFont="1" applyFill="1" applyBorder="1" applyAlignment="1">
      <alignment horizontal="left" vertical="top" wrapText="1"/>
    </xf>
    <xf numFmtId="0" fontId="24" fillId="0" borderId="0" xfId="0" applyFont="1" applyFill="1" applyBorder="1" applyAlignment="1">
      <alignment vertical="top"/>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61" xfId="0" applyFont="1" applyFill="1" applyBorder="1" applyAlignment="1">
      <alignment vertical="center" wrapText="1"/>
    </xf>
    <xf numFmtId="0" fontId="24" fillId="0" borderId="61" xfId="0" applyFont="1" applyFill="1" applyBorder="1" applyAlignment="1">
      <alignment vertical="center"/>
    </xf>
    <xf numFmtId="0" fontId="36" fillId="0" borderId="60" xfId="0" applyFont="1" applyFill="1" applyBorder="1" applyAlignment="1">
      <alignment horizontal="left" vertical="center"/>
    </xf>
    <xf numFmtId="0" fontId="22" fillId="0" borderId="62" xfId="0" applyFont="1" applyFill="1" applyBorder="1" applyAlignment="1">
      <alignment horizontal="left" vertical="center"/>
    </xf>
    <xf numFmtId="0" fontId="7" fillId="0" borderId="0" xfId="0" applyFont="1" applyFill="1" applyAlignment="1">
      <alignment vertical="center"/>
    </xf>
    <xf numFmtId="0" fontId="4" fillId="0" borderId="0" xfId="0" applyFont="1" applyFill="1" applyAlignment="1">
      <alignment vertical="center"/>
    </xf>
    <xf numFmtId="0" fontId="39" fillId="0" borderId="0" xfId="63" applyFont="1">
      <alignment vertical="center"/>
      <protection/>
    </xf>
    <xf numFmtId="0" fontId="40" fillId="0" borderId="0" xfId="63" applyFont="1" applyAlignment="1">
      <alignment horizontal="left" vertical="center"/>
      <protection/>
    </xf>
    <xf numFmtId="0" fontId="40" fillId="0" borderId="0" xfId="63" applyFont="1">
      <alignment vertical="center"/>
      <protection/>
    </xf>
    <xf numFmtId="0" fontId="39" fillId="0" borderId="0" xfId="63" applyFont="1" applyAlignment="1">
      <alignment horizontal="center" vertical="center"/>
      <protection/>
    </xf>
    <xf numFmtId="49" fontId="37" fillId="0" borderId="0" xfId="0" applyNumberFormat="1" applyFont="1" applyAlignment="1">
      <alignment horizontal="left" vertical="center"/>
    </xf>
    <xf numFmtId="49" fontId="26" fillId="0" borderId="0" xfId="0" applyNumberFormat="1" applyFont="1" applyBorder="1" applyAlignment="1">
      <alignment horizontal="left" vertical="center" shrinkToFit="1"/>
    </xf>
    <xf numFmtId="49" fontId="26" fillId="0" borderId="30" xfId="0" applyNumberFormat="1" applyFont="1" applyBorder="1" applyAlignment="1">
      <alignment horizontal="left" vertical="center" shrinkToFit="1"/>
    </xf>
    <xf numFmtId="49" fontId="26" fillId="0" borderId="76" xfId="0" applyNumberFormat="1" applyFont="1" applyBorder="1" applyAlignment="1">
      <alignment vertical="center" shrinkToFit="1"/>
    </xf>
    <xf numFmtId="49" fontId="26" fillId="0" borderId="0" xfId="0" applyNumberFormat="1" applyFont="1" applyBorder="1" applyAlignment="1">
      <alignment vertical="center" shrinkToFit="1"/>
    </xf>
    <xf numFmtId="0" fontId="43" fillId="0" borderId="0" xfId="0" applyFont="1" applyBorder="1" applyAlignment="1">
      <alignment vertical="center"/>
    </xf>
    <xf numFmtId="0" fontId="0" fillId="0" borderId="0" xfId="0" applyAlignment="1">
      <alignment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77" xfId="0" applyFont="1" applyBorder="1" applyAlignment="1">
      <alignment vertical="center" wrapText="1"/>
    </xf>
    <xf numFmtId="0" fontId="4" fillId="0" borderId="76"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10" xfId="0" applyFont="1" applyBorder="1" applyAlignment="1">
      <alignment vertical="center" wrapText="1"/>
    </xf>
    <xf numFmtId="0" fontId="4" fillId="0" borderId="78" xfId="0" applyFont="1" applyBorder="1" applyAlignment="1">
      <alignment vertical="center" wrapText="1"/>
    </xf>
    <xf numFmtId="0" fontId="4" fillId="0" borderId="58" xfId="0" applyFont="1" applyBorder="1" applyAlignment="1">
      <alignment vertical="center" wrapText="1"/>
    </xf>
    <xf numFmtId="0" fontId="4" fillId="0" borderId="79" xfId="0" applyFont="1" applyBorder="1" applyAlignment="1">
      <alignment vertical="center" wrapText="1"/>
    </xf>
    <xf numFmtId="0" fontId="84" fillId="0" borderId="0" xfId="62" applyFont="1">
      <alignment vertical="center"/>
      <protection/>
    </xf>
    <xf numFmtId="0" fontId="84" fillId="0" borderId="73" xfId="62" applyFont="1" applyBorder="1" applyAlignment="1">
      <alignment vertical="center" wrapText="1"/>
      <protection/>
    </xf>
    <xf numFmtId="0" fontId="3" fillId="0" borderId="0" xfId="0" applyFont="1" applyAlignment="1">
      <alignment vertical="center"/>
    </xf>
    <xf numFmtId="0" fontId="46" fillId="0" borderId="0" xfId="0" applyFont="1" applyAlignment="1">
      <alignment vertical="center"/>
    </xf>
    <xf numFmtId="0" fontId="44" fillId="0" borderId="0" xfId="0" applyFont="1" applyAlignment="1">
      <alignment vertical="center"/>
    </xf>
    <xf numFmtId="0" fontId="7" fillId="0" borderId="0" xfId="0" applyFont="1" applyFill="1" applyAlignment="1">
      <alignment horizontal="right" vertical="top"/>
    </xf>
    <xf numFmtId="0" fontId="7" fillId="0" borderId="0" xfId="0" applyFont="1" applyFill="1" applyAlignment="1">
      <alignment horizontal="center" vertical="center"/>
    </xf>
    <xf numFmtId="0" fontId="22" fillId="0" borderId="3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32" xfId="0" applyFont="1" applyFill="1" applyBorder="1" applyAlignment="1">
      <alignment horizontal="center" vertical="center"/>
    </xf>
    <xf numFmtId="0" fontId="83" fillId="0" borderId="33" xfId="0" applyFont="1" applyFill="1" applyBorder="1" applyAlignment="1">
      <alignment horizontal="center" vertical="center" shrinkToFit="1"/>
    </xf>
    <xf numFmtId="0" fontId="83" fillId="0" borderId="11" xfId="0" applyFont="1" applyFill="1" applyBorder="1" applyAlignment="1">
      <alignment horizontal="center" vertical="center" shrinkToFit="1"/>
    </xf>
    <xf numFmtId="0" fontId="83" fillId="0" borderId="56" xfId="0" applyFont="1" applyFill="1" applyBorder="1" applyAlignment="1">
      <alignment horizontal="center" vertical="center" shrinkToFit="1"/>
    </xf>
    <xf numFmtId="0" fontId="83" fillId="0" borderId="0" xfId="0" applyFont="1" applyFill="1" applyBorder="1" applyAlignment="1">
      <alignment horizontal="left" vertical="top" wrapText="1"/>
    </xf>
    <xf numFmtId="0" fontId="83" fillId="0" borderId="61" xfId="0" applyFont="1" applyFill="1" applyBorder="1" applyAlignment="1">
      <alignment horizontal="left" vertical="top" wrapText="1"/>
    </xf>
    <xf numFmtId="0" fontId="22" fillId="0" borderId="6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1" xfId="0" applyFont="1" applyFill="1" applyBorder="1" applyAlignment="1">
      <alignment horizontal="center" vertical="center"/>
    </xf>
    <xf numFmtId="0" fontId="83" fillId="0" borderId="60"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61"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6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61" xfId="0" applyFont="1" applyFill="1" applyBorder="1" applyAlignment="1">
      <alignment horizontal="left" vertical="center"/>
    </xf>
    <xf numFmtId="0" fontId="26" fillId="0" borderId="3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56" xfId="0" applyFont="1" applyFill="1" applyBorder="1" applyAlignment="1">
      <alignment horizontal="center" vertical="center"/>
    </xf>
    <xf numFmtId="0" fontId="24" fillId="0" borderId="33"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56" xfId="0" applyFont="1" applyFill="1" applyBorder="1" applyAlignment="1">
      <alignment horizontal="center" vertical="center"/>
    </xf>
    <xf numFmtId="0" fontId="26" fillId="0" borderId="33"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32" xfId="0" applyFont="1" applyFill="1" applyBorder="1" applyAlignment="1">
      <alignment horizontal="left" vertical="center" wrapText="1"/>
    </xf>
    <xf numFmtId="0" fontId="24" fillId="0" borderId="57" xfId="0" applyFont="1" applyFill="1" applyBorder="1" applyAlignment="1">
      <alignment horizontal="right" vertical="center"/>
    </xf>
    <xf numFmtId="0" fontId="24" fillId="0" borderId="58" xfId="0" applyFont="1" applyFill="1" applyBorder="1" applyAlignment="1">
      <alignment horizontal="right" vertical="center"/>
    </xf>
    <xf numFmtId="0" fontId="24" fillId="0" borderId="59" xfId="0" applyFont="1" applyFill="1" applyBorder="1" applyAlignment="1">
      <alignment horizontal="right" vertical="center"/>
    </xf>
    <xf numFmtId="0" fontId="24" fillId="0" borderId="32" xfId="0" applyFont="1" applyFill="1" applyBorder="1" applyAlignment="1">
      <alignment horizontal="right" vertical="center"/>
    </xf>
    <xf numFmtId="0" fontId="26" fillId="0" borderId="80" xfId="0" applyFont="1" applyFill="1" applyBorder="1" applyAlignment="1">
      <alignment horizontal="right" vertical="center"/>
    </xf>
    <xf numFmtId="0" fontId="27" fillId="0" borderId="0"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4" fillId="0" borderId="80" xfId="0" applyFont="1" applyFill="1" applyBorder="1" applyAlignment="1">
      <alignment horizontal="right" vertical="center"/>
    </xf>
    <xf numFmtId="0" fontId="24" fillId="0" borderId="33" xfId="0" applyFont="1" applyFill="1" applyBorder="1" applyAlignment="1">
      <alignment horizontal="center" vertical="center"/>
    </xf>
    <xf numFmtId="0" fontId="24" fillId="0" borderId="33" xfId="0" applyFont="1" applyFill="1" applyBorder="1" applyAlignment="1">
      <alignment horizontal="right" vertical="center"/>
    </xf>
    <xf numFmtId="0" fontId="24" fillId="0" borderId="11" xfId="0" applyFont="1" applyFill="1" applyBorder="1" applyAlignment="1">
      <alignment horizontal="right" vertical="center"/>
    </xf>
    <xf numFmtId="0" fontId="24" fillId="0" borderId="56" xfId="0" applyFont="1" applyFill="1" applyBorder="1" applyAlignment="1">
      <alignment horizontal="right" vertical="center"/>
    </xf>
    <xf numFmtId="0" fontId="24" fillId="0" borderId="81" xfId="0"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24" fillId="0" borderId="32" xfId="0" applyFont="1" applyFill="1" applyBorder="1" applyAlignment="1">
      <alignment horizontal="center" vertical="center"/>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85" fillId="35" borderId="32" xfId="64" applyFont="1" applyFill="1" applyBorder="1" applyAlignment="1">
      <alignment horizontal="center" vertical="center" shrinkToFit="1"/>
      <protection/>
    </xf>
    <xf numFmtId="0" fontId="85" fillId="0" borderId="32" xfId="64" applyFont="1" applyBorder="1" applyAlignment="1">
      <alignment vertical="center" wrapText="1"/>
      <protection/>
    </xf>
    <xf numFmtId="0" fontId="85" fillId="0" borderId="32" xfId="64" applyFont="1" applyBorder="1" applyAlignment="1">
      <alignment vertical="center"/>
      <protection/>
    </xf>
    <xf numFmtId="0" fontId="83" fillId="0" borderId="0" xfId="0" applyFont="1" applyFill="1" applyBorder="1" applyAlignment="1">
      <alignment horizontal="left" vertical="center" wrapText="1"/>
    </xf>
    <xf numFmtId="0" fontId="83" fillId="0" borderId="61" xfId="0" applyFont="1" applyFill="1" applyBorder="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0" xfId="0" applyFont="1" applyAlignment="1">
      <alignment horizontal="left" vertical="center"/>
    </xf>
    <xf numFmtId="0" fontId="37" fillId="35" borderId="32" xfId="64" applyFont="1" applyFill="1" applyBorder="1" applyAlignment="1">
      <alignment horizontal="center" vertical="center" shrinkToFit="1"/>
      <protection/>
    </xf>
    <xf numFmtId="0" fontId="37" fillId="0" borderId="32" xfId="64" applyFont="1" applyBorder="1" applyAlignment="1">
      <alignment horizontal="left" vertical="center" wrapText="1"/>
      <protection/>
    </xf>
    <xf numFmtId="0" fontId="37" fillId="0" borderId="32" xfId="64" applyFont="1" applyBorder="1" applyAlignment="1">
      <alignment vertical="center" wrapText="1"/>
      <protection/>
    </xf>
    <xf numFmtId="0" fontId="37" fillId="0" borderId="32" xfId="64" applyFont="1" applyBorder="1" applyAlignment="1">
      <alignment vertical="center"/>
      <protection/>
    </xf>
    <xf numFmtId="0" fontId="8" fillId="0" borderId="0" xfId="65" applyFont="1" applyAlignment="1" applyProtection="1">
      <alignment vertical="center"/>
      <protection/>
    </xf>
    <xf numFmtId="0" fontId="10" fillId="0" borderId="10" xfId="65" applyFont="1" applyFill="1" applyBorder="1" applyAlignment="1" applyProtection="1">
      <alignment horizontal="center" vertical="center"/>
      <protection/>
    </xf>
    <xf numFmtId="0" fontId="10" fillId="33" borderId="10" xfId="65" applyFont="1" applyFill="1" applyBorder="1" applyAlignment="1" applyProtection="1">
      <alignment horizontal="left" vertical="center"/>
      <protection/>
    </xf>
    <xf numFmtId="0" fontId="10" fillId="0" borderId="11" xfId="65" applyFont="1" applyFill="1" applyBorder="1" applyAlignment="1" applyProtection="1">
      <alignment horizontal="center" vertical="center"/>
      <protection/>
    </xf>
    <xf numFmtId="0" fontId="10" fillId="33" borderId="11" xfId="65" applyFont="1" applyFill="1" applyBorder="1" applyAlignment="1" applyProtection="1">
      <alignment horizontal="left" vertical="center"/>
      <protection/>
    </xf>
    <xf numFmtId="0" fontId="10" fillId="33" borderId="11" xfId="65" applyFont="1" applyFill="1" applyBorder="1" applyAlignment="1" applyProtection="1">
      <alignment horizontal="center" vertical="center"/>
      <protection/>
    </xf>
    <xf numFmtId="0" fontId="10" fillId="0" borderId="84" xfId="65" applyFont="1" applyBorder="1" applyAlignment="1" applyProtection="1">
      <alignment horizontal="center" vertical="center"/>
      <protection/>
    </xf>
    <xf numFmtId="0" fontId="10" fillId="0" borderId="85" xfId="65" applyFont="1" applyBorder="1" applyAlignment="1" applyProtection="1">
      <alignment horizontal="center" vertical="center"/>
      <protection/>
    </xf>
    <xf numFmtId="0" fontId="10" fillId="0" borderId="86" xfId="65" applyFont="1" applyBorder="1" applyAlignment="1" applyProtection="1">
      <alignment horizontal="center" vertical="center"/>
      <protection/>
    </xf>
    <xf numFmtId="0" fontId="0" fillId="0" borderId="87" xfId="0" applyBorder="1" applyAlignment="1">
      <alignment vertical="center"/>
    </xf>
    <xf numFmtId="0" fontId="10" fillId="0" borderId="88" xfId="65" applyFont="1" applyBorder="1" applyAlignment="1" applyProtection="1">
      <alignment horizontal="center" vertical="center"/>
      <protection/>
    </xf>
    <xf numFmtId="0" fontId="10" fillId="0" borderId="73" xfId="65" applyFont="1" applyBorder="1" applyAlignment="1" applyProtection="1">
      <alignment horizontal="center" vertical="center"/>
      <protection/>
    </xf>
    <xf numFmtId="0" fontId="10" fillId="0" borderId="77" xfId="65" applyFont="1" applyBorder="1" applyAlignment="1" applyProtection="1">
      <alignment horizontal="center" vertical="center"/>
      <protection/>
    </xf>
    <xf numFmtId="0" fontId="10" fillId="0" borderId="89" xfId="65" applyFont="1" applyBorder="1" applyAlignment="1" applyProtection="1">
      <alignment horizontal="center" vertical="center" wrapText="1"/>
      <protection/>
    </xf>
    <xf numFmtId="0" fontId="10" fillId="0" borderId="90" xfId="65" applyFont="1" applyBorder="1" applyAlignment="1" applyProtection="1">
      <alignment horizontal="center" vertical="center"/>
      <protection/>
    </xf>
    <xf numFmtId="0" fontId="10" fillId="0" borderId="24" xfId="65" applyFont="1" applyBorder="1" applyAlignment="1" applyProtection="1">
      <alignment horizontal="center" vertical="center"/>
      <protection/>
    </xf>
    <xf numFmtId="0" fontId="10" fillId="0" borderId="65" xfId="65" applyFont="1" applyBorder="1" applyAlignment="1" applyProtection="1">
      <alignment horizontal="center" vertical="center"/>
      <protection/>
    </xf>
    <xf numFmtId="0" fontId="10" fillId="0" borderId="91" xfId="65" applyFont="1" applyBorder="1" applyAlignment="1" applyProtection="1">
      <alignment horizontal="center" vertical="center"/>
      <protection/>
    </xf>
    <xf numFmtId="0" fontId="10" fillId="0" borderId="92" xfId="65" applyFont="1" applyBorder="1" applyAlignment="1" applyProtection="1">
      <alignment horizontal="center" vertical="center"/>
      <protection/>
    </xf>
    <xf numFmtId="0" fontId="10" fillId="0" borderId="93" xfId="65" applyFont="1" applyBorder="1" applyAlignment="1" applyProtection="1">
      <alignment horizontal="center" vertical="center"/>
      <protection/>
    </xf>
    <xf numFmtId="0" fontId="10" fillId="0" borderId="94" xfId="65" applyFont="1" applyBorder="1" applyAlignment="1" applyProtection="1">
      <alignment horizontal="center" vertical="center"/>
      <protection/>
    </xf>
    <xf numFmtId="0" fontId="10" fillId="0" borderId="95" xfId="65" applyFont="1" applyBorder="1" applyAlignment="1" applyProtection="1">
      <alignment horizontal="center" vertical="center"/>
      <protection/>
    </xf>
    <xf numFmtId="0" fontId="10" fillId="0" borderId="96" xfId="65" applyFont="1" applyBorder="1" applyAlignment="1" applyProtection="1">
      <alignment horizontal="center" vertical="center"/>
      <protection/>
    </xf>
    <xf numFmtId="0" fontId="10" fillId="0" borderId="97" xfId="65" applyFont="1" applyBorder="1" applyAlignment="1" applyProtection="1">
      <alignment horizontal="center" vertical="center"/>
      <protection/>
    </xf>
    <xf numFmtId="0" fontId="10" fillId="0" borderId="77" xfId="65" applyFont="1" applyBorder="1" applyAlignment="1" applyProtection="1">
      <alignment horizontal="center" vertical="center" wrapText="1"/>
      <protection/>
    </xf>
    <xf numFmtId="0" fontId="10" fillId="0" borderId="97" xfId="65" applyFont="1" applyBorder="1" applyAlignment="1" applyProtection="1">
      <alignment horizontal="center" vertical="center" wrapText="1"/>
      <protection/>
    </xf>
    <xf numFmtId="0" fontId="10" fillId="0" borderId="98" xfId="65" applyFont="1" applyBorder="1" applyAlignment="1" applyProtection="1">
      <alignment horizontal="center" vertical="center"/>
      <protection/>
    </xf>
    <xf numFmtId="0" fontId="10" fillId="0" borderId="99" xfId="65" applyFont="1" applyBorder="1" applyAlignment="1" applyProtection="1">
      <alignment horizontal="center" vertical="center"/>
      <protection/>
    </xf>
    <xf numFmtId="57" fontId="10" fillId="33" borderId="52" xfId="65" applyNumberFormat="1" applyFont="1" applyFill="1" applyBorder="1" applyAlignment="1" applyProtection="1">
      <alignment horizontal="center" vertical="center"/>
      <protection/>
    </xf>
    <xf numFmtId="0" fontId="10" fillId="33" borderId="100" xfId="65" applyFont="1" applyFill="1" applyBorder="1" applyAlignment="1" applyProtection="1">
      <alignment horizontal="center" vertical="center"/>
      <protection/>
    </xf>
    <xf numFmtId="176" fontId="10" fillId="0" borderId="101" xfId="65" applyNumberFormat="1" applyFont="1" applyBorder="1" applyAlignment="1" applyProtection="1">
      <alignment horizontal="center" vertical="center"/>
      <protection/>
    </xf>
    <xf numFmtId="0" fontId="10" fillId="33" borderId="33" xfId="65" applyFont="1" applyFill="1" applyBorder="1" applyAlignment="1" applyProtection="1">
      <alignment horizontal="center" vertical="center"/>
      <protection/>
    </xf>
    <xf numFmtId="0" fontId="10" fillId="33" borderId="34" xfId="65" applyFont="1" applyFill="1" applyBorder="1" applyAlignment="1" applyProtection="1">
      <alignment horizontal="center" vertical="center"/>
      <protection/>
    </xf>
    <xf numFmtId="57" fontId="10" fillId="33" borderId="33" xfId="65" applyNumberFormat="1" applyFont="1" applyFill="1" applyBorder="1" applyAlignment="1" applyProtection="1">
      <alignment horizontal="center" vertical="center"/>
      <protection/>
    </xf>
    <xf numFmtId="0" fontId="10" fillId="33" borderId="102" xfId="65" applyFont="1" applyFill="1" applyBorder="1" applyAlignment="1" applyProtection="1">
      <alignment horizontal="center" vertical="center"/>
      <protection/>
    </xf>
    <xf numFmtId="0" fontId="10" fillId="33" borderId="103" xfId="65" applyFont="1" applyFill="1" applyBorder="1" applyAlignment="1" applyProtection="1">
      <alignment horizontal="center" vertical="center"/>
      <protection/>
    </xf>
    <xf numFmtId="0" fontId="10" fillId="0" borderId="104" xfId="65" applyFont="1" applyBorder="1" applyAlignment="1" applyProtection="1">
      <alignment vertical="center" wrapText="1" shrinkToFit="1"/>
      <protection/>
    </xf>
    <xf numFmtId="0" fontId="10" fillId="0" borderId="105" xfId="65" applyFont="1" applyBorder="1" applyAlignment="1" applyProtection="1">
      <alignment vertical="center" wrapText="1" shrinkToFit="1"/>
      <protection/>
    </xf>
    <xf numFmtId="177" fontId="10" fillId="0" borderId="106" xfId="65" applyNumberFormat="1" applyFont="1" applyBorder="1" applyAlignment="1" applyProtection="1">
      <alignment horizontal="center" vertical="center"/>
      <protection/>
    </xf>
    <xf numFmtId="177" fontId="10" fillId="0" borderId="107" xfId="65" applyNumberFormat="1" applyFont="1" applyBorder="1" applyAlignment="1" applyProtection="1">
      <alignment horizontal="center" vertical="center"/>
      <protection/>
    </xf>
    <xf numFmtId="177" fontId="10" fillId="0" borderId="108" xfId="65" applyNumberFormat="1" applyFont="1" applyBorder="1" applyAlignment="1" applyProtection="1">
      <alignment horizontal="center" vertical="center"/>
      <protection/>
    </xf>
    <xf numFmtId="177" fontId="10" fillId="0" borderId="109" xfId="65" applyNumberFormat="1" applyFont="1" applyBorder="1" applyAlignment="1" applyProtection="1">
      <alignment horizontal="center" vertical="center"/>
      <protection/>
    </xf>
    <xf numFmtId="177" fontId="10" fillId="0" borderId="110" xfId="65" applyNumberFormat="1" applyFont="1" applyBorder="1" applyAlignment="1" applyProtection="1">
      <alignment horizontal="center" vertical="center"/>
      <protection/>
    </xf>
    <xf numFmtId="177" fontId="10" fillId="0" borderId="111" xfId="65" applyNumberFormat="1" applyFont="1" applyBorder="1" applyAlignment="1" applyProtection="1">
      <alignment horizontal="center" vertical="center"/>
      <protection/>
    </xf>
    <xf numFmtId="177" fontId="10" fillId="0" borderId="112" xfId="65" applyNumberFormat="1" applyFont="1" applyBorder="1" applyAlignment="1" applyProtection="1">
      <alignment horizontal="center" vertical="center"/>
      <protection/>
    </xf>
    <xf numFmtId="177" fontId="10" fillId="0" borderId="113" xfId="65" applyNumberFormat="1" applyFont="1" applyBorder="1" applyAlignment="1" applyProtection="1">
      <alignment horizontal="center" vertical="center"/>
      <protection/>
    </xf>
    <xf numFmtId="177" fontId="10" fillId="0" borderId="114" xfId="65" applyNumberFormat="1" applyFont="1" applyBorder="1" applyAlignment="1" applyProtection="1">
      <alignment horizontal="center" vertical="center"/>
      <protection/>
    </xf>
    <xf numFmtId="177" fontId="10" fillId="0" borderId="115" xfId="65" applyNumberFormat="1" applyFont="1" applyBorder="1" applyAlignment="1" applyProtection="1">
      <alignment horizontal="center" vertical="center"/>
      <protection/>
    </xf>
    <xf numFmtId="177" fontId="10" fillId="0" borderId="116" xfId="65" applyNumberFormat="1" applyFont="1" applyBorder="1" applyAlignment="1" applyProtection="1">
      <alignment horizontal="center" vertical="center"/>
      <protection/>
    </xf>
    <xf numFmtId="177" fontId="10" fillId="0" borderId="117" xfId="65" applyNumberFormat="1" applyFont="1" applyBorder="1" applyAlignment="1" applyProtection="1">
      <alignment horizontal="center" vertical="center"/>
      <protection/>
    </xf>
    <xf numFmtId="177" fontId="10" fillId="0" borderId="118" xfId="65" applyNumberFormat="1" applyFont="1" applyBorder="1" applyAlignment="1" applyProtection="1">
      <alignment horizontal="center" vertical="center"/>
      <protection/>
    </xf>
    <xf numFmtId="0" fontId="10" fillId="0" borderId="113" xfId="65" applyFont="1" applyBorder="1" applyAlignment="1" applyProtection="1">
      <alignment vertical="center" wrapText="1" shrinkToFit="1"/>
      <protection/>
    </xf>
    <xf numFmtId="0" fontId="10" fillId="0" borderId="116" xfId="65" applyFont="1" applyBorder="1" applyAlignment="1" applyProtection="1">
      <alignment vertical="center" wrapText="1" shrinkToFit="1"/>
      <protection/>
    </xf>
    <xf numFmtId="177" fontId="10" fillId="0" borderId="119" xfId="65" applyNumberFormat="1" applyFont="1" applyBorder="1" applyAlignment="1" applyProtection="1">
      <alignment horizontal="center" vertical="center"/>
      <protection/>
    </xf>
    <xf numFmtId="177" fontId="10" fillId="0" borderId="120" xfId="65" applyNumberFormat="1" applyFont="1" applyBorder="1" applyAlignment="1" applyProtection="1">
      <alignment horizontal="center" vertical="center"/>
      <protection/>
    </xf>
    <xf numFmtId="177" fontId="10" fillId="0" borderId="121" xfId="65" applyNumberFormat="1" applyFont="1" applyBorder="1" applyAlignment="1" applyProtection="1">
      <alignment horizontal="center" vertical="center"/>
      <protection/>
    </xf>
    <xf numFmtId="177" fontId="10" fillId="0" borderId="122" xfId="65" applyNumberFormat="1" applyFont="1" applyBorder="1" applyAlignment="1" applyProtection="1">
      <alignment horizontal="center" vertical="center"/>
      <protection/>
    </xf>
    <xf numFmtId="177" fontId="10" fillId="0" borderId="123" xfId="65" applyNumberFormat="1" applyFont="1" applyBorder="1" applyAlignment="1" applyProtection="1">
      <alignment horizontal="center" vertical="center"/>
      <protection/>
    </xf>
    <xf numFmtId="177" fontId="10" fillId="0" borderId="124" xfId="65" applyNumberFormat="1" applyFont="1" applyBorder="1" applyAlignment="1" applyProtection="1">
      <alignment horizontal="center" vertical="center"/>
      <protection/>
    </xf>
    <xf numFmtId="177" fontId="10" fillId="0" borderId="125" xfId="65" applyNumberFormat="1" applyFont="1" applyBorder="1" applyAlignment="1" applyProtection="1">
      <alignment horizontal="center" vertical="center"/>
      <protection/>
    </xf>
    <xf numFmtId="177" fontId="10" fillId="0" borderId="126" xfId="65" applyNumberFormat="1" applyFont="1" applyBorder="1" applyAlignment="1" applyProtection="1">
      <alignment horizontal="center" vertical="center"/>
      <protection/>
    </xf>
    <xf numFmtId="0" fontId="10" fillId="0" borderId="127" xfId="65" applyFont="1" applyBorder="1" applyAlignment="1" applyProtection="1">
      <alignment vertical="center" wrapText="1"/>
      <protection/>
    </xf>
    <xf numFmtId="0" fontId="10" fillId="0" borderId="128" xfId="65" applyFont="1" applyBorder="1" applyAlignment="1" applyProtection="1">
      <alignment vertical="center" wrapText="1"/>
      <protection/>
    </xf>
    <xf numFmtId="177" fontId="10" fillId="0" borderId="129" xfId="65" applyNumberFormat="1" applyFont="1" applyBorder="1" applyAlignment="1" applyProtection="1">
      <alignment horizontal="center" vertical="center"/>
      <protection/>
    </xf>
    <xf numFmtId="177" fontId="10" fillId="0" borderId="12" xfId="65" applyNumberFormat="1" applyFont="1" applyBorder="1" applyAlignment="1" applyProtection="1">
      <alignment horizontal="center" vertical="center"/>
      <protection/>
    </xf>
    <xf numFmtId="177" fontId="10" fillId="0" borderId="64" xfId="65" applyNumberFormat="1" applyFont="1" applyBorder="1" applyAlignment="1" applyProtection="1">
      <alignment horizontal="center" vertical="center"/>
      <protection/>
    </xf>
    <xf numFmtId="177" fontId="10" fillId="0" borderId="130" xfId="65" applyNumberFormat="1" applyFont="1" applyBorder="1" applyAlignment="1" applyProtection="1">
      <alignment horizontal="center" vertical="center"/>
      <protection/>
    </xf>
    <xf numFmtId="0" fontId="10" fillId="0" borderId="0" xfId="65" applyFont="1" applyAlignment="1" applyProtection="1">
      <alignment horizontal="center" vertical="center"/>
      <protection/>
    </xf>
    <xf numFmtId="0" fontId="10" fillId="0" borderId="30" xfId="65" applyFont="1" applyBorder="1" applyAlignment="1" applyProtection="1">
      <alignment horizontal="center" vertical="center"/>
      <protection/>
    </xf>
    <xf numFmtId="0" fontId="11" fillId="0" borderId="72" xfId="65" applyFont="1" applyBorder="1" applyAlignment="1" applyProtection="1">
      <alignment horizontal="center" vertical="center"/>
      <protection/>
    </xf>
    <xf numFmtId="0" fontId="11" fillId="0" borderId="131" xfId="65" applyFont="1" applyBorder="1" applyAlignment="1" applyProtection="1">
      <alignment horizontal="center" vertical="center"/>
      <protection/>
    </xf>
    <xf numFmtId="0" fontId="11" fillId="0" borderId="74" xfId="65" applyFont="1" applyBorder="1" applyAlignment="1" applyProtection="1">
      <alignment horizontal="center" vertical="center"/>
      <protection/>
    </xf>
    <xf numFmtId="0" fontId="11" fillId="0" borderId="132" xfId="65" applyFont="1" applyBorder="1" applyAlignment="1" applyProtection="1">
      <alignment horizontal="center" vertical="center"/>
      <protection/>
    </xf>
    <xf numFmtId="177" fontId="10" fillId="0" borderId="133" xfId="65" applyNumberFormat="1" applyFont="1" applyBorder="1" applyAlignment="1" applyProtection="1">
      <alignment horizontal="center" vertical="center"/>
      <protection/>
    </xf>
    <xf numFmtId="177" fontId="10" fillId="0" borderId="134" xfId="65" applyNumberFormat="1" applyFont="1" applyBorder="1" applyAlignment="1" applyProtection="1">
      <alignment horizontal="center" vertical="center"/>
      <protection/>
    </xf>
    <xf numFmtId="177" fontId="10" fillId="0" borderId="135" xfId="65" applyNumberFormat="1" applyFont="1" applyBorder="1" applyAlignment="1" applyProtection="1">
      <alignment horizontal="center" vertical="center"/>
      <protection/>
    </xf>
    <xf numFmtId="177" fontId="10" fillId="0" borderId="136" xfId="65" applyNumberFormat="1" applyFont="1" applyBorder="1" applyAlignment="1" applyProtection="1">
      <alignment horizontal="center" vertical="center"/>
      <protection/>
    </xf>
    <xf numFmtId="177" fontId="10" fillId="0" borderId="137" xfId="65" applyNumberFormat="1" applyFont="1" applyBorder="1" applyAlignment="1" applyProtection="1">
      <alignment horizontal="center" vertical="center"/>
      <protection/>
    </xf>
    <xf numFmtId="177" fontId="10" fillId="0" borderId="138" xfId="65" applyNumberFormat="1" applyFont="1" applyBorder="1" applyAlignment="1" applyProtection="1">
      <alignment horizontal="center" vertical="center"/>
      <protection/>
    </xf>
    <xf numFmtId="177" fontId="10" fillId="0" borderId="139" xfId="65" applyNumberFormat="1" applyFont="1" applyBorder="1" applyAlignment="1" applyProtection="1">
      <alignment horizontal="center" vertical="center"/>
      <protection/>
    </xf>
    <xf numFmtId="0" fontId="28" fillId="0" borderId="10" xfId="65" applyFont="1" applyFill="1" applyBorder="1" applyAlignment="1" applyProtection="1">
      <alignment horizontal="left" vertical="center"/>
      <protection/>
    </xf>
    <xf numFmtId="0" fontId="28" fillId="0" borderId="11" xfId="65" applyFont="1" applyFill="1" applyBorder="1" applyAlignment="1" applyProtection="1">
      <alignment horizontal="left" vertical="center"/>
      <protection/>
    </xf>
    <xf numFmtId="0" fontId="28" fillId="0" borderId="84" xfId="65" applyFont="1" applyBorder="1" applyAlignment="1" applyProtection="1">
      <alignment horizontal="center" vertical="center"/>
      <protection/>
    </xf>
    <xf numFmtId="0" fontId="28" fillId="0" borderId="85" xfId="65" applyFont="1" applyBorder="1" applyAlignment="1" applyProtection="1">
      <alignment horizontal="center" vertical="center"/>
      <protection/>
    </xf>
    <xf numFmtId="0" fontId="28" fillId="0" borderId="86" xfId="65" applyFont="1" applyBorder="1" applyAlignment="1" applyProtection="1">
      <alignment horizontal="center" vertical="center"/>
      <protection/>
    </xf>
    <xf numFmtId="0" fontId="28" fillId="0" borderId="87" xfId="65" applyFont="1" applyBorder="1" applyAlignment="1" applyProtection="1">
      <alignment horizontal="center" vertical="center"/>
      <protection/>
    </xf>
    <xf numFmtId="0" fontId="28" fillId="0" borderId="88" xfId="65" applyFont="1" applyBorder="1" applyAlignment="1" applyProtection="1">
      <alignment horizontal="center" vertical="center"/>
      <protection/>
    </xf>
    <xf numFmtId="0" fontId="28" fillId="0" borderId="73" xfId="65" applyFont="1" applyBorder="1" applyAlignment="1" applyProtection="1">
      <alignment horizontal="center" vertical="center"/>
      <protection/>
    </xf>
    <xf numFmtId="0" fontId="28" fillId="0" borderId="89" xfId="65" applyFont="1" applyBorder="1" applyAlignment="1" applyProtection="1">
      <alignment horizontal="center" vertical="center" wrapText="1"/>
      <protection/>
    </xf>
    <xf numFmtId="0" fontId="28" fillId="0" borderId="90" xfId="65" applyFont="1" applyBorder="1" applyAlignment="1" applyProtection="1">
      <alignment horizontal="center" vertical="center"/>
      <protection/>
    </xf>
    <xf numFmtId="0" fontId="28" fillId="0" borderId="24" xfId="65" applyFont="1" applyBorder="1" applyAlignment="1" applyProtection="1">
      <alignment horizontal="center" vertical="center"/>
      <protection/>
    </xf>
    <xf numFmtId="0" fontId="28" fillId="0" borderId="65" xfId="65" applyFont="1" applyBorder="1" applyAlignment="1" applyProtection="1">
      <alignment horizontal="center" vertical="center"/>
      <protection/>
    </xf>
    <xf numFmtId="0" fontId="28" fillId="0" borderId="52" xfId="65" applyFont="1" applyBorder="1" applyAlignment="1" applyProtection="1">
      <alignment horizontal="center" vertical="center"/>
      <protection/>
    </xf>
    <xf numFmtId="0" fontId="28" fillId="0" borderId="140" xfId="65" applyFont="1" applyBorder="1" applyAlignment="1" applyProtection="1">
      <alignment horizontal="center" vertical="center"/>
      <protection/>
    </xf>
    <xf numFmtId="0" fontId="28" fillId="0" borderId="91" xfId="65" applyFont="1" applyBorder="1" applyAlignment="1" applyProtection="1">
      <alignment horizontal="center" vertical="center"/>
      <protection/>
    </xf>
    <xf numFmtId="0" fontId="28" fillId="0" borderId="92" xfId="65" applyFont="1" applyBorder="1" applyAlignment="1" applyProtection="1">
      <alignment horizontal="center" vertical="center"/>
      <protection/>
    </xf>
    <xf numFmtId="0" fontId="28" fillId="0" borderId="93" xfId="65" applyFont="1" applyBorder="1" applyAlignment="1" applyProtection="1">
      <alignment horizontal="center" vertical="center"/>
      <protection/>
    </xf>
    <xf numFmtId="0" fontId="28" fillId="0" borderId="94" xfId="65" applyFont="1" applyBorder="1" applyAlignment="1" applyProtection="1">
      <alignment horizontal="center" vertical="center"/>
      <protection/>
    </xf>
    <xf numFmtId="0" fontId="28" fillId="0" borderId="95" xfId="65" applyFont="1" applyBorder="1" applyAlignment="1" applyProtection="1">
      <alignment horizontal="center" vertical="center"/>
      <protection/>
    </xf>
    <xf numFmtId="0" fontId="28" fillId="0" borderId="96" xfId="65" applyFont="1" applyBorder="1" applyAlignment="1" applyProtection="1">
      <alignment horizontal="center" vertical="center"/>
      <protection/>
    </xf>
    <xf numFmtId="0" fontId="28" fillId="0" borderId="77" xfId="65" applyFont="1" applyBorder="1" applyAlignment="1" applyProtection="1">
      <alignment horizontal="center" vertical="center"/>
      <protection/>
    </xf>
    <xf numFmtId="0" fontId="28" fillId="0" borderId="97" xfId="65" applyFont="1" applyBorder="1" applyAlignment="1" applyProtection="1">
      <alignment horizontal="center" vertical="center"/>
      <protection/>
    </xf>
    <xf numFmtId="0" fontId="28" fillId="0" borderId="77" xfId="65" applyFont="1" applyBorder="1" applyAlignment="1" applyProtection="1">
      <alignment horizontal="center" vertical="center" wrapText="1"/>
      <protection/>
    </xf>
    <xf numFmtId="0" fontId="28" fillId="0" borderId="97" xfId="65" applyFont="1" applyBorder="1" applyAlignment="1" applyProtection="1">
      <alignment horizontal="center" vertical="center" wrapText="1"/>
      <protection/>
    </xf>
    <xf numFmtId="176" fontId="28" fillId="0" borderId="101" xfId="65" applyNumberFormat="1" applyFont="1" applyBorder="1" applyAlignment="1" applyProtection="1">
      <alignment horizontal="center" vertical="center"/>
      <protection/>
    </xf>
    <xf numFmtId="0" fontId="28" fillId="0" borderId="104" xfId="65" applyFont="1" applyBorder="1" applyAlignment="1" applyProtection="1">
      <alignment vertical="center" wrapText="1" shrinkToFit="1"/>
      <protection/>
    </xf>
    <xf numFmtId="0" fontId="28" fillId="0" borderId="105" xfId="65" applyFont="1" applyBorder="1" applyAlignment="1" applyProtection="1">
      <alignment vertical="center" wrapText="1" shrinkToFit="1"/>
      <protection/>
    </xf>
    <xf numFmtId="177" fontId="28" fillId="0" borderId="106" xfId="65" applyNumberFormat="1" applyFont="1" applyBorder="1" applyAlignment="1" applyProtection="1">
      <alignment horizontal="center" vertical="center"/>
      <protection/>
    </xf>
    <xf numFmtId="177" fontId="28" fillId="0" borderId="107" xfId="65" applyNumberFormat="1" applyFont="1" applyBorder="1" applyAlignment="1" applyProtection="1">
      <alignment horizontal="center" vertical="center"/>
      <protection/>
    </xf>
    <xf numFmtId="177" fontId="28" fillId="0" borderId="108" xfId="65" applyNumberFormat="1" applyFont="1" applyBorder="1" applyAlignment="1" applyProtection="1">
      <alignment horizontal="center" vertical="center"/>
      <protection/>
    </xf>
    <xf numFmtId="177" fontId="28" fillId="0" borderId="109" xfId="65" applyNumberFormat="1" applyFont="1" applyBorder="1" applyAlignment="1" applyProtection="1">
      <alignment horizontal="center" vertical="center"/>
      <protection/>
    </xf>
    <xf numFmtId="177" fontId="28" fillId="0" borderId="110" xfId="65" applyNumberFormat="1" applyFont="1" applyBorder="1" applyAlignment="1" applyProtection="1">
      <alignment horizontal="center" vertical="center"/>
      <protection/>
    </xf>
    <xf numFmtId="177" fontId="28" fillId="0" borderId="111" xfId="65" applyNumberFormat="1" applyFont="1" applyBorder="1" applyAlignment="1" applyProtection="1">
      <alignment horizontal="center" vertical="center"/>
      <protection/>
    </xf>
    <xf numFmtId="177" fontId="28" fillId="0" borderId="112" xfId="65" applyNumberFormat="1" applyFont="1" applyBorder="1" applyAlignment="1" applyProtection="1">
      <alignment horizontal="center" vertical="center"/>
      <protection/>
    </xf>
    <xf numFmtId="177" fontId="28" fillId="0" borderId="113" xfId="65" applyNumberFormat="1" applyFont="1" applyBorder="1" applyAlignment="1" applyProtection="1">
      <alignment horizontal="center" vertical="center"/>
      <protection/>
    </xf>
    <xf numFmtId="177" fontId="28" fillId="0" borderId="114" xfId="65" applyNumberFormat="1" applyFont="1" applyBorder="1" applyAlignment="1" applyProtection="1">
      <alignment horizontal="center" vertical="center"/>
      <protection/>
    </xf>
    <xf numFmtId="177" fontId="28" fillId="0" borderId="115" xfId="65" applyNumberFormat="1" applyFont="1" applyBorder="1" applyAlignment="1" applyProtection="1">
      <alignment horizontal="center" vertical="center"/>
      <protection/>
    </xf>
    <xf numFmtId="177" fontId="28" fillId="0" borderId="116" xfId="65" applyNumberFormat="1" applyFont="1" applyBorder="1" applyAlignment="1" applyProtection="1">
      <alignment horizontal="center" vertical="center"/>
      <protection/>
    </xf>
    <xf numFmtId="177" fontId="28" fillId="0" borderId="117" xfId="65" applyNumberFormat="1" applyFont="1" applyBorder="1" applyAlignment="1" applyProtection="1">
      <alignment horizontal="center" vertical="center"/>
      <protection/>
    </xf>
    <xf numFmtId="177" fontId="28" fillId="0" borderId="118" xfId="65" applyNumberFormat="1" applyFont="1" applyBorder="1" applyAlignment="1" applyProtection="1">
      <alignment horizontal="center" vertical="center"/>
      <protection/>
    </xf>
    <xf numFmtId="0" fontId="28" fillId="0" borderId="113" xfId="65" applyFont="1" applyBorder="1" applyAlignment="1" applyProtection="1">
      <alignment vertical="center" wrapText="1" shrinkToFit="1"/>
      <protection/>
    </xf>
    <xf numFmtId="0" fontId="28" fillId="0" borderId="116" xfId="65" applyFont="1" applyBorder="1" applyAlignment="1" applyProtection="1">
      <alignment vertical="center" wrapText="1" shrinkToFit="1"/>
      <protection/>
    </xf>
    <xf numFmtId="177" fontId="28" fillId="0" borderId="119" xfId="65" applyNumberFormat="1" applyFont="1" applyBorder="1" applyAlignment="1" applyProtection="1">
      <alignment horizontal="center" vertical="center"/>
      <protection/>
    </xf>
    <xf numFmtId="177" fontId="28" fillId="0" borderId="120" xfId="65" applyNumberFormat="1" applyFont="1" applyBorder="1" applyAlignment="1" applyProtection="1">
      <alignment horizontal="center" vertical="center"/>
      <protection/>
    </xf>
    <xf numFmtId="177" fontId="28" fillId="0" borderId="121" xfId="65" applyNumberFormat="1" applyFont="1" applyBorder="1" applyAlignment="1" applyProtection="1">
      <alignment horizontal="center" vertical="center"/>
      <protection/>
    </xf>
    <xf numFmtId="177" fontId="28" fillId="0" borderId="122" xfId="65" applyNumberFormat="1" applyFont="1" applyBorder="1" applyAlignment="1" applyProtection="1">
      <alignment horizontal="center" vertical="center"/>
      <protection/>
    </xf>
    <xf numFmtId="177" fontId="28" fillId="0" borderId="123" xfId="65" applyNumberFormat="1" applyFont="1" applyBorder="1" applyAlignment="1" applyProtection="1">
      <alignment horizontal="center" vertical="center"/>
      <protection/>
    </xf>
    <xf numFmtId="177" fontId="28" fillId="0" borderId="124" xfId="65" applyNumberFormat="1" applyFont="1" applyBorder="1" applyAlignment="1" applyProtection="1">
      <alignment horizontal="center" vertical="center"/>
      <protection/>
    </xf>
    <xf numFmtId="177" fontId="28" fillId="0" borderId="125" xfId="65" applyNumberFormat="1" applyFont="1" applyBorder="1" applyAlignment="1" applyProtection="1">
      <alignment horizontal="center" vertical="center"/>
      <protection/>
    </xf>
    <xf numFmtId="177" fontId="28" fillId="0" borderId="126" xfId="65" applyNumberFormat="1" applyFont="1" applyBorder="1" applyAlignment="1" applyProtection="1">
      <alignment horizontal="center" vertical="center"/>
      <protection/>
    </xf>
    <xf numFmtId="0" fontId="28" fillId="0" borderId="127" xfId="65" applyFont="1" applyBorder="1" applyAlignment="1" applyProtection="1">
      <alignment vertical="center" wrapText="1"/>
      <protection/>
    </xf>
    <xf numFmtId="0" fontId="28" fillId="0" borderId="128" xfId="65" applyFont="1" applyBorder="1" applyAlignment="1" applyProtection="1">
      <alignment vertical="center" wrapText="1"/>
      <protection/>
    </xf>
    <xf numFmtId="177" fontId="28" fillId="0" borderId="129" xfId="65" applyNumberFormat="1" applyFont="1" applyBorder="1" applyAlignment="1" applyProtection="1">
      <alignment horizontal="center" vertical="center"/>
      <protection/>
    </xf>
    <xf numFmtId="177" fontId="28" fillId="0" borderId="12" xfId="65" applyNumberFormat="1" applyFont="1" applyBorder="1" applyAlignment="1" applyProtection="1">
      <alignment horizontal="center" vertical="center"/>
      <protection/>
    </xf>
    <xf numFmtId="177" fontId="28" fillId="0" borderId="64" xfId="65" applyNumberFormat="1" applyFont="1" applyBorder="1" applyAlignment="1" applyProtection="1">
      <alignment horizontal="center" vertical="center"/>
      <protection/>
    </xf>
    <xf numFmtId="177" fontId="28" fillId="0" borderId="130" xfId="65" applyNumberFormat="1" applyFont="1" applyBorder="1" applyAlignment="1" applyProtection="1">
      <alignment horizontal="center" vertical="center"/>
      <protection/>
    </xf>
    <xf numFmtId="177" fontId="28" fillId="0" borderId="133" xfId="65" applyNumberFormat="1" applyFont="1" applyBorder="1" applyAlignment="1" applyProtection="1">
      <alignment horizontal="center" vertical="center"/>
      <protection/>
    </xf>
    <xf numFmtId="177" fontId="28" fillId="0" borderId="134" xfId="65" applyNumberFormat="1" applyFont="1" applyBorder="1" applyAlignment="1" applyProtection="1">
      <alignment horizontal="center" vertical="center"/>
      <protection/>
    </xf>
    <xf numFmtId="177" fontId="28" fillId="0" borderId="135" xfId="65" applyNumberFormat="1" applyFont="1" applyBorder="1" applyAlignment="1" applyProtection="1">
      <alignment horizontal="center" vertical="center"/>
      <protection/>
    </xf>
    <xf numFmtId="177" fontId="28" fillId="0" borderId="136" xfId="65" applyNumberFormat="1" applyFont="1" applyBorder="1" applyAlignment="1" applyProtection="1">
      <alignment horizontal="center" vertical="center"/>
      <protection/>
    </xf>
    <xf numFmtId="177" fontId="28" fillId="0" borderId="137" xfId="65" applyNumberFormat="1" applyFont="1" applyBorder="1" applyAlignment="1" applyProtection="1">
      <alignment horizontal="center" vertical="center"/>
      <protection/>
    </xf>
    <xf numFmtId="177" fontId="28" fillId="0" borderId="138" xfId="65" applyNumberFormat="1" applyFont="1" applyBorder="1" applyAlignment="1" applyProtection="1">
      <alignment horizontal="center" vertical="center"/>
      <protection/>
    </xf>
    <xf numFmtId="177" fontId="28" fillId="0" borderId="139" xfId="65" applyNumberFormat="1" applyFont="1" applyBorder="1" applyAlignment="1" applyProtection="1">
      <alignment horizontal="center" vertical="center"/>
      <protection/>
    </xf>
    <xf numFmtId="0" fontId="28" fillId="0" borderId="0" xfId="65" applyFont="1" applyAlignment="1" applyProtection="1">
      <alignment horizontal="center" vertical="center"/>
      <protection/>
    </xf>
    <xf numFmtId="0" fontId="28" fillId="0" borderId="30" xfId="65" applyFont="1" applyBorder="1" applyAlignment="1" applyProtection="1">
      <alignment horizontal="center" vertical="center"/>
      <protection/>
    </xf>
    <xf numFmtId="0" fontId="40" fillId="0" borderId="0" xfId="63" applyFont="1" applyAlignment="1">
      <alignment horizontal="center" vertical="center"/>
      <protection/>
    </xf>
    <xf numFmtId="0" fontId="41" fillId="0" borderId="0" xfId="63" applyFont="1" applyAlignment="1">
      <alignment horizontal="center" vertical="center" wrapText="1"/>
      <protection/>
    </xf>
    <xf numFmtId="0" fontId="41" fillId="0" borderId="0" xfId="63" applyFont="1" applyAlignment="1">
      <alignment horizontal="center" vertical="center"/>
      <protection/>
    </xf>
    <xf numFmtId="49" fontId="42" fillId="0" borderId="141" xfId="0" applyNumberFormat="1" applyFont="1" applyBorder="1" applyAlignment="1">
      <alignment horizontal="distributed" vertical="center" shrinkToFit="1"/>
    </xf>
    <xf numFmtId="49" fontId="42" fillId="0" borderId="142" xfId="0" applyNumberFormat="1" applyFont="1" applyBorder="1" applyAlignment="1">
      <alignment horizontal="distributed" vertical="center" shrinkToFit="1"/>
    </xf>
    <xf numFmtId="49" fontId="42" fillId="0" borderId="143" xfId="0" applyNumberFormat="1" applyFont="1" applyBorder="1" applyAlignment="1">
      <alignment horizontal="distributed" vertical="center" shrinkToFit="1"/>
    </xf>
    <xf numFmtId="49" fontId="26" fillId="0" borderId="144" xfId="0" applyNumberFormat="1" applyFont="1" applyBorder="1" applyAlignment="1">
      <alignment horizontal="center" vertical="center" shrinkToFit="1"/>
    </xf>
    <xf numFmtId="49" fontId="26" fillId="0" borderId="142" xfId="0" applyNumberFormat="1" applyFont="1" applyBorder="1" applyAlignment="1">
      <alignment horizontal="center" vertical="center" shrinkToFit="1"/>
    </xf>
    <xf numFmtId="49" fontId="26" fillId="0" borderId="145" xfId="0" applyNumberFormat="1" applyFont="1" applyBorder="1" applyAlignment="1">
      <alignment horizontal="center" vertical="center" shrinkToFit="1"/>
    </xf>
    <xf numFmtId="0" fontId="44" fillId="0" borderId="0" xfId="0" applyFont="1" applyBorder="1" applyAlignment="1">
      <alignment horizontal="left" vertical="center" wrapText="1" indent="3"/>
    </xf>
    <xf numFmtId="0" fontId="40" fillId="0" borderId="73" xfId="0" applyFont="1" applyBorder="1" applyAlignment="1">
      <alignment horizontal="left" vertical="center" wrapText="1"/>
    </xf>
    <xf numFmtId="0" fontId="40" fillId="0" borderId="0" xfId="0" applyFont="1" applyBorder="1" applyAlignment="1">
      <alignment horizontal="left" vertical="center" wrapText="1"/>
    </xf>
    <xf numFmtId="0" fontId="40" fillId="0" borderId="10" xfId="0" applyFont="1" applyBorder="1" applyAlignment="1">
      <alignment horizontal="left" vertical="center" wrapText="1"/>
    </xf>
    <xf numFmtId="0" fontId="43" fillId="0" borderId="7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0" xfId="0" applyFont="1" applyBorder="1" applyAlignment="1">
      <alignment horizontal="center" vertical="center" wrapText="1"/>
    </xf>
    <xf numFmtId="0" fontId="45" fillId="0" borderId="7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6" xfId="0" applyFont="1" applyBorder="1" applyAlignment="1">
      <alignment horizontal="center" vertical="center" textRotation="255" wrapText="1"/>
    </xf>
    <xf numFmtId="0" fontId="4" fillId="0" borderId="147"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10" xfId="0" applyFont="1" applyBorder="1" applyAlignment="1">
      <alignment horizontal="center" vertical="center" wrapText="1"/>
    </xf>
    <xf numFmtId="0" fontId="43" fillId="0" borderId="58" xfId="0" applyFont="1" applyBorder="1" applyAlignment="1">
      <alignment horizontal="center" vertical="center" wrapText="1"/>
    </xf>
    <xf numFmtId="0" fontId="45" fillId="0" borderId="58" xfId="0" applyFont="1" applyBorder="1" applyAlignment="1">
      <alignment horizontal="center" vertical="center" wrapText="1"/>
    </xf>
    <xf numFmtId="0" fontId="4" fillId="0" borderId="58" xfId="0" applyFont="1" applyBorder="1" applyAlignment="1">
      <alignment horizontal="center" vertical="center" wrapText="1"/>
    </xf>
    <xf numFmtId="178" fontId="45" fillId="0" borderId="58" xfId="0" applyNumberFormat="1" applyFont="1" applyBorder="1" applyAlignment="1">
      <alignment horizontal="center" vertical="center" wrapText="1"/>
    </xf>
    <xf numFmtId="178" fontId="45" fillId="0" borderId="0" xfId="0" applyNumberFormat="1" applyFont="1" applyBorder="1" applyAlignment="1">
      <alignment horizontal="center" vertical="center" wrapText="1"/>
    </xf>
    <xf numFmtId="178" fontId="45" fillId="0" borderId="10" xfId="0" applyNumberFormat="1" applyFont="1" applyBorder="1" applyAlignment="1">
      <alignment horizontal="center" vertical="center" wrapText="1"/>
    </xf>
    <xf numFmtId="0" fontId="39" fillId="0" borderId="148"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149" xfId="0" applyFont="1" applyBorder="1" applyAlignment="1">
      <alignment horizontal="center" vertical="center" wrapText="1"/>
    </xf>
    <xf numFmtId="0" fontId="39" fillId="0" borderId="150" xfId="0" applyFont="1" applyBorder="1" applyAlignment="1">
      <alignment horizontal="center" vertical="center" wrapText="1"/>
    </xf>
    <xf numFmtId="0" fontId="39" fillId="0" borderId="15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63" xfId="0" applyFont="1" applyBorder="1" applyAlignment="1">
      <alignment horizontal="center" vertical="center" wrapText="1"/>
    </xf>
    <xf numFmtId="0" fontId="45" fillId="0" borderId="153" xfId="0" applyFont="1" applyBorder="1" applyAlignment="1">
      <alignment horizontal="center" vertical="center" wrapText="1"/>
    </xf>
    <xf numFmtId="0" fontId="45" fillId="0" borderId="154" xfId="0" applyFont="1" applyBorder="1" applyAlignment="1">
      <alignment horizontal="center" vertical="center" wrapText="1"/>
    </xf>
    <xf numFmtId="0" fontId="45" fillId="0" borderId="155" xfId="0" applyFont="1" applyBorder="1" applyAlignment="1">
      <alignment horizontal="center" vertical="center" wrapText="1"/>
    </xf>
    <xf numFmtId="0" fontId="45" fillId="0" borderId="60" xfId="0" applyFont="1" applyBorder="1" applyAlignment="1">
      <alignment horizontal="center" vertical="center" wrapText="1"/>
    </xf>
    <xf numFmtId="0" fontId="45" fillId="0" borderId="30" xfId="0" applyFont="1" applyBorder="1" applyAlignment="1">
      <alignment horizontal="center" vertical="center" wrapText="1"/>
    </xf>
    <xf numFmtId="0" fontId="4" fillId="0" borderId="148" xfId="0" applyFont="1" applyBorder="1" applyAlignment="1">
      <alignment horizontal="center" vertical="center" wrapText="1"/>
    </xf>
    <xf numFmtId="0" fontId="4" fillId="0" borderId="59"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5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32" xfId="0" applyFont="1" applyBorder="1" applyAlignment="1">
      <alignment horizontal="center" vertical="center" wrapText="1"/>
    </xf>
    <xf numFmtId="0" fontId="45" fillId="0" borderId="157" xfId="0" applyFont="1" applyBorder="1" applyAlignment="1">
      <alignment horizontal="center" vertical="center" wrapText="1"/>
    </xf>
    <xf numFmtId="0" fontId="45" fillId="0" borderId="75" xfId="0" applyFont="1" applyBorder="1" applyAlignment="1">
      <alignment horizontal="center" vertical="center" wrapText="1"/>
    </xf>
    <xf numFmtId="0" fontId="45" fillId="0" borderId="97" xfId="0" applyFont="1" applyBorder="1" applyAlignment="1">
      <alignment horizontal="center" vertical="center" wrapText="1"/>
    </xf>
    <xf numFmtId="0" fontId="0" fillId="0" borderId="0" xfId="0" applyFont="1" applyAlignment="1" quotePrefix="1">
      <alignment horizontal="left" vertical="center" wrapText="1" shrinkToFit="1"/>
    </xf>
    <xf numFmtId="0" fontId="3" fillId="0" borderId="0" xfId="0" applyFont="1" applyAlignment="1" quotePrefix="1">
      <alignment horizontal="left" vertical="center" shrinkToFit="1"/>
    </xf>
    <xf numFmtId="0" fontId="0" fillId="0" borderId="0" xfId="0" applyFont="1" applyAlignment="1">
      <alignment horizontal="left" vertical="center" wrapText="1"/>
    </xf>
    <xf numFmtId="0" fontId="22" fillId="0" borderId="33"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4" fillId="0" borderId="0" xfId="0" applyFont="1" applyFill="1" applyBorder="1" applyAlignment="1">
      <alignment horizontal="left" vertical="top" wrapText="1"/>
    </xf>
    <xf numFmtId="0" fontId="24" fillId="0" borderId="61" xfId="0" applyFont="1" applyFill="1" applyBorder="1" applyAlignment="1">
      <alignment horizontal="left" vertical="top" wrapText="1"/>
    </xf>
    <xf numFmtId="0" fontId="34" fillId="0" borderId="33"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32" xfId="0" applyFont="1" applyFill="1" applyBorder="1" applyAlignment="1">
      <alignment horizontal="left" vertical="center" wrapText="1"/>
    </xf>
    <xf numFmtId="0" fontId="26" fillId="0" borderId="33" xfId="0" applyFont="1" applyFill="1" applyBorder="1" applyAlignment="1">
      <alignment horizontal="right" vertical="center"/>
    </xf>
    <xf numFmtId="0" fontId="26" fillId="0" borderId="11" xfId="0" applyFont="1" applyFill="1" applyBorder="1" applyAlignment="1">
      <alignment horizontal="right" vertical="center"/>
    </xf>
    <xf numFmtId="0" fontId="26" fillId="0" borderId="56" xfId="0" applyFont="1" applyFill="1" applyBorder="1" applyAlignment="1">
      <alignment horizontal="right" vertical="center"/>
    </xf>
    <xf numFmtId="0" fontId="24" fillId="0" borderId="32" xfId="0" applyFont="1" applyFill="1" applyBorder="1" applyAlignment="1">
      <alignment horizontal="left" vertical="center"/>
    </xf>
    <xf numFmtId="0" fontId="24" fillId="0" borderId="81"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63"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86" fillId="0" borderId="32" xfId="64" applyFont="1" applyBorder="1" applyAlignment="1">
      <alignment vertical="center" wrapText="1"/>
      <protection/>
    </xf>
    <xf numFmtId="0" fontId="86" fillId="0" borderId="32" xfId="64" applyFont="1" applyBorder="1" applyAlignment="1">
      <alignment vertical="center"/>
      <protection/>
    </xf>
    <xf numFmtId="0" fontId="86" fillId="35" borderId="32" xfId="64" applyFont="1" applyFill="1" applyBorder="1" applyAlignment="1">
      <alignment horizontal="center" vertical="center" shrinkToFit="1"/>
      <protection/>
    </xf>
    <xf numFmtId="0" fontId="86" fillId="0" borderId="32" xfId="64"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Sheet1" xfId="64"/>
    <cellStyle name="標準_従業者常勤換算一覧（介護福祉士等一定割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333750" y="823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38</xdr:row>
      <xdr:rowOff>171450</xdr:rowOff>
    </xdr:from>
    <xdr:to>
      <xdr:col>17</xdr:col>
      <xdr:colOff>247650</xdr:colOff>
      <xdr:row>38</xdr:row>
      <xdr:rowOff>171450</xdr:rowOff>
    </xdr:to>
    <xdr:sp>
      <xdr:nvSpPr>
        <xdr:cNvPr id="2" name="Line 2"/>
        <xdr:cNvSpPr>
          <a:spLocks/>
        </xdr:cNvSpPr>
      </xdr:nvSpPr>
      <xdr:spPr>
        <a:xfrm>
          <a:off x="5410200" y="6896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39</xdr:row>
      <xdr:rowOff>171450</xdr:rowOff>
    </xdr:from>
    <xdr:to>
      <xdr:col>17</xdr:col>
      <xdr:colOff>257175</xdr:colOff>
      <xdr:row>39</xdr:row>
      <xdr:rowOff>171450</xdr:rowOff>
    </xdr:to>
    <xdr:sp>
      <xdr:nvSpPr>
        <xdr:cNvPr id="3" name="Line 3"/>
        <xdr:cNvSpPr>
          <a:spLocks/>
        </xdr:cNvSpPr>
      </xdr:nvSpPr>
      <xdr:spPr>
        <a:xfrm>
          <a:off x="5419725" y="72866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40</xdr:row>
      <xdr:rowOff>200025</xdr:rowOff>
    </xdr:from>
    <xdr:to>
      <xdr:col>17</xdr:col>
      <xdr:colOff>257175</xdr:colOff>
      <xdr:row>40</xdr:row>
      <xdr:rowOff>200025</xdr:rowOff>
    </xdr:to>
    <xdr:sp>
      <xdr:nvSpPr>
        <xdr:cNvPr id="4" name="Line 6"/>
        <xdr:cNvSpPr>
          <a:spLocks/>
        </xdr:cNvSpPr>
      </xdr:nvSpPr>
      <xdr:spPr>
        <a:xfrm>
          <a:off x="5391150" y="789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0</xdr:row>
      <xdr:rowOff>114300</xdr:rowOff>
    </xdr:from>
    <xdr:to>
      <xdr:col>30</xdr:col>
      <xdr:colOff>561975</xdr:colOff>
      <xdr:row>4</xdr:row>
      <xdr:rowOff>133350</xdr:rowOff>
    </xdr:to>
    <xdr:sp>
      <xdr:nvSpPr>
        <xdr:cNvPr id="1" name="AutoShape 2"/>
        <xdr:cNvSpPr>
          <a:spLocks/>
        </xdr:cNvSpPr>
      </xdr:nvSpPr>
      <xdr:spPr>
        <a:xfrm>
          <a:off x="9848850" y="104775"/>
          <a:ext cx="1847850" cy="914400"/>
        </a:xfrm>
        <a:prstGeom prst="roundRect">
          <a:avLst/>
        </a:prstGeom>
        <a:solidFill>
          <a:srgbClr val="FFFF99"/>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rPr>
            <a:t>記　入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81325" y="6734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2981325" y="9153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42</xdr:row>
      <xdr:rowOff>171450</xdr:rowOff>
    </xdr:from>
    <xdr:to>
      <xdr:col>17</xdr:col>
      <xdr:colOff>247650</xdr:colOff>
      <xdr:row>42</xdr:row>
      <xdr:rowOff>171450</xdr:rowOff>
    </xdr:to>
    <xdr:sp>
      <xdr:nvSpPr>
        <xdr:cNvPr id="3" name="Line 10"/>
        <xdr:cNvSpPr>
          <a:spLocks/>
        </xdr:cNvSpPr>
      </xdr:nvSpPr>
      <xdr:spPr>
        <a:xfrm>
          <a:off x="4600575" y="77914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43</xdr:row>
      <xdr:rowOff>171450</xdr:rowOff>
    </xdr:from>
    <xdr:to>
      <xdr:col>17</xdr:col>
      <xdr:colOff>257175</xdr:colOff>
      <xdr:row>43</xdr:row>
      <xdr:rowOff>171450</xdr:rowOff>
    </xdr:to>
    <xdr:sp>
      <xdr:nvSpPr>
        <xdr:cNvPr id="4" name="Line 11"/>
        <xdr:cNvSpPr>
          <a:spLocks/>
        </xdr:cNvSpPr>
      </xdr:nvSpPr>
      <xdr:spPr>
        <a:xfrm>
          <a:off x="4610100" y="8181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44</xdr:row>
      <xdr:rowOff>200025</xdr:rowOff>
    </xdr:from>
    <xdr:to>
      <xdr:col>17</xdr:col>
      <xdr:colOff>257175</xdr:colOff>
      <xdr:row>44</xdr:row>
      <xdr:rowOff>200025</xdr:rowOff>
    </xdr:to>
    <xdr:sp>
      <xdr:nvSpPr>
        <xdr:cNvPr id="5" name="Line 14"/>
        <xdr:cNvSpPr>
          <a:spLocks/>
        </xdr:cNvSpPr>
      </xdr:nvSpPr>
      <xdr:spPr>
        <a:xfrm>
          <a:off x="4581525" y="88106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467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247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15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248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467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247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15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248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B2:AA209"/>
  <sheetViews>
    <sheetView tabSelected="1" view="pageBreakPreview" zoomScale="75" zoomScaleSheetLayoutView="75" zoomScalePageLayoutView="0" workbookViewId="0" topLeftCell="A1">
      <selection activeCell="E69" sqref="E69:W82"/>
    </sheetView>
  </sheetViews>
  <sheetFormatPr defaultColWidth="4.00390625" defaultRowHeight="15"/>
  <cols>
    <col min="1" max="1" width="2.8515625" style="1" customWidth="1"/>
    <col min="2" max="2" width="2.421875" style="1" customWidth="1"/>
    <col min="3" max="3" width="9.28125" style="1" customWidth="1"/>
    <col min="4" max="8" width="4.00390625" style="1" customWidth="1"/>
    <col min="9" max="9" width="7.421875" style="1" customWidth="1"/>
    <col min="10" max="11" width="4.00390625" style="1" customWidth="1"/>
    <col min="12" max="17" width="5.140625" style="1" customWidth="1"/>
    <col min="18" max="18" width="4.00390625" style="1" customWidth="1"/>
    <col min="19" max="20" width="6.7109375" style="1" customWidth="1"/>
    <col min="21" max="23" width="4.00390625" style="1" customWidth="1"/>
    <col min="24" max="24" width="2.421875" style="1" customWidth="1"/>
    <col min="25" max="25" width="3.421875" style="1" customWidth="1"/>
    <col min="26" max="16384" width="4.00390625" style="1" customWidth="1"/>
  </cols>
  <sheetData>
    <row r="1" ht="9.75" customHeight="1"/>
    <row r="2" ht="13.5">
      <c r="B2" s="1" t="s">
        <v>130</v>
      </c>
    </row>
    <row r="3" spans="17:24" ht="13.5">
      <c r="Q3" s="250" t="s">
        <v>243</v>
      </c>
      <c r="R3" s="250"/>
      <c r="S3" s="250"/>
      <c r="T3" s="250"/>
      <c r="U3" s="250"/>
      <c r="V3" s="250"/>
      <c r="W3" s="250"/>
      <c r="X3" s="250"/>
    </row>
    <row r="4" ht="8.25" customHeight="1">
      <c r="S4" s="2"/>
    </row>
    <row r="5" spans="2:24" ht="13.5">
      <c r="B5" s="251" t="s">
        <v>5</v>
      </c>
      <c r="C5" s="251"/>
      <c r="D5" s="251"/>
      <c r="E5" s="251"/>
      <c r="F5" s="251"/>
      <c r="G5" s="251"/>
      <c r="H5" s="251"/>
      <c r="I5" s="251"/>
      <c r="J5" s="251"/>
      <c r="K5" s="251"/>
      <c r="L5" s="251"/>
      <c r="M5" s="251"/>
      <c r="N5" s="251"/>
      <c r="O5" s="251"/>
      <c r="P5" s="251"/>
      <c r="Q5" s="251"/>
      <c r="R5" s="251"/>
      <c r="S5" s="251"/>
      <c r="T5" s="251"/>
      <c r="U5" s="251"/>
      <c r="V5" s="251"/>
      <c r="W5" s="251"/>
      <c r="X5" s="251"/>
    </row>
    <row r="6" ht="8.25" customHeight="1"/>
    <row r="7" spans="2:25" ht="23.25" customHeight="1">
      <c r="B7" s="252" t="s">
        <v>6</v>
      </c>
      <c r="C7" s="253"/>
      <c r="D7" s="253"/>
      <c r="E7" s="253"/>
      <c r="F7" s="254"/>
      <c r="G7" s="85"/>
      <c r="H7" s="86"/>
      <c r="I7" s="87"/>
      <c r="J7" s="87"/>
      <c r="K7" s="87"/>
      <c r="L7" s="88"/>
      <c r="M7" s="252" t="s">
        <v>7</v>
      </c>
      <c r="N7" s="253"/>
      <c r="O7" s="254"/>
      <c r="P7" s="252" t="s">
        <v>8</v>
      </c>
      <c r="Q7" s="253"/>
      <c r="R7" s="253"/>
      <c r="S7" s="253"/>
      <c r="T7" s="253"/>
      <c r="U7" s="253"/>
      <c r="V7" s="253"/>
      <c r="W7" s="253"/>
      <c r="X7" s="254"/>
      <c r="Y7" s="89"/>
    </row>
    <row r="8" spans="2:25" ht="23.25" customHeight="1">
      <c r="B8" s="255" t="s">
        <v>9</v>
      </c>
      <c r="C8" s="255"/>
      <c r="D8" s="255"/>
      <c r="E8" s="255"/>
      <c r="F8" s="255"/>
      <c r="G8" s="256" t="s">
        <v>10</v>
      </c>
      <c r="H8" s="257"/>
      <c r="I8" s="257"/>
      <c r="J8" s="257"/>
      <c r="K8" s="257"/>
      <c r="L8" s="257"/>
      <c r="M8" s="257"/>
      <c r="N8" s="257"/>
      <c r="O8" s="257"/>
      <c r="P8" s="257"/>
      <c r="Q8" s="257"/>
      <c r="R8" s="257"/>
      <c r="S8" s="257"/>
      <c r="T8" s="257"/>
      <c r="U8" s="257"/>
      <c r="V8" s="257"/>
      <c r="W8" s="257"/>
      <c r="X8" s="258"/>
      <c r="Y8" s="89"/>
    </row>
    <row r="9" spans="2:25" ht="13.5">
      <c r="B9" s="89"/>
      <c r="C9" s="89"/>
      <c r="D9" s="89"/>
      <c r="E9" s="89"/>
      <c r="F9" s="89"/>
      <c r="G9" s="89"/>
      <c r="H9" s="89"/>
      <c r="I9" s="89"/>
      <c r="J9" s="89"/>
      <c r="K9" s="89"/>
      <c r="L9" s="89"/>
      <c r="M9" s="89"/>
      <c r="N9" s="89"/>
      <c r="O9" s="89"/>
      <c r="P9" s="89"/>
      <c r="Q9" s="89"/>
      <c r="R9" s="89"/>
      <c r="S9" s="89"/>
      <c r="T9" s="89"/>
      <c r="U9" s="89"/>
      <c r="V9" s="89"/>
      <c r="W9" s="89"/>
      <c r="X9" s="89"/>
      <c r="Y9" s="89"/>
    </row>
    <row r="10" spans="2:25" ht="13.5">
      <c r="B10" s="90"/>
      <c r="C10" s="91"/>
      <c r="D10" s="91"/>
      <c r="E10" s="91"/>
      <c r="F10" s="91"/>
      <c r="G10" s="91"/>
      <c r="H10" s="91"/>
      <c r="I10" s="91"/>
      <c r="J10" s="91"/>
      <c r="K10" s="91"/>
      <c r="L10" s="91"/>
      <c r="M10" s="91"/>
      <c r="N10" s="91"/>
      <c r="O10" s="91"/>
      <c r="P10" s="91"/>
      <c r="Q10" s="91"/>
      <c r="R10" s="91"/>
      <c r="S10" s="91"/>
      <c r="T10" s="91"/>
      <c r="U10" s="90"/>
      <c r="V10" s="91"/>
      <c r="W10" s="91"/>
      <c r="X10" s="92"/>
      <c r="Y10" s="89"/>
    </row>
    <row r="11" spans="2:25" ht="13.5">
      <c r="B11" s="93" t="s">
        <v>11</v>
      </c>
      <c r="C11" s="94"/>
      <c r="D11" s="94"/>
      <c r="E11" s="94"/>
      <c r="F11" s="94"/>
      <c r="G11" s="94"/>
      <c r="H11" s="94"/>
      <c r="I11" s="94"/>
      <c r="J11" s="94"/>
      <c r="K11" s="94"/>
      <c r="L11" s="94"/>
      <c r="M11" s="94"/>
      <c r="N11" s="94"/>
      <c r="O11" s="94"/>
      <c r="P11" s="94"/>
      <c r="Q11" s="94"/>
      <c r="R11" s="94"/>
      <c r="S11" s="94"/>
      <c r="T11" s="94"/>
      <c r="U11" s="93"/>
      <c r="V11" s="94"/>
      <c r="W11" s="94"/>
      <c r="X11" s="95"/>
      <c r="Y11" s="89"/>
    </row>
    <row r="12" spans="2:25" ht="13.5">
      <c r="B12" s="93"/>
      <c r="C12" s="94"/>
      <c r="D12" s="94"/>
      <c r="E12" s="94"/>
      <c r="F12" s="94"/>
      <c r="G12" s="94"/>
      <c r="H12" s="94"/>
      <c r="I12" s="94"/>
      <c r="J12" s="94"/>
      <c r="K12" s="94"/>
      <c r="L12" s="94"/>
      <c r="M12" s="94"/>
      <c r="N12" s="94"/>
      <c r="O12" s="94"/>
      <c r="P12" s="94"/>
      <c r="Q12" s="94"/>
      <c r="R12" s="94"/>
      <c r="S12" s="94"/>
      <c r="T12" s="94"/>
      <c r="U12" s="93"/>
      <c r="V12" s="94"/>
      <c r="W12" s="94"/>
      <c r="X12" s="95"/>
      <c r="Y12" s="89"/>
    </row>
    <row r="13" spans="2:27" ht="17.25">
      <c r="B13" s="93"/>
      <c r="C13" s="96" t="s">
        <v>12</v>
      </c>
      <c r="D13" s="259" t="s">
        <v>13</v>
      </c>
      <c r="E13" s="259"/>
      <c r="F13" s="259"/>
      <c r="G13" s="259"/>
      <c r="H13" s="259"/>
      <c r="I13" s="259"/>
      <c r="J13" s="259"/>
      <c r="K13" s="259"/>
      <c r="L13" s="259"/>
      <c r="M13" s="259"/>
      <c r="N13" s="259"/>
      <c r="O13" s="259"/>
      <c r="P13" s="259"/>
      <c r="Q13" s="259"/>
      <c r="R13" s="259"/>
      <c r="S13" s="259"/>
      <c r="T13" s="260"/>
      <c r="U13" s="261" t="s">
        <v>194</v>
      </c>
      <c r="V13" s="262"/>
      <c r="W13" s="262"/>
      <c r="X13" s="263"/>
      <c r="Y13" s="94"/>
      <c r="Z13" s="3"/>
      <c r="AA13" s="3"/>
    </row>
    <row r="14" spans="2:27" ht="14.25" customHeight="1">
      <c r="B14" s="93"/>
      <c r="C14" s="100"/>
      <c r="D14" s="259"/>
      <c r="E14" s="259"/>
      <c r="F14" s="259"/>
      <c r="G14" s="259"/>
      <c r="H14" s="259"/>
      <c r="I14" s="259"/>
      <c r="J14" s="259"/>
      <c r="K14" s="259"/>
      <c r="L14" s="259"/>
      <c r="M14" s="259"/>
      <c r="N14" s="259"/>
      <c r="O14" s="259"/>
      <c r="P14" s="259"/>
      <c r="Q14" s="259"/>
      <c r="R14" s="259"/>
      <c r="S14" s="259"/>
      <c r="T14" s="260"/>
      <c r="U14" s="97"/>
      <c r="V14" s="98"/>
      <c r="W14" s="98"/>
      <c r="X14" s="99"/>
      <c r="Y14" s="94"/>
      <c r="Z14" s="3"/>
      <c r="AA14" s="3"/>
    </row>
    <row r="15" spans="2:27" ht="3" customHeight="1">
      <c r="B15" s="93"/>
      <c r="C15" s="100"/>
      <c r="D15" s="100"/>
      <c r="E15" s="100"/>
      <c r="F15" s="100"/>
      <c r="G15" s="100"/>
      <c r="H15" s="100"/>
      <c r="I15" s="100"/>
      <c r="J15" s="100"/>
      <c r="K15" s="100"/>
      <c r="L15" s="100"/>
      <c r="M15" s="100"/>
      <c r="N15" s="100"/>
      <c r="O15" s="100"/>
      <c r="P15" s="100"/>
      <c r="Q15" s="100"/>
      <c r="R15" s="100"/>
      <c r="S15" s="100"/>
      <c r="T15" s="100"/>
      <c r="U15" s="97"/>
      <c r="V15" s="98"/>
      <c r="W15" s="98"/>
      <c r="X15" s="99"/>
      <c r="Y15" s="94"/>
      <c r="Z15" s="3"/>
      <c r="AA15" s="3"/>
    </row>
    <row r="16" spans="2:27" ht="17.25">
      <c r="B16" s="93"/>
      <c r="C16" s="96" t="s">
        <v>14</v>
      </c>
      <c r="D16" s="259" t="s">
        <v>15</v>
      </c>
      <c r="E16" s="259"/>
      <c r="F16" s="259"/>
      <c r="G16" s="259"/>
      <c r="H16" s="259"/>
      <c r="I16" s="259"/>
      <c r="J16" s="259"/>
      <c r="K16" s="259"/>
      <c r="L16" s="259"/>
      <c r="M16" s="259"/>
      <c r="N16" s="259"/>
      <c r="O16" s="259"/>
      <c r="P16" s="259"/>
      <c r="Q16" s="259"/>
      <c r="R16" s="259"/>
      <c r="S16" s="259"/>
      <c r="T16" s="260"/>
      <c r="U16" s="264" t="s">
        <v>194</v>
      </c>
      <c r="V16" s="265"/>
      <c r="W16" s="265"/>
      <c r="X16" s="266"/>
      <c r="Y16" s="94"/>
      <c r="Z16" s="3"/>
      <c r="AA16" s="3"/>
    </row>
    <row r="17" spans="2:27" ht="14.25" customHeight="1">
      <c r="B17" s="93"/>
      <c r="C17" s="100"/>
      <c r="D17" s="259"/>
      <c r="E17" s="259"/>
      <c r="F17" s="259"/>
      <c r="G17" s="259"/>
      <c r="H17" s="259"/>
      <c r="I17" s="259"/>
      <c r="J17" s="259"/>
      <c r="K17" s="259"/>
      <c r="L17" s="259"/>
      <c r="M17" s="259"/>
      <c r="N17" s="259"/>
      <c r="O17" s="259"/>
      <c r="P17" s="259"/>
      <c r="Q17" s="259"/>
      <c r="R17" s="259"/>
      <c r="S17" s="259"/>
      <c r="T17" s="260"/>
      <c r="U17" s="97"/>
      <c r="V17" s="98"/>
      <c r="W17" s="98"/>
      <c r="X17" s="99"/>
      <c r="Y17" s="94"/>
      <c r="Z17" s="3"/>
      <c r="AA17" s="3"/>
    </row>
    <row r="18" spans="2:27" ht="3" customHeight="1">
      <c r="B18" s="93"/>
      <c r="C18" s="94"/>
      <c r="D18" s="94"/>
      <c r="E18" s="94"/>
      <c r="F18" s="94"/>
      <c r="G18" s="94"/>
      <c r="H18" s="94"/>
      <c r="I18" s="94"/>
      <c r="J18" s="94"/>
      <c r="K18" s="94"/>
      <c r="L18" s="94"/>
      <c r="M18" s="94"/>
      <c r="N18" s="94"/>
      <c r="O18" s="94"/>
      <c r="P18" s="94"/>
      <c r="Q18" s="94"/>
      <c r="R18" s="94"/>
      <c r="S18" s="94"/>
      <c r="T18" s="94"/>
      <c r="U18" s="97"/>
      <c r="V18" s="98"/>
      <c r="W18" s="98"/>
      <c r="X18" s="99"/>
      <c r="Y18" s="94"/>
      <c r="Z18" s="3"/>
      <c r="AA18" s="3"/>
    </row>
    <row r="19" spans="2:27" ht="17.25">
      <c r="B19" s="93"/>
      <c r="C19" s="94" t="s">
        <v>16</v>
      </c>
      <c r="D19" s="94"/>
      <c r="E19" s="94"/>
      <c r="F19" s="94"/>
      <c r="G19" s="94"/>
      <c r="H19" s="94"/>
      <c r="I19" s="94"/>
      <c r="J19" s="94"/>
      <c r="K19" s="94"/>
      <c r="L19" s="94"/>
      <c r="M19" s="94"/>
      <c r="N19" s="94"/>
      <c r="O19" s="94"/>
      <c r="P19" s="94"/>
      <c r="Q19" s="94"/>
      <c r="R19" s="94"/>
      <c r="S19" s="94"/>
      <c r="T19" s="94"/>
      <c r="U19" s="261" t="s">
        <v>194</v>
      </c>
      <c r="V19" s="262"/>
      <c r="W19" s="262"/>
      <c r="X19" s="263"/>
      <c r="Y19" s="94"/>
      <c r="Z19" s="3"/>
      <c r="AA19" s="3"/>
    </row>
    <row r="20" spans="2:27" ht="7.5" customHeight="1">
      <c r="B20" s="101"/>
      <c r="C20" s="102"/>
      <c r="D20" s="102"/>
      <c r="E20" s="102"/>
      <c r="F20" s="102"/>
      <c r="G20" s="102"/>
      <c r="H20" s="102"/>
      <c r="I20" s="102"/>
      <c r="J20" s="102"/>
      <c r="K20" s="102"/>
      <c r="L20" s="102"/>
      <c r="M20" s="102"/>
      <c r="N20" s="102"/>
      <c r="O20" s="102"/>
      <c r="P20" s="102"/>
      <c r="Q20" s="102"/>
      <c r="R20" s="102"/>
      <c r="S20" s="102"/>
      <c r="T20" s="102"/>
      <c r="U20" s="103"/>
      <c r="V20" s="104"/>
      <c r="W20" s="104"/>
      <c r="X20" s="105"/>
      <c r="Y20" s="94"/>
      <c r="Z20" s="3"/>
      <c r="AA20" s="3"/>
    </row>
    <row r="21" spans="2:27" ht="17.25" customHeight="1">
      <c r="B21" s="101"/>
      <c r="C21" s="267" t="s">
        <v>17</v>
      </c>
      <c r="D21" s="268" t="s">
        <v>18</v>
      </c>
      <c r="E21" s="268"/>
      <c r="F21" s="268"/>
      <c r="G21" s="268"/>
      <c r="H21" s="268"/>
      <c r="I21" s="268"/>
      <c r="J21" s="268"/>
      <c r="K21" s="268"/>
      <c r="L21" s="268"/>
      <c r="M21" s="268"/>
      <c r="N21" s="268"/>
      <c r="O21" s="268"/>
      <c r="P21" s="268"/>
      <c r="Q21" s="268"/>
      <c r="R21" s="268"/>
      <c r="S21" s="268"/>
      <c r="T21" s="269"/>
      <c r="U21" s="270" t="s">
        <v>195</v>
      </c>
      <c r="V21" s="271"/>
      <c r="W21" s="271"/>
      <c r="X21" s="272"/>
      <c r="Y21" s="94"/>
      <c r="Z21" s="3"/>
      <c r="AA21" s="3"/>
    </row>
    <row r="22" spans="2:27" ht="13.5">
      <c r="B22" s="101"/>
      <c r="C22" s="267"/>
      <c r="D22" s="268"/>
      <c r="E22" s="268"/>
      <c r="F22" s="268"/>
      <c r="G22" s="268"/>
      <c r="H22" s="268"/>
      <c r="I22" s="268"/>
      <c r="J22" s="268"/>
      <c r="K22" s="268"/>
      <c r="L22" s="268"/>
      <c r="M22" s="268"/>
      <c r="N22" s="268"/>
      <c r="O22" s="268"/>
      <c r="P22" s="268"/>
      <c r="Q22" s="268"/>
      <c r="R22" s="268"/>
      <c r="S22" s="268"/>
      <c r="T22" s="269"/>
      <c r="U22" s="270"/>
      <c r="V22" s="271"/>
      <c r="W22" s="271"/>
      <c r="X22" s="272"/>
      <c r="Y22" s="94"/>
      <c r="Z22" s="3"/>
      <c r="AA22" s="3"/>
    </row>
    <row r="23" spans="2:27" ht="7.5" customHeight="1">
      <c r="B23" s="101"/>
      <c r="C23" s="102"/>
      <c r="D23" s="102"/>
      <c r="E23" s="102"/>
      <c r="F23" s="102"/>
      <c r="G23" s="102"/>
      <c r="H23" s="102"/>
      <c r="I23" s="102"/>
      <c r="J23" s="102"/>
      <c r="K23" s="102"/>
      <c r="L23" s="102"/>
      <c r="M23" s="102"/>
      <c r="N23" s="102"/>
      <c r="O23" s="102"/>
      <c r="P23" s="102"/>
      <c r="Q23" s="102"/>
      <c r="R23" s="102"/>
      <c r="S23" s="102"/>
      <c r="T23" s="102"/>
      <c r="U23" s="103"/>
      <c r="V23" s="104"/>
      <c r="W23" s="104"/>
      <c r="X23" s="105"/>
      <c r="Y23" s="94"/>
      <c r="Z23" s="3"/>
      <c r="AA23" s="3"/>
    </row>
    <row r="24" spans="2:27" ht="17.25">
      <c r="B24" s="101"/>
      <c r="C24" s="102" t="s">
        <v>19</v>
      </c>
      <c r="D24" s="267" t="s">
        <v>20</v>
      </c>
      <c r="E24" s="267"/>
      <c r="F24" s="267"/>
      <c r="G24" s="267"/>
      <c r="H24" s="267"/>
      <c r="I24" s="267"/>
      <c r="J24" s="267"/>
      <c r="K24" s="267"/>
      <c r="L24" s="267"/>
      <c r="M24" s="267"/>
      <c r="N24" s="267"/>
      <c r="O24" s="267"/>
      <c r="P24" s="267"/>
      <c r="Q24" s="267"/>
      <c r="R24" s="267"/>
      <c r="S24" s="267"/>
      <c r="T24" s="273"/>
      <c r="U24" s="270" t="s">
        <v>195</v>
      </c>
      <c r="V24" s="271"/>
      <c r="W24" s="271"/>
      <c r="X24" s="272"/>
      <c r="Y24" s="94"/>
      <c r="Z24" s="3"/>
      <c r="AA24" s="3"/>
    </row>
    <row r="25" spans="2:27" ht="13.5">
      <c r="B25" s="101"/>
      <c r="C25" s="102"/>
      <c r="D25" s="102"/>
      <c r="E25" s="102"/>
      <c r="F25" s="102"/>
      <c r="G25" s="102"/>
      <c r="H25" s="102"/>
      <c r="I25" s="102"/>
      <c r="J25" s="102"/>
      <c r="K25" s="102"/>
      <c r="L25" s="102"/>
      <c r="M25" s="102"/>
      <c r="N25" s="102"/>
      <c r="O25" s="102"/>
      <c r="P25" s="102"/>
      <c r="Q25" s="102"/>
      <c r="R25" s="102"/>
      <c r="S25" s="102"/>
      <c r="T25" s="102"/>
      <c r="U25" s="103"/>
      <c r="V25" s="104"/>
      <c r="W25" s="104"/>
      <c r="X25" s="105"/>
      <c r="Y25" s="94"/>
      <c r="Z25" s="3"/>
      <c r="AA25" s="3"/>
    </row>
    <row r="26" spans="2:27" ht="17.25">
      <c r="B26" s="101"/>
      <c r="C26" s="102" t="s">
        <v>21</v>
      </c>
      <c r="D26" s="267" t="s">
        <v>22</v>
      </c>
      <c r="E26" s="267"/>
      <c r="F26" s="267"/>
      <c r="G26" s="267"/>
      <c r="H26" s="267"/>
      <c r="I26" s="267"/>
      <c r="J26" s="267"/>
      <c r="K26" s="267"/>
      <c r="L26" s="267"/>
      <c r="M26" s="267"/>
      <c r="N26" s="267"/>
      <c r="O26" s="267"/>
      <c r="P26" s="267"/>
      <c r="Q26" s="267"/>
      <c r="R26" s="267"/>
      <c r="S26" s="267"/>
      <c r="T26" s="273"/>
      <c r="U26" s="270" t="s">
        <v>195</v>
      </c>
      <c r="V26" s="271"/>
      <c r="W26" s="271"/>
      <c r="X26" s="272"/>
      <c r="Y26" s="94"/>
      <c r="Z26" s="3"/>
      <c r="AA26" s="3"/>
    </row>
    <row r="27" spans="2:27" ht="13.5">
      <c r="B27" s="101"/>
      <c r="C27" s="102"/>
      <c r="D27" s="102"/>
      <c r="E27" s="102"/>
      <c r="F27" s="102"/>
      <c r="G27" s="102"/>
      <c r="H27" s="102"/>
      <c r="I27" s="102"/>
      <c r="J27" s="102"/>
      <c r="K27" s="102"/>
      <c r="L27" s="102"/>
      <c r="M27" s="102"/>
      <c r="N27" s="102"/>
      <c r="O27" s="102"/>
      <c r="P27" s="102"/>
      <c r="Q27" s="102"/>
      <c r="R27" s="102"/>
      <c r="S27" s="102"/>
      <c r="T27" s="102"/>
      <c r="U27" s="103"/>
      <c r="V27" s="104"/>
      <c r="W27" s="104"/>
      <c r="X27" s="105"/>
      <c r="Y27" s="94"/>
      <c r="Z27" s="3"/>
      <c r="AA27" s="3"/>
    </row>
    <row r="28" spans="2:27" ht="13.5">
      <c r="B28" s="101"/>
      <c r="C28" s="102" t="s">
        <v>23</v>
      </c>
      <c r="D28" s="268" t="s">
        <v>24</v>
      </c>
      <c r="E28" s="268"/>
      <c r="F28" s="268"/>
      <c r="G28" s="268"/>
      <c r="H28" s="268"/>
      <c r="I28" s="268"/>
      <c r="J28" s="268"/>
      <c r="K28" s="268"/>
      <c r="L28" s="268"/>
      <c r="M28" s="268"/>
      <c r="N28" s="268"/>
      <c r="O28" s="268"/>
      <c r="P28" s="268"/>
      <c r="Q28" s="268"/>
      <c r="R28" s="268"/>
      <c r="S28" s="268"/>
      <c r="T28" s="269"/>
      <c r="U28" s="270" t="s">
        <v>25</v>
      </c>
      <c r="V28" s="271"/>
      <c r="W28" s="271"/>
      <c r="X28" s="272"/>
      <c r="Y28" s="94"/>
      <c r="Z28" s="3"/>
      <c r="AA28" s="3"/>
    </row>
    <row r="29" spans="2:27" ht="13.5">
      <c r="B29" s="101"/>
      <c r="C29" s="102" t="s">
        <v>26</v>
      </c>
      <c r="D29" s="268"/>
      <c r="E29" s="268"/>
      <c r="F29" s="268"/>
      <c r="G29" s="268"/>
      <c r="H29" s="268"/>
      <c r="I29" s="268"/>
      <c r="J29" s="268"/>
      <c r="K29" s="268"/>
      <c r="L29" s="268"/>
      <c r="M29" s="268"/>
      <c r="N29" s="268"/>
      <c r="O29" s="268"/>
      <c r="P29" s="268"/>
      <c r="Q29" s="268"/>
      <c r="R29" s="268"/>
      <c r="S29" s="268"/>
      <c r="T29" s="269"/>
      <c r="U29" s="270"/>
      <c r="V29" s="271"/>
      <c r="W29" s="271"/>
      <c r="X29" s="272"/>
      <c r="Y29" s="94"/>
      <c r="Z29" s="3"/>
      <c r="AA29" s="3"/>
    </row>
    <row r="30" spans="2:27" ht="13.5">
      <c r="B30" s="101"/>
      <c r="C30" s="102"/>
      <c r="D30" s="102"/>
      <c r="E30" s="102"/>
      <c r="F30" s="102"/>
      <c r="G30" s="102"/>
      <c r="H30" s="102"/>
      <c r="I30" s="102"/>
      <c r="J30" s="102"/>
      <c r="K30" s="102"/>
      <c r="L30" s="102"/>
      <c r="M30" s="102"/>
      <c r="N30" s="102"/>
      <c r="O30" s="102"/>
      <c r="P30" s="102"/>
      <c r="Q30" s="102"/>
      <c r="R30" s="102"/>
      <c r="S30" s="102"/>
      <c r="T30" s="102"/>
      <c r="U30" s="103"/>
      <c r="V30" s="104"/>
      <c r="W30" s="104"/>
      <c r="X30" s="105"/>
      <c r="Y30" s="94"/>
      <c r="Z30" s="3"/>
      <c r="AA30" s="3"/>
    </row>
    <row r="31" spans="2:27" ht="13.5">
      <c r="B31" s="101" t="s">
        <v>27</v>
      </c>
      <c r="C31" s="102"/>
      <c r="D31" s="102"/>
      <c r="E31" s="102"/>
      <c r="F31" s="102"/>
      <c r="G31" s="102"/>
      <c r="H31" s="102"/>
      <c r="I31" s="102"/>
      <c r="J31" s="102"/>
      <c r="K31" s="102"/>
      <c r="L31" s="102"/>
      <c r="M31" s="102"/>
      <c r="N31" s="102"/>
      <c r="O31" s="102"/>
      <c r="P31" s="102"/>
      <c r="Q31" s="102"/>
      <c r="R31" s="102"/>
      <c r="S31" s="102"/>
      <c r="T31" s="102"/>
      <c r="U31" s="103"/>
      <c r="V31" s="104"/>
      <c r="W31" s="104"/>
      <c r="X31" s="105"/>
      <c r="Y31" s="94"/>
      <c r="Z31" s="3"/>
      <c r="AA31" s="3"/>
    </row>
    <row r="32" spans="2:27" ht="4.5" customHeight="1">
      <c r="B32" s="101"/>
      <c r="C32" s="102"/>
      <c r="D32" s="102"/>
      <c r="E32" s="102"/>
      <c r="F32" s="102"/>
      <c r="G32" s="102"/>
      <c r="H32" s="102"/>
      <c r="I32" s="102"/>
      <c r="J32" s="102"/>
      <c r="K32" s="102"/>
      <c r="L32" s="102"/>
      <c r="M32" s="102"/>
      <c r="N32" s="102"/>
      <c r="O32" s="102"/>
      <c r="P32" s="102"/>
      <c r="Q32" s="102"/>
      <c r="R32" s="102"/>
      <c r="S32" s="102"/>
      <c r="T32" s="102"/>
      <c r="U32" s="103"/>
      <c r="V32" s="104"/>
      <c r="W32" s="104"/>
      <c r="X32" s="105"/>
      <c r="Y32" s="94"/>
      <c r="Z32" s="3"/>
      <c r="AA32" s="3"/>
    </row>
    <row r="33" spans="2:27" ht="13.5">
      <c r="B33" s="101"/>
      <c r="C33" s="102" t="s">
        <v>28</v>
      </c>
      <c r="D33" s="102"/>
      <c r="E33" s="102"/>
      <c r="F33" s="102"/>
      <c r="G33" s="102"/>
      <c r="H33" s="102"/>
      <c r="I33" s="102"/>
      <c r="J33" s="102"/>
      <c r="K33" s="102"/>
      <c r="L33" s="102"/>
      <c r="M33" s="102"/>
      <c r="N33" s="102"/>
      <c r="O33" s="102"/>
      <c r="P33" s="102"/>
      <c r="Q33" s="102"/>
      <c r="R33" s="102"/>
      <c r="S33" s="102"/>
      <c r="T33" s="102"/>
      <c r="U33" s="103"/>
      <c r="V33" s="104"/>
      <c r="W33" s="104"/>
      <c r="X33" s="105"/>
      <c r="Y33" s="94"/>
      <c r="Z33" s="3"/>
      <c r="AA33" s="3"/>
    </row>
    <row r="34" spans="2:27" ht="13.5">
      <c r="B34" s="101"/>
      <c r="C34" s="102"/>
      <c r="D34" s="268" t="s">
        <v>29</v>
      </c>
      <c r="E34" s="268"/>
      <c r="F34" s="268"/>
      <c r="G34" s="268"/>
      <c r="H34" s="268"/>
      <c r="I34" s="268"/>
      <c r="J34" s="268"/>
      <c r="K34" s="268"/>
      <c r="L34" s="268"/>
      <c r="M34" s="268"/>
      <c r="N34" s="268"/>
      <c r="O34" s="268"/>
      <c r="P34" s="268"/>
      <c r="Q34" s="268"/>
      <c r="R34" s="268"/>
      <c r="S34" s="268"/>
      <c r="T34" s="269"/>
      <c r="U34" s="103"/>
      <c r="V34" s="104"/>
      <c r="W34" s="104"/>
      <c r="X34" s="105"/>
      <c r="Y34" s="94"/>
      <c r="Z34" s="3"/>
      <c r="AA34" s="3"/>
    </row>
    <row r="35" spans="2:27" ht="13.5">
      <c r="B35" s="101"/>
      <c r="C35" s="102"/>
      <c r="D35" s="268"/>
      <c r="E35" s="268"/>
      <c r="F35" s="268"/>
      <c r="G35" s="268"/>
      <c r="H35" s="268"/>
      <c r="I35" s="268"/>
      <c r="J35" s="268"/>
      <c r="K35" s="268"/>
      <c r="L35" s="268"/>
      <c r="M35" s="268"/>
      <c r="N35" s="268"/>
      <c r="O35" s="268"/>
      <c r="P35" s="268"/>
      <c r="Q35" s="268"/>
      <c r="R35" s="268"/>
      <c r="S35" s="268"/>
      <c r="T35" s="269"/>
      <c r="U35" s="103"/>
      <c r="V35" s="104"/>
      <c r="W35" s="104"/>
      <c r="X35" s="105"/>
      <c r="Y35" s="94"/>
      <c r="Z35" s="3"/>
      <c r="AA35" s="3"/>
    </row>
    <row r="36" spans="2:27" ht="8.25" customHeight="1">
      <c r="B36" s="101"/>
      <c r="C36" s="102"/>
      <c r="D36" s="106"/>
      <c r="E36" s="106"/>
      <c r="F36" s="106"/>
      <c r="G36" s="106"/>
      <c r="H36" s="106"/>
      <c r="I36" s="106"/>
      <c r="J36" s="106"/>
      <c r="K36" s="106"/>
      <c r="L36" s="106"/>
      <c r="M36" s="106"/>
      <c r="N36" s="106"/>
      <c r="O36" s="106"/>
      <c r="P36" s="106"/>
      <c r="Q36" s="106"/>
      <c r="R36" s="106"/>
      <c r="S36" s="106"/>
      <c r="T36" s="106"/>
      <c r="U36" s="103"/>
      <c r="V36" s="104"/>
      <c r="W36" s="104"/>
      <c r="X36" s="105"/>
      <c r="Y36" s="94"/>
      <c r="Z36" s="3"/>
      <c r="AA36" s="3"/>
    </row>
    <row r="37" spans="2:27" ht="30.75" customHeight="1">
      <c r="B37" s="101"/>
      <c r="C37" s="108"/>
      <c r="D37" s="274"/>
      <c r="E37" s="275"/>
      <c r="F37" s="275"/>
      <c r="G37" s="275"/>
      <c r="H37" s="275"/>
      <c r="I37" s="275"/>
      <c r="J37" s="275"/>
      <c r="K37" s="276"/>
      <c r="L37" s="277" t="s">
        <v>30</v>
      </c>
      <c r="M37" s="278"/>
      <c r="N37" s="279"/>
      <c r="O37" s="280" t="s">
        <v>31</v>
      </c>
      <c r="P37" s="281"/>
      <c r="Q37" s="282"/>
      <c r="R37" s="109"/>
      <c r="S37" s="109"/>
      <c r="T37" s="109"/>
      <c r="U37" s="110"/>
      <c r="V37" s="111"/>
      <c r="W37" s="111"/>
      <c r="X37" s="112"/>
      <c r="Y37" s="94"/>
      <c r="Z37" s="3"/>
      <c r="AA37" s="3"/>
    </row>
    <row r="38" spans="2:27" ht="30.75" customHeight="1">
      <c r="B38" s="101"/>
      <c r="C38" s="113" t="s">
        <v>32</v>
      </c>
      <c r="D38" s="283" t="s">
        <v>33</v>
      </c>
      <c r="E38" s="283"/>
      <c r="F38" s="283"/>
      <c r="G38" s="283"/>
      <c r="H38" s="283"/>
      <c r="I38" s="283"/>
      <c r="J38" s="283"/>
      <c r="K38" s="283"/>
      <c r="L38" s="284" t="s">
        <v>0</v>
      </c>
      <c r="M38" s="285"/>
      <c r="N38" s="286"/>
      <c r="O38" s="287" t="s">
        <v>34</v>
      </c>
      <c r="P38" s="287"/>
      <c r="Q38" s="287"/>
      <c r="R38" s="114"/>
      <c r="S38" s="114"/>
      <c r="T38" s="114"/>
      <c r="U38" s="115"/>
      <c r="V38" s="116"/>
      <c r="W38" s="116"/>
      <c r="X38" s="117"/>
      <c r="Y38" s="94"/>
      <c r="Z38" s="3"/>
      <c r="AA38" s="3"/>
    </row>
    <row r="39" spans="2:27" ht="30.75" customHeight="1">
      <c r="B39" s="101"/>
      <c r="C39" s="113" t="s">
        <v>35</v>
      </c>
      <c r="D39" s="283" t="s">
        <v>36</v>
      </c>
      <c r="E39" s="283"/>
      <c r="F39" s="283"/>
      <c r="G39" s="283"/>
      <c r="H39" s="283"/>
      <c r="I39" s="283"/>
      <c r="J39" s="283"/>
      <c r="K39" s="283"/>
      <c r="L39" s="284" t="s">
        <v>0</v>
      </c>
      <c r="M39" s="285"/>
      <c r="N39" s="286"/>
      <c r="O39" s="288"/>
      <c r="P39" s="288"/>
      <c r="Q39" s="288"/>
      <c r="R39" s="118"/>
      <c r="S39" s="289" t="s">
        <v>37</v>
      </c>
      <c r="T39" s="290"/>
      <c r="U39" s="270" t="s">
        <v>38</v>
      </c>
      <c r="V39" s="271"/>
      <c r="W39" s="271"/>
      <c r="X39" s="272"/>
      <c r="Y39" s="94"/>
      <c r="Z39" s="3"/>
      <c r="AA39" s="3"/>
    </row>
    <row r="40" spans="2:27" ht="45.75" customHeight="1">
      <c r="B40" s="101"/>
      <c r="C40" s="113" t="s">
        <v>39</v>
      </c>
      <c r="D40" s="283" t="s">
        <v>40</v>
      </c>
      <c r="E40" s="283"/>
      <c r="F40" s="283"/>
      <c r="G40" s="283"/>
      <c r="H40" s="283"/>
      <c r="I40" s="283"/>
      <c r="J40" s="283"/>
      <c r="K40" s="283"/>
      <c r="L40" s="287" t="s">
        <v>0</v>
      </c>
      <c r="M40" s="287"/>
      <c r="N40" s="287"/>
      <c r="O40" s="288"/>
      <c r="P40" s="288"/>
      <c r="Q40" s="288"/>
      <c r="R40" s="118"/>
      <c r="S40" s="289" t="s">
        <v>41</v>
      </c>
      <c r="T40" s="290"/>
      <c r="U40" s="270" t="s">
        <v>38</v>
      </c>
      <c r="V40" s="271"/>
      <c r="W40" s="271"/>
      <c r="X40" s="272"/>
      <c r="Y40" s="94"/>
      <c r="Z40" s="3"/>
      <c r="AA40" s="3"/>
    </row>
    <row r="41" spans="2:27" ht="30.75" customHeight="1">
      <c r="B41" s="101"/>
      <c r="C41" s="113" t="s">
        <v>42</v>
      </c>
      <c r="D41" s="291" t="s">
        <v>43</v>
      </c>
      <c r="E41" s="291"/>
      <c r="F41" s="291"/>
      <c r="G41" s="291"/>
      <c r="H41" s="291"/>
      <c r="I41" s="291"/>
      <c r="J41" s="291"/>
      <c r="K41" s="291"/>
      <c r="L41" s="292"/>
      <c r="M41" s="292"/>
      <c r="N41" s="292"/>
      <c r="O41" s="287" t="s">
        <v>34</v>
      </c>
      <c r="P41" s="287"/>
      <c r="Q41" s="287"/>
      <c r="R41" s="119"/>
      <c r="S41" s="289" t="s">
        <v>44</v>
      </c>
      <c r="T41" s="290"/>
      <c r="U41" s="270" t="s">
        <v>38</v>
      </c>
      <c r="V41" s="271"/>
      <c r="W41" s="271"/>
      <c r="X41" s="272"/>
      <c r="Y41" s="94"/>
      <c r="Z41" s="3"/>
      <c r="AA41" s="3"/>
    </row>
    <row r="42" spans="2:27" ht="12" customHeight="1">
      <c r="B42" s="101"/>
      <c r="C42" s="102"/>
      <c r="D42" s="102"/>
      <c r="E42" s="102"/>
      <c r="F42" s="102"/>
      <c r="G42" s="102"/>
      <c r="H42" s="102"/>
      <c r="I42" s="102"/>
      <c r="J42" s="102"/>
      <c r="K42" s="102"/>
      <c r="L42" s="102"/>
      <c r="M42" s="102"/>
      <c r="N42" s="102"/>
      <c r="O42" s="102"/>
      <c r="P42" s="102"/>
      <c r="Q42" s="102"/>
      <c r="R42" s="102"/>
      <c r="S42" s="102"/>
      <c r="T42" s="102"/>
      <c r="U42" s="103"/>
      <c r="V42" s="104"/>
      <c r="W42" s="104"/>
      <c r="X42" s="105"/>
      <c r="Y42" s="94"/>
      <c r="Z42" s="3"/>
      <c r="AA42" s="3"/>
    </row>
    <row r="43" spans="2:27" ht="13.5">
      <c r="B43" s="101"/>
      <c r="C43" s="102" t="s">
        <v>45</v>
      </c>
      <c r="D43" s="102"/>
      <c r="E43" s="102"/>
      <c r="F43" s="102"/>
      <c r="G43" s="102"/>
      <c r="H43" s="102"/>
      <c r="I43" s="102"/>
      <c r="J43" s="102"/>
      <c r="K43" s="102"/>
      <c r="L43" s="102"/>
      <c r="M43" s="102"/>
      <c r="N43" s="102"/>
      <c r="O43" s="102"/>
      <c r="P43" s="102"/>
      <c r="Q43" s="102"/>
      <c r="R43" s="102"/>
      <c r="S43" s="102"/>
      <c r="T43" s="102"/>
      <c r="U43" s="103"/>
      <c r="V43" s="104"/>
      <c r="W43" s="104"/>
      <c r="X43" s="105"/>
      <c r="Y43" s="94"/>
      <c r="Z43" s="3"/>
      <c r="AA43" s="3"/>
    </row>
    <row r="44" spans="2:27" ht="4.5" customHeight="1">
      <c r="B44" s="101"/>
      <c r="C44" s="102"/>
      <c r="D44" s="102"/>
      <c r="E44" s="102"/>
      <c r="F44" s="102"/>
      <c r="G44" s="102"/>
      <c r="H44" s="102"/>
      <c r="I44" s="102"/>
      <c r="J44" s="102"/>
      <c r="K44" s="102"/>
      <c r="L44" s="102"/>
      <c r="M44" s="102"/>
      <c r="N44" s="102"/>
      <c r="O44" s="102"/>
      <c r="P44" s="102"/>
      <c r="Q44" s="102"/>
      <c r="R44" s="102"/>
      <c r="S44" s="102"/>
      <c r="T44" s="102"/>
      <c r="U44" s="103"/>
      <c r="V44" s="104"/>
      <c r="W44" s="104"/>
      <c r="X44" s="105"/>
      <c r="Y44" s="94"/>
      <c r="Z44" s="3"/>
      <c r="AA44" s="3"/>
    </row>
    <row r="45" spans="2:27" ht="41.25" customHeight="1">
      <c r="B45" s="101"/>
      <c r="C45" s="268" t="s">
        <v>46</v>
      </c>
      <c r="D45" s="268"/>
      <c r="E45" s="268"/>
      <c r="F45" s="268"/>
      <c r="G45" s="268"/>
      <c r="H45" s="268"/>
      <c r="I45" s="268"/>
      <c r="J45" s="268"/>
      <c r="K45" s="268"/>
      <c r="L45" s="268"/>
      <c r="M45" s="268"/>
      <c r="N45" s="268"/>
      <c r="O45" s="268"/>
      <c r="P45" s="268"/>
      <c r="Q45" s="268"/>
      <c r="R45" s="268"/>
      <c r="S45" s="268"/>
      <c r="T45" s="269"/>
      <c r="U45" s="270" t="s">
        <v>195</v>
      </c>
      <c r="V45" s="271"/>
      <c r="W45" s="271"/>
      <c r="X45" s="272"/>
      <c r="Y45" s="94"/>
      <c r="Z45" s="3"/>
      <c r="AA45" s="3"/>
    </row>
    <row r="46" spans="2:27" ht="7.5" customHeight="1">
      <c r="B46" s="101"/>
      <c r="C46" s="102"/>
      <c r="D46" s="120"/>
      <c r="E46" s="102"/>
      <c r="F46" s="102"/>
      <c r="G46" s="102"/>
      <c r="H46" s="102"/>
      <c r="I46" s="102"/>
      <c r="J46" s="102"/>
      <c r="K46" s="102"/>
      <c r="L46" s="102"/>
      <c r="M46" s="102"/>
      <c r="N46" s="102"/>
      <c r="O46" s="102"/>
      <c r="P46" s="102"/>
      <c r="Q46" s="102"/>
      <c r="R46" s="102"/>
      <c r="S46" s="102"/>
      <c r="T46" s="102"/>
      <c r="U46" s="103"/>
      <c r="V46" s="104"/>
      <c r="W46" s="104"/>
      <c r="X46" s="105"/>
      <c r="Y46" s="94"/>
      <c r="Z46" s="3"/>
      <c r="AA46" s="3"/>
    </row>
    <row r="47" spans="2:27" ht="24.75" customHeight="1">
      <c r="B47" s="101"/>
      <c r="C47" s="293" t="s">
        <v>47</v>
      </c>
      <c r="D47" s="278"/>
      <c r="E47" s="278"/>
      <c r="F47" s="278"/>
      <c r="G47" s="278"/>
      <c r="H47" s="279"/>
      <c r="I47" s="294" t="s">
        <v>34</v>
      </c>
      <c r="J47" s="295"/>
      <c r="K47" s="121"/>
      <c r="L47" s="293" t="s">
        <v>48</v>
      </c>
      <c r="M47" s="278"/>
      <c r="N47" s="278"/>
      <c r="O47" s="278"/>
      <c r="P47" s="278"/>
      <c r="Q47" s="279"/>
      <c r="R47" s="294" t="s">
        <v>0</v>
      </c>
      <c r="S47" s="296"/>
      <c r="T47" s="102"/>
      <c r="U47" s="103"/>
      <c r="V47" s="104"/>
      <c r="W47" s="104"/>
      <c r="X47" s="105"/>
      <c r="Y47" s="94"/>
      <c r="Z47" s="3"/>
      <c r="AA47" s="3"/>
    </row>
    <row r="48" spans="2:27" ht="7.5" customHeight="1">
      <c r="B48" s="101"/>
      <c r="C48" s="102"/>
      <c r="D48" s="120"/>
      <c r="E48" s="102"/>
      <c r="F48" s="102"/>
      <c r="G48" s="102"/>
      <c r="H48" s="102"/>
      <c r="I48" s="102"/>
      <c r="J48" s="102"/>
      <c r="K48" s="102"/>
      <c r="L48" s="102"/>
      <c r="M48" s="102"/>
      <c r="N48" s="102"/>
      <c r="O48" s="102"/>
      <c r="P48" s="102"/>
      <c r="Q48" s="102"/>
      <c r="R48" s="102"/>
      <c r="S48" s="102"/>
      <c r="T48" s="102"/>
      <c r="U48" s="103"/>
      <c r="V48" s="104"/>
      <c r="W48" s="104"/>
      <c r="X48" s="105"/>
      <c r="Y48" s="94"/>
      <c r="Z48" s="3"/>
      <c r="AA48" s="3"/>
    </row>
    <row r="49" spans="2:27" ht="22.5" customHeight="1">
      <c r="B49" s="101"/>
      <c r="C49" s="297"/>
      <c r="D49" s="298"/>
      <c r="E49" s="298"/>
      <c r="F49" s="298"/>
      <c r="G49" s="298"/>
      <c r="H49" s="298"/>
      <c r="I49" s="299"/>
      <c r="J49" s="300" t="s">
        <v>49</v>
      </c>
      <c r="K49" s="300"/>
      <c r="L49" s="300"/>
      <c r="M49" s="300"/>
      <c r="N49" s="300"/>
      <c r="O49" s="300" t="s">
        <v>50</v>
      </c>
      <c r="P49" s="300"/>
      <c r="Q49" s="300"/>
      <c r="R49" s="300"/>
      <c r="S49" s="300"/>
      <c r="T49" s="102"/>
      <c r="U49" s="103"/>
      <c r="V49" s="104"/>
      <c r="W49" s="104"/>
      <c r="X49" s="105"/>
      <c r="Y49" s="94"/>
      <c r="Z49" s="3"/>
      <c r="AA49" s="3"/>
    </row>
    <row r="50" spans="2:27" ht="22.5" customHeight="1">
      <c r="B50" s="101"/>
      <c r="C50" s="301" t="s">
        <v>51</v>
      </c>
      <c r="D50" s="302"/>
      <c r="E50" s="302"/>
      <c r="F50" s="302"/>
      <c r="G50" s="302"/>
      <c r="H50" s="303"/>
      <c r="I50" s="122" t="s">
        <v>2</v>
      </c>
      <c r="J50" s="287" t="s">
        <v>0</v>
      </c>
      <c r="K50" s="287"/>
      <c r="L50" s="287"/>
      <c r="M50" s="287"/>
      <c r="N50" s="287"/>
      <c r="O50" s="292"/>
      <c r="P50" s="292"/>
      <c r="Q50" s="292"/>
      <c r="R50" s="292"/>
      <c r="S50" s="292"/>
      <c r="T50" s="102"/>
      <c r="U50" s="103"/>
      <c r="V50" s="104"/>
      <c r="W50" s="104"/>
      <c r="X50" s="105"/>
      <c r="Y50" s="94"/>
      <c r="Z50" s="3"/>
      <c r="AA50" s="3"/>
    </row>
    <row r="51" spans="2:27" ht="22.5" customHeight="1">
      <c r="B51" s="101"/>
      <c r="C51" s="304"/>
      <c r="D51" s="305"/>
      <c r="E51" s="305"/>
      <c r="F51" s="305"/>
      <c r="G51" s="305"/>
      <c r="H51" s="306"/>
      <c r="I51" s="122" t="s">
        <v>3</v>
      </c>
      <c r="J51" s="287" t="s">
        <v>0</v>
      </c>
      <c r="K51" s="287"/>
      <c r="L51" s="287"/>
      <c r="M51" s="287"/>
      <c r="N51" s="287"/>
      <c r="O51" s="287" t="s">
        <v>0</v>
      </c>
      <c r="P51" s="287"/>
      <c r="Q51" s="287"/>
      <c r="R51" s="287"/>
      <c r="S51" s="287"/>
      <c r="T51" s="102"/>
      <c r="U51" s="103"/>
      <c r="V51" s="104"/>
      <c r="W51" s="104"/>
      <c r="X51" s="105"/>
      <c r="Y51" s="94"/>
      <c r="Z51" s="3"/>
      <c r="AA51" s="3"/>
    </row>
    <row r="52" spans="2:27" ht="13.5">
      <c r="B52" s="101"/>
      <c r="C52" s="102"/>
      <c r="D52" s="102"/>
      <c r="E52" s="102"/>
      <c r="F52" s="102"/>
      <c r="G52" s="102"/>
      <c r="H52" s="102"/>
      <c r="I52" s="102"/>
      <c r="J52" s="102"/>
      <c r="K52" s="102"/>
      <c r="L52" s="102"/>
      <c r="M52" s="102"/>
      <c r="N52" s="102"/>
      <c r="O52" s="102"/>
      <c r="P52" s="102"/>
      <c r="Q52" s="102"/>
      <c r="R52" s="102"/>
      <c r="S52" s="102"/>
      <c r="T52" s="102"/>
      <c r="U52" s="103"/>
      <c r="V52" s="104"/>
      <c r="W52" s="104"/>
      <c r="X52" s="105"/>
      <c r="Y52" s="94"/>
      <c r="Z52" s="3"/>
      <c r="AA52" s="3"/>
    </row>
    <row r="53" spans="2:27" ht="13.5">
      <c r="B53" s="101" t="s">
        <v>52</v>
      </c>
      <c r="C53" s="102"/>
      <c r="D53" s="102"/>
      <c r="E53" s="102"/>
      <c r="F53" s="102"/>
      <c r="G53" s="102"/>
      <c r="H53" s="102"/>
      <c r="I53" s="102"/>
      <c r="J53" s="102"/>
      <c r="K53" s="102"/>
      <c r="L53" s="102"/>
      <c r="M53" s="102"/>
      <c r="N53" s="102"/>
      <c r="O53" s="102"/>
      <c r="P53" s="102"/>
      <c r="Q53" s="102"/>
      <c r="R53" s="102"/>
      <c r="S53" s="102"/>
      <c r="T53" s="102"/>
      <c r="U53" s="103"/>
      <c r="V53" s="104"/>
      <c r="W53" s="104"/>
      <c r="X53" s="105"/>
      <c r="Y53" s="94"/>
      <c r="Z53" s="3"/>
      <c r="AA53" s="3"/>
    </row>
    <row r="54" spans="2:27" ht="7.5" customHeight="1">
      <c r="B54" s="101"/>
      <c r="C54" s="102"/>
      <c r="D54" s="102"/>
      <c r="E54" s="102"/>
      <c r="F54" s="102"/>
      <c r="G54" s="102"/>
      <c r="H54" s="102"/>
      <c r="I54" s="102"/>
      <c r="J54" s="102"/>
      <c r="K54" s="102"/>
      <c r="L54" s="102"/>
      <c r="M54" s="102"/>
      <c r="N54" s="102"/>
      <c r="O54" s="102"/>
      <c r="P54" s="102"/>
      <c r="Q54" s="102"/>
      <c r="R54" s="102"/>
      <c r="S54" s="102"/>
      <c r="T54" s="102"/>
      <c r="U54" s="103"/>
      <c r="V54" s="104"/>
      <c r="W54" s="104"/>
      <c r="X54" s="105"/>
      <c r="Y54" s="94"/>
      <c r="Z54" s="3"/>
      <c r="AA54" s="3"/>
    </row>
    <row r="55" spans="2:27" ht="17.25" customHeight="1">
      <c r="B55" s="101"/>
      <c r="C55" s="268" t="s">
        <v>53</v>
      </c>
      <c r="D55" s="268"/>
      <c r="E55" s="268"/>
      <c r="F55" s="268"/>
      <c r="G55" s="268"/>
      <c r="H55" s="268"/>
      <c r="I55" s="268"/>
      <c r="J55" s="268"/>
      <c r="K55" s="268"/>
      <c r="L55" s="268"/>
      <c r="M55" s="268"/>
      <c r="N55" s="268"/>
      <c r="O55" s="268"/>
      <c r="P55" s="268"/>
      <c r="Q55" s="268"/>
      <c r="R55" s="268"/>
      <c r="S55" s="268"/>
      <c r="T55" s="269"/>
      <c r="U55" s="270" t="s">
        <v>195</v>
      </c>
      <c r="V55" s="271"/>
      <c r="W55" s="271"/>
      <c r="X55" s="272"/>
      <c r="Y55" s="94"/>
      <c r="Z55" s="3"/>
      <c r="AA55" s="3"/>
    </row>
    <row r="56" spans="2:27" ht="13.5" customHeight="1">
      <c r="B56" s="101"/>
      <c r="C56" s="268"/>
      <c r="D56" s="268"/>
      <c r="E56" s="268"/>
      <c r="F56" s="268"/>
      <c r="G56" s="268"/>
      <c r="H56" s="268"/>
      <c r="I56" s="268"/>
      <c r="J56" s="268"/>
      <c r="K56" s="268"/>
      <c r="L56" s="268"/>
      <c r="M56" s="268"/>
      <c r="N56" s="268"/>
      <c r="O56" s="268"/>
      <c r="P56" s="268"/>
      <c r="Q56" s="268"/>
      <c r="R56" s="268"/>
      <c r="S56" s="268"/>
      <c r="T56" s="269"/>
      <c r="U56" s="270"/>
      <c r="V56" s="271"/>
      <c r="W56" s="271"/>
      <c r="X56" s="272"/>
      <c r="Y56" s="94"/>
      <c r="Z56" s="3"/>
      <c r="AA56" s="3"/>
    </row>
    <row r="57" spans="2:27" ht="19.5" customHeight="1">
      <c r="B57" s="101"/>
      <c r="C57" s="268"/>
      <c r="D57" s="268"/>
      <c r="E57" s="268"/>
      <c r="F57" s="268"/>
      <c r="G57" s="268"/>
      <c r="H57" s="268"/>
      <c r="I57" s="268"/>
      <c r="J57" s="268"/>
      <c r="K57" s="268"/>
      <c r="L57" s="268"/>
      <c r="M57" s="268"/>
      <c r="N57" s="268"/>
      <c r="O57" s="268"/>
      <c r="P57" s="268"/>
      <c r="Q57" s="268"/>
      <c r="R57" s="268"/>
      <c r="S57" s="268"/>
      <c r="T57" s="269"/>
      <c r="U57" s="270"/>
      <c r="V57" s="271"/>
      <c r="W57" s="271"/>
      <c r="X57" s="272"/>
      <c r="Y57" s="94"/>
      <c r="Z57" s="3"/>
      <c r="AA57" s="3"/>
    </row>
    <row r="58" spans="2:27" ht="17.25" customHeight="1">
      <c r="B58" s="101"/>
      <c r="C58" s="310" t="s">
        <v>54</v>
      </c>
      <c r="D58" s="310"/>
      <c r="E58" s="310"/>
      <c r="F58" s="310"/>
      <c r="G58" s="310"/>
      <c r="H58" s="310"/>
      <c r="I58" s="310"/>
      <c r="J58" s="310"/>
      <c r="K58" s="310"/>
      <c r="L58" s="310"/>
      <c r="M58" s="310"/>
      <c r="N58" s="310"/>
      <c r="O58" s="310"/>
      <c r="P58" s="310"/>
      <c r="Q58" s="310"/>
      <c r="R58" s="310"/>
      <c r="S58" s="310"/>
      <c r="T58" s="311"/>
      <c r="U58" s="270" t="s">
        <v>195</v>
      </c>
      <c r="V58" s="271"/>
      <c r="W58" s="271"/>
      <c r="X58" s="272"/>
      <c r="Y58" s="94"/>
      <c r="Z58" s="3"/>
      <c r="AA58" s="3"/>
    </row>
    <row r="59" spans="2:27" ht="13.5" customHeight="1">
      <c r="B59" s="101"/>
      <c r="C59" s="310"/>
      <c r="D59" s="310"/>
      <c r="E59" s="310"/>
      <c r="F59" s="310"/>
      <c r="G59" s="310"/>
      <c r="H59" s="310"/>
      <c r="I59" s="310"/>
      <c r="J59" s="310"/>
      <c r="K59" s="310"/>
      <c r="L59" s="310"/>
      <c r="M59" s="310"/>
      <c r="N59" s="310"/>
      <c r="O59" s="310"/>
      <c r="P59" s="310"/>
      <c r="Q59" s="310"/>
      <c r="R59" s="310"/>
      <c r="S59" s="310"/>
      <c r="T59" s="311"/>
      <c r="U59" s="270"/>
      <c r="V59" s="271"/>
      <c r="W59" s="271"/>
      <c r="X59" s="272"/>
      <c r="Y59" s="94"/>
      <c r="Z59" s="3"/>
      <c r="AA59" s="3"/>
    </row>
    <row r="60" spans="2:27" ht="19.5" customHeight="1">
      <c r="B60" s="101"/>
      <c r="C60" s="310"/>
      <c r="D60" s="310"/>
      <c r="E60" s="310"/>
      <c r="F60" s="310"/>
      <c r="G60" s="310"/>
      <c r="H60" s="310"/>
      <c r="I60" s="310"/>
      <c r="J60" s="310"/>
      <c r="K60" s="310"/>
      <c r="L60" s="310"/>
      <c r="M60" s="310"/>
      <c r="N60" s="310"/>
      <c r="O60" s="310"/>
      <c r="P60" s="310"/>
      <c r="Q60" s="310"/>
      <c r="R60" s="310"/>
      <c r="S60" s="310"/>
      <c r="T60" s="311"/>
      <c r="U60" s="270"/>
      <c r="V60" s="271"/>
      <c r="W60" s="271"/>
      <c r="X60" s="272"/>
      <c r="Y60" s="94"/>
      <c r="Z60" s="3"/>
      <c r="AA60" s="3"/>
    </row>
    <row r="61" spans="2:27" ht="13.5">
      <c r="B61" s="123"/>
      <c r="C61" s="124"/>
      <c r="D61" s="124"/>
      <c r="E61" s="124"/>
      <c r="F61" s="124"/>
      <c r="G61" s="124"/>
      <c r="H61" s="124"/>
      <c r="I61" s="124"/>
      <c r="J61" s="124"/>
      <c r="K61" s="124"/>
      <c r="L61" s="124"/>
      <c r="M61" s="124"/>
      <c r="N61" s="124"/>
      <c r="O61" s="124"/>
      <c r="P61" s="124"/>
      <c r="Q61" s="124"/>
      <c r="R61" s="124"/>
      <c r="S61" s="124"/>
      <c r="T61" s="124"/>
      <c r="U61" s="123"/>
      <c r="V61" s="124"/>
      <c r="W61" s="124"/>
      <c r="X61" s="125"/>
      <c r="Y61" s="94"/>
      <c r="Z61" s="3"/>
      <c r="AA61" s="3"/>
    </row>
    <row r="62" spans="2:25" ht="3" customHeight="1">
      <c r="B62" s="120"/>
      <c r="C62" s="120"/>
      <c r="D62" s="102"/>
      <c r="E62" s="102"/>
      <c r="F62" s="102"/>
      <c r="G62" s="102"/>
      <c r="H62" s="102"/>
      <c r="I62" s="102"/>
      <c r="J62" s="102"/>
      <c r="K62" s="102"/>
      <c r="L62" s="102"/>
      <c r="M62" s="102"/>
      <c r="N62" s="102"/>
      <c r="O62" s="102"/>
      <c r="P62" s="102"/>
      <c r="Q62" s="102"/>
      <c r="R62" s="102"/>
      <c r="S62" s="102"/>
      <c r="T62" s="102"/>
      <c r="U62" s="102"/>
      <c r="V62" s="102"/>
      <c r="W62" s="102"/>
      <c r="X62" s="102"/>
      <c r="Y62" s="94"/>
    </row>
    <row r="63" spans="2:25" ht="18" customHeight="1">
      <c r="B63" s="126" t="s">
        <v>1</v>
      </c>
      <c r="C63" s="126"/>
      <c r="D63" s="126"/>
      <c r="E63" s="126"/>
      <c r="F63" s="126"/>
      <c r="G63" s="126"/>
      <c r="H63" s="126"/>
      <c r="I63" s="126"/>
      <c r="J63" s="102"/>
      <c r="K63" s="102"/>
      <c r="L63" s="102"/>
      <c r="M63" s="102"/>
      <c r="N63" s="102"/>
      <c r="O63" s="102"/>
      <c r="P63" s="102"/>
      <c r="Q63" s="102"/>
      <c r="R63" s="102"/>
      <c r="S63" s="102"/>
      <c r="T63" s="102"/>
      <c r="U63" s="102"/>
      <c r="V63" s="102"/>
      <c r="W63" s="102"/>
      <c r="X63" s="102"/>
      <c r="Y63" s="94"/>
    </row>
    <row r="64" spans="2:25" ht="18" customHeight="1">
      <c r="B64" s="314" t="s">
        <v>124</v>
      </c>
      <c r="C64" s="314"/>
      <c r="D64" s="314"/>
      <c r="E64" s="314"/>
      <c r="F64" s="314"/>
      <c r="G64" s="314"/>
      <c r="H64" s="314"/>
      <c r="I64" s="314"/>
      <c r="J64" s="314"/>
      <c r="K64" s="314"/>
      <c r="L64" s="314"/>
      <c r="M64" s="314"/>
      <c r="N64" s="314"/>
      <c r="O64" s="314"/>
      <c r="P64" s="314"/>
      <c r="Q64" s="314"/>
      <c r="R64" s="314"/>
      <c r="S64" s="314"/>
      <c r="T64" s="314"/>
      <c r="U64" s="314"/>
      <c r="V64" s="314"/>
      <c r="W64" s="314"/>
      <c r="X64" s="314"/>
      <c r="Y64" s="314"/>
    </row>
    <row r="65" spans="2:25" ht="18" customHeight="1">
      <c r="B65" s="312" t="s">
        <v>125</v>
      </c>
      <c r="C65" s="312"/>
      <c r="D65" s="312"/>
      <c r="E65" s="312"/>
      <c r="F65" s="312"/>
      <c r="G65" s="312"/>
      <c r="H65" s="312"/>
      <c r="I65" s="312"/>
      <c r="J65" s="312"/>
      <c r="K65" s="312"/>
      <c r="L65" s="312"/>
      <c r="M65" s="312"/>
      <c r="N65" s="312"/>
      <c r="O65" s="312"/>
      <c r="P65" s="312"/>
      <c r="Q65" s="312"/>
      <c r="R65" s="312"/>
      <c r="S65" s="312"/>
      <c r="T65" s="312"/>
      <c r="U65" s="312"/>
      <c r="V65" s="312"/>
      <c r="W65" s="312"/>
      <c r="X65" s="312"/>
      <c r="Y65" s="312"/>
    </row>
    <row r="66" spans="2:25" ht="18" customHeight="1">
      <c r="B66" s="312" t="s">
        <v>126</v>
      </c>
      <c r="C66" s="312"/>
      <c r="D66" s="312"/>
      <c r="E66" s="312"/>
      <c r="F66" s="312"/>
      <c r="G66" s="312"/>
      <c r="H66" s="312"/>
      <c r="I66" s="312"/>
      <c r="J66" s="312"/>
      <c r="K66" s="312"/>
      <c r="L66" s="312"/>
      <c r="M66" s="312"/>
      <c r="N66" s="312"/>
      <c r="O66" s="312"/>
      <c r="P66" s="312"/>
      <c r="Q66" s="312"/>
      <c r="R66" s="312"/>
      <c r="S66" s="312"/>
      <c r="T66" s="312"/>
      <c r="U66" s="312"/>
      <c r="V66" s="312"/>
      <c r="W66" s="312"/>
      <c r="X66" s="312"/>
      <c r="Y66" s="312"/>
    </row>
    <row r="67" spans="2:25" ht="18" customHeight="1">
      <c r="B67" s="313" t="s">
        <v>55</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row>
    <row r="68" spans="2:24" ht="4.5" customHeight="1">
      <c r="B68" s="5"/>
      <c r="C68" s="5"/>
      <c r="D68" s="5"/>
      <c r="E68" s="5"/>
      <c r="F68" s="5"/>
      <c r="G68" s="5"/>
      <c r="H68" s="5"/>
      <c r="I68" s="5"/>
      <c r="J68" s="5"/>
      <c r="K68" s="5"/>
      <c r="L68" s="5"/>
      <c r="M68" s="5"/>
      <c r="N68" s="5"/>
      <c r="O68" s="5"/>
      <c r="P68" s="5"/>
      <c r="Q68" s="5"/>
      <c r="R68" s="5"/>
      <c r="S68" s="5"/>
      <c r="T68" s="5"/>
      <c r="U68" s="5"/>
      <c r="V68" s="5"/>
      <c r="W68" s="5"/>
      <c r="X68" s="5"/>
    </row>
    <row r="69" spans="2:24" ht="17.25" customHeight="1">
      <c r="B69" s="5"/>
      <c r="C69" s="315" t="s">
        <v>197</v>
      </c>
      <c r="D69" s="315"/>
      <c r="E69" s="560" t="s">
        <v>261</v>
      </c>
      <c r="F69" s="560"/>
      <c r="G69" s="560"/>
      <c r="H69" s="560"/>
      <c r="I69" s="560"/>
      <c r="J69" s="560"/>
      <c r="K69" s="560"/>
      <c r="L69" s="560"/>
      <c r="M69" s="560"/>
      <c r="N69" s="560"/>
      <c r="O69" s="560"/>
      <c r="P69" s="560"/>
      <c r="Q69" s="560"/>
      <c r="R69" s="560"/>
      <c r="S69" s="560"/>
      <c r="T69" s="560"/>
      <c r="U69" s="560"/>
      <c r="V69" s="560"/>
      <c r="W69" s="560"/>
      <c r="X69" s="5"/>
    </row>
    <row r="70" spans="2:24" ht="17.25" customHeight="1">
      <c r="B70" s="5"/>
      <c r="C70" s="315"/>
      <c r="D70" s="315"/>
      <c r="E70" s="560"/>
      <c r="F70" s="560"/>
      <c r="G70" s="560"/>
      <c r="H70" s="560"/>
      <c r="I70" s="560"/>
      <c r="J70" s="560"/>
      <c r="K70" s="560"/>
      <c r="L70" s="560"/>
      <c r="M70" s="560"/>
      <c r="N70" s="560"/>
      <c r="O70" s="560"/>
      <c r="P70" s="560"/>
      <c r="Q70" s="560"/>
      <c r="R70" s="560"/>
      <c r="S70" s="560"/>
      <c r="T70" s="560"/>
      <c r="U70" s="560"/>
      <c r="V70" s="560"/>
      <c r="W70" s="560"/>
      <c r="X70" s="5"/>
    </row>
    <row r="71" spans="2:24" ht="17.25" customHeight="1">
      <c r="B71" s="5"/>
      <c r="C71" s="315"/>
      <c r="D71" s="315"/>
      <c r="E71" s="560"/>
      <c r="F71" s="560"/>
      <c r="G71" s="560"/>
      <c r="H71" s="560"/>
      <c r="I71" s="560"/>
      <c r="J71" s="560"/>
      <c r="K71" s="560"/>
      <c r="L71" s="560"/>
      <c r="M71" s="560"/>
      <c r="N71" s="560"/>
      <c r="O71" s="560"/>
      <c r="P71" s="560"/>
      <c r="Q71" s="560"/>
      <c r="R71" s="560"/>
      <c r="S71" s="560"/>
      <c r="T71" s="560"/>
      <c r="U71" s="560"/>
      <c r="V71" s="560"/>
      <c r="W71" s="560"/>
      <c r="X71" s="5"/>
    </row>
    <row r="72" spans="2:24" ht="17.25" customHeight="1">
      <c r="B72" s="5"/>
      <c r="C72" s="315"/>
      <c r="D72" s="315"/>
      <c r="E72" s="560"/>
      <c r="F72" s="560"/>
      <c r="G72" s="560"/>
      <c r="H72" s="560"/>
      <c r="I72" s="560"/>
      <c r="J72" s="560"/>
      <c r="K72" s="560"/>
      <c r="L72" s="560"/>
      <c r="M72" s="560"/>
      <c r="N72" s="560"/>
      <c r="O72" s="560"/>
      <c r="P72" s="560"/>
      <c r="Q72" s="560"/>
      <c r="R72" s="560"/>
      <c r="S72" s="560"/>
      <c r="T72" s="560"/>
      <c r="U72" s="560"/>
      <c r="V72" s="560"/>
      <c r="W72" s="560"/>
      <c r="X72" s="5"/>
    </row>
    <row r="73" spans="2:24" ht="17.25" customHeight="1">
      <c r="B73" s="5"/>
      <c r="C73" s="315"/>
      <c r="D73" s="315"/>
      <c r="E73" s="560"/>
      <c r="F73" s="560"/>
      <c r="G73" s="560"/>
      <c r="H73" s="560"/>
      <c r="I73" s="560"/>
      <c r="J73" s="560"/>
      <c r="K73" s="560"/>
      <c r="L73" s="560"/>
      <c r="M73" s="560"/>
      <c r="N73" s="560"/>
      <c r="O73" s="560"/>
      <c r="P73" s="560"/>
      <c r="Q73" s="560"/>
      <c r="R73" s="560"/>
      <c r="S73" s="560"/>
      <c r="T73" s="560"/>
      <c r="U73" s="560"/>
      <c r="V73" s="560"/>
      <c r="W73" s="560"/>
      <c r="X73" s="5"/>
    </row>
    <row r="74" spans="2:24" ht="17.25" customHeight="1">
      <c r="B74" s="5"/>
      <c r="C74" s="315"/>
      <c r="D74" s="315"/>
      <c r="E74" s="560"/>
      <c r="F74" s="560"/>
      <c r="G74" s="560"/>
      <c r="H74" s="560"/>
      <c r="I74" s="560"/>
      <c r="J74" s="560"/>
      <c r="K74" s="560"/>
      <c r="L74" s="560"/>
      <c r="M74" s="560"/>
      <c r="N74" s="560"/>
      <c r="O74" s="560"/>
      <c r="P74" s="560"/>
      <c r="Q74" s="560"/>
      <c r="R74" s="560"/>
      <c r="S74" s="560"/>
      <c r="T74" s="560"/>
      <c r="U74" s="560"/>
      <c r="V74" s="560"/>
      <c r="W74" s="560"/>
      <c r="X74" s="5"/>
    </row>
    <row r="75" spans="2:24" ht="17.25" customHeight="1">
      <c r="B75" s="5"/>
      <c r="C75" s="315"/>
      <c r="D75" s="315"/>
      <c r="E75" s="560"/>
      <c r="F75" s="560"/>
      <c r="G75" s="560"/>
      <c r="H75" s="560"/>
      <c r="I75" s="560"/>
      <c r="J75" s="560"/>
      <c r="K75" s="560"/>
      <c r="L75" s="560"/>
      <c r="M75" s="560"/>
      <c r="N75" s="560"/>
      <c r="O75" s="560"/>
      <c r="P75" s="560"/>
      <c r="Q75" s="560"/>
      <c r="R75" s="560"/>
      <c r="S75" s="560"/>
      <c r="T75" s="560"/>
      <c r="U75" s="560"/>
      <c r="V75" s="560"/>
      <c r="W75" s="560"/>
      <c r="X75" s="5"/>
    </row>
    <row r="76" spans="2:24" ht="17.25" customHeight="1">
      <c r="B76" s="5"/>
      <c r="C76" s="315"/>
      <c r="D76" s="315"/>
      <c r="E76" s="560"/>
      <c r="F76" s="560"/>
      <c r="G76" s="560"/>
      <c r="H76" s="560"/>
      <c r="I76" s="560"/>
      <c r="J76" s="560"/>
      <c r="K76" s="560"/>
      <c r="L76" s="560"/>
      <c r="M76" s="560"/>
      <c r="N76" s="560"/>
      <c r="O76" s="560"/>
      <c r="P76" s="560"/>
      <c r="Q76" s="560"/>
      <c r="R76" s="560"/>
      <c r="S76" s="560"/>
      <c r="T76" s="560"/>
      <c r="U76" s="560"/>
      <c r="V76" s="560"/>
      <c r="W76" s="560"/>
      <c r="X76" s="5"/>
    </row>
    <row r="77" spans="2:24" ht="17.25" customHeight="1">
      <c r="B77" s="5"/>
      <c r="C77" s="315"/>
      <c r="D77" s="315"/>
      <c r="E77" s="560"/>
      <c r="F77" s="560"/>
      <c r="G77" s="560"/>
      <c r="H77" s="560"/>
      <c r="I77" s="560"/>
      <c r="J77" s="560"/>
      <c r="K77" s="560"/>
      <c r="L77" s="560"/>
      <c r="M77" s="560"/>
      <c r="N77" s="560"/>
      <c r="O77" s="560"/>
      <c r="P77" s="560"/>
      <c r="Q77" s="560"/>
      <c r="R77" s="560"/>
      <c r="S77" s="560"/>
      <c r="T77" s="560"/>
      <c r="U77" s="560"/>
      <c r="V77" s="560"/>
      <c r="W77" s="560"/>
      <c r="X77" s="5"/>
    </row>
    <row r="78" spans="2:24" ht="17.25" customHeight="1">
      <c r="B78" s="5"/>
      <c r="C78" s="315"/>
      <c r="D78" s="315"/>
      <c r="E78" s="560"/>
      <c r="F78" s="560"/>
      <c r="G78" s="560"/>
      <c r="H78" s="560"/>
      <c r="I78" s="560"/>
      <c r="J78" s="560"/>
      <c r="K78" s="560"/>
      <c r="L78" s="560"/>
      <c r="M78" s="560"/>
      <c r="N78" s="560"/>
      <c r="O78" s="560"/>
      <c r="P78" s="560"/>
      <c r="Q78" s="560"/>
      <c r="R78" s="560"/>
      <c r="S78" s="560"/>
      <c r="T78" s="560"/>
      <c r="U78" s="560"/>
      <c r="V78" s="560"/>
      <c r="W78" s="560"/>
      <c r="X78" s="5"/>
    </row>
    <row r="79" spans="2:24" ht="17.25" customHeight="1">
      <c r="B79" s="5"/>
      <c r="C79" s="315"/>
      <c r="D79" s="315"/>
      <c r="E79" s="560"/>
      <c r="F79" s="560"/>
      <c r="G79" s="560"/>
      <c r="H79" s="560"/>
      <c r="I79" s="560"/>
      <c r="J79" s="560"/>
      <c r="K79" s="560"/>
      <c r="L79" s="560"/>
      <c r="M79" s="560"/>
      <c r="N79" s="560"/>
      <c r="O79" s="560"/>
      <c r="P79" s="560"/>
      <c r="Q79" s="560"/>
      <c r="R79" s="560"/>
      <c r="S79" s="560"/>
      <c r="T79" s="560"/>
      <c r="U79" s="560"/>
      <c r="V79" s="560"/>
      <c r="W79" s="560"/>
      <c r="X79" s="5"/>
    </row>
    <row r="80" spans="2:24" ht="17.25" customHeight="1">
      <c r="B80" s="5"/>
      <c r="C80" s="315"/>
      <c r="D80" s="315"/>
      <c r="E80" s="560"/>
      <c r="F80" s="560"/>
      <c r="G80" s="560"/>
      <c r="H80" s="560"/>
      <c r="I80" s="560"/>
      <c r="J80" s="560"/>
      <c r="K80" s="560"/>
      <c r="L80" s="560"/>
      <c r="M80" s="560"/>
      <c r="N80" s="560"/>
      <c r="O80" s="560"/>
      <c r="P80" s="560"/>
      <c r="Q80" s="560"/>
      <c r="R80" s="560"/>
      <c r="S80" s="560"/>
      <c r="T80" s="560"/>
      <c r="U80" s="560"/>
      <c r="V80" s="560"/>
      <c r="W80" s="560"/>
      <c r="X80" s="5"/>
    </row>
    <row r="81" spans="2:24" ht="17.25" customHeight="1">
      <c r="B81" s="5"/>
      <c r="C81" s="315"/>
      <c r="D81" s="315"/>
      <c r="E81" s="560"/>
      <c r="F81" s="560"/>
      <c r="G81" s="560"/>
      <c r="H81" s="560"/>
      <c r="I81" s="560"/>
      <c r="J81" s="560"/>
      <c r="K81" s="560"/>
      <c r="L81" s="560"/>
      <c r="M81" s="560"/>
      <c r="N81" s="560"/>
      <c r="O81" s="560"/>
      <c r="P81" s="560"/>
      <c r="Q81" s="560"/>
      <c r="R81" s="560"/>
      <c r="S81" s="560"/>
      <c r="T81" s="560"/>
      <c r="U81" s="560"/>
      <c r="V81" s="560"/>
      <c r="W81" s="560"/>
      <c r="X81" s="5"/>
    </row>
    <row r="82" spans="2:24" ht="17.25" customHeight="1">
      <c r="B82" s="5"/>
      <c r="C82" s="315"/>
      <c r="D82" s="315"/>
      <c r="E82" s="560"/>
      <c r="F82" s="560"/>
      <c r="G82" s="560"/>
      <c r="H82" s="560"/>
      <c r="I82" s="560"/>
      <c r="J82" s="560"/>
      <c r="K82" s="560"/>
      <c r="L82" s="560"/>
      <c r="M82" s="560"/>
      <c r="N82" s="560"/>
      <c r="O82" s="560"/>
      <c r="P82" s="560"/>
      <c r="Q82" s="560"/>
      <c r="R82" s="560"/>
      <c r="S82" s="560"/>
      <c r="T82" s="560"/>
      <c r="U82" s="560"/>
      <c r="V82" s="560"/>
      <c r="W82" s="560"/>
      <c r="X82" s="5"/>
    </row>
    <row r="83" spans="2:24" s="222" customFormat="1" ht="17.25" customHeight="1">
      <c r="B83" s="223"/>
      <c r="C83" s="315" t="s">
        <v>198</v>
      </c>
      <c r="D83" s="315"/>
      <c r="E83" s="557" t="s">
        <v>260</v>
      </c>
      <c r="F83" s="558"/>
      <c r="G83" s="558"/>
      <c r="H83" s="558"/>
      <c r="I83" s="558"/>
      <c r="J83" s="558"/>
      <c r="K83" s="558"/>
      <c r="L83" s="558"/>
      <c r="M83" s="558"/>
      <c r="N83" s="558"/>
      <c r="O83" s="558"/>
      <c r="P83" s="558"/>
      <c r="Q83" s="558"/>
      <c r="R83" s="558"/>
      <c r="S83" s="558"/>
      <c r="T83" s="558"/>
      <c r="U83" s="558"/>
      <c r="V83" s="558"/>
      <c r="W83" s="558"/>
      <c r="X83" s="223"/>
    </row>
    <row r="84" spans="2:24" s="222" customFormat="1" ht="17.25" customHeight="1">
      <c r="B84" s="223"/>
      <c r="C84" s="315"/>
      <c r="D84" s="315"/>
      <c r="E84" s="557"/>
      <c r="F84" s="558"/>
      <c r="G84" s="558"/>
      <c r="H84" s="558"/>
      <c r="I84" s="558"/>
      <c r="J84" s="558"/>
      <c r="K84" s="558"/>
      <c r="L84" s="558"/>
      <c r="M84" s="558"/>
      <c r="N84" s="558"/>
      <c r="O84" s="558"/>
      <c r="P84" s="558"/>
      <c r="Q84" s="558"/>
      <c r="R84" s="558"/>
      <c r="S84" s="558"/>
      <c r="T84" s="558"/>
      <c r="U84" s="558"/>
      <c r="V84" s="558"/>
      <c r="W84" s="558"/>
      <c r="X84" s="223"/>
    </row>
    <row r="85" spans="2:24" s="222" customFormat="1" ht="17.25" customHeight="1">
      <c r="B85" s="223"/>
      <c r="C85" s="315"/>
      <c r="D85" s="315"/>
      <c r="E85" s="557"/>
      <c r="F85" s="558"/>
      <c r="G85" s="558"/>
      <c r="H85" s="558"/>
      <c r="I85" s="558"/>
      <c r="J85" s="558"/>
      <c r="K85" s="558"/>
      <c r="L85" s="558"/>
      <c r="M85" s="558"/>
      <c r="N85" s="558"/>
      <c r="O85" s="558"/>
      <c r="P85" s="558"/>
      <c r="Q85" s="558"/>
      <c r="R85" s="558"/>
      <c r="S85" s="558"/>
      <c r="T85" s="558"/>
      <c r="U85" s="558"/>
      <c r="V85" s="558"/>
      <c r="W85" s="558"/>
      <c r="X85" s="223"/>
    </row>
    <row r="86" spans="2:24" s="222" customFormat="1" ht="17.25" customHeight="1">
      <c r="B86" s="223"/>
      <c r="C86" s="315"/>
      <c r="D86" s="315"/>
      <c r="E86" s="557"/>
      <c r="F86" s="558"/>
      <c r="G86" s="558"/>
      <c r="H86" s="558"/>
      <c r="I86" s="558"/>
      <c r="J86" s="558"/>
      <c r="K86" s="558"/>
      <c r="L86" s="558"/>
      <c r="M86" s="558"/>
      <c r="N86" s="558"/>
      <c r="O86" s="558"/>
      <c r="P86" s="558"/>
      <c r="Q86" s="558"/>
      <c r="R86" s="558"/>
      <c r="S86" s="558"/>
      <c r="T86" s="558"/>
      <c r="U86" s="558"/>
      <c r="V86" s="558"/>
      <c r="W86" s="558"/>
      <c r="X86" s="223"/>
    </row>
    <row r="87" spans="2:24" s="222" customFormat="1" ht="17.25" customHeight="1">
      <c r="B87" s="223"/>
      <c r="C87" s="315"/>
      <c r="D87" s="315"/>
      <c r="E87" s="557"/>
      <c r="F87" s="558"/>
      <c r="G87" s="558"/>
      <c r="H87" s="558"/>
      <c r="I87" s="558"/>
      <c r="J87" s="558"/>
      <c r="K87" s="558"/>
      <c r="L87" s="558"/>
      <c r="M87" s="558"/>
      <c r="N87" s="558"/>
      <c r="O87" s="558"/>
      <c r="P87" s="558"/>
      <c r="Q87" s="558"/>
      <c r="R87" s="558"/>
      <c r="S87" s="558"/>
      <c r="T87" s="558"/>
      <c r="U87" s="558"/>
      <c r="V87" s="558"/>
      <c r="W87" s="558"/>
      <c r="X87" s="223"/>
    </row>
    <row r="88" spans="2:24" s="222" customFormat="1" ht="17.25" customHeight="1">
      <c r="B88" s="223"/>
      <c r="C88" s="315"/>
      <c r="D88" s="315"/>
      <c r="E88" s="557"/>
      <c r="F88" s="558"/>
      <c r="G88" s="558"/>
      <c r="H88" s="558"/>
      <c r="I88" s="558"/>
      <c r="J88" s="558"/>
      <c r="K88" s="558"/>
      <c r="L88" s="558"/>
      <c r="M88" s="558"/>
      <c r="N88" s="558"/>
      <c r="O88" s="558"/>
      <c r="P88" s="558"/>
      <c r="Q88" s="558"/>
      <c r="R88" s="558"/>
      <c r="S88" s="558"/>
      <c r="T88" s="558"/>
      <c r="U88" s="558"/>
      <c r="V88" s="558"/>
      <c r="W88" s="558"/>
      <c r="X88" s="223"/>
    </row>
    <row r="89" spans="2:24" s="222" customFormat="1" ht="17.25" customHeight="1">
      <c r="B89" s="223"/>
      <c r="C89" s="315"/>
      <c r="D89" s="315"/>
      <c r="E89" s="557"/>
      <c r="F89" s="558"/>
      <c r="G89" s="558"/>
      <c r="H89" s="558"/>
      <c r="I89" s="558"/>
      <c r="J89" s="558"/>
      <c r="K89" s="558"/>
      <c r="L89" s="558"/>
      <c r="M89" s="558"/>
      <c r="N89" s="558"/>
      <c r="O89" s="558"/>
      <c r="P89" s="558"/>
      <c r="Q89" s="558"/>
      <c r="R89" s="558"/>
      <c r="S89" s="558"/>
      <c r="T89" s="558"/>
      <c r="U89" s="558"/>
      <c r="V89" s="558"/>
      <c r="W89" s="558"/>
      <c r="X89" s="223"/>
    </row>
    <row r="90" spans="2:24" s="222" customFormat="1" ht="17.25" customHeight="1">
      <c r="B90" s="223"/>
      <c r="C90" s="315"/>
      <c r="D90" s="315"/>
      <c r="E90" s="557"/>
      <c r="F90" s="558"/>
      <c r="G90" s="558"/>
      <c r="H90" s="558"/>
      <c r="I90" s="558"/>
      <c r="J90" s="558"/>
      <c r="K90" s="558"/>
      <c r="L90" s="558"/>
      <c r="M90" s="558"/>
      <c r="N90" s="558"/>
      <c r="O90" s="558"/>
      <c r="P90" s="558"/>
      <c r="Q90" s="558"/>
      <c r="R90" s="558"/>
      <c r="S90" s="558"/>
      <c r="T90" s="558"/>
      <c r="U90" s="558"/>
      <c r="V90" s="558"/>
      <c r="W90" s="558"/>
      <c r="X90" s="223"/>
    </row>
    <row r="91" spans="2:24" s="222" customFormat="1" ht="17.25" customHeight="1">
      <c r="B91" s="223"/>
      <c r="C91" s="315"/>
      <c r="D91" s="315"/>
      <c r="E91" s="557"/>
      <c r="F91" s="558"/>
      <c r="G91" s="558"/>
      <c r="H91" s="558"/>
      <c r="I91" s="558"/>
      <c r="J91" s="558"/>
      <c r="K91" s="558"/>
      <c r="L91" s="558"/>
      <c r="M91" s="558"/>
      <c r="N91" s="558"/>
      <c r="O91" s="558"/>
      <c r="P91" s="558"/>
      <c r="Q91" s="558"/>
      <c r="R91" s="558"/>
      <c r="S91" s="558"/>
      <c r="T91" s="558"/>
      <c r="U91" s="558"/>
      <c r="V91" s="558"/>
      <c r="W91" s="558"/>
      <c r="X91" s="223"/>
    </row>
    <row r="92" spans="2:24" s="222" customFormat="1" ht="17.25" customHeight="1">
      <c r="B92" s="223"/>
      <c r="C92" s="315"/>
      <c r="D92" s="315"/>
      <c r="E92" s="557"/>
      <c r="F92" s="558"/>
      <c r="G92" s="558"/>
      <c r="H92" s="558"/>
      <c r="I92" s="558"/>
      <c r="J92" s="558"/>
      <c r="K92" s="558"/>
      <c r="L92" s="558"/>
      <c r="M92" s="558"/>
      <c r="N92" s="558"/>
      <c r="O92" s="558"/>
      <c r="P92" s="558"/>
      <c r="Q92" s="558"/>
      <c r="R92" s="558"/>
      <c r="S92" s="558"/>
      <c r="T92" s="558"/>
      <c r="U92" s="558"/>
      <c r="V92" s="558"/>
      <c r="W92" s="558"/>
      <c r="X92" s="223"/>
    </row>
    <row r="93" spans="2:24" s="222" customFormat="1" ht="17.25" customHeight="1">
      <c r="B93" s="223"/>
      <c r="C93" s="315"/>
      <c r="D93" s="315"/>
      <c r="E93" s="557"/>
      <c r="F93" s="558"/>
      <c r="G93" s="558"/>
      <c r="H93" s="558"/>
      <c r="I93" s="558"/>
      <c r="J93" s="558"/>
      <c r="K93" s="558"/>
      <c r="L93" s="558"/>
      <c r="M93" s="558"/>
      <c r="N93" s="558"/>
      <c r="O93" s="558"/>
      <c r="P93" s="558"/>
      <c r="Q93" s="558"/>
      <c r="R93" s="558"/>
      <c r="S93" s="558"/>
      <c r="T93" s="558"/>
      <c r="U93" s="558"/>
      <c r="V93" s="558"/>
      <c r="W93" s="558"/>
      <c r="X93" s="223"/>
    </row>
    <row r="94" spans="2:24" s="222" customFormat="1" ht="17.25" customHeight="1">
      <c r="B94" s="223"/>
      <c r="C94" s="315"/>
      <c r="D94" s="315"/>
      <c r="E94" s="557"/>
      <c r="F94" s="558"/>
      <c r="G94" s="558"/>
      <c r="H94" s="558"/>
      <c r="I94" s="558"/>
      <c r="J94" s="558"/>
      <c r="K94" s="558"/>
      <c r="L94" s="558"/>
      <c r="M94" s="558"/>
      <c r="N94" s="558"/>
      <c r="O94" s="558"/>
      <c r="P94" s="558"/>
      <c r="Q94" s="558"/>
      <c r="R94" s="558"/>
      <c r="S94" s="558"/>
      <c r="T94" s="558"/>
      <c r="U94" s="558"/>
      <c r="V94" s="558"/>
      <c r="W94" s="558"/>
      <c r="X94" s="223"/>
    </row>
    <row r="95" spans="2:24" s="222" customFormat="1" ht="17.25" customHeight="1">
      <c r="B95" s="223"/>
      <c r="C95" s="315"/>
      <c r="D95" s="315"/>
      <c r="E95" s="558"/>
      <c r="F95" s="558"/>
      <c r="G95" s="558"/>
      <c r="H95" s="558"/>
      <c r="I95" s="558"/>
      <c r="J95" s="558"/>
      <c r="K95" s="558"/>
      <c r="L95" s="558"/>
      <c r="M95" s="558"/>
      <c r="N95" s="558"/>
      <c r="O95" s="558"/>
      <c r="P95" s="558"/>
      <c r="Q95" s="558"/>
      <c r="R95" s="558"/>
      <c r="S95" s="558"/>
      <c r="T95" s="558"/>
      <c r="U95" s="558"/>
      <c r="V95" s="558"/>
      <c r="W95" s="558"/>
      <c r="X95" s="223"/>
    </row>
    <row r="96" spans="2:24" s="222" customFormat="1" ht="17.25" customHeight="1">
      <c r="B96" s="223"/>
      <c r="C96" s="315" t="s">
        <v>199</v>
      </c>
      <c r="D96" s="315"/>
      <c r="E96" s="557" t="s">
        <v>259</v>
      </c>
      <c r="F96" s="558"/>
      <c r="G96" s="558"/>
      <c r="H96" s="558"/>
      <c r="I96" s="558"/>
      <c r="J96" s="558"/>
      <c r="K96" s="558"/>
      <c r="L96" s="558"/>
      <c r="M96" s="558"/>
      <c r="N96" s="558"/>
      <c r="O96" s="558"/>
      <c r="P96" s="558"/>
      <c r="Q96" s="558"/>
      <c r="R96" s="558"/>
      <c r="S96" s="558"/>
      <c r="T96" s="558"/>
      <c r="U96" s="558"/>
      <c r="V96" s="558"/>
      <c r="W96" s="558"/>
      <c r="X96" s="223"/>
    </row>
    <row r="97" spans="2:24" s="222" customFormat="1" ht="17.25" customHeight="1">
      <c r="B97" s="223"/>
      <c r="C97" s="315"/>
      <c r="D97" s="315"/>
      <c r="E97" s="557"/>
      <c r="F97" s="558"/>
      <c r="G97" s="558"/>
      <c r="H97" s="558"/>
      <c r="I97" s="558"/>
      <c r="J97" s="558"/>
      <c r="K97" s="558"/>
      <c r="L97" s="558"/>
      <c r="M97" s="558"/>
      <c r="N97" s="558"/>
      <c r="O97" s="558"/>
      <c r="P97" s="558"/>
      <c r="Q97" s="558"/>
      <c r="R97" s="558"/>
      <c r="S97" s="558"/>
      <c r="T97" s="558"/>
      <c r="U97" s="558"/>
      <c r="V97" s="558"/>
      <c r="W97" s="558"/>
      <c r="X97" s="223"/>
    </row>
    <row r="98" spans="2:24" s="222" customFormat="1" ht="17.25" customHeight="1">
      <c r="B98" s="223"/>
      <c r="C98" s="315"/>
      <c r="D98" s="315"/>
      <c r="E98" s="557"/>
      <c r="F98" s="558"/>
      <c r="G98" s="558"/>
      <c r="H98" s="558"/>
      <c r="I98" s="558"/>
      <c r="J98" s="558"/>
      <c r="K98" s="558"/>
      <c r="L98" s="558"/>
      <c r="M98" s="558"/>
      <c r="N98" s="558"/>
      <c r="O98" s="558"/>
      <c r="P98" s="558"/>
      <c r="Q98" s="558"/>
      <c r="R98" s="558"/>
      <c r="S98" s="558"/>
      <c r="T98" s="558"/>
      <c r="U98" s="558"/>
      <c r="V98" s="558"/>
      <c r="W98" s="558"/>
      <c r="X98" s="223"/>
    </row>
    <row r="99" spans="2:24" s="222" customFormat="1" ht="17.25" customHeight="1">
      <c r="B99" s="223"/>
      <c r="C99" s="315"/>
      <c r="D99" s="315"/>
      <c r="E99" s="557"/>
      <c r="F99" s="558"/>
      <c r="G99" s="558"/>
      <c r="H99" s="558"/>
      <c r="I99" s="558"/>
      <c r="J99" s="558"/>
      <c r="K99" s="558"/>
      <c r="L99" s="558"/>
      <c r="M99" s="558"/>
      <c r="N99" s="558"/>
      <c r="O99" s="558"/>
      <c r="P99" s="558"/>
      <c r="Q99" s="558"/>
      <c r="R99" s="558"/>
      <c r="S99" s="558"/>
      <c r="T99" s="558"/>
      <c r="U99" s="558"/>
      <c r="V99" s="558"/>
      <c r="W99" s="558"/>
      <c r="X99" s="223"/>
    </row>
    <row r="100" spans="2:24" s="222" customFormat="1" ht="17.25" customHeight="1">
      <c r="B100" s="223"/>
      <c r="C100" s="315"/>
      <c r="D100" s="315"/>
      <c r="E100" s="557"/>
      <c r="F100" s="558"/>
      <c r="G100" s="558"/>
      <c r="H100" s="558"/>
      <c r="I100" s="558"/>
      <c r="J100" s="558"/>
      <c r="K100" s="558"/>
      <c r="L100" s="558"/>
      <c r="M100" s="558"/>
      <c r="N100" s="558"/>
      <c r="O100" s="558"/>
      <c r="P100" s="558"/>
      <c r="Q100" s="558"/>
      <c r="R100" s="558"/>
      <c r="S100" s="558"/>
      <c r="T100" s="558"/>
      <c r="U100" s="558"/>
      <c r="V100" s="558"/>
      <c r="W100" s="558"/>
      <c r="X100" s="223"/>
    </row>
    <row r="101" spans="2:24" s="222" customFormat="1" ht="17.25" customHeight="1">
      <c r="B101" s="223"/>
      <c r="C101" s="315"/>
      <c r="D101" s="315"/>
      <c r="E101" s="557"/>
      <c r="F101" s="558"/>
      <c r="G101" s="558"/>
      <c r="H101" s="558"/>
      <c r="I101" s="558"/>
      <c r="J101" s="558"/>
      <c r="K101" s="558"/>
      <c r="L101" s="558"/>
      <c r="M101" s="558"/>
      <c r="N101" s="558"/>
      <c r="O101" s="558"/>
      <c r="P101" s="558"/>
      <c r="Q101" s="558"/>
      <c r="R101" s="558"/>
      <c r="S101" s="558"/>
      <c r="T101" s="558"/>
      <c r="U101" s="558"/>
      <c r="V101" s="558"/>
      <c r="W101" s="558"/>
      <c r="X101" s="223"/>
    </row>
    <row r="102" spans="2:24" s="222" customFormat="1" ht="17.25" customHeight="1">
      <c r="B102" s="223"/>
      <c r="C102" s="315"/>
      <c r="D102" s="315"/>
      <c r="E102" s="557"/>
      <c r="F102" s="558"/>
      <c r="G102" s="558"/>
      <c r="H102" s="558"/>
      <c r="I102" s="558"/>
      <c r="J102" s="558"/>
      <c r="K102" s="558"/>
      <c r="L102" s="558"/>
      <c r="M102" s="558"/>
      <c r="N102" s="558"/>
      <c r="O102" s="558"/>
      <c r="P102" s="558"/>
      <c r="Q102" s="558"/>
      <c r="R102" s="558"/>
      <c r="S102" s="558"/>
      <c r="T102" s="558"/>
      <c r="U102" s="558"/>
      <c r="V102" s="558"/>
      <c r="W102" s="558"/>
      <c r="X102" s="223"/>
    </row>
    <row r="103" spans="2:24" s="222" customFormat="1" ht="17.25" customHeight="1">
      <c r="B103" s="223"/>
      <c r="C103" s="315"/>
      <c r="D103" s="315"/>
      <c r="E103" s="557"/>
      <c r="F103" s="558"/>
      <c r="G103" s="558"/>
      <c r="H103" s="558"/>
      <c r="I103" s="558"/>
      <c r="J103" s="558"/>
      <c r="K103" s="558"/>
      <c r="L103" s="558"/>
      <c r="M103" s="558"/>
      <c r="N103" s="558"/>
      <c r="O103" s="558"/>
      <c r="P103" s="558"/>
      <c r="Q103" s="558"/>
      <c r="R103" s="558"/>
      <c r="S103" s="558"/>
      <c r="T103" s="558"/>
      <c r="U103" s="558"/>
      <c r="V103" s="558"/>
      <c r="W103" s="558"/>
      <c r="X103" s="223"/>
    </row>
    <row r="104" spans="2:24" s="222" customFormat="1" ht="17.25" customHeight="1">
      <c r="B104" s="223"/>
      <c r="C104" s="315"/>
      <c r="D104" s="315"/>
      <c r="E104" s="557"/>
      <c r="F104" s="558"/>
      <c r="G104" s="558"/>
      <c r="H104" s="558"/>
      <c r="I104" s="558"/>
      <c r="J104" s="558"/>
      <c r="K104" s="558"/>
      <c r="L104" s="558"/>
      <c r="M104" s="558"/>
      <c r="N104" s="558"/>
      <c r="O104" s="558"/>
      <c r="P104" s="558"/>
      <c r="Q104" s="558"/>
      <c r="R104" s="558"/>
      <c r="S104" s="558"/>
      <c r="T104" s="558"/>
      <c r="U104" s="558"/>
      <c r="V104" s="558"/>
      <c r="W104" s="558"/>
      <c r="X104" s="223"/>
    </row>
    <row r="105" spans="2:24" s="222" customFormat="1" ht="17.25" customHeight="1">
      <c r="B105" s="223"/>
      <c r="C105" s="315"/>
      <c r="D105" s="315"/>
      <c r="E105" s="557"/>
      <c r="F105" s="558"/>
      <c r="G105" s="558"/>
      <c r="H105" s="558"/>
      <c r="I105" s="558"/>
      <c r="J105" s="558"/>
      <c r="K105" s="558"/>
      <c r="L105" s="558"/>
      <c r="M105" s="558"/>
      <c r="N105" s="558"/>
      <c r="O105" s="558"/>
      <c r="P105" s="558"/>
      <c r="Q105" s="558"/>
      <c r="R105" s="558"/>
      <c r="S105" s="558"/>
      <c r="T105" s="558"/>
      <c r="U105" s="558"/>
      <c r="V105" s="558"/>
      <c r="W105" s="558"/>
      <c r="X105" s="223"/>
    </row>
    <row r="106" spans="2:24" ht="17.25" customHeight="1">
      <c r="B106" s="4"/>
      <c r="C106" s="315"/>
      <c r="D106" s="315"/>
      <c r="E106" s="558"/>
      <c r="F106" s="558"/>
      <c r="G106" s="558"/>
      <c r="H106" s="558"/>
      <c r="I106" s="558"/>
      <c r="J106" s="558"/>
      <c r="K106" s="558"/>
      <c r="L106" s="558"/>
      <c r="M106" s="558"/>
      <c r="N106" s="558"/>
      <c r="O106" s="558"/>
      <c r="P106" s="558"/>
      <c r="Q106" s="558"/>
      <c r="R106" s="558"/>
      <c r="S106" s="558"/>
      <c r="T106" s="558"/>
      <c r="U106" s="558"/>
      <c r="V106" s="558"/>
      <c r="W106" s="558"/>
      <c r="X106" s="4"/>
    </row>
    <row r="107" spans="2:24" ht="17.25" customHeight="1">
      <c r="B107" s="4"/>
      <c r="C107" s="315"/>
      <c r="D107" s="315"/>
      <c r="E107" s="558"/>
      <c r="F107" s="558"/>
      <c r="G107" s="558"/>
      <c r="H107" s="558"/>
      <c r="I107" s="558"/>
      <c r="J107" s="558"/>
      <c r="K107" s="558"/>
      <c r="L107" s="558"/>
      <c r="M107" s="558"/>
      <c r="N107" s="558"/>
      <c r="O107" s="558"/>
      <c r="P107" s="558"/>
      <c r="Q107" s="558"/>
      <c r="R107" s="558"/>
      <c r="S107" s="558"/>
      <c r="T107" s="558"/>
      <c r="U107" s="558"/>
      <c r="V107" s="558"/>
      <c r="W107" s="558"/>
      <c r="X107" s="4"/>
    </row>
    <row r="108" spans="2:24" s="222" customFormat="1" ht="17.25" customHeight="1">
      <c r="B108" s="223"/>
      <c r="C108" s="559" t="s">
        <v>200</v>
      </c>
      <c r="D108" s="559"/>
      <c r="E108" s="557" t="s">
        <v>201</v>
      </c>
      <c r="F108" s="558"/>
      <c r="G108" s="558"/>
      <c r="H108" s="558"/>
      <c r="I108" s="558"/>
      <c r="J108" s="558"/>
      <c r="K108" s="558"/>
      <c r="L108" s="558"/>
      <c r="M108" s="558"/>
      <c r="N108" s="558"/>
      <c r="O108" s="558"/>
      <c r="P108" s="558"/>
      <c r="Q108" s="558"/>
      <c r="R108" s="558"/>
      <c r="S108" s="558"/>
      <c r="T108" s="558"/>
      <c r="U108" s="558"/>
      <c r="V108" s="558"/>
      <c r="W108" s="558"/>
      <c r="X108" s="223"/>
    </row>
    <row r="109" spans="2:24" s="222" customFormat="1" ht="17.25" customHeight="1">
      <c r="B109" s="223"/>
      <c r="C109" s="559"/>
      <c r="D109" s="559"/>
      <c r="E109" s="557"/>
      <c r="F109" s="558"/>
      <c r="G109" s="558"/>
      <c r="H109" s="558"/>
      <c r="I109" s="558"/>
      <c r="J109" s="558"/>
      <c r="K109" s="558"/>
      <c r="L109" s="558"/>
      <c r="M109" s="558"/>
      <c r="N109" s="558"/>
      <c r="O109" s="558"/>
      <c r="P109" s="558"/>
      <c r="Q109" s="558"/>
      <c r="R109" s="558"/>
      <c r="S109" s="558"/>
      <c r="T109" s="558"/>
      <c r="U109" s="558"/>
      <c r="V109" s="558"/>
      <c r="W109" s="558"/>
      <c r="X109" s="223"/>
    </row>
    <row r="110" spans="2:24" s="222" customFormat="1" ht="17.25" customHeight="1">
      <c r="B110" s="223"/>
      <c r="C110" s="559"/>
      <c r="D110" s="559"/>
      <c r="E110" s="557"/>
      <c r="F110" s="558"/>
      <c r="G110" s="558"/>
      <c r="H110" s="558"/>
      <c r="I110" s="558"/>
      <c r="J110" s="558"/>
      <c r="K110" s="558"/>
      <c r="L110" s="558"/>
      <c r="M110" s="558"/>
      <c r="N110" s="558"/>
      <c r="O110" s="558"/>
      <c r="P110" s="558"/>
      <c r="Q110" s="558"/>
      <c r="R110" s="558"/>
      <c r="S110" s="558"/>
      <c r="T110" s="558"/>
      <c r="U110" s="558"/>
      <c r="V110" s="558"/>
      <c r="W110" s="558"/>
      <c r="X110" s="223"/>
    </row>
    <row r="111" spans="2:24" s="222" customFormat="1" ht="17.25" customHeight="1">
      <c r="B111" s="223"/>
      <c r="C111" s="559"/>
      <c r="D111" s="559"/>
      <c r="E111" s="557"/>
      <c r="F111" s="558"/>
      <c r="G111" s="558"/>
      <c r="H111" s="558"/>
      <c r="I111" s="558"/>
      <c r="J111" s="558"/>
      <c r="K111" s="558"/>
      <c r="L111" s="558"/>
      <c r="M111" s="558"/>
      <c r="N111" s="558"/>
      <c r="O111" s="558"/>
      <c r="P111" s="558"/>
      <c r="Q111" s="558"/>
      <c r="R111" s="558"/>
      <c r="S111" s="558"/>
      <c r="T111" s="558"/>
      <c r="U111" s="558"/>
      <c r="V111" s="558"/>
      <c r="W111" s="558"/>
      <c r="X111" s="223"/>
    </row>
    <row r="112" spans="2:24" s="222" customFormat="1" ht="17.25" customHeight="1">
      <c r="B112" s="223"/>
      <c r="C112" s="559"/>
      <c r="D112" s="559"/>
      <c r="E112" s="557"/>
      <c r="F112" s="558"/>
      <c r="G112" s="558"/>
      <c r="H112" s="558"/>
      <c r="I112" s="558"/>
      <c r="J112" s="558"/>
      <c r="K112" s="558"/>
      <c r="L112" s="558"/>
      <c r="M112" s="558"/>
      <c r="N112" s="558"/>
      <c r="O112" s="558"/>
      <c r="P112" s="558"/>
      <c r="Q112" s="558"/>
      <c r="R112" s="558"/>
      <c r="S112" s="558"/>
      <c r="T112" s="558"/>
      <c r="U112" s="558"/>
      <c r="V112" s="558"/>
      <c r="W112" s="558"/>
      <c r="X112" s="223"/>
    </row>
    <row r="113" spans="2:24" s="222" customFormat="1" ht="17.25" customHeight="1">
      <c r="B113" s="223"/>
      <c r="C113" s="559"/>
      <c r="D113" s="559"/>
      <c r="E113" s="557"/>
      <c r="F113" s="558"/>
      <c r="G113" s="558"/>
      <c r="H113" s="558"/>
      <c r="I113" s="558"/>
      <c r="J113" s="558"/>
      <c r="K113" s="558"/>
      <c r="L113" s="558"/>
      <c r="M113" s="558"/>
      <c r="N113" s="558"/>
      <c r="O113" s="558"/>
      <c r="P113" s="558"/>
      <c r="Q113" s="558"/>
      <c r="R113" s="558"/>
      <c r="S113" s="558"/>
      <c r="T113" s="558"/>
      <c r="U113" s="558"/>
      <c r="V113" s="558"/>
      <c r="W113" s="558"/>
      <c r="X113" s="223"/>
    </row>
    <row r="114" spans="2:24" s="222" customFormat="1" ht="17.25" customHeight="1">
      <c r="B114" s="223"/>
      <c r="C114" s="559"/>
      <c r="D114" s="559"/>
      <c r="E114" s="557"/>
      <c r="F114" s="558"/>
      <c r="G114" s="558"/>
      <c r="H114" s="558"/>
      <c r="I114" s="558"/>
      <c r="J114" s="558"/>
      <c r="K114" s="558"/>
      <c r="L114" s="558"/>
      <c r="M114" s="558"/>
      <c r="N114" s="558"/>
      <c r="O114" s="558"/>
      <c r="P114" s="558"/>
      <c r="Q114" s="558"/>
      <c r="R114" s="558"/>
      <c r="S114" s="558"/>
      <c r="T114" s="558"/>
      <c r="U114" s="558"/>
      <c r="V114" s="558"/>
      <c r="W114" s="558"/>
      <c r="X114" s="223"/>
    </row>
    <row r="115" spans="2:24" s="222" customFormat="1" ht="17.25" customHeight="1">
      <c r="B115" s="223"/>
      <c r="C115" s="559"/>
      <c r="D115" s="559"/>
      <c r="E115" s="557"/>
      <c r="F115" s="558"/>
      <c r="G115" s="558"/>
      <c r="H115" s="558"/>
      <c r="I115" s="558"/>
      <c r="J115" s="558"/>
      <c r="K115" s="558"/>
      <c r="L115" s="558"/>
      <c r="M115" s="558"/>
      <c r="N115" s="558"/>
      <c r="O115" s="558"/>
      <c r="P115" s="558"/>
      <c r="Q115" s="558"/>
      <c r="R115" s="558"/>
      <c r="S115" s="558"/>
      <c r="T115" s="558"/>
      <c r="U115" s="558"/>
      <c r="V115" s="558"/>
      <c r="W115" s="558"/>
      <c r="X115" s="223"/>
    </row>
    <row r="116" spans="2:24" s="222" customFormat="1" ht="17.25" customHeight="1">
      <c r="B116" s="223"/>
      <c r="C116" s="559"/>
      <c r="D116" s="559"/>
      <c r="E116" s="557"/>
      <c r="F116" s="558"/>
      <c r="G116" s="558"/>
      <c r="H116" s="558"/>
      <c r="I116" s="558"/>
      <c r="J116" s="558"/>
      <c r="K116" s="558"/>
      <c r="L116" s="558"/>
      <c r="M116" s="558"/>
      <c r="N116" s="558"/>
      <c r="O116" s="558"/>
      <c r="P116" s="558"/>
      <c r="Q116" s="558"/>
      <c r="R116" s="558"/>
      <c r="S116" s="558"/>
      <c r="T116" s="558"/>
      <c r="U116" s="558"/>
      <c r="V116" s="558"/>
      <c r="W116" s="558"/>
      <c r="X116" s="223"/>
    </row>
    <row r="117" spans="2:24" s="222" customFormat="1" ht="17.25" customHeight="1">
      <c r="B117" s="223"/>
      <c r="C117" s="559"/>
      <c r="D117" s="559"/>
      <c r="E117" s="557"/>
      <c r="F117" s="558"/>
      <c r="G117" s="558"/>
      <c r="H117" s="558"/>
      <c r="I117" s="558"/>
      <c r="J117" s="558"/>
      <c r="K117" s="558"/>
      <c r="L117" s="558"/>
      <c r="M117" s="558"/>
      <c r="N117" s="558"/>
      <c r="O117" s="558"/>
      <c r="P117" s="558"/>
      <c r="Q117" s="558"/>
      <c r="R117" s="558"/>
      <c r="S117" s="558"/>
      <c r="T117" s="558"/>
      <c r="U117" s="558"/>
      <c r="V117" s="558"/>
      <c r="W117" s="558"/>
      <c r="X117" s="223"/>
    </row>
    <row r="118" spans="2:24" ht="17.25" customHeight="1">
      <c r="B118" s="4"/>
      <c r="C118" s="559"/>
      <c r="D118" s="559"/>
      <c r="E118" s="558"/>
      <c r="F118" s="558"/>
      <c r="G118" s="558"/>
      <c r="H118" s="558"/>
      <c r="I118" s="558"/>
      <c r="J118" s="558"/>
      <c r="K118" s="558"/>
      <c r="L118" s="558"/>
      <c r="M118" s="558"/>
      <c r="N118" s="558"/>
      <c r="O118" s="558"/>
      <c r="P118" s="558"/>
      <c r="Q118" s="558"/>
      <c r="R118" s="558"/>
      <c r="S118" s="558"/>
      <c r="T118" s="558"/>
      <c r="U118" s="558"/>
      <c r="V118" s="558"/>
      <c r="W118" s="558"/>
      <c r="X118" s="4"/>
    </row>
    <row r="119" spans="2:24" ht="17.25" customHeight="1">
      <c r="B119" s="4"/>
      <c r="C119" s="559"/>
      <c r="D119" s="559"/>
      <c r="E119" s="558"/>
      <c r="F119" s="558"/>
      <c r="G119" s="558"/>
      <c r="H119" s="558"/>
      <c r="I119" s="558"/>
      <c r="J119" s="558"/>
      <c r="K119" s="558"/>
      <c r="L119" s="558"/>
      <c r="M119" s="558"/>
      <c r="N119" s="558"/>
      <c r="O119" s="558"/>
      <c r="P119" s="558"/>
      <c r="Q119" s="558"/>
      <c r="R119" s="558"/>
      <c r="S119" s="558"/>
      <c r="T119" s="558"/>
      <c r="U119" s="558"/>
      <c r="V119" s="558"/>
      <c r="W119" s="558"/>
      <c r="X119" s="4"/>
    </row>
    <row r="120" spans="2:24" ht="13.5">
      <c r="B120" s="5"/>
      <c r="C120" s="5"/>
      <c r="D120" s="5"/>
      <c r="E120" s="5"/>
      <c r="F120" s="5"/>
      <c r="G120" s="5"/>
      <c r="H120" s="5"/>
      <c r="I120" s="5"/>
      <c r="J120" s="5"/>
      <c r="K120" s="5"/>
      <c r="L120" s="5"/>
      <c r="M120" s="5"/>
      <c r="N120" s="5"/>
      <c r="O120" s="5"/>
      <c r="P120" s="5"/>
      <c r="Q120" s="5"/>
      <c r="R120" s="5"/>
      <c r="S120" s="5"/>
      <c r="T120" s="5"/>
      <c r="U120" s="5"/>
      <c r="V120" s="5"/>
      <c r="W120" s="5"/>
      <c r="X120" s="5"/>
    </row>
    <row r="121" spans="2:24" ht="13.5">
      <c r="B121" s="4"/>
      <c r="C121" s="4"/>
      <c r="D121" s="4"/>
      <c r="E121" s="4"/>
      <c r="F121" s="4"/>
      <c r="G121" s="4"/>
      <c r="H121" s="4"/>
      <c r="I121" s="4"/>
      <c r="J121" s="4"/>
      <c r="K121" s="4"/>
      <c r="L121" s="4"/>
      <c r="M121" s="4"/>
      <c r="N121" s="4"/>
      <c r="O121" s="4"/>
      <c r="P121" s="4"/>
      <c r="Q121" s="4"/>
      <c r="R121" s="4"/>
      <c r="S121" s="4"/>
      <c r="T121" s="4"/>
      <c r="U121" s="4"/>
      <c r="V121" s="4"/>
      <c r="W121" s="4"/>
      <c r="X121" s="4"/>
    </row>
    <row r="122" spans="2:24" ht="13.5">
      <c r="B122" s="4"/>
      <c r="C122" s="4"/>
      <c r="D122" s="4"/>
      <c r="E122" s="4"/>
      <c r="F122" s="4"/>
      <c r="G122" s="4"/>
      <c r="H122" s="4"/>
      <c r="I122" s="4"/>
      <c r="J122" s="4"/>
      <c r="K122" s="4"/>
      <c r="L122" s="4"/>
      <c r="M122" s="4"/>
      <c r="N122" s="4"/>
      <c r="O122" s="4"/>
      <c r="P122" s="4"/>
      <c r="Q122" s="4"/>
      <c r="R122" s="4"/>
      <c r="S122" s="4"/>
      <c r="T122" s="4"/>
      <c r="U122" s="4"/>
      <c r="V122" s="4"/>
      <c r="W122" s="4"/>
      <c r="X122" s="4"/>
    </row>
    <row r="123" spans="2:24" ht="13.5">
      <c r="B123" s="4"/>
      <c r="C123" s="4"/>
      <c r="D123" s="4"/>
      <c r="E123" s="4"/>
      <c r="F123" s="4"/>
      <c r="G123" s="4"/>
      <c r="H123" s="4"/>
      <c r="I123" s="4"/>
      <c r="J123" s="4"/>
      <c r="K123" s="4"/>
      <c r="L123" s="4"/>
      <c r="M123" s="4"/>
      <c r="N123" s="4"/>
      <c r="O123" s="4"/>
      <c r="P123" s="4"/>
      <c r="Q123" s="4"/>
      <c r="R123" s="4"/>
      <c r="S123" s="4"/>
      <c r="T123" s="4"/>
      <c r="U123" s="4"/>
      <c r="V123" s="4"/>
      <c r="W123" s="4"/>
      <c r="X123" s="4"/>
    </row>
    <row r="124" spans="2:24" ht="13.5">
      <c r="B124" s="4"/>
      <c r="C124" s="4"/>
      <c r="D124" s="4"/>
      <c r="E124" s="4"/>
      <c r="F124" s="4"/>
      <c r="G124" s="4"/>
      <c r="H124" s="4"/>
      <c r="I124" s="4"/>
      <c r="J124" s="4"/>
      <c r="K124" s="4"/>
      <c r="L124" s="4"/>
      <c r="M124" s="4"/>
      <c r="N124" s="4"/>
      <c r="O124" s="4"/>
      <c r="P124" s="4"/>
      <c r="Q124" s="4"/>
      <c r="R124" s="4"/>
      <c r="S124" s="4"/>
      <c r="T124" s="4"/>
      <c r="U124" s="4"/>
      <c r="V124" s="4"/>
      <c r="W124" s="4"/>
      <c r="X124" s="4"/>
    </row>
    <row r="125" spans="2:24" ht="13.5">
      <c r="B125" s="4"/>
      <c r="C125" s="4"/>
      <c r="D125" s="4"/>
      <c r="E125" s="4"/>
      <c r="F125" s="4"/>
      <c r="G125" s="4"/>
      <c r="H125" s="4"/>
      <c r="I125" s="4"/>
      <c r="J125" s="4"/>
      <c r="K125" s="4"/>
      <c r="L125" s="4"/>
      <c r="M125" s="4"/>
      <c r="N125" s="4"/>
      <c r="O125" s="4"/>
      <c r="P125" s="4"/>
      <c r="Q125" s="4"/>
      <c r="R125" s="4"/>
      <c r="S125" s="4"/>
      <c r="T125" s="4"/>
      <c r="U125" s="4"/>
      <c r="V125" s="4"/>
      <c r="W125" s="4"/>
      <c r="X125" s="4"/>
    </row>
    <row r="126" spans="2:24" ht="13.5">
      <c r="B126" s="4"/>
      <c r="C126" s="4"/>
      <c r="D126" s="4"/>
      <c r="E126" s="4"/>
      <c r="F126" s="4"/>
      <c r="G126" s="4"/>
      <c r="H126" s="4"/>
      <c r="I126" s="4"/>
      <c r="J126" s="4"/>
      <c r="K126" s="4"/>
      <c r="L126" s="4"/>
      <c r="M126" s="4"/>
      <c r="N126" s="4"/>
      <c r="O126" s="4"/>
      <c r="P126" s="4"/>
      <c r="Q126" s="4"/>
      <c r="R126" s="4"/>
      <c r="S126" s="4"/>
      <c r="T126" s="4"/>
      <c r="U126" s="4"/>
      <c r="V126" s="4"/>
      <c r="W126" s="4"/>
      <c r="X126" s="4"/>
    </row>
    <row r="127" spans="2:24" ht="13.5">
      <c r="B127" s="4"/>
      <c r="C127" s="4"/>
      <c r="D127" s="4"/>
      <c r="E127" s="4"/>
      <c r="F127" s="4"/>
      <c r="G127" s="4"/>
      <c r="H127" s="4"/>
      <c r="I127" s="4"/>
      <c r="J127" s="4"/>
      <c r="K127" s="4"/>
      <c r="L127" s="4"/>
      <c r="M127" s="4"/>
      <c r="N127" s="4"/>
      <c r="O127" s="4"/>
      <c r="P127" s="4"/>
      <c r="Q127" s="4"/>
      <c r="R127" s="4"/>
      <c r="S127" s="4"/>
      <c r="T127" s="4"/>
      <c r="U127" s="4"/>
      <c r="V127" s="4"/>
      <c r="W127" s="4"/>
      <c r="X127" s="4"/>
    </row>
    <row r="128" spans="2:24" ht="13.5">
      <c r="B128" s="4"/>
      <c r="C128" s="4"/>
      <c r="D128" s="4"/>
      <c r="E128" s="4"/>
      <c r="F128" s="4"/>
      <c r="G128" s="4"/>
      <c r="H128" s="4"/>
      <c r="I128" s="4"/>
      <c r="J128" s="4"/>
      <c r="K128" s="4"/>
      <c r="L128" s="4"/>
      <c r="M128" s="4"/>
      <c r="N128" s="4"/>
      <c r="O128" s="4"/>
      <c r="P128" s="4"/>
      <c r="Q128" s="4"/>
      <c r="R128" s="4"/>
      <c r="S128" s="4"/>
      <c r="T128" s="4"/>
      <c r="U128" s="4"/>
      <c r="V128" s="4"/>
      <c r="W128" s="4"/>
      <c r="X128" s="4"/>
    </row>
    <row r="129" spans="2:24" ht="13.5">
      <c r="B129" s="4"/>
      <c r="C129" s="4"/>
      <c r="D129" s="4"/>
      <c r="E129" s="4"/>
      <c r="F129" s="4"/>
      <c r="G129" s="4"/>
      <c r="H129" s="4"/>
      <c r="I129" s="4"/>
      <c r="J129" s="4"/>
      <c r="K129" s="4"/>
      <c r="L129" s="4"/>
      <c r="M129" s="4"/>
      <c r="N129" s="4"/>
      <c r="O129" s="4"/>
      <c r="P129" s="4"/>
      <c r="Q129" s="4"/>
      <c r="R129" s="4"/>
      <c r="S129" s="4"/>
      <c r="T129" s="4"/>
      <c r="U129" s="4"/>
      <c r="V129" s="4"/>
      <c r="W129" s="4"/>
      <c r="X129" s="4"/>
    </row>
    <row r="130" spans="2:24" ht="13.5">
      <c r="B130" s="4"/>
      <c r="C130" s="4"/>
      <c r="D130" s="4"/>
      <c r="E130" s="4"/>
      <c r="F130" s="4"/>
      <c r="G130" s="4"/>
      <c r="H130" s="4"/>
      <c r="I130" s="4"/>
      <c r="J130" s="4"/>
      <c r="K130" s="4"/>
      <c r="L130" s="4"/>
      <c r="M130" s="4"/>
      <c r="N130" s="4"/>
      <c r="O130" s="4"/>
      <c r="P130" s="4"/>
      <c r="Q130" s="4"/>
      <c r="R130" s="4"/>
      <c r="S130" s="4"/>
      <c r="T130" s="4"/>
      <c r="U130" s="4"/>
      <c r="V130" s="4"/>
      <c r="W130" s="4"/>
      <c r="X130" s="4"/>
    </row>
    <row r="131" spans="2:24" ht="13.5">
      <c r="B131" s="4"/>
      <c r="C131" s="4"/>
      <c r="D131" s="4"/>
      <c r="E131" s="4"/>
      <c r="F131" s="4"/>
      <c r="G131" s="4"/>
      <c r="H131" s="4"/>
      <c r="I131" s="4"/>
      <c r="J131" s="4"/>
      <c r="K131" s="4"/>
      <c r="L131" s="4"/>
      <c r="M131" s="4"/>
      <c r="N131" s="4"/>
      <c r="O131" s="4"/>
      <c r="P131" s="4"/>
      <c r="Q131" s="4"/>
      <c r="R131" s="4"/>
      <c r="S131" s="4"/>
      <c r="T131" s="4"/>
      <c r="U131" s="4"/>
      <c r="V131" s="4"/>
      <c r="W131" s="4"/>
      <c r="X131" s="4"/>
    </row>
    <row r="132" spans="2:24" ht="13.5">
      <c r="B132" s="4"/>
      <c r="C132" s="4"/>
      <c r="D132" s="4"/>
      <c r="E132" s="4"/>
      <c r="F132" s="4"/>
      <c r="G132" s="4"/>
      <c r="H132" s="4"/>
      <c r="I132" s="4"/>
      <c r="J132" s="4"/>
      <c r="K132" s="4"/>
      <c r="L132" s="4"/>
      <c r="M132" s="4"/>
      <c r="N132" s="4"/>
      <c r="O132" s="4"/>
      <c r="P132" s="4"/>
      <c r="Q132" s="4"/>
      <c r="R132" s="4"/>
      <c r="S132" s="4"/>
      <c r="T132" s="4"/>
      <c r="U132" s="4"/>
      <c r="V132" s="4"/>
      <c r="W132" s="4"/>
      <c r="X132" s="4"/>
    </row>
    <row r="133" spans="2:24" ht="13.5">
      <c r="B133" s="4"/>
      <c r="C133" s="4"/>
      <c r="D133" s="4"/>
      <c r="E133" s="4"/>
      <c r="F133" s="4"/>
      <c r="G133" s="4"/>
      <c r="H133" s="4"/>
      <c r="I133" s="4"/>
      <c r="J133" s="4"/>
      <c r="K133" s="4"/>
      <c r="L133" s="4"/>
      <c r="M133" s="4"/>
      <c r="N133" s="4"/>
      <c r="O133" s="4"/>
      <c r="P133" s="4"/>
      <c r="Q133" s="4"/>
      <c r="R133" s="4"/>
      <c r="S133" s="4"/>
      <c r="T133" s="4"/>
      <c r="U133" s="4"/>
      <c r="V133" s="4"/>
      <c r="W133" s="4"/>
      <c r="X133" s="4"/>
    </row>
    <row r="134" spans="2:24" ht="13.5">
      <c r="B134" s="4"/>
      <c r="C134" s="4"/>
      <c r="D134" s="4"/>
      <c r="E134" s="4"/>
      <c r="F134" s="4"/>
      <c r="G134" s="4"/>
      <c r="H134" s="4"/>
      <c r="I134" s="4"/>
      <c r="J134" s="4"/>
      <c r="K134" s="4"/>
      <c r="L134" s="4"/>
      <c r="M134" s="4"/>
      <c r="N134" s="4"/>
      <c r="O134" s="4"/>
      <c r="P134" s="4"/>
      <c r="Q134" s="4"/>
      <c r="R134" s="4"/>
      <c r="S134" s="4"/>
      <c r="T134" s="4"/>
      <c r="U134" s="4"/>
      <c r="V134" s="4"/>
      <c r="W134" s="4"/>
      <c r="X134" s="4"/>
    </row>
    <row r="135" spans="2:24" ht="13.5">
      <c r="B135" s="4"/>
      <c r="C135" s="4"/>
      <c r="D135" s="4"/>
      <c r="E135" s="4"/>
      <c r="F135" s="4"/>
      <c r="G135" s="4"/>
      <c r="H135" s="4"/>
      <c r="I135" s="4"/>
      <c r="J135" s="4"/>
      <c r="K135" s="4"/>
      <c r="L135" s="4"/>
      <c r="M135" s="4"/>
      <c r="N135" s="4"/>
      <c r="O135" s="4"/>
      <c r="P135" s="4"/>
      <c r="Q135" s="4"/>
      <c r="R135" s="4"/>
      <c r="S135" s="4"/>
      <c r="T135" s="4"/>
      <c r="U135" s="4"/>
      <c r="V135" s="4"/>
      <c r="W135" s="4"/>
      <c r="X135" s="4"/>
    </row>
    <row r="136" spans="2:24" ht="13.5">
      <c r="B136" s="4"/>
      <c r="C136" s="4"/>
      <c r="D136" s="4"/>
      <c r="E136" s="4"/>
      <c r="F136" s="4"/>
      <c r="G136" s="4"/>
      <c r="H136" s="4"/>
      <c r="I136" s="4"/>
      <c r="J136" s="4"/>
      <c r="K136" s="4"/>
      <c r="L136" s="4"/>
      <c r="M136" s="4"/>
      <c r="N136" s="4"/>
      <c r="O136" s="4"/>
      <c r="P136" s="4"/>
      <c r="Q136" s="4"/>
      <c r="R136" s="4"/>
      <c r="S136" s="4"/>
      <c r="T136" s="4"/>
      <c r="U136" s="4"/>
      <c r="V136" s="4"/>
      <c r="W136" s="4"/>
      <c r="X136" s="4"/>
    </row>
    <row r="137" spans="2:24" ht="13.5">
      <c r="B137" s="4"/>
      <c r="C137" s="4"/>
      <c r="D137" s="4"/>
      <c r="E137" s="4"/>
      <c r="F137" s="4"/>
      <c r="G137" s="4"/>
      <c r="H137" s="4"/>
      <c r="I137" s="4"/>
      <c r="J137" s="4"/>
      <c r="K137" s="4"/>
      <c r="L137" s="4"/>
      <c r="M137" s="4"/>
      <c r="N137" s="4"/>
      <c r="O137" s="4"/>
      <c r="P137" s="4"/>
      <c r="Q137" s="4"/>
      <c r="R137" s="4"/>
      <c r="S137" s="4"/>
      <c r="T137" s="4"/>
      <c r="U137" s="4"/>
      <c r="V137" s="4"/>
      <c r="W137" s="4"/>
      <c r="X137" s="4"/>
    </row>
    <row r="138" spans="2:24" ht="13.5">
      <c r="B138" s="4"/>
      <c r="C138" s="4"/>
      <c r="D138" s="4"/>
      <c r="E138" s="4"/>
      <c r="F138" s="4"/>
      <c r="G138" s="4"/>
      <c r="H138" s="4"/>
      <c r="I138" s="4"/>
      <c r="J138" s="4"/>
      <c r="K138" s="4"/>
      <c r="L138" s="4"/>
      <c r="M138" s="4"/>
      <c r="N138" s="4"/>
      <c r="O138" s="4"/>
      <c r="P138" s="4"/>
      <c r="Q138" s="4"/>
      <c r="R138" s="4"/>
      <c r="S138" s="4"/>
      <c r="T138" s="4"/>
      <c r="U138" s="4"/>
      <c r="V138" s="4"/>
      <c r="W138" s="4"/>
      <c r="X138" s="4"/>
    </row>
    <row r="139" spans="2:24" ht="13.5">
      <c r="B139" s="4"/>
      <c r="C139" s="4"/>
      <c r="D139" s="4"/>
      <c r="E139" s="4"/>
      <c r="F139" s="4"/>
      <c r="G139" s="4"/>
      <c r="H139" s="4"/>
      <c r="I139" s="4"/>
      <c r="J139" s="4"/>
      <c r="K139" s="4"/>
      <c r="L139" s="4"/>
      <c r="M139" s="4"/>
      <c r="N139" s="4"/>
      <c r="O139" s="4"/>
      <c r="P139" s="4"/>
      <c r="Q139" s="4"/>
      <c r="R139" s="4"/>
      <c r="S139" s="4"/>
      <c r="T139" s="4"/>
      <c r="U139" s="4"/>
      <c r="V139" s="4"/>
      <c r="W139" s="4"/>
      <c r="X139" s="4"/>
    </row>
    <row r="140" spans="2:24" ht="13.5">
      <c r="B140" s="4"/>
      <c r="C140" s="4"/>
      <c r="D140" s="4"/>
      <c r="E140" s="4"/>
      <c r="F140" s="4"/>
      <c r="G140" s="4"/>
      <c r="H140" s="4"/>
      <c r="I140" s="4"/>
      <c r="J140" s="4"/>
      <c r="K140" s="4"/>
      <c r="L140" s="4"/>
      <c r="M140" s="4"/>
      <c r="N140" s="4"/>
      <c r="O140" s="4"/>
      <c r="P140" s="4"/>
      <c r="Q140" s="4"/>
      <c r="R140" s="4"/>
      <c r="S140" s="4"/>
      <c r="T140" s="4"/>
      <c r="U140" s="4"/>
      <c r="V140" s="4"/>
      <c r="W140" s="4"/>
      <c r="X140" s="4"/>
    </row>
    <row r="141" spans="2:24" ht="13.5">
      <c r="B141" s="4"/>
      <c r="C141" s="4"/>
      <c r="D141" s="4"/>
      <c r="E141" s="4"/>
      <c r="F141" s="4"/>
      <c r="G141" s="4"/>
      <c r="H141" s="4"/>
      <c r="I141" s="4"/>
      <c r="J141" s="4"/>
      <c r="K141" s="4"/>
      <c r="L141" s="4"/>
      <c r="M141" s="4"/>
      <c r="N141" s="4"/>
      <c r="O141" s="4"/>
      <c r="P141" s="4"/>
      <c r="Q141" s="4"/>
      <c r="R141" s="4"/>
      <c r="S141" s="4"/>
      <c r="T141" s="4"/>
      <c r="U141" s="4"/>
      <c r="V141" s="4"/>
      <c r="W141" s="4"/>
      <c r="X141" s="4"/>
    </row>
    <row r="142" spans="2:24" ht="13.5">
      <c r="B142" s="4"/>
      <c r="C142" s="4"/>
      <c r="D142" s="4"/>
      <c r="E142" s="4"/>
      <c r="F142" s="4"/>
      <c r="G142" s="4"/>
      <c r="H142" s="4"/>
      <c r="I142" s="4"/>
      <c r="J142" s="4"/>
      <c r="K142" s="4"/>
      <c r="L142" s="4"/>
      <c r="M142" s="4"/>
      <c r="N142" s="4"/>
      <c r="O142" s="4"/>
      <c r="P142" s="4"/>
      <c r="Q142" s="4"/>
      <c r="R142" s="4"/>
      <c r="S142" s="4"/>
      <c r="T142" s="4"/>
      <c r="U142" s="4"/>
      <c r="V142" s="4"/>
      <c r="W142" s="4"/>
      <c r="X142" s="4"/>
    </row>
    <row r="143" spans="2:24" ht="13.5">
      <c r="B143" s="4"/>
      <c r="C143" s="4"/>
      <c r="D143" s="4"/>
      <c r="E143" s="4"/>
      <c r="F143" s="4"/>
      <c r="G143" s="4"/>
      <c r="H143" s="4"/>
      <c r="I143" s="4"/>
      <c r="J143" s="4"/>
      <c r="K143" s="4"/>
      <c r="L143" s="4"/>
      <c r="M143" s="4"/>
      <c r="N143" s="4"/>
      <c r="O143" s="4"/>
      <c r="P143" s="4"/>
      <c r="Q143" s="4"/>
      <c r="R143" s="4"/>
      <c r="S143" s="4"/>
      <c r="T143" s="4"/>
      <c r="U143" s="4"/>
      <c r="V143" s="4"/>
      <c r="W143" s="4"/>
      <c r="X143" s="4"/>
    </row>
    <row r="144" spans="2:24" ht="13.5">
      <c r="B144" s="4"/>
      <c r="C144" s="4"/>
      <c r="D144" s="4"/>
      <c r="E144" s="4"/>
      <c r="F144" s="4"/>
      <c r="G144" s="4"/>
      <c r="H144" s="4"/>
      <c r="I144" s="4"/>
      <c r="J144" s="4"/>
      <c r="K144" s="4"/>
      <c r="L144" s="4"/>
      <c r="M144" s="4"/>
      <c r="N144" s="4"/>
      <c r="O144" s="4"/>
      <c r="P144" s="4"/>
      <c r="Q144" s="4"/>
      <c r="R144" s="4"/>
      <c r="S144" s="4"/>
      <c r="T144" s="4"/>
      <c r="U144" s="4"/>
      <c r="V144" s="4"/>
      <c r="W144" s="4"/>
      <c r="X144" s="4"/>
    </row>
    <row r="145" spans="2:24" ht="13.5">
      <c r="B145" s="4"/>
      <c r="C145" s="4"/>
      <c r="D145" s="4"/>
      <c r="E145" s="4"/>
      <c r="F145" s="4"/>
      <c r="G145" s="4"/>
      <c r="H145" s="4"/>
      <c r="I145" s="4"/>
      <c r="J145" s="4"/>
      <c r="K145" s="4"/>
      <c r="L145" s="4"/>
      <c r="M145" s="4"/>
      <c r="N145" s="4"/>
      <c r="O145" s="4"/>
      <c r="P145" s="4"/>
      <c r="Q145" s="4"/>
      <c r="R145" s="4"/>
      <c r="S145" s="4"/>
      <c r="T145" s="4"/>
      <c r="U145" s="4"/>
      <c r="V145" s="4"/>
      <c r="W145" s="4"/>
      <c r="X145" s="4"/>
    </row>
    <row r="146" spans="2:24" ht="13.5">
      <c r="B146" s="4"/>
      <c r="C146" s="4"/>
      <c r="D146" s="4"/>
      <c r="E146" s="4"/>
      <c r="F146" s="4"/>
      <c r="G146" s="4"/>
      <c r="H146" s="4"/>
      <c r="I146" s="4"/>
      <c r="J146" s="4"/>
      <c r="K146" s="4"/>
      <c r="L146" s="4"/>
      <c r="M146" s="4"/>
      <c r="N146" s="4"/>
      <c r="O146" s="4"/>
      <c r="P146" s="4"/>
      <c r="Q146" s="4"/>
      <c r="R146" s="4"/>
      <c r="S146" s="4"/>
      <c r="T146" s="4"/>
      <c r="U146" s="4"/>
      <c r="V146" s="4"/>
      <c r="W146" s="4"/>
      <c r="X146" s="4"/>
    </row>
    <row r="147" spans="2:24" ht="13.5">
      <c r="B147" s="4"/>
      <c r="C147" s="4"/>
      <c r="D147" s="4"/>
      <c r="E147" s="4"/>
      <c r="F147" s="4"/>
      <c r="G147" s="4"/>
      <c r="H147" s="4"/>
      <c r="I147" s="4"/>
      <c r="J147" s="4"/>
      <c r="K147" s="4"/>
      <c r="L147" s="4"/>
      <c r="M147" s="4"/>
      <c r="N147" s="4"/>
      <c r="O147" s="4"/>
      <c r="P147" s="4"/>
      <c r="Q147" s="4"/>
      <c r="R147" s="4"/>
      <c r="S147" s="4"/>
      <c r="T147" s="4"/>
      <c r="U147" s="4"/>
      <c r="V147" s="4"/>
      <c r="W147" s="4"/>
      <c r="X147" s="4"/>
    </row>
    <row r="148" spans="2:24" ht="13.5">
      <c r="B148" s="4"/>
      <c r="C148" s="4"/>
      <c r="D148" s="4"/>
      <c r="E148" s="4"/>
      <c r="F148" s="4"/>
      <c r="G148" s="4"/>
      <c r="H148" s="4"/>
      <c r="I148" s="4"/>
      <c r="J148" s="4"/>
      <c r="K148" s="4"/>
      <c r="L148" s="4"/>
      <c r="M148" s="4"/>
      <c r="N148" s="4"/>
      <c r="O148" s="4"/>
      <c r="P148" s="4"/>
      <c r="Q148" s="4"/>
      <c r="R148" s="4"/>
      <c r="S148" s="4"/>
      <c r="T148" s="4"/>
      <c r="U148" s="4"/>
      <c r="V148" s="4"/>
      <c r="W148" s="4"/>
      <c r="X148" s="4"/>
    </row>
    <row r="149" spans="2:24" ht="13.5">
      <c r="B149" s="4"/>
      <c r="C149" s="4"/>
      <c r="D149" s="4"/>
      <c r="E149" s="4"/>
      <c r="F149" s="4"/>
      <c r="G149" s="4"/>
      <c r="H149" s="4"/>
      <c r="I149" s="4"/>
      <c r="J149" s="4"/>
      <c r="K149" s="4"/>
      <c r="L149" s="4"/>
      <c r="M149" s="4"/>
      <c r="N149" s="4"/>
      <c r="O149" s="4"/>
      <c r="P149" s="4"/>
      <c r="Q149" s="4"/>
      <c r="R149" s="4"/>
      <c r="S149" s="4"/>
      <c r="T149" s="4"/>
      <c r="U149" s="4"/>
      <c r="V149" s="4"/>
      <c r="W149" s="4"/>
      <c r="X149" s="4"/>
    </row>
    <row r="150" spans="2:24" ht="13.5">
      <c r="B150" s="4"/>
      <c r="C150" s="4"/>
      <c r="D150" s="4"/>
      <c r="E150" s="4"/>
      <c r="F150" s="4"/>
      <c r="G150" s="4"/>
      <c r="H150" s="4"/>
      <c r="I150" s="4"/>
      <c r="J150" s="4"/>
      <c r="K150" s="4"/>
      <c r="L150" s="4"/>
      <c r="M150" s="4"/>
      <c r="N150" s="4"/>
      <c r="O150" s="4"/>
      <c r="P150" s="4"/>
      <c r="Q150" s="4"/>
      <c r="R150" s="4"/>
      <c r="S150" s="4"/>
      <c r="T150" s="4"/>
      <c r="U150" s="4"/>
      <c r="V150" s="4"/>
      <c r="W150" s="4"/>
      <c r="X150" s="4"/>
    </row>
    <row r="151" spans="2:24" ht="13.5">
      <c r="B151" s="4"/>
      <c r="C151" s="4"/>
      <c r="D151" s="4"/>
      <c r="E151" s="4"/>
      <c r="F151" s="4"/>
      <c r="G151" s="4"/>
      <c r="H151" s="4"/>
      <c r="I151" s="4"/>
      <c r="J151" s="4"/>
      <c r="K151" s="4"/>
      <c r="L151" s="4"/>
      <c r="M151" s="4"/>
      <c r="N151" s="4"/>
      <c r="O151" s="4"/>
      <c r="P151" s="4"/>
      <c r="Q151" s="4"/>
      <c r="R151" s="4"/>
      <c r="S151" s="4"/>
      <c r="T151" s="4"/>
      <c r="U151" s="4"/>
      <c r="V151" s="4"/>
      <c r="W151" s="4"/>
      <c r="X151" s="4"/>
    </row>
    <row r="152" spans="2:24" ht="13.5">
      <c r="B152" s="4"/>
      <c r="C152" s="4"/>
      <c r="D152" s="4"/>
      <c r="E152" s="4"/>
      <c r="F152" s="4"/>
      <c r="G152" s="4"/>
      <c r="H152" s="4"/>
      <c r="I152" s="4"/>
      <c r="J152" s="4"/>
      <c r="K152" s="4"/>
      <c r="L152" s="4"/>
      <c r="M152" s="4"/>
      <c r="N152" s="4"/>
      <c r="O152" s="4"/>
      <c r="P152" s="4"/>
      <c r="Q152" s="4"/>
      <c r="R152" s="4"/>
      <c r="S152" s="4"/>
      <c r="T152" s="4"/>
      <c r="U152" s="4"/>
      <c r="V152" s="4"/>
      <c r="W152" s="4"/>
      <c r="X152" s="4"/>
    </row>
    <row r="153" spans="2:24" ht="13.5">
      <c r="B153" s="4"/>
      <c r="C153" s="4"/>
      <c r="D153" s="4"/>
      <c r="E153" s="4"/>
      <c r="F153" s="4"/>
      <c r="G153" s="4"/>
      <c r="H153" s="4"/>
      <c r="I153" s="4"/>
      <c r="J153" s="4"/>
      <c r="K153" s="4"/>
      <c r="L153" s="4"/>
      <c r="M153" s="4"/>
      <c r="N153" s="4"/>
      <c r="O153" s="4"/>
      <c r="P153" s="4"/>
      <c r="Q153" s="4"/>
      <c r="R153" s="4"/>
      <c r="S153" s="4"/>
      <c r="T153" s="4"/>
      <c r="U153" s="4"/>
      <c r="V153" s="4"/>
      <c r="W153" s="4"/>
      <c r="X153" s="4"/>
    </row>
    <row r="154" spans="2:24" ht="13.5">
      <c r="B154" s="4"/>
      <c r="C154" s="4"/>
      <c r="D154" s="4"/>
      <c r="E154" s="4"/>
      <c r="F154" s="4"/>
      <c r="G154" s="4"/>
      <c r="H154" s="4"/>
      <c r="I154" s="4"/>
      <c r="J154" s="4"/>
      <c r="K154" s="4"/>
      <c r="L154" s="4"/>
      <c r="M154" s="4"/>
      <c r="N154" s="4"/>
      <c r="O154" s="4"/>
      <c r="P154" s="4"/>
      <c r="Q154" s="4"/>
      <c r="R154" s="4"/>
      <c r="S154" s="4"/>
      <c r="T154" s="4"/>
      <c r="U154" s="4"/>
      <c r="V154" s="4"/>
      <c r="W154" s="4"/>
      <c r="X154" s="4"/>
    </row>
    <row r="155" spans="2:24" ht="13.5">
      <c r="B155" s="4"/>
      <c r="C155" s="4"/>
      <c r="D155" s="4"/>
      <c r="E155" s="4"/>
      <c r="F155" s="4"/>
      <c r="G155" s="4"/>
      <c r="H155" s="4"/>
      <c r="I155" s="4"/>
      <c r="J155" s="4"/>
      <c r="K155" s="4"/>
      <c r="L155" s="4"/>
      <c r="M155" s="4"/>
      <c r="N155" s="4"/>
      <c r="O155" s="4"/>
      <c r="P155" s="4"/>
      <c r="Q155" s="4"/>
      <c r="R155" s="4"/>
      <c r="S155" s="4"/>
      <c r="T155" s="4"/>
      <c r="U155" s="4"/>
      <c r="V155" s="4"/>
      <c r="W155" s="4"/>
      <c r="X155" s="4"/>
    </row>
    <row r="156" spans="2:24" ht="13.5">
      <c r="B156" s="4"/>
      <c r="C156" s="4"/>
      <c r="D156" s="4"/>
      <c r="E156" s="4"/>
      <c r="F156" s="4"/>
      <c r="G156" s="4"/>
      <c r="H156" s="4"/>
      <c r="I156" s="4"/>
      <c r="J156" s="4"/>
      <c r="K156" s="4"/>
      <c r="L156" s="4"/>
      <c r="M156" s="4"/>
      <c r="N156" s="4"/>
      <c r="O156" s="4"/>
      <c r="P156" s="4"/>
      <c r="Q156" s="4"/>
      <c r="R156" s="4"/>
      <c r="S156" s="4"/>
      <c r="T156" s="4"/>
      <c r="U156" s="4"/>
      <c r="V156" s="4"/>
      <c r="W156" s="4"/>
      <c r="X156" s="4"/>
    </row>
    <row r="157" spans="2:24" ht="13.5">
      <c r="B157" s="4"/>
      <c r="C157" s="4"/>
      <c r="D157" s="4"/>
      <c r="E157" s="4"/>
      <c r="F157" s="4"/>
      <c r="G157" s="4"/>
      <c r="H157" s="4"/>
      <c r="I157" s="4"/>
      <c r="J157" s="4"/>
      <c r="K157" s="4"/>
      <c r="L157" s="4"/>
      <c r="M157" s="4"/>
      <c r="N157" s="4"/>
      <c r="O157" s="4"/>
      <c r="P157" s="4"/>
      <c r="Q157" s="4"/>
      <c r="R157" s="4"/>
      <c r="S157" s="4"/>
      <c r="T157" s="4"/>
      <c r="U157" s="4"/>
      <c r="V157" s="4"/>
      <c r="W157" s="4"/>
      <c r="X157" s="4"/>
    </row>
    <row r="158" spans="2:24" ht="13.5">
      <c r="B158" s="4"/>
      <c r="C158" s="4"/>
      <c r="D158" s="4"/>
      <c r="E158" s="4"/>
      <c r="F158" s="4"/>
      <c r="G158" s="4"/>
      <c r="H158" s="4"/>
      <c r="I158" s="4"/>
      <c r="J158" s="4"/>
      <c r="K158" s="4"/>
      <c r="L158" s="4"/>
      <c r="M158" s="4"/>
      <c r="N158" s="4"/>
      <c r="O158" s="4"/>
      <c r="P158" s="4"/>
      <c r="Q158" s="4"/>
      <c r="R158" s="4"/>
      <c r="S158" s="4"/>
      <c r="T158" s="4"/>
      <c r="U158" s="4"/>
      <c r="V158" s="4"/>
      <c r="W158" s="4"/>
      <c r="X158" s="4"/>
    </row>
    <row r="159" spans="2:24" ht="13.5">
      <c r="B159" s="4"/>
      <c r="C159" s="4"/>
      <c r="D159" s="4"/>
      <c r="E159" s="4"/>
      <c r="F159" s="4"/>
      <c r="G159" s="4"/>
      <c r="H159" s="4"/>
      <c r="I159" s="4"/>
      <c r="J159" s="4"/>
      <c r="K159" s="4"/>
      <c r="L159" s="4"/>
      <c r="M159" s="4"/>
      <c r="N159" s="4"/>
      <c r="O159" s="4"/>
      <c r="P159" s="4"/>
      <c r="Q159" s="4"/>
      <c r="R159" s="4"/>
      <c r="S159" s="4"/>
      <c r="T159" s="4"/>
      <c r="U159" s="4"/>
      <c r="V159" s="4"/>
      <c r="W159" s="4"/>
      <c r="X159" s="4"/>
    </row>
    <row r="160" spans="2:24" ht="13.5">
      <c r="B160" s="4"/>
      <c r="C160" s="4"/>
      <c r="D160" s="4"/>
      <c r="E160" s="4"/>
      <c r="F160" s="4"/>
      <c r="G160" s="4"/>
      <c r="H160" s="4"/>
      <c r="I160" s="4"/>
      <c r="J160" s="4"/>
      <c r="K160" s="4"/>
      <c r="L160" s="4"/>
      <c r="M160" s="4"/>
      <c r="N160" s="4"/>
      <c r="O160" s="4"/>
      <c r="P160" s="4"/>
      <c r="Q160" s="4"/>
      <c r="R160" s="4"/>
      <c r="S160" s="4"/>
      <c r="T160" s="4"/>
      <c r="U160" s="4"/>
      <c r="V160" s="4"/>
      <c r="W160" s="4"/>
      <c r="X160" s="4"/>
    </row>
    <row r="161" spans="2:24" ht="13.5">
      <c r="B161" s="4"/>
      <c r="C161" s="4"/>
      <c r="D161" s="4"/>
      <c r="E161" s="4"/>
      <c r="F161" s="4"/>
      <c r="G161" s="4"/>
      <c r="H161" s="4"/>
      <c r="I161" s="4"/>
      <c r="J161" s="4"/>
      <c r="K161" s="4"/>
      <c r="L161" s="4"/>
      <c r="M161" s="4"/>
      <c r="N161" s="4"/>
      <c r="O161" s="4"/>
      <c r="P161" s="4"/>
      <c r="Q161" s="4"/>
      <c r="R161" s="4"/>
      <c r="S161" s="4"/>
      <c r="T161" s="4"/>
      <c r="U161" s="4"/>
      <c r="V161" s="4"/>
      <c r="W161" s="4"/>
      <c r="X161" s="4"/>
    </row>
    <row r="162" spans="2:24" ht="13.5">
      <c r="B162" s="4"/>
      <c r="C162" s="4"/>
      <c r="D162" s="4"/>
      <c r="E162" s="4"/>
      <c r="F162" s="4"/>
      <c r="G162" s="4"/>
      <c r="H162" s="4"/>
      <c r="I162" s="4"/>
      <c r="J162" s="4"/>
      <c r="K162" s="4"/>
      <c r="L162" s="4"/>
      <c r="M162" s="4"/>
      <c r="N162" s="4"/>
      <c r="O162" s="4"/>
      <c r="P162" s="4"/>
      <c r="Q162" s="4"/>
      <c r="R162" s="4"/>
      <c r="S162" s="4"/>
      <c r="T162" s="4"/>
      <c r="U162" s="4"/>
      <c r="V162" s="4"/>
      <c r="W162" s="4"/>
      <c r="X162" s="4"/>
    </row>
    <row r="163" spans="2:24" ht="13.5">
      <c r="B163" s="4"/>
      <c r="C163" s="4"/>
      <c r="D163" s="4"/>
      <c r="E163" s="4"/>
      <c r="F163" s="4"/>
      <c r="G163" s="4"/>
      <c r="H163" s="4"/>
      <c r="I163" s="4"/>
      <c r="J163" s="4"/>
      <c r="K163" s="4"/>
      <c r="L163" s="4"/>
      <c r="M163" s="4"/>
      <c r="N163" s="4"/>
      <c r="O163" s="4"/>
      <c r="P163" s="4"/>
      <c r="Q163" s="4"/>
      <c r="R163" s="4"/>
      <c r="S163" s="4"/>
      <c r="T163" s="4"/>
      <c r="U163" s="4"/>
      <c r="V163" s="4"/>
      <c r="W163" s="4"/>
      <c r="X163" s="4"/>
    </row>
    <row r="164" spans="2:24" ht="13.5">
      <c r="B164" s="4"/>
      <c r="C164" s="4"/>
      <c r="D164" s="4"/>
      <c r="E164" s="4"/>
      <c r="F164" s="4"/>
      <c r="G164" s="4"/>
      <c r="H164" s="4"/>
      <c r="I164" s="4"/>
      <c r="J164" s="4"/>
      <c r="K164" s="4"/>
      <c r="L164" s="4"/>
      <c r="M164" s="4"/>
      <c r="N164" s="4"/>
      <c r="O164" s="4"/>
      <c r="P164" s="4"/>
      <c r="Q164" s="4"/>
      <c r="R164" s="4"/>
      <c r="S164" s="4"/>
      <c r="T164" s="4"/>
      <c r="U164" s="4"/>
      <c r="V164" s="4"/>
      <c r="W164" s="4"/>
      <c r="X164" s="4"/>
    </row>
    <row r="165" spans="2:24" ht="13.5">
      <c r="B165" s="4"/>
      <c r="C165" s="4"/>
      <c r="D165" s="4"/>
      <c r="E165" s="4"/>
      <c r="F165" s="4"/>
      <c r="G165" s="4"/>
      <c r="H165" s="4"/>
      <c r="I165" s="4"/>
      <c r="J165" s="4"/>
      <c r="K165" s="4"/>
      <c r="L165" s="4"/>
      <c r="M165" s="4"/>
      <c r="N165" s="4"/>
      <c r="O165" s="4"/>
      <c r="P165" s="4"/>
      <c r="Q165" s="4"/>
      <c r="R165" s="4"/>
      <c r="S165" s="4"/>
      <c r="T165" s="4"/>
      <c r="U165" s="4"/>
      <c r="V165" s="4"/>
      <c r="W165" s="4"/>
      <c r="X165" s="4"/>
    </row>
    <row r="166" spans="2:24" ht="13.5">
      <c r="B166" s="4"/>
      <c r="C166" s="4"/>
      <c r="D166" s="4"/>
      <c r="E166" s="4"/>
      <c r="F166" s="4"/>
      <c r="G166" s="4"/>
      <c r="H166" s="4"/>
      <c r="I166" s="4"/>
      <c r="J166" s="4"/>
      <c r="K166" s="4"/>
      <c r="L166" s="4"/>
      <c r="M166" s="4"/>
      <c r="N166" s="4"/>
      <c r="O166" s="4"/>
      <c r="P166" s="4"/>
      <c r="Q166" s="4"/>
      <c r="R166" s="4"/>
      <c r="S166" s="4"/>
      <c r="T166" s="4"/>
      <c r="U166" s="4"/>
      <c r="V166" s="4"/>
      <c r="W166" s="4"/>
      <c r="X166" s="4"/>
    </row>
    <row r="167" spans="2:24" ht="13.5">
      <c r="B167" s="4"/>
      <c r="C167" s="4"/>
      <c r="D167" s="4"/>
      <c r="E167" s="4"/>
      <c r="F167" s="4"/>
      <c r="G167" s="4"/>
      <c r="H167" s="4"/>
      <c r="I167" s="4"/>
      <c r="J167" s="4"/>
      <c r="K167" s="4"/>
      <c r="L167" s="4"/>
      <c r="M167" s="4"/>
      <c r="N167" s="4"/>
      <c r="O167" s="4"/>
      <c r="P167" s="4"/>
      <c r="Q167" s="4"/>
      <c r="R167" s="4"/>
      <c r="S167" s="4"/>
      <c r="T167" s="4"/>
      <c r="U167" s="4"/>
      <c r="V167" s="4"/>
      <c r="W167" s="4"/>
      <c r="X167" s="4"/>
    </row>
    <row r="168" spans="2:24" ht="13.5">
      <c r="B168" s="4"/>
      <c r="C168" s="4"/>
      <c r="D168" s="4"/>
      <c r="E168" s="4"/>
      <c r="F168" s="4"/>
      <c r="G168" s="4"/>
      <c r="H168" s="4"/>
      <c r="I168" s="4"/>
      <c r="J168" s="4"/>
      <c r="K168" s="4"/>
      <c r="L168" s="4"/>
      <c r="M168" s="4"/>
      <c r="N168" s="4"/>
      <c r="O168" s="4"/>
      <c r="P168" s="4"/>
      <c r="Q168" s="4"/>
      <c r="R168" s="4"/>
      <c r="S168" s="4"/>
      <c r="T168" s="4"/>
      <c r="U168" s="4"/>
      <c r="V168" s="4"/>
      <c r="W168" s="4"/>
      <c r="X168" s="4"/>
    </row>
    <row r="169" spans="2:24" ht="13.5">
      <c r="B169" s="4"/>
      <c r="C169" s="4"/>
      <c r="D169" s="4"/>
      <c r="E169" s="4"/>
      <c r="F169" s="4"/>
      <c r="G169" s="4"/>
      <c r="H169" s="4"/>
      <c r="I169" s="4"/>
      <c r="J169" s="4"/>
      <c r="K169" s="4"/>
      <c r="L169" s="4"/>
      <c r="M169" s="4"/>
      <c r="N169" s="4"/>
      <c r="O169" s="4"/>
      <c r="P169" s="4"/>
      <c r="Q169" s="4"/>
      <c r="R169" s="4"/>
      <c r="S169" s="4"/>
      <c r="T169" s="4"/>
      <c r="U169" s="4"/>
      <c r="V169" s="4"/>
      <c r="W169" s="4"/>
      <c r="X169" s="4"/>
    </row>
    <row r="170" spans="2:24" ht="13.5">
      <c r="B170" s="4"/>
      <c r="C170" s="4"/>
      <c r="D170" s="4"/>
      <c r="E170" s="4"/>
      <c r="F170" s="4"/>
      <c r="G170" s="4"/>
      <c r="H170" s="4"/>
      <c r="I170" s="4"/>
      <c r="J170" s="4"/>
      <c r="K170" s="4"/>
      <c r="L170" s="4"/>
      <c r="M170" s="4"/>
      <c r="N170" s="4"/>
      <c r="O170" s="4"/>
      <c r="P170" s="4"/>
      <c r="Q170" s="4"/>
      <c r="R170" s="4"/>
      <c r="S170" s="4"/>
      <c r="T170" s="4"/>
      <c r="U170" s="4"/>
      <c r="V170" s="4"/>
      <c r="W170" s="4"/>
      <c r="X170" s="4"/>
    </row>
    <row r="171" spans="2:24" ht="13.5">
      <c r="B171" s="4"/>
      <c r="C171" s="4"/>
      <c r="D171" s="4"/>
      <c r="E171" s="4"/>
      <c r="F171" s="4"/>
      <c r="G171" s="4"/>
      <c r="H171" s="4"/>
      <c r="I171" s="4"/>
      <c r="J171" s="4"/>
      <c r="K171" s="4"/>
      <c r="L171" s="4"/>
      <c r="M171" s="4"/>
      <c r="N171" s="4"/>
      <c r="O171" s="4"/>
      <c r="P171" s="4"/>
      <c r="Q171" s="4"/>
      <c r="R171" s="4"/>
      <c r="S171" s="4"/>
      <c r="T171" s="4"/>
      <c r="U171" s="4"/>
      <c r="V171" s="4"/>
      <c r="W171" s="4"/>
      <c r="X171" s="4"/>
    </row>
    <row r="172" spans="2:24" ht="13.5">
      <c r="B172" s="4"/>
      <c r="C172" s="4"/>
      <c r="D172" s="4"/>
      <c r="E172" s="4"/>
      <c r="F172" s="4"/>
      <c r="G172" s="4"/>
      <c r="H172" s="4"/>
      <c r="I172" s="4"/>
      <c r="J172" s="4"/>
      <c r="K172" s="4"/>
      <c r="L172" s="4"/>
      <c r="M172" s="4"/>
      <c r="N172" s="4"/>
      <c r="O172" s="4"/>
      <c r="P172" s="4"/>
      <c r="Q172" s="4"/>
      <c r="R172" s="4"/>
      <c r="S172" s="4"/>
      <c r="T172" s="4"/>
      <c r="U172" s="4"/>
      <c r="V172" s="4"/>
      <c r="W172" s="4"/>
      <c r="X172" s="4"/>
    </row>
    <row r="173" spans="2:24" ht="13.5">
      <c r="B173" s="4"/>
      <c r="C173" s="4"/>
      <c r="D173" s="4"/>
      <c r="E173" s="4"/>
      <c r="F173" s="4"/>
      <c r="G173" s="4"/>
      <c r="H173" s="4"/>
      <c r="I173" s="4"/>
      <c r="J173" s="4"/>
      <c r="K173" s="4"/>
      <c r="L173" s="4"/>
      <c r="M173" s="4"/>
      <c r="N173" s="4"/>
      <c r="O173" s="4"/>
      <c r="P173" s="4"/>
      <c r="Q173" s="4"/>
      <c r="R173" s="4"/>
      <c r="S173" s="4"/>
      <c r="T173" s="4"/>
      <c r="U173" s="4"/>
      <c r="V173" s="4"/>
      <c r="W173" s="4"/>
      <c r="X173" s="4"/>
    </row>
    <row r="174" spans="2:24" ht="13.5">
      <c r="B174" s="4"/>
      <c r="C174" s="4"/>
      <c r="D174" s="4"/>
      <c r="E174" s="4"/>
      <c r="F174" s="4"/>
      <c r="G174" s="4"/>
      <c r="H174" s="4"/>
      <c r="I174" s="4"/>
      <c r="J174" s="4"/>
      <c r="K174" s="4"/>
      <c r="L174" s="4"/>
      <c r="M174" s="4"/>
      <c r="N174" s="4"/>
      <c r="O174" s="4"/>
      <c r="P174" s="4"/>
      <c r="Q174" s="4"/>
      <c r="R174" s="4"/>
      <c r="S174" s="4"/>
      <c r="T174" s="4"/>
      <c r="U174" s="4"/>
      <c r="V174" s="4"/>
      <c r="W174" s="4"/>
      <c r="X174" s="4"/>
    </row>
    <row r="175" spans="2:24" ht="13.5">
      <c r="B175" s="4"/>
      <c r="C175" s="4"/>
      <c r="D175" s="4"/>
      <c r="E175" s="4"/>
      <c r="F175" s="4"/>
      <c r="G175" s="4"/>
      <c r="H175" s="4"/>
      <c r="I175" s="4"/>
      <c r="J175" s="4"/>
      <c r="K175" s="4"/>
      <c r="L175" s="4"/>
      <c r="M175" s="4"/>
      <c r="N175" s="4"/>
      <c r="O175" s="4"/>
      <c r="P175" s="4"/>
      <c r="Q175" s="4"/>
      <c r="R175" s="4"/>
      <c r="S175" s="4"/>
      <c r="T175" s="4"/>
      <c r="U175" s="4"/>
      <c r="V175" s="4"/>
      <c r="W175" s="4"/>
      <c r="X175" s="4"/>
    </row>
    <row r="176" spans="2:24" ht="13.5">
      <c r="B176" s="4"/>
      <c r="C176" s="4"/>
      <c r="D176" s="4"/>
      <c r="E176" s="4"/>
      <c r="F176" s="4"/>
      <c r="G176" s="4"/>
      <c r="H176" s="4"/>
      <c r="I176" s="4"/>
      <c r="J176" s="4"/>
      <c r="K176" s="4"/>
      <c r="L176" s="4"/>
      <c r="M176" s="4"/>
      <c r="N176" s="4"/>
      <c r="O176" s="4"/>
      <c r="P176" s="4"/>
      <c r="Q176" s="4"/>
      <c r="R176" s="4"/>
      <c r="S176" s="4"/>
      <c r="T176" s="4"/>
      <c r="U176" s="4"/>
      <c r="V176" s="4"/>
      <c r="W176" s="4"/>
      <c r="X176" s="4"/>
    </row>
    <row r="177" spans="2:24" ht="13.5">
      <c r="B177" s="4"/>
      <c r="C177" s="4"/>
      <c r="D177" s="4"/>
      <c r="E177" s="4"/>
      <c r="F177" s="4"/>
      <c r="G177" s="4"/>
      <c r="H177" s="4"/>
      <c r="I177" s="4"/>
      <c r="J177" s="4"/>
      <c r="K177" s="4"/>
      <c r="L177" s="4"/>
      <c r="M177" s="4"/>
      <c r="N177" s="4"/>
      <c r="O177" s="4"/>
      <c r="P177" s="4"/>
      <c r="Q177" s="4"/>
      <c r="R177" s="4"/>
      <c r="S177" s="4"/>
      <c r="T177" s="4"/>
      <c r="U177" s="4"/>
      <c r="V177" s="4"/>
      <c r="W177" s="4"/>
      <c r="X177" s="4"/>
    </row>
    <row r="178" spans="2:24" ht="13.5">
      <c r="B178" s="4"/>
      <c r="C178" s="4"/>
      <c r="D178" s="4"/>
      <c r="E178" s="4"/>
      <c r="F178" s="4"/>
      <c r="G178" s="4"/>
      <c r="H178" s="4"/>
      <c r="I178" s="4"/>
      <c r="J178" s="4"/>
      <c r="K178" s="4"/>
      <c r="L178" s="4"/>
      <c r="M178" s="4"/>
      <c r="N178" s="4"/>
      <c r="O178" s="4"/>
      <c r="P178" s="4"/>
      <c r="Q178" s="4"/>
      <c r="R178" s="4"/>
      <c r="S178" s="4"/>
      <c r="T178" s="4"/>
      <c r="U178" s="4"/>
      <c r="V178" s="4"/>
      <c r="W178" s="4"/>
      <c r="X178" s="4"/>
    </row>
    <row r="179" spans="2:24" ht="13.5">
      <c r="B179" s="4"/>
      <c r="C179" s="4"/>
      <c r="D179" s="4"/>
      <c r="E179" s="4"/>
      <c r="F179" s="4"/>
      <c r="G179" s="4"/>
      <c r="H179" s="4"/>
      <c r="I179" s="4"/>
      <c r="J179" s="4"/>
      <c r="K179" s="4"/>
      <c r="L179" s="4"/>
      <c r="M179" s="4"/>
      <c r="N179" s="4"/>
      <c r="O179" s="4"/>
      <c r="P179" s="4"/>
      <c r="Q179" s="4"/>
      <c r="R179" s="4"/>
      <c r="S179" s="4"/>
      <c r="T179" s="4"/>
      <c r="U179" s="4"/>
      <c r="V179" s="4"/>
      <c r="W179" s="4"/>
      <c r="X179" s="4"/>
    </row>
    <row r="180" spans="2:24" ht="13.5">
      <c r="B180" s="4"/>
      <c r="C180" s="4"/>
      <c r="D180" s="4"/>
      <c r="E180" s="4"/>
      <c r="F180" s="4"/>
      <c r="G180" s="4"/>
      <c r="H180" s="4"/>
      <c r="I180" s="4"/>
      <c r="J180" s="4"/>
      <c r="K180" s="4"/>
      <c r="L180" s="4"/>
      <c r="M180" s="4"/>
      <c r="N180" s="4"/>
      <c r="O180" s="4"/>
      <c r="P180" s="4"/>
      <c r="Q180" s="4"/>
      <c r="R180" s="4"/>
      <c r="S180" s="4"/>
      <c r="T180" s="4"/>
      <c r="U180" s="4"/>
      <c r="V180" s="4"/>
      <c r="W180" s="4"/>
      <c r="X180" s="4"/>
    </row>
    <row r="181" spans="2:24" ht="13.5">
      <c r="B181" s="4"/>
      <c r="C181" s="4"/>
      <c r="D181" s="4"/>
      <c r="E181" s="4"/>
      <c r="F181" s="4"/>
      <c r="G181" s="4"/>
      <c r="H181" s="4"/>
      <c r="I181" s="4"/>
      <c r="J181" s="4"/>
      <c r="K181" s="4"/>
      <c r="L181" s="4"/>
      <c r="M181" s="4"/>
      <c r="N181" s="4"/>
      <c r="O181" s="4"/>
      <c r="P181" s="4"/>
      <c r="Q181" s="4"/>
      <c r="R181" s="4"/>
      <c r="S181" s="4"/>
      <c r="T181" s="4"/>
      <c r="U181" s="4"/>
      <c r="V181" s="4"/>
      <c r="W181" s="4"/>
      <c r="X181" s="4"/>
    </row>
    <row r="182" spans="2:24" ht="13.5">
      <c r="B182" s="4"/>
      <c r="C182" s="4"/>
      <c r="D182" s="4"/>
      <c r="E182" s="4"/>
      <c r="F182" s="4"/>
      <c r="G182" s="4"/>
      <c r="H182" s="4"/>
      <c r="I182" s="4"/>
      <c r="J182" s="4"/>
      <c r="K182" s="4"/>
      <c r="L182" s="4"/>
      <c r="M182" s="4"/>
      <c r="N182" s="4"/>
      <c r="O182" s="4"/>
      <c r="P182" s="4"/>
      <c r="Q182" s="4"/>
      <c r="R182" s="4"/>
      <c r="S182" s="4"/>
      <c r="T182" s="4"/>
      <c r="U182" s="4"/>
      <c r="V182" s="4"/>
      <c r="W182" s="4"/>
      <c r="X182" s="4"/>
    </row>
    <row r="183" spans="2:24" ht="13.5">
      <c r="B183" s="4"/>
      <c r="C183" s="4"/>
      <c r="D183" s="4"/>
      <c r="E183" s="4"/>
      <c r="F183" s="4"/>
      <c r="G183" s="4"/>
      <c r="H183" s="4"/>
      <c r="I183" s="4"/>
      <c r="J183" s="4"/>
      <c r="K183" s="4"/>
      <c r="L183" s="4"/>
      <c r="M183" s="4"/>
      <c r="N183" s="4"/>
      <c r="O183" s="4"/>
      <c r="P183" s="4"/>
      <c r="Q183" s="4"/>
      <c r="R183" s="4"/>
      <c r="S183" s="4"/>
      <c r="T183" s="4"/>
      <c r="U183" s="4"/>
      <c r="V183" s="4"/>
      <c r="W183" s="4"/>
      <c r="X183" s="4"/>
    </row>
    <row r="184" spans="2:24" ht="13.5">
      <c r="B184" s="4"/>
      <c r="C184" s="4"/>
      <c r="D184" s="4"/>
      <c r="E184" s="4"/>
      <c r="F184" s="4"/>
      <c r="G184" s="4"/>
      <c r="H184" s="4"/>
      <c r="I184" s="4"/>
      <c r="J184" s="4"/>
      <c r="K184" s="4"/>
      <c r="L184" s="4"/>
      <c r="M184" s="4"/>
      <c r="N184" s="4"/>
      <c r="O184" s="4"/>
      <c r="P184" s="4"/>
      <c r="Q184" s="4"/>
      <c r="R184" s="4"/>
      <c r="S184" s="4"/>
      <c r="T184" s="4"/>
      <c r="U184" s="4"/>
      <c r="V184" s="4"/>
      <c r="W184" s="4"/>
      <c r="X184" s="4"/>
    </row>
    <row r="185" spans="2:24" ht="13.5">
      <c r="B185" s="4"/>
      <c r="C185" s="4"/>
      <c r="D185" s="4"/>
      <c r="E185" s="4"/>
      <c r="F185" s="4"/>
      <c r="G185" s="4"/>
      <c r="H185" s="4"/>
      <c r="I185" s="4"/>
      <c r="J185" s="4"/>
      <c r="K185" s="4"/>
      <c r="L185" s="4"/>
      <c r="M185" s="4"/>
      <c r="N185" s="4"/>
      <c r="O185" s="4"/>
      <c r="P185" s="4"/>
      <c r="Q185" s="4"/>
      <c r="R185" s="4"/>
      <c r="S185" s="4"/>
      <c r="T185" s="4"/>
      <c r="U185" s="4"/>
      <c r="V185" s="4"/>
      <c r="W185" s="4"/>
      <c r="X185" s="4"/>
    </row>
    <row r="186" spans="2:24" ht="13.5">
      <c r="B186" s="4"/>
      <c r="C186" s="4"/>
      <c r="D186" s="4"/>
      <c r="E186" s="4"/>
      <c r="F186" s="4"/>
      <c r="G186" s="4"/>
      <c r="H186" s="4"/>
      <c r="I186" s="4"/>
      <c r="J186" s="4"/>
      <c r="K186" s="4"/>
      <c r="L186" s="4"/>
      <c r="M186" s="4"/>
      <c r="N186" s="4"/>
      <c r="O186" s="4"/>
      <c r="P186" s="4"/>
      <c r="Q186" s="4"/>
      <c r="R186" s="4"/>
      <c r="S186" s="4"/>
      <c r="T186" s="4"/>
      <c r="U186" s="4"/>
      <c r="V186" s="4"/>
      <c r="W186" s="4"/>
      <c r="X186" s="4"/>
    </row>
    <row r="187" spans="2:24" ht="13.5">
      <c r="B187" s="4"/>
      <c r="C187" s="4"/>
      <c r="D187" s="4"/>
      <c r="E187" s="4"/>
      <c r="F187" s="4"/>
      <c r="G187" s="4"/>
      <c r="H187" s="4"/>
      <c r="I187" s="4"/>
      <c r="J187" s="4"/>
      <c r="K187" s="4"/>
      <c r="L187" s="4"/>
      <c r="M187" s="4"/>
      <c r="N187" s="4"/>
      <c r="O187" s="4"/>
      <c r="P187" s="4"/>
      <c r="Q187" s="4"/>
      <c r="R187" s="4"/>
      <c r="S187" s="4"/>
      <c r="T187" s="4"/>
      <c r="U187" s="4"/>
      <c r="V187" s="4"/>
      <c r="W187" s="4"/>
      <c r="X187" s="4"/>
    </row>
    <row r="188" spans="2:24" ht="13.5">
      <c r="B188" s="4"/>
      <c r="C188" s="4"/>
      <c r="D188" s="4"/>
      <c r="E188" s="4"/>
      <c r="F188" s="4"/>
      <c r="G188" s="4"/>
      <c r="H188" s="4"/>
      <c r="I188" s="4"/>
      <c r="J188" s="4"/>
      <c r="K188" s="4"/>
      <c r="L188" s="4"/>
      <c r="M188" s="4"/>
      <c r="N188" s="4"/>
      <c r="O188" s="4"/>
      <c r="P188" s="4"/>
      <c r="Q188" s="4"/>
      <c r="R188" s="4"/>
      <c r="S188" s="4"/>
      <c r="T188" s="4"/>
      <c r="U188" s="4"/>
      <c r="V188" s="4"/>
      <c r="W188" s="4"/>
      <c r="X188" s="4"/>
    </row>
    <row r="189" spans="2:24" ht="13.5">
      <c r="B189" s="4"/>
      <c r="C189" s="4"/>
      <c r="D189" s="4"/>
      <c r="E189" s="4"/>
      <c r="F189" s="4"/>
      <c r="G189" s="4"/>
      <c r="H189" s="4"/>
      <c r="I189" s="4"/>
      <c r="J189" s="4"/>
      <c r="K189" s="4"/>
      <c r="L189" s="4"/>
      <c r="M189" s="4"/>
      <c r="N189" s="4"/>
      <c r="O189" s="4"/>
      <c r="P189" s="4"/>
      <c r="Q189" s="4"/>
      <c r="R189" s="4"/>
      <c r="S189" s="4"/>
      <c r="T189" s="4"/>
      <c r="U189" s="4"/>
      <c r="V189" s="4"/>
      <c r="W189" s="4"/>
      <c r="X189" s="4"/>
    </row>
    <row r="190" spans="2:24" ht="13.5">
      <c r="B190" s="4"/>
      <c r="C190" s="4"/>
      <c r="D190" s="4"/>
      <c r="E190" s="4"/>
      <c r="F190" s="4"/>
      <c r="G190" s="4"/>
      <c r="H190" s="4"/>
      <c r="I190" s="4"/>
      <c r="J190" s="4"/>
      <c r="K190" s="4"/>
      <c r="L190" s="4"/>
      <c r="M190" s="4"/>
      <c r="N190" s="4"/>
      <c r="O190" s="4"/>
      <c r="P190" s="4"/>
      <c r="Q190" s="4"/>
      <c r="R190" s="4"/>
      <c r="S190" s="4"/>
      <c r="T190" s="4"/>
      <c r="U190" s="4"/>
      <c r="V190" s="4"/>
      <c r="W190" s="4"/>
      <c r="X190" s="4"/>
    </row>
    <row r="191" spans="2:24" ht="13.5">
      <c r="B191" s="4"/>
      <c r="C191" s="4"/>
      <c r="D191" s="4"/>
      <c r="E191" s="4"/>
      <c r="F191" s="4"/>
      <c r="G191" s="4"/>
      <c r="H191" s="4"/>
      <c r="I191" s="4"/>
      <c r="J191" s="4"/>
      <c r="K191" s="4"/>
      <c r="L191" s="4"/>
      <c r="M191" s="4"/>
      <c r="N191" s="4"/>
      <c r="O191" s="4"/>
      <c r="P191" s="4"/>
      <c r="Q191" s="4"/>
      <c r="R191" s="4"/>
      <c r="S191" s="4"/>
      <c r="T191" s="4"/>
      <c r="U191" s="4"/>
      <c r="V191" s="4"/>
      <c r="W191" s="4"/>
      <c r="X191" s="4"/>
    </row>
    <row r="192" spans="2:24" ht="13.5">
      <c r="B192" s="4"/>
      <c r="C192" s="4"/>
      <c r="D192" s="4"/>
      <c r="E192" s="4"/>
      <c r="F192" s="4"/>
      <c r="G192" s="4"/>
      <c r="H192" s="4"/>
      <c r="I192" s="4"/>
      <c r="J192" s="4"/>
      <c r="K192" s="4"/>
      <c r="L192" s="4"/>
      <c r="M192" s="4"/>
      <c r="N192" s="4"/>
      <c r="O192" s="4"/>
      <c r="P192" s="4"/>
      <c r="Q192" s="4"/>
      <c r="R192" s="4"/>
      <c r="S192" s="4"/>
      <c r="T192" s="4"/>
      <c r="U192" s="4"/>
      <c r="V192" s="4"/>
      <c r="W192" s="4"/>
      <c r="X192" s="4"/>
    </row>
    <row r="193" spans="2:24" ht="13.5">
      <c r="B193" s="4"/>
      <c r="C193" s="4"/>
      <c r="D193" s="4"/>
      <c r="E193" s="4"/>
      <c r="F193" s="4"/>
      <c r="G193" s="4"/>
      <c r="H193" s="4"/>
      <c r="I193" s="4"/>
      <c r="J193" s="4"/>
      <c r="K193" s="4"/>
      <c r="L193" s="4"/>
      <c r="M193" s="4"/>
      <c r="N193" s="4"/>
      <c r="O193" s="4"/>
      <c r="P193" s="4"/>
      <c r="Q193" s="4"/>
      <c r="R193" s="4"/>
      <c r="S193" s="4"/>
      <c r="T193" s="4"/>
      <c r="U193" s="4"/>
      <c r="V193" s="4"/>
      <c r="W193" s="4"/>
      <c r="X193" s="4"/>
    </row>
    <row r="194" spans="2:24" ht="13.5">
      <c r="B194" s="4"/>
      <c r="C194" s="4"/>
      <c r="D194" s="4"/>
      <c r="E194" s="4"/>
      <c r="F194" s="4"/>
      <c r="G194" s="4"/>
      <c r="H194" s="4"/>
      <c r="I194" s="4"/>
      <c r="J194" s="4"/>
      <c r="K194" s="4"/>
      <c r="L194" s="4"/>
      <c r="M194" s="4"/>
      <c r="N194" s="4"/>
      <c r="O194" s="4"/>
      <c r="P194" s="4"/>
      <c r="Q194" s="4"/>
      <c r="R194" s="4"/>
      <c r="S194" s="4"/>
      <c r="T194" s="4"/>
      <c r="U194" s="4"/>
      <c r="V194" s="4"/>
      <c r="W194" s="4"/>
      <c r="X194" s="4"/>
    </row>
    <row r="195" spans="2:24" ht="13.5">
      <c r="B195" s="4"/>
      <c r="C195" s="4"/>
      <c r="D195" s="4"/>
      <c r="E195" s="4"/>
      <c r="F195" s="4"/>
      <c r="G195" s="4"/>
      <c r="H195" s="4"/>
      <c r="I195" s="4"/>
      <c r="J195" s="4"/>
      <c r="K195" s="4"/>
      <c r="L195" s="4"/>
      <c r="M195" s="4"/>
      <c r="N195" s="4"/>
      <c r="O195" s="4"/>
      <c r="P195" s="4"/>
      <c r="Q195" s="4"/>
      <c r="R195" s="4"/>
      <c r="S195" s="4"/>
      <c r="T195" s="4"/>
      <c r="U195" s="4"/>
      <c r="V195" s="4"/>
      <c r="W195" s="4"/>
      <c r="X195" s="4"/>
    </row>
    <row r="196" spans="2:24" ht="13.5">
      <c r="B196" s="4"/>
      <c r="C196" s="4"/>
      <c r="D196" s="4"/>
      <c r="E196" s="4"/>
      <c r="F196" s="4"/>
      <c r="G196" s="4"/>
      <c r="H196" s="4"/>
      <c r="I196" s="4"/>
      <c r="J196" s="4"/>
      <c r="K196" s="4"/>
      <c r="L196" s="4"/>
      <c r="M196" s="4"/>
      <c r="N196" s="4"/>
      <c r="O196" s="4"/>
      <c r="P196" s="4"/>
      <c r="Q196" s="4"/>
      <c r="R196" s="4"/>
      <c r="S196" s="4"/>
      <c r="T196" s="4"/>
      <c r="U196" s="4"/>
      <c r="V196" s="4"/>
      <c r="W196" s="4"/>
      <c r="X196" s="4"/>
    </row>
    <row r="197" spans="2:24" ht="13.5">
      <c r="B197" s="4"/>
      <c r="C197" s="4"/>
      <c r="D197" s="4"/>
      <c r="E197" s="4"/>
      <c r="F197" s="4"/>
      <c r="G197" s="4"/>
      <c r="H197" s="4"/>
      <c r="I197" s="4"/>
      <c r="J197" s="4"/>
      <c r="K197" s="4"/>
      <c r="L197" s="4"/>
      <c r="M197" s="4"/>
      <c r="N197" s="4"/>
      <c r="O197" s="4"/>
      <c r="P197" s="4"/>
      <c r="Q197" s="4"/>
      <c r="R197" s="4"/>
      <c r="S197" s="4"/>
      <c r="T197" s="4"/>
      <c r="U197" s="4"/>
      <c r="V197" s="4"/>
      <c r="W197" s="4"/>
      <c r="X197" s="4"/>
    </row>
    <row r="198" spans="2:24" ht="13.5">
      <c r="B198" s="4"/>
      <c r="C198" s="4"/>
      <c r="D198" s="4"/>
      <c r="E198" s="4"/>
      <c r="F198" s="4"/>
      <c r="G198" s="4"/>
      <c r="H198" s="4"/>
      <c r="I198" s="4"/>
      <c r="J198" s="4"/>
      <c r="K198" s="4"/>
      <c r="L198" s="4"/>
      <c r="M198" s="4"/>
      <c r="N198" s="4"/>
      <c r="O198" s="4"/>
      <c r="P198" s="4"/>
      <c r="Q198" s="4"/>
      <c r="R198" s="4"/>
      <c r="S198" s="4"/>
      <c r="T198" s="4"/>
      <c r="U198" s="4"/>
      <c r="V198" s="4"/>
      <c r="W198" s="4"/>
      <c r="X198" s="4"/>
    </row>
    <row r="199" spans="2:24" ht="13.5">
      <c r="B199" s="4"/>
      <c r="C199" s="4"/>
      <c r="D199" s="4"/>
      <c r="E199" s="4"/>
      <c r="F199" s="4"/>
      <c r="G199" s="4"/>
      <c r="H199" s="4"/>
      <c r="I199" s="4"/>
      <c r="J199" s="4"/>
      <c r="K199" s="4"/>
      <c r="L199" s="4"/>
      <c r="M199" s="4"/>
      <c r="N199" s="4"/>
      <c r="O199" s="4"/>
      <c r="P199" s="4"/>
      <c r="Q199" s="4"/>
      <c r="R199" s="4"/>
      <c r="S199" s="4"/>
      <c r="T199" s="4"/>
      <c r="U199" s="4"/>
      <c r="V199" s="4"/>
      <c r="W199" s="4"/>
      <c r="X199" s="4"/>
    </row>
    <row r="200" spans="2:24" ht="13.5">
      <c r="B200" s="4"/>
      <c r="C200" s="4"/>
      <c r="D200" s="4"/>
      <c r="E200" s="4"/>
      <c r="F200" s="4"/>
      <c r="G200" s="4"/>
      <c r="H200" s="4"/>
      <c r="I200" s="4"/>
      <c r="J200" s="4"/>
      <c r="K200" s="4"/>
      <c r="L200" s="4"/>
      <c r="M200" s="4"/>
      <c r="N200" s="4"/>
      <c r="O200" s="4"/>
      <c r="P200" s="4"/>
      <c r="Q200" s="4"/>
      <c r="R200" s="4"/>
      <c r="S200" s="4"/>
      <c r="T200" s="4"/>
      <c r="U200" s="4"/>
      <c r="V200" s="4"/>
      <c r="W200" s="4"/>
      <c r="X200" s="4"/>
    </row>
    <row r="201" spans="2:24" ht="13.5">
      <c r="B201" s="4"/>
      <c r="C201" s="4"/>
      <c r="D201" s="4"/>
      <c r="E201" s="4"/>
      <c r="F201" s="4"/>
      <c r="G201" s="4"/>
      <c r="H201" s="4"/>
      <c r="I201" s="4"/>
      <c r="J201" s="4"/>
      <c r="K201" s="4"/>
      <c r="L201" s="4"/>
      <c r="M201" s="4"/>
      <c r="N201" s="4"/>
      <c r="O201" s="4"/>
      <c r="P201" s="4"/>
      <c r="Q201" s="4"/>
      <c r="R201" s="4"/>
      <c r="S201" s="4"/>
      <c r="T201" s="4"/>
      <c r="U201" s="4"/>
      <c r="V201" s="4"/>
      <c r="W201" s="4"/>
      <c r="X201" s="4"/>
    </row>
    <row r="202" spans="2:24" ht="13.5">
      <c r="B202" s="4"/>
      <c r="C202" s="4"/>
      <c r="D202" s="4"/>
      <c r="E202" s="4"/>
      <c r="F202" s="4"/>
      <c r="G202" s="4"/>
      <c r="H202" s="4"/>
      <c r="I202" s="4"/>
      <c r="J202" s="4"/>
      <c r="K202" s="4"/>
      <c r="L202" s="4"/>
      <c r="M202" s="4"/>
      <c r="N202" s="4"/>
      <c r="O202" s="4"/>
      <c r="P202" s="4"/>
      <c r="Q202" s="4"/>
      <c r="R202" s="4"/>
      <c r="S202" s="4"/>
      <c r="T202" s="4"/>
      <c r="U202" s="4"/>
      <c r="V202" s="4"/>
      <c r="W202" s="4"/>
      <c r="X202" s="4"/>
    </row>
    <row r="203" spans="2:24" ht="13.5">
      <c r="B203" s="4"/>
      <c r="C203" s="4"/>
      <c r="D203" s="4"/>
      <c r="E203" s="4"/>
      <c r="F203" s="4"/>
      <c r="G203" s="4"/>
      <c r="H203" s="4"/>
      <c r="I203" s="4"/>
      <c r="J203" s="4"/>
      <c r="K203" s="4"/>
      <c r="L203" s="4"/>
      <c r="M203" s="4"/>
      <c r="N203" s="4"/>
      <c r="O203" s="4"/>
      <c r="P203" s="4"/>
      <c r="Q203" s="4"/>
      <c r="R203" s="4"/>
      <c r="S203" s="4"/>
      <c r="T203" s="4"/>
      <c r="U203" s="4"/>
      <c r="V203" s="4"/>
      <c r="W203" s="4"/>
      <c r="X203" s="4"/>
    </row>
    <row r="204" spans="2:24" ht="13.5">
      <c r="B204" s="4"/>
      <c r="C204" s="4"/>
      <c r="D204" s="4"/>
      <c r="E204" s="4"/>
      <c r="F204" s="4"/>
      <c r="G204" s="4"/>
      <c r="H204" s="4"/>
      <c r="I204" s="4"/>
      <c r="J204" s="4"/>
      <c r="K204" s="4"/>
      <c r="L204" s="4"/>
      <c r="M204" s="4"/>
      <c r="N204" s="4"/>
      <c r="O204" s="4"/>
      <c r="P204" s="4"/>
      <c r="Q204" s="4"/>
      <c r="R204" s="4"/>
      <c r="S204" s="4"/>
      <c r="T204" s="4"/>
      <c r="U204" s="4"/>
      <c r="V204" s="4"/>
      <c r="W204" s="4"/>
      <c r="X204" s="4"/>
    </row>
    <row r="205" spans="2:24" ht="13.5">
      <c r="B205" s="4"/>
      <c r="C205" s="4"/>
      <c r="D205" s="4"/>
      <c r="E205" s="4"/>
      <c r="F205" s="4"/>
      <c r="G205" s="4"/>
      <c r="H205" s="4"/>
      <c r="I205" s="4"/>
      <c r="J205" s="4"/>
      <c r="K205" s="4"/>
      <c r="L205" s="4"/>
      <c r="M205" s="4"/>
      <c r="N205" s="4"/>
      <c r="O205" s="4"/>
      <c r="P205" s="4"/>
      <c r="Q205" s="4"/>
      <c r="R205" s="4"/>
      <c r="S205" s="4"/>
      <c r="T205" s="4"/>
      <c r="U205" s="4"/>
      <c r="V205" s="4"/>
      <c r="W205" s="4"/>
      <c r="X205" s="4"/>
    </row>
    <row r="206" spans="2:24" ht="13.5">
      <c r="B206" s="4"/>
      <c r="C206" s="4"/>
      <c r="D206" s="4"/>
      <c r="E206" s="4"/>
      <c r="F206" s="4"/>
      <c r="G206" s="4"/>
      <c r="H206" s="4"/>
      <c r="I206" s="4"/>
      <c r="J206" s="4"/>
      <c r="K206" s="4"/>
      <c r="L206" s="4"/>
      <c r="M206" s="4"/>
      <c r="N206" s="4"/>
      <c r="O206" s="4"/>
      <c r="P206" s="4"/>
      <c r="Q206" s="4"/>
      <c r="R206" s="4"/>
      <c r="S206" s="4"/>
      <c r="T206" s="4"/>
      <c r="U206" s="4"/>
      <c r="V206" s="4"/>
      <c r="W206" s="4"/>
      <c r="X206" s="4"/>
    </row>
    <row r="207" spans="2:24" ht="13.5">
      <c r="B207" s="4"/>
      <c r="C207" s="4"/>
      <c r="D207" s="4"/>
      <c r="E207" s="4"/>
      <c r="F207" s="4"/>
      <c r="G207" s="4"/>
      <c r="H207" s="4"/>
      <c r="I207" s="4"/>
      <c r="J207" s="4"/>
      <c r="K207" s="4"/>
      <c r="L207" s="4"/>
      <c r="M207" s="4"/>
      <c r="N207" s="4"/>
      <c r="O207" s="4"/>
      <c r="P207" s="4"/>
      <c r="Q207" s="4"/>
      <c r="R207" s="4"/>
      <c r="S207" s="4"/>
      <c r="T207" s="4"/>
      <c r="U207" s="4"/>
      <c r="V207" s="4"/>
      <c r="W207" s="4"/>
      <c r="X207" s="4"/>
    </row>
    <row r="208" spans="2:24" ht="13.5">
      <c r="B208" s="4"/>
      <c r="C208" s="4"/>
      <c r="D208" s="4"/>
      <c r="E208" s="4"/>
      <c r="F208" s="4"/>
      <c r="G208" s="4"/>
      <c r="H208" s="4"/>
      <c r="I208" s="4"/>
      <c r="J208" s="4"/>
      <c r="K208" s="4"/>
      <c r="L208" s="4"/>
      <c r="M208" s="4"/>
      <c r="N208" s="4"/>
      <c r="O208" s="4"/>
      <c r="P208" s="4"/>
      <c r="Q208" s="4"/>
      <c r="R208" s="4"/>
      <c r="S208" s="4"/>
      <c r="T208" s="4"/>
      <c r="U208" s="4"/>
      <c r="V208" s="4"/>
      <c r="W208" s="4"/>
      <c r="X208" s="4"/>
    </row>
    <row r="209" spans="2:24" ht="13.5">
      <c r="B209" s="4"/>
      <c r="C209" s="4"/>
      <c r="D209" s="4"/>
      <c r="E209" s="4"/>
      <c r="F209" s="4"/>
      <c r="G209" s="4"/>
      <c r="H209" s="4"/>
      <c r="I209" s="4"/>
      <c r="J209" s="4"/>
      <c r="K209" s="4"/>
      <c r="L209" s="4"/>
      <c r="M209" s="4"/>
      <c r="N209" s="4"/>
      <c r="O209" s="4"/>
      <c r="P209" s="4"/>
      <c r="Q209" s="4"/>
      <c r="R209" s="4"/>
      <c r="S209" s="4"/>
      <c r="T209" s="4"/>
      <c r="U209" s="4"/>
      <c r="V209" s="4"/>
      <c r="W209" s="4"/>
      <c r="X209" s="4"/>
    </row>
  </sheetData>
  <sheetProtection/>
  <mergeCells count="73">
    <mergeCell ref="E69:W82"/>
    <mergeCell ref="C83:D95"/>
    <mergeCell ref="E83:W95"/>
    <mergeCell ref="C96:D107"/>
    <mergeCell ref="E96:W107"/>
    <mergeCell ref="C108:D119"/>
    <mergeCell ref="E108:W119"/>
    <mergeCell ref="U55:X57"/>
    <mergeCell ref="C58:T60"/>
    <mergeCell ref="U58:X60"/>
    <mergeCell ref="B65:Y65"/>
    <mergeCell ref="B66:Y66"/>
    <mergeCell ref="B67:Y67"/>
    <mergeCell ref="B64:Y64"/>
    <mergeCell ref="C69:D82"/>
    <mergeCell ref="C50:H51"/>
    <mergeCell ref="J50:N50"/>
    <mergeCell ref="O50:S50"/>
    <mergeCell ref="J51:N51"/>
    <mergeCell ref="O51:S51"/>
    <mergeCell ref="C55:T57"/>
    <mergeCell ref="C47:H47"/>
    <mergeCell ref="I47:J47"/>
    <mergeCell ref="L47:Q47"/>
    <mergeCell ref="R47:S47"/>
    <mergeCell ref="C49:I49"/>
    <mergeCell ref="J49:N49"/>
    <mergeCell ref="O49:S49"/>
    <mergeCell ref="D41:K41"/>
    <mergeCell ref="L41:N41"/>
    <mergeCell ref="O41:Q41"/>
    <mergeCell ref="S41:T41"/>
    <mergeCell ref="U41:X41"/>
    <mergeCell ref="C45:T45"/>
    <mergeCell ref="U45:X45"/>
    <mergeCell ref="D39:K39"/>
    <mergeCell ref="L39:N39"/>
    <mergeCell ref="O39:Q39"/>
    <mergeCell ref="S39:T39"/>
    <mergeCell ref="U39:X39"/>
    <mergeCell ref="D40:K40"/>
    <mergeCell ref="L40:N40"/>
    <mergeCell ref="O40:Q40"/>
    <mergeCell ref="S40:T40"/>
    <mergeCell ref="U40:X40"/>
    <mergeCell ref="D34:T35"/>
    <mergeCell ref="D37:K37"/>
    <mergeCell ref="L37:N37"/>
    <mergeCell ref="O37:Q37"/>
    <mergeCell ref="D38:K38"/>
    <mergeCell ref="L38:N38"/>
    <mergeCell ref="O38:Q38"/>
    <mergeCell ref="D24:T24"/>
    <mergeCell ref="U24:X24"/>
    <mergeCell ref="D26:T26"/>
    <mergeCell ref="U26:X26"/>
    <mergeCell ref="D28:T29"/>
    <mergeCell ref="U28:X29"/>
    <mergeCell ref="D13:T14"/>
    <mergeCell ref="U13:X13"/>
    <mergeCell ref="D16:T17"/>
    <mergeCell ref="U16:X16"/>
    <mergeCell ref="U19:X19"/>
    <mergeCell ref="C21:C22"/>
    <mergeCell ref="D21:T22"/>
    <mergeCell ref="U21:X22"/>
    <mergeCell ref="Q3:X3"/>
    <mergeCell ref="B5:X5"/>
    <mergeCell ref="B7:F7"/>
    <mergeCell ref="M7:O7"/>
    <mergeCell ref="P7:X7"/>
    <mergeCell ref="B8:F8"/>
    <mergeCell ref="G8:X8"/>
  </mergeCells>
  <printOptions horizontalCentered="1"/>
  <pageMargins left="0.1968503937007874" right="0.1968503937007874" top="0.3937007874015748" bottom="0.2362204724409449" header="0.31496062992125984" footer="0.31496062992125984"/>
  <pageSetup fitToHeight="0" horizontalDpi="600" verticalDpi="600" orientation="portrait" paperSize="9" scale="80" r:id="rId2"/>
  <rowBreaks count="1" manualBreakCount="1">
    <brk id="67"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B1:AS51"/>
  <sheetViews>
    <sheetView zoomScalePageLayoutView="0" workbookViewId="0" topLeftCell="A1">
      <selection activeCell="O8" sqref="O8"/>
    </sheetView>
  </sheetViews>
  <sheetFormatPr defaultColWidth="9.140625" defaultRowHeight="15" outlineLevelRow="1" outlineLevelCol="1"/>
  <cols>
    <col min="1" max="1" width="2.00390625" style="7" customWidth="1"/>
    <col min="2" max="2" width="12.8515625" style="7" customWidth="1"/>
    <col min="3" max="3" width="18.140625" style="7" customWidth="1"/>
    <col min="4" max="4" width="4.8515625" style="7" customWidth="1"/>
    <col min="5" max="5" width="8.00390625" style="7" customWidth="1"/>
    <col min="6" max="6" width="8.421875" style="7" customWidth="1"/>
    <col min="7" max="7" width="6.28125" style="7" customWidth="1"/>
    <col min="8" max="8" width="4.00390625" style="7" customWidth="1"/>
    <col min="9" max="9" width="6.28125" style="7" customWidth="1"/>
    <col min="10" max="10" width="4.00390625" style="7" customWidth="1"/>
    <col min="11" max="11" width="6.28125" style="7" customWidth="1"/>
    <col min="12" max="12" width="4.00390625" style="7" customWidth="1"/>
    <col min="13" max="13" width="6.28125" style="7" customWidth="1"/>
    <col min="14" max="14" width="4.00390625" style="7" customWidth="1"/>
    <col min="15" max="15" width="6.28125" style="7" customWidth="1"/>
    <col min="16" max="16" width="4.00390625" style="7" customWidth="1"/>
    <col min="17" max="17" width="6.28125" style="7" customWidth="1"/>
    <col min="18" max="18" width="4.00390625" style="7" customWidth="1"/>
    <col min="19" max="19" width="6.28125" style="7" customWidth="1"/>
    <col min="20" max="20" width="4.00390625" style="7" customWidth="1"/>
    <col min="21" max="21" width="6.28125" style="7" customWidth="1"/>
    <col min="22" max="22" width="4.00390625" style="7" customWidth="1"/>
    <col min="23" max="23" width="6.28125" style="7" customWidth="1"/>
    <col min="24" max="24" width="4.00390625" style="7" customWidth="1"/>
    <col min="25" max="25" width="6.28125" style="7" customWidth="1"/>
    <col min="26" max="26" width="4.00390625" style="7" customWidth="1"/>
    <col min="27" max="27" width="6.28125" style="7" customWidth="1"/>
    <col min="28" max="28" width="4.00390625" style="7" customWidth="1"/>
    <col min="29" max="29" width="6.28125" style="7" customWidth="1"/>
    <col min="30" max="30" width="4.00390625" style="7" customWidth="1"/>
    <col min="31" max="31" width="6.7109375" style="7" customWidth="1"/>
    <col min="32" max="32" width="10.00390625" style="7" bestFit="1" customWidth="1"/>
    <col min="33" max="33" width="6.00390625" style="7" bestFit="1" customWidth="1"/>
    <col min="34" max="34" width="10.00390625" style="7" bestFit="1" customWidth="1"/>
    <col min="35" max="36" width="4.00390625" style="7" bestFit="1" customWidth="1"/>
    <col min="37" max="37" width="5.140625" style="7" bestFit="1" customWidth="1"/>
    <col min="38" max="38" width="4.00390625" style="7" bestFit="1" customWidth="1"/>
    <col min="39" max="39" width="7.140625" style="7" bestFit="1" customWidth="1"/>
    <col min="40" max="40" width="6.8515625" style="7" hidden="1" customWidth="1" outlineLevel="1"/>
    <col min="41" max="41" width="4.00390625" style="7" bestFit="1" customWidth="1" collapsed="1"/>
    <col min="42" max="43" width="4.00390625" style="7" bestFit="1" customWidth="1"/>
    <col min="44" max="44" width="3.421875" style="7" bestFit="1" customWidth="1"/>
    <col min="45" max="45" width="3.140625" style="7" bestFit="1" customWidth="1"/>
    <col min="46" max="16384" width="9.00390625" style="7" customWidth="1"/>
  </cols>
  <sheetData>
    <row r="1" spans="2:45" ht="18.75" customHeight="1">
      <c r="B1" s="319" t="s">
        <v>132</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row>
    <row r="2" spans="2:45" ht="12"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2:38" s="11" customFormat="1" ht="18.75" customHeight="1">
      <c r="B3" s="320" t="s">
        <v>133</v>
      </c>
      <c r="C3" s="320"/>
      <c r="D3" s="320"/>
      <c r="E3" s="8" t="s">
        <v>134</v>
      </c>
      <c r="F3" s="321"/>
      <c r="G3" s="321"/>
      <c r="H3" s="321"/>
      <c r="I3" s="321"/>
      <c r="J3" s="321"/>
      <c r="K3" s="321"/>
      <c r="L3" s="321"/>
      <c r="M3" s="9"/>
      <c r="N3" s="10">
        <v>1</v>
      </c>
      <c r="O3" s="9" t="s">
        <v>135</v>
      </c>
      <c r="Q3" s="9"/>
      <c r="R3" s="9"/>
      <c r="S3" s="9"/>
      <c r="T3" s="9"/>
      <c r="U3" s="9"/>
      <c r="V3" s="9"/>
      <c r="W3" s="9"/>
      <c r="X3" s="9"/>
      <c r="Y3" s="9"/>
      <c r="Z3" s="9"/>
      <c r="AA3" s="9"/>
      <c r="AB3" s="9"/>
      <c r="AC3" s="9"/>
      <c r="AD3" s="9"/>
      <c r="AE3" s="9"/>
      <c r="AF3" s="9"/>
      <c r="AG3" s="9"/>
      <c r="AH3" s="9"/>
      <c r="AI3" s="9"/>
      <c r="AJ3" s="12"/>
      <c r="AK3" s="12"/>
      <c r="AL3" s="9"/>
    </row>
    <row r="4" spans="2:38" s="11" customFormat="1" ht="18.75" customHeight="1">
      <c r="B4" s="322" t="s">
        <v>136</v>
      </c>
      <c r="C4" s="322"/>
      <c r="D4" s="322"/>
      <c r="E4" s="13" t="s">
        <v>134</v>
      </c>
      <c r="F4" s="323"/>
      <c r="G4" s="323"/>
      <c r="H4" s="323"/>
      <c r="I4" s="323"/>
      <c r="J4" s="323"/>
      <c r="K4" s="323"/>
      <c r="L4" s="323"/>
      <c r="M4" s="9"/>
      <c r="N4" s="10">
        <v>2</v>
      </c>
      <c r="O4" s="9" t="s">
        <v>257</v>
      </c>
      <c r="Q4" s="9"/>
      <c r="R4" s="9"/>
      <c r="S4" s="9"/>
      <c r="T4" s="9"/>
      <c r="U4" s="9"/>
      <c r="V4" s="9"/>
      <c r="W4" s="9"/>
      <c r="X4" s="9"/>
      <c r="Y4" s="9"/>
      <c r="Z4" s="9"/>
      <c r="AA4" s="9"/>
      <c r="AB4" s="9"/>
      <c r="AC4" s="9"/>
      <c r="AD4" s="9"/>
      <c r="AE4" s="9"/>
      <c r="AF4" s="9"/>
      <c r="AG4" s="9"/>
      <c r="AH4" s="9"/>
      <c r="AI4" s="9"/>
      <c r="AJ4" s="12"/>
      <c r="AK4" s="12"/>
      <c r="AL4" s="9"/>
    </row>
    <row r="5" spans="2:38" s="11" customFormat="1" ht="18.75" customHeight="1">
      <c r="B5" s="322" t="s">
        <v>138</v>
      </c>
      <c r="C5" s="322"/>
      <c r="D5" s="322"/>
      <c r="E5" s="13" t="s">
        <v>134</v>
      </c>
      <c r="F5" s="323"/>
      <c r="G5" s="323"/>
      <c r="H5" s="323"/>
      <c r="I5" s="323"/>
      <c r="J5" s="323"/>
      <c r="K5" s="323"/>
      <c r="L5" s="323"/>
      <c r="M5" s="9"/>
      <c r="N5" s="10">
        <v>3</v>
      </c>
      <c r="O5" s="9" t="s">
        <v>139</v>
      </c>
      <c r="Q5" s="9"/>
      <c r="R5" s="9"/>
      <c r="S5" s="9"/>
      <c r="T5" s="9"/>
      <c r="U5" s="9"/>
      <c r="V5" s="9"/>
      <c r="W5" s="9"/>
      <c r="X5" s="9"/>
      <c r="Y5" s="9"/>
      <c r="Z5" s="9"/>
      <c r="AA5" s="9"/>
      <c r="AB5" s="9"/>
      <c r="AC5" s="9"/>
      <c r="AD5" s="9"/>
      <c r="AE5" s="9"/>
      <c r="AF5" s="9"/>
      <c r="AG5" s="9"/>
      <c r="AH5" s="9"/>
      <c r="AI5" s="9"/>
      <c r="AJ5" s="12"/>
      <c r="AK5" s="12"/>
      <c r="AL5" s="9"/>
    </row>
    <row r="6" spans="2:38" s="11" customFormat="1" ht="18.75" customHeight="1">
      <c r="B6" s="322" t="s">
        <v>140</v>
      </c>
      <c r="C6" s="322"/>
      <c r="D6" s="322"/>
      <c r="E6" s="13" t="s">
        <v>134</v>
      </c>
      <c r="F6" s="324"/>
      <c r="G6" s="324"/>
      <c r="H6" s="14" t="s">
        <v>141</v>
      </c>
      <c r="I6" s="15"/>
      <c r="J6" s="15"/>
      <c r="K6" s="15"/>
      <c r="L6" s="15"/>
      <c r="M6" s="9"/>
      <c r="N6" s="10"/>
      <c r="O6" s="9" t="s">
        <v>142</v>
      </c>
      <c r="Q6" s="9"/>
      <c r="R6" s="9"/>
      <c r="S6" s="9"/>
      <c r="T6" s="9"/>
      <c r="U6" s="9"/>
      <c r="V6" s="9"/>
      <c r="W6" s="9"/>
      <c r="X6" s="9"/>
      <c r="Y6" s="9"/>
      <c r="Z6" s="9"/>
      <c r="AA6" s="9"/>
      <c r="AB6" s="9"/>
      <c r="AC6" s="9"/>
      <c r="AD6" s="9"/>
      <c r="AE6" s="9"/>
      <c r="AF6" s="9"/>
      <c r="AG6" s="9"/>
      <c r="AH6" s="9"/>
      <c r="AI6" s="9"/>
      <c r="AJ6" s="12"/>
      <c r="AK6" s="12"/>
      <c r="AL6" s="9"/>
    </row>
    <row r="7" spans="2:40" s="11" customFormat="1" ht="18.75" customHeight="1">
      <c r="B7" s="322" t="s">
        <v>143</v>
      </c>
      <c r="C7" s="322"/>
      <c r="D7" s="322"/>
      <c r="E7" s="13" t="s">
        <v>144</v>
      </c>
      <c r="F7" s="324"/>
      <c r="G7" s="324"/>
      <c r="H7" s="14" t="s">
        <v>141</v>
      </c>
      <c r="I7" s="323" t="s">
        <v>145</v>
      </c>
      <c r="J7" s="323"/>
      <c r="K7" s="323"/>
      <c r="L7" s="323"/>
      <c r="M7" s="9"/>
      <c r="N7" s="10">
        <v>4</v>
      </c>
      <c r="O7" s="9" t="s">
        <v>146</v>
      </c>
      <c r="Q7" s="9"/>
      <c r="R7" s="9"/>
      <c r="S7" s="9"/>
      <c r="T7" s="9"/>
      <c r="U7" s="9"/>
      <c r="V7" s="9"/>
      <c r="W7" s="9"/>
      <c r="X7" s="9"/>
      <c r="Y7" s="9"/>
      <c r="Z7" s="9"/>
      <c r="AA7" s="9"/>
      <c r="AB7" s="9"/>
      <c r="AC7" s="9"/>
      <c r="AD7" s="9"/>
      <c r="AE7" s="9"/>
      <c r="AF7" s="9"/>
      <c r="AG7" s="9"/>
      <c r="AH7" s="9"/>
      <c r="AI7" s="9"/>
      <c r="AJ7" s="12"/>
      <c r="AK7" s="12"/>
      <c r="AL7" s="9"/>
      <c r="AN7" s="11" t="s">
        <v>147</v>
      </c>
    </row>
    <row r="8" spans="2:40" s="11" customFormat="1" ht="18.75" customHeight="1">
      <c r="B8" s="16"/>
      <c r="C8" s="16"/>
      <c r="D8" s="16"/>
      <c r="E8" s="17"/>
      <c r="F8" s="17"/>
      <c r="G8" s="17"/>
      <c r="H8" s="17"/>
      <c r="I8" s="17"/>
      <c r="J8" s="17"/>
      <c r="K8" s="17"/>
      <c r="L8" s="17"/>
      <c r="M8" s="9"/>
      <c r="N8" s="10">
        <v>5</v>
      </c>
      <c r="O8" s="18" t="s">
        <v>258</v>
      </c>
      <c r="Q8" s="18"/>
      <c r="R8" s="19"/>
      <c r="S8" s="18"/>
      <c r="T8" s="19"/>
      <c r="U8" s="18"/>
      <c r="V8" s="19"/>
      <c r="W8" s="18"/>
      <c r="X8" s="19"/>
      <c r="Y8" s="18"/>
      <c r="Z8" s="19"/>
      <c r="AA8" s="18"/>
      <c r="AB8" s="19"/>
      <c r="AC8" s="18"/>
      <c r="AD8" s="19"/>
      <c r="AE8" s="18"/>
      <c r="AF8" s="19"/>
      <c r="AG8" s="18"/>
      <c r="AH8" s="19"/>
      <c r="AI8" s="18"/>
      <c r="AJ8" s="19"/>
      <c r="AK8" s="12"/>
      <c r="AL8" s="9"/>
      <c r="AN8" s="11" t="s">
        <v>148</v>
      </c>
    </row>
    <row r="9" spans="2:40" s="11" customFormat="1" ht="18.75" customHeight="1">
      <c r="B9" s="16"/>
      <c r="C9" s="16"/>
      <c r="D9" s="16"/>
      <c r="E9" s="17"/>
      <c r="F9" s="17"/>
      <c r="G9" s="17"/>
      <c r="H9" s="17"/>
      <c r="I9" s="17"/>
      <c r="J9" s="17"/>
      <c r="K9" s="17"/>
      <c r="L9" s="17"/>
      <c r="M9" s="9"/>
      <c r="N9" s="10" t="s">
        <v>149</v>
      </c>
      <c r="O9" s="9" t="s">
        <v>150</v>
      </c>
      <c r="Q9" s="9"/>
      <c r="R9" s="12"/>
      <c r="S9" s="9"/>
      <c r="T9" s="12"/>
      <c r="U9" s="9"/>
      <c r="V9" s="12"/>
      <c r="W9" s="9"/>
      <c r="X9" s="12"/>
      <c r="Y9" s="9"/>
      <c r="Z9" s="12"/>
      <c r="AA9" s="9"/>
      <c r="AB9" s="12"/>
      <c r="AC9" s="9"/>
      <c r="AD9" s="12"/>
      <c r="AE9" s="9"/>
      <c r="AF9" s="12"/>
      <c r="AG9" s="9"/>
      <c r="AH9" s="12"/>
      <c r="AI9" s="9"/>
      <c r="AJ9" s="12"/>
      <c r="AK9" s="12"/>
      <c r="AL9" s="9"/>
      <c r="AN9" s="11" t="s">
        <v>151</v>
      </c>
    </row>
    <row r="10" spans="2:45" s="11" customFormat="1" ht="18.75" customHeight="1" thickBot="1">
      <c r="B10" s="12"/>
      <c r="C10" s="9"/>
      <c r="D10" s="9"/>
      <c r="E10" s="9"/>
      <c r="F10" s="9"/>
      <c r="G10" s="9"/>
      <c r="H10" s="12"/>
      <c r="I10" s="12"/>
      <c r="J10" s="12"/>
      <c r="K10" s="12"/>
      <c r="L10" s="12"/>
      <c r="M10" s="12"/>
      <c r="N10" s="12"/>
      <c r="O10" s="12"/>
      <c r="P10" s="12"/>
      <c r="Q10" s="12"/>
      <c r="R10" s="12"/>
      <c r="S10" s="12"/>
      <c r="T10" s="12"/>
      <c r="U10" s="9"/>
      <c r="V10" s="12"/>
      <c r="W10" s="9"/>
      <c r="X10" s="12"/>
      <c r="Y10" s="9"/>
      <c r="Z10" s="12"/>
      <c r="AA10" s="9"/>
      <c r="AB10" s="12"/>
      <c r="AC10" s="9"/>
      <c r="AD10" s="12"/>
      <c r="AE10" s="9"/>
      <c r="AF10" s="12"/>
      <c r="AG10" s="9"/>
      <c r="AH10" s="12"/>
      <c r="AI10" s="9"/>
      <c r="AJ10" s="12"/>
      <c r="AK10" s="9"/>
      <c r="AL10" s="12"/>
      <c r="AM10" s="9"/>
      <c r="AN10" s="11" t="s">
        <v>152</v>
      </c>
      <c r="AO10" s="9"/>
      <c r="AP10" s="12"/>
      <c r="AQ10" s="9"/>
      <c r="AR10" s="12"/>
      <c r="AS10" s="9"/>
    </row>
    <row r="11" spans="2:32" s="11" customFormat="1" ht="27.75" customHeight="1" thickTop="1">
      <c r="B11" s="325" t="s">
        <v>153</v>
      </c>
      <c r="C11" s="327" t="s">
        <v>154</v>
      </c>
      <c r="D11" s="329" t="s">
        <v>155</v>
      </c>
      <c r="E11" s="330"/>
      <c r="F11" s="331"/>
      <c r="G11" s="332" t="s">
        <v>245</v>
      </c>
      <c r="H11" s="333"/>
      <c r="I11" s="334" t="s">
        <v>246</v>
      </c>
      <c r="J11" s="335"/>
      <c r="K11" s="334" t="s">
        <v>253</v>
      </c>
      <c r="L11" s="335"/>
      <c r="M11" s="334" t="s">
        <v>247</v>
      </c>
      <c r="N11" s="335"/>
      <c r="O11" s="334" t="s">
        <v>248</v>
      </c>
      <c r="P11" s="335"/>
      <c r="Q11" s="334" t="s">
        <v>249</v>
      </c>
      <c r="R11" s="335"/>
      <c r="S11" s="334" t="s">
        <v>250</v>
      </c>
      <c r="T11" s="335"/>
      <c r="U11" s="334" t="s">
        <v>251</v>
      </c>
      <c r="V11" s="335"/>
      <c r="W11" s="334" t="s">
        <v>252</v>
      </c>
      <c r="X11" s="335"/>
      <c r="Y11" s="336" t="s">
        <v>254</v>
      </c>
      <c r="Z11" s="337"/>
      <c r="AA11" s="338" t="s">
        <v>255</v>
      </c>
      <c r="AB11" s="339"/>
      <c r="AC11" s="340" t="s">
        <v>256</v>
      </c>
      <c r="AD11" s="341"/>
      <c r="AE11" s="331" t="s">
        <v>4</v>
      </c>
      <c r="AF11" s="343" t="s">
        <v>156</v>
      </c>
    </row>
    <row r="12" spans="2:32" s="11" customFormat="1" ht="51" customHeight="1" thickBot="1">
      <c r="B12" s="326"/>
      <c r="C12" s="328"/>
      <c r="D12" s="345" t="s">
        <v>157</v>
      </c>
      <c r="E12" s="346"/>
      <c r="F12" s="20" t="s">
        <v>158</v>
      </c>
      <c r="G12" s="21" t="s">
        <v>159</v>
      </c>
      <c r="H12" s="22" t="s">
        <v>160</v>
      </c>
      <c r="I12" s="23" t="s">
        <v>159</v>
      </c>
      <c r="J12" s="24" t="s">
        <v>160</v>
      </c>
      <c r="K12" s="23" t="s">
        <v>159</v>
      </c>
      <c r="L12" s="24" t="s">
        <v>160</v>
      </c>
      <c r="M12" s="23" t="s">
        <v>159</v>
      </c>
      <c r="N12" s="24" t="s">
        <v>160</v>
      </c>
      <c r="O12" s="23" t="s">
        <v>159</v>
      </c>
      <c r="P12" s="24" t="s">
        <v>160</v>
      </c>
      <c r="Q12" s="23" t="s">
        <v>159</v>
      </c>
      <c r="R12" s="24" t="s">
        <v>160</v>
      </c>
      <c r="S12" s="23" t="s">
        <v>159</v>
      </c>
      <c r="T12" s="24" t="s">
        <v>160</v>
      </c>
      <c r="U12" s="23" t="s">
        <v>159</v>
      </c>
      <c r="V12" s="22" t="s">
        <v>160</v>
      </c>
      <c r="W12" s="23" t="s">
        <v>159</v>
      </c>
      <c r="X12" s="25" t="s">
        <v>160</v>
      </c>
      <c r="Y12" s="26" t="s">
        <v>159</v>
      </c>
      <c r="Z12" s="24" t="s">
        <v>160</v>
      </c>
      <c r="AA12" s="27" t="s">
        <v>159</v>
      </c>
      <c r="AB12" s="22" t="s">
        <v>160</v>
      </c>
      <c r="AC12" s="23" t="s">
        <v>159</v>
      </c>
      <c r="AD12" s="25" t="s">
        <v>160</v>
      </c>
      <c r="AE12" s="342"/>
      <c r="AF12" s="344"/>
    </row>
    <row r="13" spans="2:33" s="11" customFormat="1" ht="18" customHeight="1">
      <c r="B13" s="28"/>
      <c r="C13" s="29"/>
      <c r="D13" s="347"/>
      <c r="E13" s="348"/>
      <c r="F13" s="30"/>
      <c r="G13" s="31"/>
      <c r="H13" s="32" t="str">
        <f aca="true" t="shared" si="0" ref="H13:H36">IF($D13=0,"－",IF(DATE(2012,3,31)&gt;=$D13,"○","×"))</f>
        <v>－</v>
      </c>
      <c r="I13" s="33"/>
      <c r="J13" s="34" t="str">
        <f aca="true" t="shared" si="1" ref="J13:J36">IF($D13=0,"－",IF(DATE(2012,4,30)&gt;=$D13,"○","×"))</f>
        <v>－</v>
      </c>
      <c r="K13" s="35"/>
      <c r="L13" s="34" t="str">
        <f aca="true" t="shared" si="2" ref="L13:L36">IF($D13=0,"－",IF(DATE(2012,5,31)&gt;=$D13,"○","×"))</f>
        <v>－</v>
      </c>
      <c r="M13" s="35"/>
      <c r="N13" s="34" t="str">
        <f aca="true" t="shared" si="3" ref="N13:N36">IF($D13=0,"－",IF(DATE(2012,6,30)&gt;=$D13,"○","×"))</f>
        <v>－</v>
      </c>
      <c r="O13" s="35"/>
      <c r="P13" s="32" t="str">
        <f aca="true" t="shared" si="4" ref="P13:P36">IF($D13=0,"－",IF(DATE(2012,7,31)&gt;=$D13,"○","×"))</f>
        <v>－</v>
      </c>
      <c r="Q13" s="36"/>
      <c r="R13" s="32" t="str">
        <f aca="true" t="shared" si="5" ref="R13:R36">IF($D13=0,"－",IF(DATE(2012,8,31)&gt;=$D13,"○","×"))</f>
        <v>－</v>
      </c>
      <c r="S13" s="36"/>
      <c r="T13" s="34" t="str">
        <f aca="true" t="shared" si="6" ref="T13:T36">IF($D13=0,"－",IF(DATE(2012,9,30)&gt;=$D13,"○","×"))</f>
        <v>－</v>
      </c>
      <c r="U13" s="36"/>
      <c r="V13" s="32" t="str">
        <f aca="true" t="shared" si="7" ref="V13:V36">IF($D13=0,"－",IF(DATE(2012,10,31)&gt;=$D13,"○","×"))</f>
        <v>－</v>
      </c>
      <c r="W13" s="36"/>
      <c r="X13" s="37" t="str">
        <f aca="true" t="shared" si="8" ref="X13:X36">IF($D13=0,"－",IF(DATE(2012,11,30)&gt;=$D13,"○","×"))</f>
        <v>－</v>
      </c>
      <c r="Y13" s="38"/>
      <c r="Z13" s="34" t="str">
        <f aca="true" t="shared" si="9" ref="Z13:Z36">IF($D13=0,"－",IF(DATE(2013,12,31)&gt;=$D13,"○","×"))</f>
        <v>－</v>
      </c>
      <c r="AA13" s="35"/>
      <c r="AB13" s="32" t="str">
        <f aca="true" t="shared" si="10" ref="AB13:AB36">IF($D13=0,"－",IF(DATE(2013,1,31)&gt;=$D13,"○","×"))</f>
        <v>－</v>
      </c>
      <c r="AC13" s="36"/>
      <c r="AD13" s="37" t="str">
        <f aca="true" t="shared" si="11" ref="AD13:AD36">IF($D13=0,"－",IF(DATE(2013,2,29)&gt;=$D13,"○","×"))</f>
        <v>－</v>
      </c>
      <c r="AE13" s="39"/>
      <c r="AF13" s="349"/>
      <c r="AG13" s="40"/>
    </row>
    <row r="14" spans="2:33" s="11" customFormat="1" ht="18" customHeight="1">
      <c r="B14" s="41"/>
      <c r="C14" s="42"/>
      <c r="D14" s="350"/>
      <c r="E14" s="351"/>
      <c r="F14" s="45"/>
      <c r="G14" s="46"/>
      <c r="H14" s="32" t="str">
        <f t="shared" si="0"/>
        <v>－</v>
      </c>
      <c r="I14" s="47"/>
      <c r="J14" s="34" t="str">
        <f t="shared" si="1"/>
        <v>－</v>
      </c>
      <c r="K14" s="48"/>
      <c r="L14" s="34" t="str">
        <f t="shared" si="2"/>
        <v>－</v>
      </c>
      <c r="M14" s="48"/>
      <c r="N14" s="34" t="str">
        <f t="shared" si="3"/>
        <v>－</v>
      </c>
      <c r="O14" s="48"/>
      <c r="P14" s="32" t="str">
        <f t="shared" si="4"/>
        <v>－</v>
      </c>
      <c r="Q14" s="47"/>
      <c r="R14" s="32" t="str">
        <f t="shared" si="5"/>
        <v>－</v>
      </c>
      <c r="S14" s="47"/>
      <c r="T14" s="34" t="str">
        <f t="shared" si="6"/>
        <v>－</v>
      </c>
      <c r="U14" s="47"/>
      <c r="V14" s="32" t="str">
        <f t="shared" si="7"/>
        <v>－</v>
      </c>
      <c r="W14" s="47"/>
      <c r="X14" s="37" t="str">
        <f t="shared" si="8"/>
        <v>－</v>
      </c>
      <c r="Y14" s="49"/>
      <c r="Z14" s="34" t="str">
        <f t="shared" si="9"/>
        <v>－</v>
      </c>
      <c r="AA14" s="48"/>
      <c r="AB14" s="32" t="str">
        <f t="shared" si="10"/>
        <v>－</v>
      </c>
      <c r="AC14" s="47"/>
      <c r="AD14" s="37" t="str">
        <f t="shared" si="11"/>
        <v>－</v>
      </c>
      <c r="AE14" s="39"/>
      <c r="AF14" s="349"/>
      <c r="AG14" s="40"/>
    </row>
    <row r="15" spans="2:33" s="11" customFormat="1" ht="18" customHeight="1">
      <c r="B15" s="41"/>
      <c r="C15" s="42"/>
      <c r="D15" s="352"/>
      <c r="E15" s="351"/>
      <c r="F15" s="45"/>
      <c r="G15" s="46"/>
      <c r="H15" s="32" t="str">
        <f t="shared" si="0"/>
        <v>－</v>
      </c>
      <c r="I15" s="47"/>
      <c r="J15" s="34" t="str">
        <f t="shared" si="1"/>
        <v>－</v>
      </c>
      <c r="K15" s="48"/>
      <c r="L15" s="34" t="str">
        <f t="shared" si="2"/>
        <v>－</v>
      </c>
      <c r="M15" s="48"/>
      <c r="N15" s="34" t="str">
        <f t="shared" si="3"/>
        <v>－</v>
      </c>
      <c r="O15" s="48"/>
      <c r="P15" s="32" t="str">
        <f t="shared" si="4"/>
        <v>－</v>
      </c>
      <c r="Q15" s="47"/>
      <c r="R15" s="32" t="str">
        <f t="shared" si="5"/>
        <v>－</v>
      </c>
      <c r="S15" s="47"/>
      <c r="T15" s="34" t="str">
        <f t="shared" si="6"/>
        <v>－</v>
      </c>
      <c r="U15" s="47"/>
      <c r="V15" s="32" t="str">
        <f t="shared" si="7"/>
        <v>－</v>
      </c>
      <c r="W15" s="47"/>
      <c r="X15" s="37" t="str">
        <f t="shared" si="8"/>
        <v>－</v>
      </c>
      <c r="Y15" s="49"/>
      <c r="Z15" s="34" t="str">
        <f t="shared" si="9"/>
        <v>－</v>
      </c>
      <c r="AA15" s="48"/>
      <c r="AB15" s="32" t="str">
        <f t="shared" si="10"/>
        <v>－</v>
      </c>
      <c r="AC15" s="47"/>
      <c r="AD15" s="37" t="str">
        <f t="shared" si="11"/>
        <v>－</v>
      </c>
      <c r="AE15" s="39"/>
      <c r="AF15" s="349"/>
      <c r="AG15" s="40"/>
    </row>
    <row r="16" spans="2:33" s="11" customFormat="1" ht="18" customHeight="1">
      <c r="B16" s="41"/>
      <c r="C16" s="42"/>
      <c r="D16" s="350"/>
      <c r="E16" s="351"/>
      <c r="F16" s="45"/>
      <c r="G16" s="46"/>
      <c r="H16" s="32" t="str">
        <f t="shared" si="0"/>
        <v>－</v>
      </c>
      <c r="I16" s="47"/>
      <c r="J16" s="34" t="str">
        <f t="shared" si="1"/>
        <v>－</v>
      </c>
      <c r="K16" s="48"/>
      <c r="L16" s="34" t="str">
        <f t="shared" si="2"/>
        <v>－</v>
      </c>
      <c r="M16" s="48"/>
      <c r="N16" s="34" t="str">
        <f t="shared" si="3"/>
        <v>－</v>
      </c>
      <c r="O16" s="48"/>
      <c r="P16" s="32" t="str">
        <f t="shared" si="4"/>
        <v>－</v>
      </c>
      <c r="Q16" s="47"/>
      <c r="R16" s="32" t="str">
        <f t="shared" si="5"/>
        <v>－</v>
      </c>
      <c r="S16" s="47"/>
      <c r="T16" s="34" t="str">
        <f t="shared" si="6"/>
        <v>－</v>
      </c>
      <c r="U16" s="47"/>
      <c r="V16" s="32" t="str">
        <f t="shared" si="7"/>
        <v>－</v>
      </c>
      <c r="W16" s="47"/>
      <c r="X16" s="37" t="str">
        <f t="shared" si="8"/>
        <v>－</v>
      </c>
      <c r="Y16" s="49"/>
      <c r="Z16" s="34" t="str">
        <f t="shared" si="9"/>
        <v>－</v>
      </c>
      <c r="AA16" s="48"/>
      <c r="AB16" s="32" t="str">
        <f t="shared" si="10"/>
        <v>－</v>
      </c>
      <c r="AC16" s="47"/>
      <c r="AD16" s="37" t="str">
        <f t="shared" si="11"/>
        <v>－</v>
      </c>
      <c r="AE16" s="39"/>
      <c r="AF16" s="349"/>
      <c r="AG16" s="40"/>
    </row>
    <row r="17" spans="2:33" s="11" customFormat="1" ht="18" customHeight="1">
      <c r="B17" s="41"/>
      <c r="C17" s="42"/>
      <c r="D17" s="350"/>
      <c r="E17" s="351"/>
      <c r="F17" s="45"/>
      <c r="G17" s="46"/>
      <c r="H17" s="32" t="str">
        <f t="shared" si="0"/>
        <v>－</v>
      </c>
      <c r="I17" s="47"/>
      <c r="J17" s="34" t="str">
        <f t="shared" si="1"/>
        <v>－</v>
      </c>
      <c r="K17" s="47"/>
      <c r="L17" s="34" t="str">
        <f t="shared" si="2"/>
        <v>－</v>
      </c>
      <c r="M17" s="47"/>
      <c r="N17" s="34" t="str">
        <f t="shared" si="3"/>
        <v>－</v>
      </c>
      <c r="O17" s="48"/>
      <c r="P17" s="32" t="str">
        <f t="shared" si="4"/>
        <v>－</v>
      </c>
      <c r="Q17" s="47"/>
      <c r="R17" s="32" t="str">
        <f t="shared" si="5"/>
        <v>－</v>
      </c>
      <c r="S17" s="47"/>
      <c r="T17" s="34" t="str">
        <f t="shared" si="6"/>
        <v>－</v>
      </c>
      <c r="U17" s="47"/>
      <c r="V17" s="32" t="str">
        <f t="shared" si="7"/>
        <v>－</v>
      </c>
      <c r="W17" s="47"/>
      <c r="X17" s="37" t="str">
        <f t="shared" si="8"/>
        <v>－</v>
      </c>
      <c r="Y17" s="49"/>
      <c r="Z17" s="34" t="str">
        <f t="shared" si="9"/>
        <v>－</v>
      </c>
      <c r="AA17" s="48"/>
      <c r="AB17" s="32" t="str">
        <f t="shared" si="10"/>
        <v>－</v>
      </c>
      <c r="AC17" s="47"/>
      <c r="AD17" s="37" t="str">
        <f t="shared" si="11"/>
        <v>－</v>
      </c>
      <c r="AE17" s="39"/>
      <c r="AF17" s="349"/>
      <c r="AG17" s="40"/>
    </row>
    <row r="18" spans="2:33" s="11" customFormat="1" ht="18" customHeight="1">
      <c r="B18" s="41"/>
      <c r="C18" s="42"/>
      <c r="D18" s="350"/>
      <c r="E18" s="351"/>
      <c r="F18" s="45"/>
      <c r="G18" s="46"/>
      <c r="H18" s="32" t="str">
        <f t="shared" si="0"/>
        <v>－</v>
      </c>
      <c r="I18" s="47"/>
      <c r="J18" s="34" t="str">
        <f t="shared" si="1"/>
        <v>－</v>
      </c>
      <c r="K18" s="47"/>
      <c r="L18" s="34" t="str">
        <f t="shared" si="2"/>
        <v>－</v>
      </c>
      <c r="M18" s="47"/>
      <c r="N18" s="34" t="str">
        <f t="shared" si="3"/>
        <v>－</v>
      </c>
      <c r="O18" s="48"/>
      <c r="P18" s="32" t="str">
        <f t="shared" si="4"/>
        <v>－</v>
      </c>
      <c r="Q18" s="47"/>
      <c r="R18" s="32" t="str">
        <f t="shared" si="5"/>
        <v>－</v>
      </c>
      <c r="S18" s="47"/>
      <c r="T18" s="34" t="str">
        <f t="shared" si="6"/>
        <v>－</v>
      </c>
      <c r="U18" s="47"/>
      <c r="V18" s="32" t="str">
        <f t="shared" si="7"/>
        <v>－</v>
      </c>
      <c r="W18" s="47"/>
      <c r="X18" s="37" t="str">
        <f t="shared" si="8"/>
        <v>－</v>
      </c>
      <c r="Y18" s="49"/>
      <c r="Z18" s="34" t="str">
        <f t="shared" si="9"/>
        <v>－</v>
      </c>
      <c r="AA18" s="48"/>
      <c r="AB18" s="32" t="str">
        <f t="shared" si="10"/>
        <v>－</v>
      </c>
      <c r="AC18" s="47"/>
      <c r="AD18" s="37" t="str">
        <f t="shared" si="11"/>
        <v>－</v>
      </c>
      <c r="AE18" s="39"/>
      <c r="AF18" s="349"/>
      <c r="AG18" s="40"/>
    </row>
    <row r="19" spans="2:33" s="11" customFormat="1" ht="18" customHeight="1">
      <c r="B19" s="41"/>
      <c r="C19" s="42"/>
      <c r="D19" s="350"/>
      <c r="E19" s="351"/>
      <c r="F19" s="45"/>
      <c r="G19" s="46"/>
      <c r="H19" s="32" t="str">
        <f t="shared" si="0"/>
        <v>－</v>
      </c>
      <c r="I19" s="47"/>
      <c r="J19" s="34" t="str">
        <f t="shared" si="1"/>
        <v>－</v>
      </c>
      <c r="K19" s="47"/>
      <c r="L19" s="34" t="str">
        <f t="shared" si="2"/>
        <v>－</v>
      </c>
      <c r="M19" s="47"/>
      <c r="N19" s="34" t="str">
        <f t="shared" si="3"/>
        <v>－</v>
      </c>
      <c r="O19" s="48"/>
      <c r="P19" s="32" t="str">
        <f t="shared" si="4"/>
        <v>－</v>
      </c>
      <c r="Q19" s="47"/>
      <c r="R19" s="32" t="str">
        <f t="shared" si="5"/>
        <v>－</v>
      </c>
      <c r="S19" s="47"/>
      <c r="T19" s="34" t="str">
        <f t="shared" si="6"/>
        <v>－</v>
      </c>
      <c r="U19" s="47"/>
      <c r="V19" s="32" t="str">
        <f t="shared" si="7"/>
        <v>－</v>
      </c>
      <c r="W19" s="47"/>
      <c r="X19" s="37" t="str">
        <f t="shared" si="8"/>
        <v>－</v>
      </c>
      <c r="Y19" s="49"/>
      <c r="Z19" s="34" t="str">
        <f t="shared" si="9"/>
        <v>－</v>
      </c>
      <c r="AA19" s="48"/>
      <c r="AB19" s="32" t="str">
        <f t="shared" si="10"/>
        <v>－</v>
      </c>
      <c r="AC19" s="47"/>
      <c r="AD19" s="37" t="str">
        <f t="shared" si="11"/>
        <v>－</v>
      </c>
      <c r="AE19" s="39"/>
      <c r="AF19" s="349"/>
      <c r="AG19" s="40"/>
    </row>
    <row r="20" spans="2:33" s="11" customFormat="1" ht="18" customHeight="1">
      <c r="B20" s="41"/>
      <c r="C20" s="42"/>
      <c r="D20" s="350"/>
      <c r="E20" s="351"/>
      <c r="F20" s="45"/>
      <c r="G20" s="46"/>
      <c r="H20" s="32" t="str">
        <f t="shared" si="0"/>
        <v>－</v>
      </c>
      <c r="I20" s="47"/>
      <c r="J20" s="34" t="str">
        <f t="shared" si="1"/>
        <v>－</v>
      </c>
      <c r="K20" s="47"/>
      <c r="L20" s="34" t="str">
        <f t="shared" si="2"/>
        <v>－</v>
      </c>
      <c r="M20" s="47"/>
      <c r="N20" s="34" t="str">
        <f t="shared" si="3"/>
        <v>－</v>
      </c>
      <c r="O20" s="48"/>
      <c r="P20" s="32" t="str">
        <f t="shared" si="4"/>
        <v>－</v>
      </c>
      <c r="Q20" s="47"/>
      <c r="R20" s="32" t="str">
        <f t="shared" si="5"/>
        <v>－</v>
      </c>
      <c r="S20" s="47"/>
      <c r="T20" s="34" t="str">
        <f t="shared" si="6"/>
        <v>－</v>
      </c>
      <c r="U20" s="47"/>
      <c r="V20" s="32" t="str">
        <f t="shared" si="7"/>
        <v>－</v>
      </c>
      <c r="W20" s="47"/>
      <c r="X20" s="37" t="str">
        <f t="shared" si="8"/>
        <v>－</v>
      </c>
      <c r="Y20" s="49"/>
      <c r="Z20" s="34" t="str">
        <f t="shared" si="9"/>
        <v>－</v>
      </c>
      <c r="AA20" s="48"/>
      <c r="AB20" s="32" t="str">
        <f t="shared" si="10"/>
        <v>－</v>
      </c>
      <c r="AC20" s="47"/>
      <c r="AD20" s="37" t="str">
        <f t="shared" si="11"/>
        <v>－</v>
      </c>
      <c r="AE20" s="39"/>
      <c r="AF20" s="349"/>
      <c r="AG20" s="40"/>
    </row>
    <row r="21" spans="2:33" s="11" customFormat="1" ht="18" customHeight="1">
      <c r="B21" s="41"/>
      <c r="C21" s="42"/>
      <c r="D21" s="350"/>
      <c r="E21" s="351"/>
      <c r="F21" s="45"/>
      <c r="G21" s="46"/>
      <c r="H21" s="32" t="str">
        <f t="shared" si="0"/>
        <v>－</v>
      </c>
      <c r="I21" s="47"/>
      <c r="J21" s="34" t="str">
        <f t="shared" si="1"/>
        <v>－</v>
      </c>
      <c r="K21" s="47"/>
      <c r="L21" s="34" t="str">
        <f t="shared" si="2"/>
        <v>－</v>
      </c>
      <c r="M21" s="47"/>
      <c r="N21" s="34" t="str">
        <f t="shared" si="3"/>
        <v>－</v>
      </c>
      <c r="O21" s="48"/>
      <c r="P21" s="32" t="str">
        <f t="shared" si="4"/>
        <v>－</v>
      </c>
      <c r="Q21" s="47"/>
      <c r="R21" s="32" t="str">
        <f t="shared" si="5"/>
        <v>－</v>
      </c>
      <c r="S21" s="47"/>
      <c r="T21" s="34" t="str">
        <f t="shared" si="6"/>
        <v>－</v>
      </c>
      <c r="U21" s="47"/>
      <c r="V21" s="32" t="str">
        <f t="shared" si="7"/>
        <v>－</v>
      </c>
      <c r="W21" s="47"/>
      <c r="X21" s="37" t="str">
        <f t="shared" si="8"/>
        <v>－</v>
      </c>
      <c r="Y21" s="49"/>
      <c r="Z21" s="34" t="str">
        <f t="shared" si="9"/>
        <v>－</v>
      </c>
      <c r="AA21" s="48"/>
      <c r="AB21" s="32" t="str">
        <f t="shared" si="10"/>
        <v>－</v>
      </c>
      <c r="AC21" s="47"/>
      <c r="AD21" s="37" t="str">
        <f t="shared" si="11"/>
        <v>－</v>
      </c>
      <c r="AE21" s="39"/>
      <c r="AF21" s="349"/>
      <c r="AG21" s="40"/>
    </row>
    <row r="22" spans="2:33" s="11" customFormat="1" ht="18" customHeight="1">
      <c r="B22" s="41"/>
      <c r="C22" s="42"/>
      <c r="D22" s="350"/>
      <c r="E22" s="351"/>
      <c r="F22" s="45"/>
      <c r="G22" s="46"/>
      <c r="H22" s="32" t="str">
        <f t="shared" si="0"/>
        <v>－</v>
      </c>
      <c r="I22" s="47"/>
      <c r="J22" s="34" t="str">
        <f t="shared" si="1"/>
        <v>－</v>
      </c>
      <c r="K22" s="47"/>
      <c r="L22" s="34" t="str">
        <f t="shared" si="2"/>
        <v>－</v>
      </c>
      <c r="M22" s="47"/>
      <c r="N22" s="34" t="str">
        <f t="shared" si="3"/>
        <v>－</v>
      </c>
      <c r="O22" s="48"/>
      <c r="P22" s="32" t="str">
        <f t="shared" si="4"/>
        <v>－</v>
      </c>
      <c r="Q22" s="47"/>
      <c r="R22" s="32" t="str">
        <f t="shared" si="5"/>
        <v>－</v>
      </c>
      <c r="S22" s="47"/>
      <c r="T22" s="34" t="str">
        <f t="shared" si="6"/>
        <v>－</v>
      </c>
      <c r="U22" s="47"/>
      <c r="V22" s="32" t="str">
        <f t="shared" si="7"/>
        <v>－</v>
      </c>
      <c r="W22" s="47"/>
      <c r="X22" s="37" t="str">
        <f t="shared" si="8"/>
        <v>－</v>
      </c>
      <c r="Y22" s="49"/>
      <c r="Z22" s="34" t="str">
        <f t="shared" si="9"/>
        <v>－</v>
      </c>
      <c r="AA22" s="48"/>
      <c r="AB22" s="32" t="str">
        <f t="shared" si="10"/>
        <v>－</v>
      </c>
      <c r="AC22" s="47"/>
      <c r="AD22" s="37" t="str">
        <f t="shared" si="11"/>
        <v>－</v>
      </c>
      <c r="AE22" s="39"/>
      <c r="AF22" s="349"/>
      <c r="AG22" s="40"/>
    </row>
    <row r="23" spans="2:33" s="11" customFormat="1" ht="18" customHeight="1">
      <c r="B23" s="41"/>
      <c r="C23" s="42"/>
      <c r="D23" s="350"/>
      <c r="E23" s="351"/>
      <c r="F23" s="45"/>
      <c r="G23" s="46"/>
      <c r="H23" s="32" t="str">
        <f t="shared" si="0"/>
        <v>－</v>
      </c>
      <c r="I23" s="47"/>
      <c r="J23" s="34" t="str">
        <f t="shared" si="1"/>
        <v>－</v>
      </c>
      <c r="K23" s="47"/>
      <c r="L23" s="34" t="str">
        <f t="shared" si="2"/>
        <v>－</v>
      </c>
      <c r="M23" s="47"/>
      <c r="N23" s="34" t="str">
        <f t="shared" si="3"/>
        <v>－</v>
      </c>
      <c r="O23" s="48"/>
      <c r="P23" s="32" t="str">
        <f t="shared" si="4"/>
        <v>－</v>
      </c>
      <c r="Q23" s="47"/>
      <c r="R23" s="32" t="str">
        <f t="shared" si="5"/>
        <v>－</v>
      </c>
      <c r="S23" s="47"/>
      <c r="T23" s="34" t="str">
        <f t="shared" si="6"/>
        <v>－</v>
      </c>
      <c r="U23" s="47"/>
      <c r="V23" s="32" t="str">
        <f t="shared" si="7"/>
        <v>－</v>
      </c>
      <c r="W23" s="47"/>
      <c r="X23" s="37" t="str">
        <f t="shared" si="8"/>
        <v>－</v>
      </c>
      <c r="Y23" s="49"/>
      <c r="Z23" s="34" t="str">
        <f t="shared" si="9"/>
        <v>－</v>
      </c>
      <c r="AA23" s="48"/>
      <c r="AB23" s="32" t="str">
        <f t="shared" si="10"/>
        <v>－</v>
      </c>
      <c r="AC23" s="47"/>
      <c r="AD23" s="37" t="str">
        <f t="shared" si="11"/>
        <v>－</v>
      </c>
      <c r="AE23" s="39"/>
      <c r="AF23" s="349"/>
      <c r="AG23" s="40"/>
    </row>
    <row r="24" spans="2:33" s="11" customFormat="1" ht="18" customHeight="1">
      <c r="B24" s="41"/>
      <c r="C24" s="42"/>
      <c r="D24" s="43"/>
      <c r="E24" s="44"/>
      <c r="F24" s="45"/>
      <c r="G24" s="46"/>
      <c r="H24" s="32" t="str">
        <f t="shared" si="0"/>
        <v>－</v>
      </c>
      <c r="I24" s="47"/>
      <c r="J24" s="34" t="str">
        <f t="shared" si="1"/>
        <v>－</v>
      </c>
      <c r="K24" s="47"/>
      <c r="L24" s="34" t="str">
        <f t="shared" si="2"/>
        <v>－</v>
      </c>
      <c r="M24" s="47"/>
      <c r="N24" s="34" t="str">
        <f t="shared" si="3"/>
        <v>－</v>
      </c>
      <c r="O24" s="48"/>
      <c r="P24" s="32" t="str">
        <f t="shared" si="4"/>
        <v>－</v>
      </c>
      <c r="Q24" s="47"/>
      <c r="R24" s="32" t="str">
        <f t="shared" si="5"/>
        <v>－</v>
      </c>
      <c r="S24" s="47"/>
      <c r="T24" s="34" t="str">
        <f t="shared" si="6"/>
        <v>－</v>
      </c>
      <c r="U24" s="47"/>
      <c r="V24" s="32" t="str">
        <f t="shared" si="7"/>
        <v>－</v>
      </c>
      <c r="W24" s="47"/>
      <c r="X24" s="37" t="str">
        <f t="shared" si="8"/>
        <v>－</v>
      </c>
      <c r="Y24" s="49"/>
      <c r="Z24" s="34" t="str">
        <f t="shared" si="9"/>
        <v>－</v>
      </c>
      <c r="AA24" s="48"/>
      <c r="AB24" s="32" t="str">
        <f t="shared" si="10"/>
        <v>－</v>
      </c>
      <c r="AC24" s="47"/>
      <c r="AD24" s="37" t="str">
        <f t="shared" si="11"/>
        <v>－</v>
      </c>
      <c r="AE24" s="39"/>
      <c r="AF24" s="349"/>
      <c r="AG24" s="40"/>
    </row>
    <row r="25" spans="2:33" s="11" customFormat="1" ht="18" customHeight="1">
      <c r="B25" s="41"/>
      <c r="C25" s="42"/>
      <c r="D25" s="43"/>
      <c r="E25" s="44"/>
      <c r="F25" s="45"/>
      <c r="G25" s="46"/>
      <c r="H25" s="32" t="str">
        <f t="shared" si="0"/>
        <v>－</v>
      </c>
      <c r="I25" s="47"/>
      <c r="J25" s="34" t="str">
        <f t="shared" si="1"/>
        <v>－</v>
      </c>
      <c r="K25" s="47"/>
      <c r="L25" s="34" t="str">
        <f t="shared" si="2"/>
        <v>－</v>
      </c>
      <c r="M25" s="47"/>
      <c r="N25" s="34" t="str">
        <f t="shared" si="3"/>
        <v>－</v>
      </c>
      <c r="O25" s="48"/>
      <c r="P25" s="32" t="str">
        <f t="shared" si="4"/>
        <v>－</v>
      </c>
      <c r="Q25" s="47"/>
      <c r="R25" s="32" t="str">
        <f t="shared" si="5"/>
        <v>－</v>
      </c>
      <c r="S25" s="47"/>
      <c r="T25" s="34" t="str">
        <f t="shared" si="6"/>
        <v>－</v>
      </c>
      <c r="U25" s="47"/>
      <c r="V25" s="32" t="str">
        <f t="shared" si="7"/>
        <v>－</v>
      </c>
      <c r="W25" s="47"/>
      <c r="X25" s="37" t="str">
        <f t="shared" si="8"/>
        <v>－</v>
      </c>
      <c r="Y25" s="49"/>
      <c r="Z25" s="34" t="str">
        <f t="shared" si="9"/>
        <v>－</v>
      </c>
      <c r="AA25" s="48"/>
      <c r="AB25" s="32" t="str">
        <f t="shared" si="10"/>
        <v>－</v>
      </c>
      <c r="AC25" s="47"/>
      <c r="AD25" s="37" t="str">
        <f t="shared" si="11"/>
        <v>－</v>
      </c>
      <c r="AE25" s="39"/>
      <c r="AF25" s="349"/>
      <c r="AG25" s="40"/>
    </row>
    <row r="26" spans="2:33" s="11" customFormat="1" ht="18" customHeight="1">
      <c r="B26" s="41"/>
      <c r="C26" s="42"/>
      <c r="D26" s="43"/>
      <c r="E26" s="44"/>
      <c r="F26" s="45"/>
      <c r="G26" s="46"/>
      <c r="H26" s="32" t="str">
        <f t="shared" si="0"/>
        <v>－</v>
      </c>
      <c r="I26" s="47"/>
      <c r="J26" s="34" t="str">
        <f t="shared" si="1"/>
        <v>－</v>
      </c>
      <c r="K26" s="47"/>
      <c r="L26" s="34" t="str">
        <f t="shared" si="2"/>
        <v>－</v>
      </c>
      <c r="M26" s="47"/>
      <c r="N26" s="34" t="str">
        <f t="shared" si="3"/>
        <v>－</v>
      </c>
      <c r="O26" s="48"/>
      <c r="P26" s="32" t="str">
        <f t="shared" si="4"/>
        <v>－</v>
      </c>
      <c r="Q26" s="47"/>
      <c r="R26" s="32" t="str">
        <f t="shared" si="5"/>
        <v>－</v>
      </c>
      <c r="S26" s="47"/>
      <c r="T26" s="34" t="str">
        <f t="shared" si="6"/>
        <v>－</v>
      </c>
      <c r="U26" s="47"/>
      <c r="V26" s="32" t="str">
        <f t="shared" si="7"/>
        <v>－</v>
      </c>
      <c r="W26" s="47"/>
      <c r="X26" s="37" t="str">
        <f t="shared" si="8"/>
        <v>－</v>
      </c>
      <c r="Y26" s="49"/>
      <c r="Z26" s="34" t="str">
        <f t="shared" si="9"/>
        <v>－</v>
      </c>
      <c r="AA26" s="48"/>
      <c r="AB26" s="32" t="str">
        <f t="shared" si="10"/>
        <v>－</v>
      </c>
      <c r="AC26" s="47"/>
      <c r="AD26" s="37" t="str">
        <f t="shared" si="11"/>
        <v>－</v>
      </c>
      <c r="AE26" s="39"/>
      <c r="AF26" s="349"/>
      <c r="AG26" s="40"/>
    </row>
    <row r="27" spans="2:33" s="11" customFormat="1" ht="18" customHeight="1">
      <c r="B27" s="41"/>
      <c r="C27" s="42"/>
      <c r="D27" s="43"/>
      <c r="E27" s="44"/>
      <c r="F27" s="45"/>
      <c r="G27" s="46"/>
      <c r="H27" s="32" t="str">
        <f t="shared" si="0"/>
        <v>－</v>
      </c>
      <c r="I27" s="47"/>
      <c r="J27" s="34" t="str">
        <f t="shared" si="1"/>
        <v>－</v>
      </c>
      <c r="K27" s="47"/>
      <c r="L27" s="34" t="str">
        <f t="shared" si="2"/>
        <v>－</v>
      </c>
      <c r="M27" s="47"/>
      <c r="N27" s="34" t="str">
        <f t="shared" si="3"/>
        <v>－</v>
      </c>
      <c r="O27" s="48"/>
      <c r="P27" s="32" t="str">
        <f t="shared" si="4"/>
        <v>－</v>
      </c>
      <c r="Q27" s="47"/>
      <c r="R27" s="32" t="str">
        <f t="shared" si="5"/>
        <v>－</v>
      </c>
      <c r="S27" s="47"/>
      <c r="T27" s="34" t="str">
        <f t="shared" si="6"/>
        <v>－</v>
      </c>
      <c r="U27" s="47"/>
      <c r="V27" s="32" t="str">
        <f t="shared" si="7"/>
        <v>－</v>
      </c>
      <c r="W27" s="47"/>
      <c r="X27" s="37" t="str">
        <f t="shared" si="8"/>
        <v>－</v>
      </c>
      <c r="Y27" s="49"/>
      <c r="Z27" s="34" t="str">
        <f t="shared" si="9"/>
        <v>－</v>
      </c>
      <c r="AA27" s="48"/>
      <c r="AB27" s="32" t="str">
        <f t="shared" si="10"/>
        <v>－</v>
      </c>
      <c r="AC27" s="47"/>
      <c r="AD27" s="37" t="str">
        <f t="shared" si="11"/>
        <v>－</v>
      </c>
      <c r="AE27" s="39"/>
      <c r="AF27" s="349"/>
      <c r="AG27" s="40"/>
    </row>
    <row r="28" spans="2:33" s="11" customFormat="1" ht="18" customHeight="1">
      <c r="B28" s="41"/>
      <c r="C28" s="42"/>
      <c r="D28" s="43"/>
      <c r="E28" s="44"/>
      <c r="F28" s="45"/>
      <c r="G28" s="46"/>
      <c r="H28" s="32" t="str">
        <f t="shared" si="0"/>
        <v>－</v>
      </c>
      <c r="I28" s="47"/>
      <c r="J28" s="34" t="str">
        <f t="shared" si="1"/>
        <v>－</v>
      </c>
      <c r="K28" s="47"/>
      <c r="L28" s="34" t="str">
        <f t="shared" si="2"/>
        <v>－</v>
      </c>
      <c r="M28" s="47"/>
      <c r="N28" s="34" t="str">
        <f t="shared" si="3"/>
        <v>－</v>
      </c>
      <c r="O28" s="48"/>
      <c r="P28" s="32" t="str">
        <f t="shared" si="4"/>
        <v>－</v>
      </c>
      <c r="Q28" s="47"/>
      <c r="R28" s="32" t="str">
        <f t="shared" si="5"/>
        <v>－</v>
      </c>
      <c r="S28" s="47"/>
      <c r="T28" s="34" t="str">
        <f t="shared" si="6"/>
        <v>－</v>
      </c>
      <c r="U28" s="47"/>
      <c r="V28" s="32" t="str">
        <f t="shared" si="7"/>
        <v>－</v>
      </c>
      <c r="W28" s="47"/>
      <c r="X28" s="37" t="str">
        <f t="shared" si="8"/>
        <v>－</v>
      </c>
      <c r="Y28" s="49"/>
      <c r="Z28" s="34" t="str">
        <f t="shared" si="9"/>
        <v>－</v>
      </c>
      <c r="AA28" s="48"/>
      <c r="AB28" s="32" t="str">
        <f t="shared" si="10"/>
        <v>－</v>
      </c>
      <c r="AC28" s="47"/>
      <c r="AD28" s="37" t="str">
        <f t="shared" si="11"/>
        <v>－</v>
      </c>
      <c r="AE28" s="39"/>
      <c r="AF28" s="349"/>
      <c r="AG28" s="40"/>
    </row>
    <row r="29" spans="2:33" s="11" customFormat="1" ht="18" customHeight="1">
      <c r="B29" s="41"/>
      <c r="C29" s="42"/>
      <c r="D29" s="350"/>
      <c r="E29" s="351"/>
      <c r="F29" s="45"/>
      <c r="G29" s="46"/>
      <c r="H29" s="32" t="str">
        <f t="shared" si="0"/>
        <v>－</v>
      </c>
      <c r="I29" s="47"/>
      <c r="J29" s="34" t="str">
        <f t="shared" si="1"/>
        <v>－</v>
      </c>
      <c r="K29" s="47"/>
      <c r="L29" s="34" t="str">
        <f t="shared" si="2"/>
        <v>－</v>
      </c>
      <c r="M29" s="47"/>
      <c r="N29" s="34" t="str">
        <f t="shared" si="3"/>
        <v>－</v>
      </c>
      <c r="O29" s="48"/>
      <c r="P29" s="32" t="str">
        <f t="shared" si="4"/>
        <v>－</v>
      </c>
      <c r="Q29" s="47"/>
      <c r="R29" s="32" t="str">
        <f t="shared" si="5"/>
        <v>－</v>
      </c>
      <c r="S29" s="47"/>
      <c r="T29" s="34" t="str">
        <f t="shared" si="6"/>
        <v>－</v>
      </c>
      <c r="U29" s="47"/>
      <c r="V29" s="32" t="str">
        <f t="shared" si="7"/>
        <v>－</v>
      </c>
      <c r="W29" s="47"/>
      <c r="X29" s="37" t="str">
        <f t="shared" si="8"/>
        <v>－</v>
      </c>
      <c r="Y29" s="49"/>
      <c r="Z29" s="34" t="str">
        <f t="shared" si="9"/>
        <v>－</v>
      </c>
      <c r="AA29" s="48"/>
      <c r="AB29" s="32" t="str">
        <f t="shared" si="10"/>
        <v>－</v>
      </c>
      <c r="AC29" s="47"/>
      <c r="AD29" s="37" t="str">
        <f t="shared" si="11"/>
        <v>－</v>
      </c>
      <c r="AE29" s="39"/>
      <c r="AF29" s="349"/>
      <c r="AG29" s="40"/>
    </row>
    <row r="30" spans="2:33" s="11" customFormat="1" ht="18" customHeight="1">
      <c r="B30" s="41"/>
      <c r="C30" s="42"/>
      <c r="D30" s="350"/>
      <c r="E30" s="351"/>
      <c r="F30" s="45"/>
      <c r="G30" s="46"/>
      <c r="H30" s="32" t="str">
        <f t="shared" si="0"/>
        <v>－</v>
      </c>
      <c r="I30" s="47"/>
      <c r="J30" s="34" t="str">
        <f t="shared" si="1"/>
        <v>－</v>
      </c>
      <c r="K30" s="47"/>
      <c r="L30" s="34" t="str">
        <f t="shared" si="2"/>
        <v>－</v>
      </c>
      <c r="M30" s="47"/>
      <c r="N30" s="34" t="str">
        <f t="shared" si="3"/>
        <v>－</v>
      </c>
      <c r="O30" s="48"/>
      <c r="P30" s="32" t="str">
        <f t="shared" si="4"/>
        <v>－</v>
      </c>
      <c r="Q30" s="47"/>
      <c r="R30" s="32" t="str">
        <f t="shared" si="5"/>
        <v>－</v>
      </c>
      <c r="S30" s="47"/>
      <c r="T30" s="34" t="str">
        <f t="shared" si="6"/>
        <v>－</v>
      </c>
      <c r="U30" s="47"/>
      <c r="V30" s="32" t="str">
        <f t="shared" si="7"/>
        <v>－</v>
      </c>
      <c r="W30" s="47"/>
      <c r="X30" s="37" t="str">
        <f t="shared" si="8"/>
        <v>－</v>
      </c>
      <c r="Y30" s="49"/>
      <c r="Z30" s="34" t="str">
        <f t="shared" si="9"/>
        <v>－</v>
      </c>
      <c r="AA30" s="48"/>
      <c r="AB30" s="32" t="str">
        <f t="shared" si="10"/>
        <v>－</v>
      </c>
      <c r="AC30" s="47"/>
      <c r="AD30" s="37" t="str">
        <f t="shared" si="11"/>
        <v>－</v>
      </c>
      <c r="AE30" s="39"/>
      <c r="AF30" s="349"/>
      <c r="AG30" s="40"/>
    </row>
    <row r="31" spans="2:33" s="11" customFormat="1" ht="18" customHeight="1">
      <c r="B31" s="41"/>
      <c r="C31" s="42"/>
      <c r="D31" s="352"/>
      <c r="E31" s="351"/>
      <c r="F31" s="45"/>
      <c r="G31" s="46"/>
      <c r="H31" s="32" t="str">
        <f t="shared" si="0"/>
        <v>－</v>
      </c>
      <c r="I31" s="47"/>
      <c r="J31" s="34" t="str">
        <f t="shared" si="1"/>
        <v>－</v>
      </c>
      <c r="K31" s="47"/>
      <c r="L31" s="34" t="str">
        <f t="shared" si="2"/>
        <v>－</v>
      </c>
      <c r="M31" s="47"/>
      <c r="N31" s="34" t="str">
        <f t="shared" si="3"/>
        <v>－</v>
      </c>
      <c r="O31" s="48"/>
      <c r="P31" s="32" t="str">
        <f t="shared" si="4"/>
        <v>－</v>
      </c>
      <c r="Q31" s="47"/>
      <c r="R31" s="32" t="str">
        <f t="shared" si="5"/>
        <v>－</v>
      </c>
      <c r="S31" s="47"/>
      <c r="T31" s="34" t="str">
        <f t="shared" si="6"/>
        <v>－</v>
      </c>
      <c r="U31" s="47"/>
      <c r="V31" s="32" t="str">
        <f t="shared" si="7"/>
        <v>－</v>
      </c>
      <c r="W31" s="47"/>
      <c r="X31" s="37" t="str">
        <f t="shared" si="8"/>
        <v>－</v>
      </c>
      <c r="Y31" s="49"/>
      <c r="Z31" s="34" t="str">
        <f t="shared" si="9"/>
        <v>－</v>
      </c>
      <c r="AA31" s="48"/>
      <c r="AB31" s="32" t="str">
        <f t="shared" si="10"/>
        <v>－</v>
      </c>
      <c r="AC31" s="47"/>
      <c r="AD31" s="37" t="str">
        <f t="shared" si="11"/>
        <v>－</v>
      </c>
      <c r="AE31" s="39"/>
      <c r="AF31" s="349"/>
      <c r="AG31" s="40"/>
    </row>
    <row r="32" spans="2:33" s="11" customFormat="1" ht="18" customHeight="1">
      <c r="B32" s="41"/>
      <c r="C32" s="42"/>
      <c r="D32" s="352"/>
      <c r="E32" s="351"/>
      <c r="F32" s="45"/>
      <c r="G32" s="46"/>
      <c r="H32" s="32" t="str">
        <f t="shared" si="0"/>
        <v>－</v>
      </c>
      <c r="I32" s="47"/>
      <c r="J32" s="34" t="str">
        <f t="shared" si="1"/>
        <v>－</v>
      </c>
      <c r="K32" s="47"/>
      <c r="L32" s="34" t="str">
        <f t="shared" si="2"/>
        <v>－</v>
      </c>
      <c r="M32" s="47"/>
      <c r="N32" s="34" t="str">
        <f t="shared" si="3"/>
        <v>－</v>
      </c>
      <c r="O32" s="48"/>
      <c r="P32" s="32" t="str">
        <f t="shared" si="4"/>
        <v>－</v>
      </c>
      <c r="Q32" s="47"/>
      <c r="R32" s="32" t="str">
        <f t="shared" si="5"/>
        <v>－</v>
      </c>
      <c r="S32" s="47"/>
      <c r="T32" s="34" t="str">
        <f t="shared" si="6"/>
        <v>－</v>
      </c>
      <c r="U32" s="47"/>
      <c r="V32" s="32" t="str">
        <f t="shared" si="7"/>
        <v>－</v>
      </c>
      <c r="W32" s="47"/>
      <c r="X32" s="37" t="str">
        <f t="shared" si="8"/>
        <v>－</v>
      </c>
      <c r="Y32" s="49"/>
      <c r="Z32" s="34" t="str">
        <f t="shared" si="9"/>
        <v>－</v>
      </c>
      <c r="AA32" s="48"/>
      <c r="AB32" s="32" t="str">
        <f t="shared" si="10"/>
        <v>－</v>
      </c>
      <c r="AC32" s="47"/>
      <c r="AD32" s="37" t="str">
        <f t="shared" si="11"/>
        <v>－</v>
      </c>
      <c r="AE32" s="39"/>
      <c r="AF32" s="349"/>
      <c r="AG32" s="40"/>
    </row>
    <row r="33" spans="2:33" s="11" customFormat="1" ht="18" customHeight="1">
      <c r="B33" s="41"/>
      <c r="C33" s="42"/>
      <c r="D33" s="350"/>
      <c r="E33" s="351"/>
      <c r="F33" s="45"/>
      <c r="G33" s="46"/>
      <c r="H33" s="32" t="str">
        <f t="shared" si="0"/>
        <v>－</v>
      </c>
      <c r="I33" s="47"/>
      <c r="J33" s="34" t="str">
        <f t="shared" si="1"/>
        <v>－</v>
      </c>
      <c r="K33" s="47"/>
      <c r="L33" s="34" t="str">
        <f t="shared" si="2"/>
        <v>－</v>
      </c>
      <c r="M33" s="47"/>
      <c r="N33" s="34" t="str">
        <f t="shared" si="3"/>
        <v>－</v>
      </c>
      <c r="O33" s="47"/>
      <c r="P33" s="32" t="str">
        <f t="shared" si="4"/>
        <v>－</v>
      </c>
      <c r="Q33" s="47"/>
      <c r="R33" s="32" t="str">
        <f t="shared" si="5"/>
        <v>－</v>
      </c>
      <c r="S33" s="47"/>
      <c r="T33" s="34" t="str">
        <f t="shared" si="6"/>
        <v>－</v>
      </c>
      <c r="U33" s="47"/>
      <c r="V33" s="32" t="str">
        <f t="shared" si="7"/>
        <v>－</v>
      </c>
      <c r="W33" s="47"/>
      <c r="X33" s="37" t="str">
        <f t="shared" si="8"/>
        <v>－</v>
      </c>
      <c r="Y33" s="49"/>
      <c r="Z33" s="34" t="str">
        <f t="shared" si="9"/>
        <v>－</v>
      </c>
      <c r="AA33" s="48"/>
      <c r="AB33" s="32" t="str">
        <f t="shared" si="10"/>
        <v>－</v>
      </c>
      <c r="AC33" s="47"/>
      <c r="AD33" s="37" t="str">
        <f t="shared" si="11"/>
        <v>－</v>
      </c>
      <c r="AE33" s="39"/>
      <c r="AF33" s="349"/>
      <c r="AG33" s="40"/>
    </row>
    <row r="34" spans="2:33" s="11" customFormat="1" ht="18" customHeight="1">
      <c r="B34" s="41"/>
      <c r="C34" s="42"/>
      <c r="D34" s="350"/>
      <c r="E34" s="351"/>
      <c r="F34" s="45"/>
      <c r="G34" s="46"/>
      <c r="H34" s="32" t="str">
        <f t="shared" si="0"/>
        <v>－</v>
      </c>
      <c r="I34" s="47"/>
      <c r="J34" s="34" t="str">
        <f t="shared" si="1"/>
        <v>－</v>
      </c>
      <c r="K34" s="47"/>
      <c r="L34" s="34" t="str">
        <f t="shared" si="2"/>
        <v>－</v>
      </c>
      <c r="M34" s="47"/>
      <c r="N34" s="34" t="str">
        <f t="shared" si="3"/>
        <v>－</v>
      </c>
      <c r="O34" s="47"/>
      <c r="P34" s="32" t="str">
        <f t="shared" si="4"/>
        <v>－</v>
      </c>
      <c r="Q34" s="47"/>
      <c r="R34" s="32" t="str">
        <f t="shared" si="5"/>
        <v>－</v>
      </c>
      <c r="S34" s="47"/>
      <c r="T34" s="34" t="str">
        <f t="shared" si="6"/>
        <v>－</v>
      </c>
      <c r="U34" s="47"/>
      <c r="V34" s="32" t="str">
        <f t="shared" si="7"/>
        <v>－</v>
      </c>
      <c r="W34" s="47"/>
      <c r="X34" s="37" t="str">
        <f t="shared" si="8"/>
        <v>－</v>
      </c>
      <c r="Y34" s="49"/>
      <c r="Z34" s="34" t="str">
        <f t="shared" si="9"/>
        <v>－</v>
      </c>
      <c r="AA34" s="48"/>
      <c r="AB34" s="32" t="str">
        <f t="shared" si="10"/>
        <v>－</v>
      </c>
      <c r="AC34" s="47"/>
      <c r="AD34" s="37" t="str">
        <f t="shared" si="11"/>
        <v>－</v>
      </c>
      <c r="AE34" s="39"/>
      <c r="AF34" s="349"/>
      <c r="AG34" s="40"/>
    </row>
    <row r="35" spans="2:33" s="11" customFormat="1" ht="18" customHeight="1">
      <c r="B35" s="41"/>
      <c r="C35" s="42"/>
      <c r="D35" s="350"/>
      <c r="E35" s="351"/>
      <c r="F35" s="45"/>
      <c r="G35" s="46"/>
      <c r="H35" s="32" t="str">
        <f t="shared" si="0"/>
        <v>－</v>
      </c>
      <c r="I35" s="47"/>
      <c r="J35" s="34" t="str">
        <f t="shared" si="1"/>
        <v>－</v>
      </c>
      <c r="K35" s="47"/>
      <c r="L35" s="34" t="str">
        <f t="shared" si="2"/>
        <v>－</v>
      </c>
      <c r="M35" s="47"/>
      <c r="N35" s="34" t="str">
        <f t="shared" si="3"/>
        <v>－</v>
      </c>
      <c r="O35" s="47"/>
      <c r="P35" s="32" t="str">
        <f t="shared" si="4"/>
        <v>－</v>
      </c>
      <c r="Q35" s="47"/>
      <c r="R35" s="32" t="str">
        <f t="shared" si="5"/>
        <v>－</v>
      </c>
      <c r="S35" s="47"/>
      <c r="T35" s="34" t="str">
        <f t="shared" si="6"/>
        <v>－</v>
      </c>
      <c r="U35" s="47"/>
      <c r="V35" s="32" t="str">
        <f t="shared" si="7"/>
        <v>－</v>
      </c>
      <c r="W35" s="47"/>
      <c r="X35" s="37" t="str">
        <f t="shared" si="8"/>
        <v>－</v>
      </c>
      <c r="Y35" s="49"/>
      <c r="Z35" s="34" t="str">
        <f t="shared" si="9"/>
        <v>－</v>
      </c>
      <c r="AA35" s="48"/>
      <c r="AB35" s="32" t="str">
        <f t="shared" si="10"/>
        <v>－</v>
      </c>
      <c r="AC35" s="47"/>
      <c r="AD35" s="37" t="str">
        <f t="shared" si="11"/>
        <v>－</v>
      </c>
      <c r="AE35" s="39"/>
      <c r="AF35" s="349"/>
      <c r="AG35" s="40"/>
    </row>
    <row r="36" spans="2:33" s="11" customFormat="1" ht="18" customHeight="1" thickBot="1">
      <c r="B36" s="50"/>
      <c r="C36" s="51"/>
      <c r="D36" s="353"/>
      <c r="E36" s="354"/>
      <c r="F36" s="52"/>
      <c r="G36" s="53"/>
      <c r="H36" s="32" t="str">
        <f t="shared" si="0"/>
        <v>－</v>
      </c>
      <c r="I36" s="54"/>
      <c r="J36" s="34" t="str">
        <f t="shared" si="1"/>
        <v>－</v>
      </c>
      <c r="K36" s="54"/>
      <c r="L36" s="34" t="str">
        <f t="shared" si="2"/>
        <v>－</v>
      </c>
      <c r="M36" s="54"/>
      <c r="N36" s="34" t="str">
        <f t="shared" si="3"/>
        <v>－</v>
      </c>
      <c r="O36" s="54"/>
      <c r="P36" s="32" t="str">
        <f t="shared" si="4"/>
        <v>－</v>
      </c>
      <c r="Q36" s="54"/>
      <c r="R36" s="32" t="str">
        <f t="shared" si="5"/>
        <v>－</v>
      </c>
      <c r="S36" s="54"/>
      <c r="T36" s="34" t="str">
        <f t="shared" si="6"/>
        <v>－</v>
      </c>
      <c r="U36" s="54"/>
      <c r="V36" s="32" t="str">
        <f t="shared" si="7"/>
        <v>－</v>
      </c>
      <c r="W36" s="54"/>
      <c r="X36" s="37" t="str">
        <f t="shared" si="8"/>
        <v>－</v>
      </c>
      <c r="Y36" s="55"/>
      <c r="Z36" s="34" t="str">
        <f t="shared" si="9"/>
        <v>－</v>
      </c>
      <c r="AA36" s="56"/>
      <c r="AB36" s="32" t="str">
        <f t="shared" si="10"/>
        <v>－</v>
      </c>
      <c r="AC36" s="54"/>
      <c r="AD36" s="37" t="str">
        <f t="shared" si="11"/>
        <v>－</v>
      </c>
      <c r="AE36" s="39"/>
      <c r="AF36" s="349"/>
      <c r="AG36" s="40"/>
    </row>
    <row r="37" spans="2:33" s="11" customFormat="1" ht="24.75" customHeight="1" thickTop="1">
      <c r="B37" s="355" t="s">
        <v>161</v>
      </c>
      <c r="C37" s="356"/>
      <c r="D37" s="356"/>
      <c r="E37" s="356"/>
      <c r="F37" s="356"/>
      <c r="G37" s="357">
        <f>SUM(G13:G36)</f>
        <v>0</v>
      </c>
      <c r="H37" s="358"/>
      <c r="I37" s="359">
        <f>SUM(I13:I36)</f>
        <v>0</v>
      </c>
      <c r="J37" s="360"/>
      <c r="K37" s="359">
        <f>SUM(K13:K36)</f>
        <v>0</v>
      </c>
      <c r="L37" s="360"/>
      <c r="M37" s="359">
        <f>SUM(M13:M36)</f>
        <v>0</v>
      </c>
      <c r="N37" s="360"/>
      <c r="O37" s="359">
        <f>SUM(O13:O36)</f>
        <v>0</v>
      </c>
      <c r="P37" s="360"/>
      <c r="Q37" s="359">
        <f>SUM(Q13:Q36)</f>
        <v>0</v>
      </c>
      <c r="R37" s="360"/>
      <c r="S37" s="359">
        <f>SUM(S13:S36)</f>
        <v>0</v>
      </c>
      <c r="T37" s="360"/>
      <c r="U37" s="359">
        <f>SUM(U13:U36)</f>
        <v>0</v>
      </c>
      <c r="V37" s="358"/>
      <c r="W37" s="359">
        <f>SUM(W13:W36)</f>
        <v>0</v>
      </c>
      <c r="X37" s="361"/>
      <c r="Y37" s="362">
        <f>SUM(Y13:Y36)</f>
        <v>0</v>
      </c>
      <c r="Z37" s="360"/>
      <c r="AA37" s="363">
        <f>SUM(AA13:AA36)</f>
        <v>0</v>
      </c>
      <c r="AB37" s="358"/>
      <c r="AC37" s="359">
        <f>SUM(AC13:AC36)</f>
        <v>0</v>
      </c>
      <c r="AD37" s="361"/>
      <c r="AE37" s="57">
        <f>SUM(G37:AD37)</f>
        <v>0</v>
      </c>
      <c r="AF37" s="58" t="e">
        <f>AE37/AE38</f>
        <v>#DIV/0!</v>
      </c>
      <c r="AG37" s="40"/>
    </row>
    <row r="38" spans="2:33" s="11" customFormat="1" ht="24.75" customHeight="1" hidden="1" outlineLevel="1">
      <c r="B38" s="59"/>
      <c r="C38" s="60"/>
      <c r="D38" s="60"/>
      <c r="E38" s="60"/>
      <c r="F38" s="60"/>
      <c r="G38" s="364">
        <f>IF(G37&gt;0,1,0)</f>
        <v>0</v>
      </c>
      <c r="H38" s="365"/>
      <c r="I38" s="366">
        <f>IF(I37&gt;0,1,0)</f>
        <v>0</v>
      </c>
      <c r="J38" s="365"/>
      <c r="K38" s="366">
        <f>IF(K37&gt;0,1,0)</f>
        <v>0</v>
      </c>
      <c r="L38" s="365"/>
      <c r="M38" s="366">
        <f>IF(M37&gt;0,1,0)</f>
        <v>0</v>
      </c>
      <c r="N38" s="365"/>
      <c r="O38" s="366">
        <f>IF(O37&gt;0,1,0)</f>
        <v>0</v>
      </c>
      <c r="P38" s="365"/>
      <c r="Q38" s="366">
        <f>IF(Q37&gt;0,1,0)</f>
        <v>0</v>
      </c>
      <c r="R38" s="365"/>
      <c r="S38" s="366">
        <f>IF(S37&gt;0,1,0)</f>
        <v>0</v>
      </c>
      <c r="T38" s="365"/>
      <c r="U38" s="366">
        <f>IF(U37&gt;0,1,0)</f>
        <v>0</v>
      </c>
      <c r="V38" s="367"/>
      <c r="W38" s="366">
        <f>IF(W37&gt;0,1,0)</f>
        <v>0</v>
      </c>
      <c r="X38" s="368"/>
      <c r="Y38" s="369">
        <f>IF(Y37&gt;0,1,0)</f>
        <v>0</v>
      </c>
      <c r="Z38" s="365"/>
      <c r="AA38" s="366">
        <f>IF(AA37&gt;0,1,0)</f>
        <v>0</v>
      </c>
      <c r="AB38" s="367"/>
      <c r="AC38" s="366">
        <f>IF(AC37&gt;0,1,0)</f>
        <v>0</v>
      </c>
      <c r="AD38" s="368"/>
      <c r="AE38" s="61">
        <f>SUM(G38:AD38)</f>
        <v>0</v>
      </c>
      <c r="AF38" s="62"/>
      <c r="AG38" s="40"/>
    </row>
    <row r="39" spans="2:33" s="11" customFormat="1" ht="24.75" customHeight="1" collapsed="1">
      <c r="B39" s="370" t="s">
        <v>162</v>
      </c>
      <c r="C39" s="371"/>
      <c r="D39" s="371"/>
      <c r="E39" s="371"/>
      <c r="F39" s="371"/>
      <c r="G39" s="372">
        <f>SUMPRODUCT(($F$13:$F$36="介護")*(H$13:H$36="○"),(G$13:G$36))</f>
        <v>0</v>
      </c>
      <c r="H39" s="373" t="e">
        <f>SUMIF(G47:G52,"介護",#REF!)</f>
        <v>#REF!</v>
      </c>
      <c r="I39" s="374">
        <f>SUMPRODUCT(($F$13:$F$36="介護")*(J$13:J$36="○"),(I$13:I$36))</f>
        <v>0</v>
      </c>
      <c r="J39" s="375" t="e">
        <f>SUMIF(#REF!,"介護",#REF!)</f>
        <v>#REF!</v>
      </c>
      <c r="K39" s="374">
        <f>SUMPRODUCT(($F$13:$F$36="介護")*(L$13:L$36="○"),(K$13:K$36))</f>
        <v>0</v>
      </c>
      <c r="L39" s="375" t="e">
        <f>SUMIF(#REF!,"介護",#REF!)</f>
        <v>#REF!</v>
      </c>
      <c r="M39" s="374">
        <f>SUMPRODUCT(($F$13:$F$36="介護")*(N$13:N$36="○"),(M$13:M$36))</f>
        <v>0</v>
      </c>
      <c r="N39" s="375" t="e">
        <f>SUMIF(#REF!,"介護",#REF!)</f>
        <v>#REF!</v>
      </c>
      <c r="O39" s="374">
        <f>SUMPRODUCT(($F$13:$F$36="介護")*(P$13:P$36="○"),(O$13:O$36))</f>
        <v>0</v>
      </c>
      <c r="P39" s="375" t="e">
        <f>SUMIF(#REF!,"介護",#REF!)</f>
        <v>#REF!</v>
      </c>
      <c r="Q39" s="374">
        <f>SUMPRODUCT(($F$13:$F$36="介護")*(R$13:R$36="○"),(Q$13:Q$36))</f>
        <v>0</v>
      </c>
      <c r="R39" s="375" t="e">
        <f>SUMIF(#REF!,"介護",#REF!)</f>
        <v>#REF!</v>
      </c>
      <c r="S39" s="374">
        <f>SUMPRODUCT(($F$13:$F$36="介護")*(T$13:T$36="○"),(S$13:S$36))</f>
        <v>0</v>
      </c>
      <c r="T39" s="375" t="e">
        <f>SUMIF(#REF!,"介護",#REF!)</f>
        <v>#REF!</v>
      </c>
      <c r="U39" s="374">
        <f>SUMPRODUCT(($F$13:$F$36="介護")*(V$13:V$36="○"),(U$13:U$36))</f>
        <v>0</v>
      </c>
      <c r="V39" s="376" t="e">
        <f>SUMIF(#REF!,"介護",#REF!)</f>
        <v>#REF!</v>
      </c>
      <c r="W39" s="374">
        <f>SUMPRODUCT(($F$13:$F$36="介護")*(X$13:X$36="○"),(W$13:W$36))</f>
        <v>0</v>
      </c>
      <c r="X39" s="377" t="e">
        <f>SUMIF(#REF!,"介護",#REF!)</f>
        <v>#REF!</v>
      </c>
      <c r="Y39" s="378">
        <f>SUMPRODUCT(($F$13:$F$36="介護")*(Z$13:Z$36="○"),(Y$13:Y$36))</f>
        <v>0</v>
      </c>
      <c r="Z39" s="375" t="e">
        <f>SUMIF(O47:O52,"介護",#REF!)</f>
        <v>#REF!</v>
      </c>
      <c r="AA39" s="379">
        <f>SUMPRODUCT(($F$13:$F$36="介護")*(AB$13:AB$36="○"),(AA$13:AA$36))</f>
        <v>0</v>
      </c>
      <c r="AB39" s="376" t="e">
        <f>SUMIF(W47:W52,"介護",#REF!)</f>
        <v>#REF!</v>
      </c>
      <c r="AC39" s="374">
        <f>SUMPRODUCT(($F$13:$F$36="介護")*(AD$13:AD$36="○"),(AC$13:AC$36))</f>
        <v>0</v>
      </c>
      <c r="AD39" s="377" t="e">
        <f>SUMIF(B46:B52,"介護",#REF!)</f>
        <v>#REF!</v>
      </c>
      <c r="AE39" s="63">
        <f>SUM(G39,I39,K39,M39,O39,Q39,S39,U39,W39,Y39,AA39,AC39)</f>
        <v>0</v>
      </c>
      <c r="AF39" s="64" t="e">
        <f>AE39/AE38</f>
        <v>#DIV/0!</v>
      </c>
      <c r="AG39" s="40"/>
    </row>
    <row r="40" spans="2:33" s="11" customFormat="1" ht="33" customHeight="1" thickBot="1">
      <c r="B40" s="380" t="s">
        <v>163</v>
      </c>
      <c r="C40" s="381"/>
      <c r="D40" s="381"/>
      <c r="E40" s="381"/>
      <c r="F40" s="381"/>
      <c r="G40" s="382">
        <f>SUMPRODUCT(($F$13:$F$36="介護")*(H$13:H$36="○"),(G$13:G$36))+SUMPRODUCT(($F$13:$F$36="基礎")*(H$13:H$36="○"),(G$13:G$36))+SUMPRODUCT(($F$13:$F$36="１級")*(H$13:H$36="○"),(G$13:G$36))</f>
        <v>0</v>
      </c>
      <c r="H40" s="383" t="e">
        <f>SUMIF(G48:G53,"介護",#REF!)</f>
        <v>#REF!</v>
      </c>
      <c r="I40" s="384">
        <f>SUMPRODUCT(($F$13:$F$36="介護")*(J$13:J$36="○"),(I$13:I$36))+SUMPRODUCT(($F$13:$F$36="基礎")*(J$13:J$36="○"),(I$13:I$36))+SUMPRODUCT(($F$13:$F$36="１級")*(J$13:J$36="○"),(I$13:I$36))</f>
        <v>0</v>
      </c>
      <c r="J40" s="385" t="e">
        <f>SUMIF(#REF!,"介護",#REF!)</f>
        <v>#REF!</v>
      </c>
      <c r="K40" s="384">
        <f>SUMPRODUCT(($F$13:$F$36="介護")*(L$13:L$36="○"),(K$13:K$36))+SUMPRODUCT(($F$13:$F$36="基礎")*(L$13:L$36="○"),(K$13:K$36))+SUMPRODUCT(($F$13:$F$36="１級")*(L$13:L$36="○"),(K$13:K$36))</f>
        <v>0</v>
      </c>
      <c r="L40" s="385" t="e">
        <f>SUMIF(#REF!,"介護",#REF!)</f>
        <v>#REF!</v>
      </c>
      <c r="M40" s="384">
        <f>SUMPRODUCT(($F$13:$F$36="介護")*(N$13:N$36="○"),(M$13:M$36))+SUMPRODUCT(($F$13:$F$36="基礎")*(N$13:N$36="○"),(M$13:M$36))+SUMPRODUCT(($F$13:$F$36="１級")*(N$13:N$36="○"),(M$13:M$36))</f>
        <v>0</v>
      </c>
      <c r="N40" s="385" t="e">
        <f>SUMIF(#REF!,"介護",#REF!)</f>
        <v>#REF!</v>
      </c>
      <c r="O40" s="384">
        <f>SUMPRODUCT(($F$13:$F$36="介護")*(P$13:P$36="○"),(O$13:O$36))+SUMPRODUCT(($F$13:$F$36="基礎")*(P$13:P$36="○"),(O$13:O$36))+SUMPRODUCT(($F$13:$F$36="１級")*(P$13:P$36="○"),(O$13:O$36))</f>
        <v>0</v>
      </c>
      <c r="P40" s="385" t="e">
        <f>SUMIF(#REF!,"介護",#REF!)</f>
        <v>#REF!</v>
      </c>
      <c r="Q40" s="384">
        <f>SUMPRODUCT(($F$13:$F$36="介護")*(R$13:R$36="○"),(Q$13:Q$36))+SUMPRODUCT(($F$13:$F$36="基礎")*(R$13:R$36="○"),(Q$13:Q$36))+SUMPRODUCT(($F$13:$F$36="１級")*(R$13:R$36="○"),(Q$13:Q$36))</f>
        <v>0</v>
      </c>
      <c r="R40" s="385" t="e">
        <f>SUMIF(#REF!,"介護",#REF!)</f>
        <v>#REF!</v>
      </c>
      <c r="S40" s="384">
        <f>SUMPRODUCT(($F$13:$F$36="介護")*(T$13:T$36="○"),(S$13:S$36))+SUMPRODUCT(($F$13:$F$36="基礎")*(T$13:T$36="○"),(S$13:S$36))+SUMPRODUCT(($F$13:$F$36="１級")*(T$13:T$36="○"),(S$13:S$36))</f>
        <v>0</v>
      </c>
      <c r="T40" s="385" t="e">
        <f>SUMIF(#REF!,"介護",#REF!)</f>
        <v>#REF!</v>
      </c>
      <c r="U40" s="384">
        <f>SUMPRODUCT(($F$13:$F$36="介護")*(V$13:V$36="○"),(U$13:U$36))+SUMPRODUCT(($F$13:$F$36="基礎")*(V$13:V$36="○"),(U$13:U$36))+SUMPRODUCT(($F$13:$F$36="１級")*(V$13:V$36="○"),(U$13:U$36))</f>
        <v>0</v>
      </c>
      <c r="V40" s="383" t="e">
        <f>SUMIF(#REF!,"介護",#REF!)</f>
        <v>#REF!</v>
      </c>
      <c r="W40" s="384">
        <f>SUMPRODUCT(($F$13:$F$36="介護")*(X$13:X$36="○"),(W$13:W$36))+SUMPRODUCT(($F$13:$F$36="基礎")*(X$13:X$36="○"),(W$13:W$36))+SUMPRODUCT(($F$13:$F$36="１級")*(X$13:X$36="○"),(W$13:W$36))</f>
        <v>0</v>
      </c>
      <c r="X40" s="392" t="e">
        <f>SUMIF(#REF!,"介護",#REF!)</f>
        <v>#REF!</v>
      </c>
      <c r="Y40" s="393">
        <f>SUMPRODUCT(($F$13:$F$36="介護")*(Z$13:Z$36="○"),(Y$13:Y$36))+SUMPRODUCT(($F$13:$F$36="基礎")*(Z$13:Z$36="○"),(Y$13:Y$36))+SUMPRODUCT(($F$13:$F$36="１級")*(Z$13:Z$36="○"),(Y$13:Y$36))</f>
        <v>0</v>
      </c>
      <c r="Z40" s="394" t="e">
        <f>SUMIF(O48:O53,"介護",#REF!)</f>
        <v>#REF!</v>
      </c>
      <c r="AA40" s="395">
        <f>SUMPRODUCT(($F$13:$F$36="介護")*(AB$13:AB$36="○"),(AA$13:AA$36))+SUMPRODUCT(($F$13:$F$36="基礎")*(AB$13:AB$36="○"),(AA$13:AA$36))+SUMPRODUCT(($F$13:$F$36="１級")*(AB$13:AB$36="○"),(AA$13:AA$36))</f>
        <v>0</v>
      </c>
      <c r="AB40" s="396" t="e">
        <f>SUMIF(W48:W53,"介護",#REF!)</f>
        <v>#REF!</v>
      </c>
      <c r="AC40" s="397">
        <f>SUMPRODUCT(($F$13:$F$36="介護")*(AD$13:AD$36="○"),(AC$13:AC$36))+SUMPRODUCT(($F$13:$F$36="基礎")*(AD$13:AD$36="○"),(AC$13:AC$36))+SUMPRODUCT(($F$13:$F$36="１級")*(AD$13:AD$36="○"),(AC$13:AC$36))</f>
        <v>0</v>
      </c>
      <c r="AD40" s="398" t="e">
        <f>SUMIF(B48:B53,"介護",#REF!)</f>
        <v>#REF!</v>
      </c>
      <c r="AE40" s="65">
        <f>SUM(G40,I40,K40,M40,O40,Q40,S40,U40,W40,Y40,AA40,AC40)</f>
        <v>0</v>
      </c>
      <c r="AF40" s="66" t="e">
        <f>AE40/AE38</f>
        <v>#DIV/0!</v>
      </c>
      <c r="AG40" s="40"/>
    </row>
    <row r="41" spans="2:45" s="11" customFormat="1" ht="15.75" customHeight="1" thickBot="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row>
    <row r="42" spans="2:44" s="11" customFormat="1" ht="18.75" customHeight="1">
      <c r="B42" s="67" t="s">
        <v>164</v>
      </c>
      <c r="C42" s="9"/>
      <c r="D42" s="9"/>
      <c r="E42" s="9"/>
      <c r="F42" s="9"/>
      <c r="G42" s="9"/>
      <c r="H42" s="9"/>
      <c r="I42" s="9"/>
      <c r="J42" s="9"/>
      <c r="K42" s="9"/>
      <c r="L42" s="9"/>
      <c r="M42" s="9"/>
      <c r="N42" s="9"/>
      <c r="O42" s="9"/>
      <c r="P42" s="9"/>
      <c r="Q42" s="9"/>
      <c r="R42" s="9"/>
      <c r="S42" s="9"/>
      <c r="T42" s="9"/>
      <c r="U42" s="9"/>
      <c r="V42" s="9"/>
      <c r="W42" s="9"/>
      <c r="X42" s="9"/>
      <c r="AA42" s="386" t="s">
        <v>165</v>
      </c>
      <c r="AB42" s="387"/>
      <c r="AC42" s="388" t="s">
        <v>166</v>
      </c>
      <c r="AD42" s="389"/>
      <c r="AE42" s="68" t="s">
        <v>168</v>
      </c>
      <c r="AF42" s="69" t="e">
        <f>AF39/AF37</f>
        <v>#DIV/0!</v>
      </c>
      <c r="AG42" s="9"/>
      <c r="AH42" s="9"/>
      <c r="AI42" s="9"/>
      <c r="AJ42" s="9"/>
      <c r="AO42" s="9"/>
      <c r="AP42" s="9"/>
      <c r="AQ42" s="9"/>
      <c r="AR42" s="9"/>
    </row>
    <row r="43" spans="3:44" s="11" customFormat="1" ht="18.75" customHeight="1" thickBot="1">
      <c r="C43" s="70"/>
      <c r="D43" s="70"/>
      <c r="E43" s="71"/>
      <c r="F43" s="72"/>
      <c r="G43" s="72"/>
      <c r="H43" s="72"/>
      <c r="I43" s="72"/>
      <c r="J43" s="72"/>
      <c r="K43" s="72"/>
      <c r="L43" s="72"/>
      <c r="M43" s="72"/>
      <c r="N43" s="72"/>
      <c r="O43" s="72"/>
      <c r="P43" s="72"/>
      <c r="Q43" s="72"/>
      <c r="R43" s="72"/>
      <c r="S43" s="72"/>
      <c r="T43" s="72"/>
      <c r="U43" s="72"/>
      <c r="V43" s="72"/>
      <c r="W43" s="72"/>
      <c r="X43" s="72"/>
      <c r="AA43" s="386"/>
      <c r="AB43" s="387"/>
      <c r="AC43" s="390"/>
      <c r="AD43" s="391"/>
      <c r="AE43" s="73" t="s">
        <v>170</v>
      </c>
      <c r="AF43" s="74" t="e">
        <f>AF40/AF37</f>
        <v>#DIV/0!</v>
      </c>
      <c r="AG43" s="72"/>
      <c r="AH43" s="72"/>
      <c r="AI43" s="72"/>
      <c r="AJ43" s="72"/>
      <c r="AO43" s="72"/>
      <c r="AP43" s="72"/>
      <c r="AQ43" s="72"/>
      <c r="AR43" s="72"/>
    </row>
    <row r="44" spans="2:45" s="11" customFormat="1" ht="18" customHeight="1" thickBot="1">
      <c r="B44" s="9" t="s">
        <v>171</v>
      </c>
      <c r="C44" s="70"/>
      <c r="D44" s="70"/>
      <c r="E44" s="71"/>
      <c r="F44" s="72"/>
      <c r="G44" s="72"/>
      <c r="H44" s="72"/>
      <c r="I44" s="72"/>
      <c r="J44" s="72"/>
      <c r="K44" s="72"/>
      <c r="L44" s="72"/>
      <c r="M44" s="72"/>
      <c r="N44" s="72"/>
      <c r="O44" s="72"/>
      <c r="P44" s="72"/>
      <c r="Q44" s="72"/>
      <c r="R44" s="72"/>
      <c r="S44" s="72"/>
      <c r="T44" s="72"/>
      <c r="U44" s="72"/>
      <c r="V44" s="72"/>
      <c r="W44" s="72"/>
      <c r="X44" s="72"/>
      <c r="AA44" s="72"/>
      <c r="AB44" s="72"/>
      <c r="AC44" s="72"/>
      <c r="AD44" s="72"/>
      <c r="AE44" s="72"/>
      <c r="AF44" s="72"/>
      <c r="AG44" s="72"/>
      <c r="AH44" s="72"/>
      <c r="AI44" s="72"/>
      <c r="AJ44" s="72"/>
      <c r="AK44" s="72"/>
      <c r="AL44" s="72"/>
      <c r="AM44" s="72"/>
      <c r="AN44" s="72"/>
      <c r="AO44" s="72"/>
      <c r="AP44" s="72"/>
      <c r="AQ44" s="72"/>
      <c r="AR44" s="72"/>
      <c r="AS44" s="72"/>
    </row>
    <row r="45" spans="2:45" s="11" customFormat="1" ht="18" customHeight="1">
      <c r="B45" s="70" t="s">
        <v>172</v>
      </c>
      <c r="C45" s="70"/>
      <c r="D45" s="70"/>
      <c r="E45" s="70"/>
      <c r="F45" s="70"/>
      <c r="G45" s="70"/>
      <c r="H45" s="70"/>
      <c r="I45" s="70"/>
      <c r="J45" s="70"/>
      <c r="K45" s="70"/>
      <c r="L45" s="70"/>
      <c r="M45" s="70"/>
      <c r="N45" s="70"/>
      <c r="O45" s="70"/>
      <c r="P45" s="70"/>
      <c r="Q45" s="70"/>
      <c r="R45" s="70"/>
      <c r="S45" s="70"/>
      <c r="T45" s="70"/>
      <c r="U45" s="70"/>
      <c r="V45" s="70"/>
      <c r="W45" s="70"/>
      <c r="X45" s="70"/>
      <c r="AA45" s="386" t="s">
        <v>173</v>
      </c>
      <c r="AB45" s="387"/>
      <c r="AC45" s="388" t="s">
        <v>166</v>
      </c>
      <c r="AD45" s="389"/>
      <c r="AE45" s="68" t="s">
        <v>168</v>
      </c>
      <c r="AF45" s="69" t="e">
        <f>SUM(Y39,AA39,AC39)/SUM(Y37,AA37,AC37)</f>
        <v>#DIV/0!</v>
      </c>
      <c r="AG45" s="70"/>
      <c r="AH45" s="70"/>
      <c r="AI45" s="70"/>
      <c r="AJ45" s="70"/>
      <c r="AK45" s="70"/>
      <c r="AL45" s="70"/>
      <c r="AM45" s="70"/>
      <c r="AN45" s="70"/>
      <c r="AO45" s="70"/>
      <c r="AP45" s="70"/>
      <c r="AQ45" s="70"/>
      <c r="AR45" s="70"/>
      <c r="AS45" s="70"/>
    </row>
    <row r="46" spans="2:45" s="11" customFormat="1" ht="18" customHeight="1" thickBot="1">
      <c r="B46" s="9" t="s">
        <v>174</v>
      </c>
      <c r="C46" s="70"/>
      <c r="D46" s="70"/>
      <c r="E46" s="70"/>
      <c r="F46" s="70"/>
      <c r="G46" s="70"/>
      <c r="H46" s="70"/>
      <c r="I46" s="70"/>
      <c r="J46" s="70"/>
      <c r="K46" s="70"/>
      <c r="L46" s="70"/>
      <c r="M46" s="70"/>
      <c r="N46" s="70"/>
      <c r="O46" s="70"/>
      <c r="P46" s="70"/>
      <c r="Q46" s="70"/>
      <c r="R46" s="70"/>
      <c r="S46" s="70"/>
      <c r="T46" s="70"/>
      <c r="U46" s="70"/>
      <c r="V46" s="70"/>
      <c r="W46" s="70"/>
      <c r="X46" s="70"/>
      <c r="AA46" s="386"/>
      <c r="AB46" s="387"/>
      <c r="AC46" s="390"/>
      <c r="AD46" s="391"/>
      <c r="AE46" s="73" t="s">
        <v>170</v>
      </c>
      <c r="AF46" s="74" t="e">
        <f>SUM(Y40,AA40,AC40)/SUM(Y37,AA37,AC37)</f>
        <v>#DIV/0!</v>
      </c>
      <c r="AG46" s="70"/>
      <c r="AH46" s="70"/>
      <c r="AI46" s="70"/>
      <c r="AJ46" s="70"/>
      <c r="AK46" s="70"/>
      <c r="AL46" s="70"/>
      <c r="AM46" s="70"/>
      <c r="AN46" s="70"/>
      <c r="AO46" s="70"/>
      <c r="AP46" s="70"/>
      <c r="AQ46" s="70"/>
      <c r="AR46" s="70"/>
      <c r="AS46" s="70"/>
    </row>
    <row r="47" spans="3:45" s="11" customFormat="1" ht="15.75" customHeight="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row>
    <row r="48" spans="2:45" s="11" customFormat="1" ht="15.75" customHeight="1">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row>
    <row r="49" spans="2:45" s="11" customFormat="1" ht="15.7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row>
    <row r="50" s="11" customFormat="1" ht="18" customHeight="1">
      <c r="B50" s="75"/>
    </row>
    <row r="51" s="11" customFormat="1" ht="18" customHeight="1">
      <c r="B51" s="75"/>
    </row>
    <row r="52" s="11" customFormat="1" ht="18" customHeight="1"/>
    <row r="53" s="11" customFormat="1" ht="18" customHeight="1"/>
    <row r="54" s="11" customFormat="1" ht="18" customHeight="1"/>
    <row r="55" s="11" customFormat="1" ht="18" customHeight="1"/>
    <row r="56" s="11" customFormat="1" ht="18" customHeight="1"/>
    <row r="57" s="11" customFormat="1" ht="18" customHeight="1"/>
    <row r="58" s="11" customFormat="1" ht="18" customHeight="1"/>
    <row r="59" s="11" customFormat="1" ht="13.5"/>
    <row r="60" s="11" customFormat="1" ht="13.5"/>
    <row r="61" s="11" customFormat="1" ht="13.5"/>
    <row r="62" s="11" customFormat="1" ht="13.5"/>
    <row r="63" s="11" customFormat="1" ht="13.5"/>
    <row r="64" s="11" customFormat="1" ht="13.5"/>
    <row r="65" s="11" customFormat="1" ht="13.5"/>
    <row r="66" s="11" customFormat="1" ht="13.5"/>
    <row r="67" s="11" customFormat="1" ht="13.5"/>
    <row r="68" s="11" customFormat="1" ht="13.5"/>
    <row r="69" s="11" customFormat="1" ht="13.5"/>
    <row r="70" s="11" customFormat="1" ht="13.5"/>
    <row r="71" s="11" customFormat="1" ht="13.5"/>
    <row r="72" s="11" customFormat="1" ht="13.5"/>
    <row r="73" s="11" customFormat="1" ht="13.5"/>
    <row r="74" s="11" customFormat="1" ht="13.5"/>
    <row r="75" s="11" customFormat="1" ht="13.5"/>
    <row r="76" s="11" customFormat="1" ht="13.5"/>
    <row r="77" s="11" customFormat="1" ht="13.5"/>
    <row r="78" s="11" customFormat="1" ht="13.5"/>
    <row r="79" s="11" customFormat="1" ht="13.5"/>
    <row r="80" s="11" customFormat="1" ht="13.5"/>
    <row r="81" s="11" customFormat="1" ht="13.5"/>
    <row r="82" s="11" customFormat="1" ht="13.5"/>
    <row r="83" s="11" customFormat="1" ht="13.5"/>
    <row r="84" s="11" customFormat="1" ht="13.5"/>
    <row r="85" s="11" customFormat="1" ht="13.5"/>
    <row r="86" s="11" customFormat="1" ht="13.5"/>
    <row r="87" s="11" customFormat="1" ht="13.5"/>
    <row r="88" s="11" customFormat="1" ht="13.5"/>
    <row r="89" s="11" customFormat="1" ht="13.5"/>
    <row r="90" s="11" customFormat="1" ht="13.5"/>
    <row r="91" s="11" customFormat="1" ht="13.5"/>
    <row r="92" s="11" customFormat="1" ht="13.5"/>
    <row r="93" s="11" customFormat="1" ht="13.5"/>
    <row r="94" s="11" customFormat="1" ht="13.5"/>
    <row r="95" s="11" customFormat="1" ht="13.5"/>
    <row r="96" s="11" customFormat="1" ht="13.5"/>
    <row r="97" s="11" customFormat="1" ht="13.5"/>
    <row r="98" s="11" customFormat="1" ht="13.5"/>
    <row r="99" s="11" customFormat="1" ht="13.5"/>
    <row r="100" s="11" customFormat="1" ht="13.5"/>
    <row r="101" s="11" customFormat="1" ht="13.5"/>
    <row r="102" s="11" customFormat="1" ht="13.5"/>
    <row r="103" s="11" customFormat="1" ht="13.5"/>
    <row r="104" s="11" customFormat="1" ht="13.5"/>
    <row r="105" s="11" customFormat="1" ht="13.5"/>
    <row r="106" s="11" customFormat="1" ht="13.5"/>
    <row r="107" s="11" customFormat="1" ht="13.5"/>
    <row r="108" s="11" customFormat="1" ht="13.5"/>
    <row r="109" s="11" customFormat="1" ht="13.5"/>
    <row r="110" s="11" customFormat="1" ht="13.5"/>
    <row r="111" s="11" customFormat="1" ht="13.5"/>
    <row r="112" s="11" customFormat="1" ht="13.5"/>
    <row r="113" s="11" customFormat="1" ht="13.5"/>
    <row r="114" s="11" customFormat="1" ht="13.5"/>
    <row r="115" s="11" customFormat="1" ht="13.5"/>
    <row r="116" s="11" customFormat="1" ht="13.5"/>
    <row r="117" s="11" customFormat="1" ht="13.5"/>
    <row r="118" s="11" customFormat="1" ht="13.5"/>
    <row r="119" s="11" customFormat="1" ht="13.5"/>
    <row r="120" s="11" customFormat="1" ht="13.5"/>
    <row r="121" s="11" customFormat="1" ht="13.5"/>
    <row r="122" s="11" customFormat="1" ht="13.5"/>
    <row r="123" s="11" customFormat="1" ht="13.5"/>
    <row r="124" s="11" customFormat="1" ht="13.5"/>
    <row r="125" s="11" customFormat="1" ht="13.5"/>
    <row r="126" s="11" customFormat="1" ht="13.5"/>
    <row r="127" s="11" customFormat="1" ht="13.5"/>
    <row r="128" s="11" customFormat="1" ht="13.5"/>
    <row r="129" s="11" customFormat="1" ht="13.5"/>
    <row r="130" s="11" customFormat="1" ht="13.5"/>
    <row r="131" s="11" customFormat="1" ht="13.5"/>
    <row r="132" s="11" customFormat="1" ht="13.5"/>
    <row r="133" s="11" customFormat="1" ht="13.5"/>
    <row r="134" s="11" customFormat="1" ht="13.5"/>
    <row r="135" s="11" customFormat="1" ht="13.5"/>
    <row r="136" s="11" customFormat="1" ht="13.5"/>
    <row r="137" s="11" customFormat="1" ht="13.5"/>
    <row r="138" s="11" customFormat="1" ht="13.5"/>
    <row r="139" s="11" customFormat="1" ht="13.5"/>
    <row r="140" s="11" customFormat="1" ht="13.5"/>
    <row r="141" s="11" customFormat="1" ht="13.5"/>
    <row r="142" s="11" customFormat="1" ht="13.5"/>
    <row r="143" s="11" customFormat="1" ht="13.5"/>
    <row r="144" s="11" customFormat="1" ht="13.5"/>
    <row r="145" s="11" customFormat="1" ht="13.5"/>
    <row r="146" s="11" customFormat="1" ht="13.5"/>
    <row r="147" s="11" customFormat="1" ht="13.5"/>
    <row r="148" s="11" customFormat="1" ht="13.5"/>
    <row r="149" s="11" customFormat="1" ht="13.5"/>
    <row r="150" s="11" customFormat="1" ht="13.5"/>
    <row r="151" s="11" customFormat="1" ht="13.5"/>
    <row r="152" s="11" customFormat="1" ht="13.5"/>
    <row r="153" s="11" customFormat="1" ht="13.5"/>
    <row r="154" s="11" customFormat="1" ht="13.5"/>
    <row r="155" s="11" customFormat="1" ht="13.5"/>
    <row r="156" s="11" customFormat="1" ht="13.5"/>
    <row r="157" s="11" customFormat="1" ht="13.5"/>
    <row r="158" s="11" customFormat="1" ht="13.5"/>
    <row r="159" s="11" customFormat="1" ht="13.5"/>
    <row r="160" s="11" customFormat="1" ht="13.5"/>
    <row r="161" s="11" customFormat="1" ht="13.5"/>
    <row r="162" s="11" customFormat="1" ht="13.5"/>
    <row r="163" s="11" customFormat="1" ht="13.5"/>
    <row r="164" s="11" customFormat="1" ht="13.5"/>
    <row r="165" s="11" customFormat="1" ht="13.5"/>
    <row r="166" s="11" customFormat="1" ht="13.5"/>
    <row r="167" s="11" customFormat="1" ht="13.5"/>
    <row r="168" s="11" customFormat="1" ht="13.5"/>
    <row r="169" s="11" customFormat="1" ht="13.5"/>
    <row r="170" s="11" customFormat="1" ht="13.5"/>
    <row r="171" s="11" customFormat="1" ht="13.5"/>
    <row r="172" s="11" customFormat="1" ht="13.5"/>
    <row r="173" s="11" customFormat="1" ht="13.5"/>
    <row r="174" s="11" customFormat="1" ht="13.5"/>
    <row r="175" s="11" customFormat="1" ht="13.5"/>
    <row r="176" s="11" customFormat="1" ht="13.5"/>
    <row r="177" s="11" customFormat="1" ht="13.5"/>
    <row r="178" s="11" customFormat="1" ht="13.5"/>
    <row r="179" s="11" customFormat="1" ht="13.5"/>
    <row r="180" s="11" customFormat="1" ht="13.5"/>
  </sheetData>
  <sheetProtection/>
  <mergeCells count="105">
    <mergeCell ref="AA45:AB46"/>
    <mergeCell ref="AC45:AD46"/>
    <mergeCell ref="W40:X40"/>
    <mergeCell ref="Y40:Z40"/>
    <mergeCell ref="AA40:AB40"/>
    <mergeCell ref="AC40:AD40"/>
    <mergeCell ref="AA42:AB43"/>
    <mergeCell ref="AC42:AD43"/>
    <mergeCell ref="AC39:AD39"/>
    <mergeCell ref="B40:F40"/>
    <mergeCell ref="G40:H40"/>
    <mergeCell ref="I40:J40"/>
    <mergeCell ref="K40:L40"/>
    <mergeCell ref="M40:N40"/>
    <mergeCell ref="O40:P40"/>
    <mergeCell ref="Q40:R40"/>
    <mergeCell ref="S40:T40"/>
    <mergeCell ref="U40:V40"/>
    <mergeCell ref="Q39:R39"/>
    <mergeCell ref="S39:T39"/>
    <mergeCell ref="U39:V39"/>
    <mergeCell ref="W39:X39"/>
    <mergeCell ref="Y39:Z39"/>
    <mergeCell ref="AA39:AB39"/>
    <mergeCell ref="B39:F39"/>
    <mergeCell ref="G39:H39"/>
    <mergeCell ref="I39:J39"/>
    <mergeCell ref="K39:L39"/>
    <mergeCell ref="M39:N39"/>
    <mergeCell ref="O39:P39"/>
    <mergeCell ref="S38:T38"/>
    <mergeCell ref="U38:V38"/>
    <mergeCell ref="W38:X38"/>
    <mergeCell ref="Y38:Z38"/>
    <mergeCell ref="AA38:AB38"/>
    <mergeCell ref="AC38:AD38"/>
    <mergeCell ref="G38:H38"/>
    <mergeCell ref="I38:J38"/>
    <mergeCell ref="K38:L38"/>
    <mergeCell ref="M38:N38"/>
    <mergeCell ref="O38:P38"/>
    <mergeCell ref="Q38:R38"/>
    <mergeCell ref="S37:T37"/>
    <mergeCell ref="U37:V37"/>
    <mergeCell ref="W37:X37"/>
    <mergeCell ref="Y37:Z37"/>
    <mergeCell ref="AA37:AB37"/>
    <mergeCell ref="AC37:AD37"/>
    <mergeCell ref="G37:H37"/>
    <mergeCell ref="I37:J37"/>
    <mergeCell ref="K37:L37"/>
    <mergeCell ref="M37:N37"/>
    <mergeCell ref="O37:P37"/>
    <mergeCell ref="Q37:R37"/>
    <mergeCell ref="D32:E32"/>
    <mergeCell ref="D33:E33"/>
    <mergeCell ref="D34:E34"/>
    <mergeCell ref="D35:E35"/>
    <mergeCell ref="D36:E36"/>
    <mergeCell ref="B37:F37"/>
    <mergeCell ref="D21:E21"/>
    <mergeCell ref="D22:E22"/>
    <mergeCell ref="D23:E23"/>
    <mergeCell ref="D29:E29"/>
    <mergeCell ref="D30:E30"/>
    <mergeCell ref="D31:E31"/>
    <mergeCell ref="D12:E12"/>
    <mergeCell ref="D13:E13"/>
    <mergeCell ref="AF13:AF36"/>
    <mergeCell ref="D14:E14"/>
    <mergeCell ref="D15:E15"/>
    <mergeCell ref="D16:E16"/>
    <mergeCell ref="D17:E17"/>
    <mergeCell ref="D18:E18"/>
    <mergeCell ref="D19:E19"/>
    <mergeCell ref="D20:E20"/>
    <mergeCell ref="W11:X11"/>
    <mergeCell ref="Y11:Z11"/>
    <mergeCell ref="AA11:AB11"/>
    <mergeCell ref="AC11:AD11"/>
    <mergeCell ref="AE11:AE12"/>
    <mergeCell ref="AF11:AF12"/>
    <mergeCell ref="K11:L11"/>
    <mergeCell ref="M11:N11"/>
    <mergeCell ref="O11:P11"/>
    <mergeCell ref="Q11:R11"/>
    <mergeCell ref="S11:T11"/>
    <mergeCell ref="U11:V11"/>
    <mergeCell ref="B6:D6"/>
    <mergeCell ref="F6:G6"/>
    <mergeCell ref="B7:D7"/>
    <mergeCell ref="F7:G7"/>
    <mergeCell ref="I7:L7"/>
    <mergeCell ref="B11:B12"/>
    <mergeCell ref="C11:C12"/>
    <mergeCell ref="D11:F11"/>
    <mergeCell ref="G11:H11"/>
    <mergeCell ref="I11:J11"/>
    <mergeCell ref="B1:AS1"/>
    <mergeCell ref="B3:D3"/>
    <mergeCell ref="F3:L3"/>
    <mergeCell ref="B4:D4"/>
    <mergeCell ref="F4:L4"/>
    <mergeCell ref="B5:D5"/>
    <mergeCell ref="F5:L5"/>
  </mergeCells>
  <dataValidations count="3">
    <dataValidation type="list" allowBlank="1" showInputMessage="1" showErrorMessage="1" sqref="F13:F36">
      <formula1>$AN$7:$AN$10</formula1>
    </dataValidation>
    <dataValidation type="list" allowBlank="1" showInputMessage="1" showErrorMessage="1" sqref="AN9">
      <formula1>AN9:AN9</formula1>
    </dataValidation>
    <dataValidation type="list" allowBlank="1" showInputMessage="1" showErrorMessage="1" sqref="AN8">
      <formula1>AN8:AN9</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2:AR46"/>
  <sheetViews>
    <sheetView zoomScale="80" zoomScaleNormal="80" zoomScalePageLayoutView="0" workbookViewId="0" topLeftCell="A1">
      <selection activeCell="O10" sqref="O10"/>
    </sheetView>
  </sheetViews>
  <sheetFormatPr defaultColWidth="9.140625" defaultRowHeight="15"/>
  <cols>
    <col min="1" max="1" width="3.421875" style="7" customWidth="1"/>
    <col min="2" max="2" width="10.140625" style="7" customWidth="1"/>
    <col min="3" max="3" width="17.57421875" style="7" customWidth="1"/>
    <col min="4" max="4" width="11.57421875" style="7" bestFit="1" customWidth="1"/>
    <col min="5" max="5" width="5.7109375" style="7" bestFit="1" customWidth="1"/>
    <col min="6" max="6" width="5.421875" style="7" customWidth="1"/>
    <col min="7" max="7" width="4.00390625" style="7" customWidth="1"/>
    <col min="8" max="8" width="5.421875" style="7" customWidth="1"/>
    <col min="9" max="9" width="4.00390625" style="7" customWidth="1"/>
    <col min="10" max="10" width="5.421875" style="7" customWidth="1"/>
    <col min="11" max="11" width="4.00390625" style="7" customWidth="1"/>
    <col min="12" max="12" width="5.421875" style="7" customWidth="1"/>
    <col min="13" max="13" width="4.00390625" style="7" customWidth="1"/>
    <col min="14" max="14" width="5.28125" style="7" customWidth="1"/>
    <col min="15" max="15" width="4.00390625" style="7" customWidth="1"/>
    <col min="16" max="16" width="5.28125" style="7" customWidth="1"/>
    <col min="17" max="17" width="4.00390625" style="7" customWidth="1"/>
    <col min="18" max="18" width="5.28125" style="7" customWidth="1"/>
    <col min="19" max="19" width="4.00390625" style="7" customWidth="1"/>
    <col min="20" max="20" width="5.421875" style="7" customWidth="1"/>
    <col min="21" max="21" width="4.00390625" style="7" customWidth="1"/>
    <col min="22" max="22" width="5.140625" style="7" customWidth="1"/>
    <col min="23" max="23" width="4.00390625" style="7" customWidth="1"/>
    <col min="24" max="24" width="5.140625" style="7" customWidth="1"/>
    <col min="25" max="25" width="4.00390625" style="7" customWidth="1"/>
    <col min="26" max="26" width="5.421875" style="7" customWidth="1"/>
    <col min="27" max="27" width="4.00390625" style="7" customWidth="1"/>
    <col min="28" max="28" width="5.140625" style="7" customWidth="1"/>
    <col min="29" max="29" width="4.00390625" style="7" customWidth="1"/>
    <col min="30" max="30" width="6.7109375" style="7" customWidth="1"/>
    <col min="31" max="31" width="10.00390625" style="7" bestFit="1" customWidth="1"/>
    <col min="32" max="32" width="6.00390625" style="7" bestFit="1" customWidth="1"/>
    <col min="33" max="33" width="10.00390625" style="7" bestFit="1" customWidth="1"/>
    <col min="34" max="35" width="4.00390625" style="7" bestFit="1" customWidth="1"/>
    <col min="36" max="36" width="5.140625" style="7" bestFit="1" customWidth="1"/>
    <col min="37" max="37" width="4.00390625" style="7" bestFit="1" customWidth="1"/>
    <col min="38" max="38" width="7.140625" style="7" bestFit="1" customWidth="1"/>
    <col min="39" max="39" width="6.8515625" style="7" bestFit="1" customWidth="1"/>
    <col min="40" max="42" width="4.00390625" style="7" bestFit="1" customWidth="1"/>
    <col min="43" max="43" width="3.421875" style="7" bestFit="1" customWidth="1"/>
    <col min="44" max="44" width="3.140625" style="7" bestFit="1" customWidth="1"/>
    <col min="45" max="16384" width="9.00390625" style="7" customWidth="1"/>
  </cols>
  <sheetData>
    <row r="2" spans="2:44" ht="18.75" customHeight="1">
      <c r="B2" s="319" t="s">
        <v>132</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row>
    <row r="3" spans="7:43" ht="18.75" customHeight="1">
      <c r="G3" s="76"/>
      <c r="H3" s="76"/>
      <c r="I3" s="76"/>
      <c r="J3" s="76"/>
      <c r="K3" s="76"/>
      <c r="L3" s="76"/>
      <c r="M3" s="76"/>
      <c r="N3" s="76"/>
      <c r="O3" s="76"/>
      <c r="P3" s="76"/>
      <c r="Q3" s="76"/>
      <c r="R3" s="76"/>
      <c r="S3" s="76"/>
      <c r="U3" s="76"/>
      <c r="W3" s="76"/>
      <c r="Y3" s="76"/>
      <c r="AA3" s="76"/>
      <c r="AC3" s="76"/>
      <c r="AE3" s="76"/>
      <c r="AG3" s="76"/>
      <c r="AI3" s="76"/>
      <c r="AK3" s="76"/>
      <c r="AM3" s="76"/>
      <c r="AO3" s="76"/>
      <c r="AQ3" s="76"/>
    </row>
    <row r="4" spans="7:43" ht="18.75" customHeight="1">
      <c r="G4" s="76"/>
      <c r="H4" s="76"/>
      <c r="I4" s="76"/>
      <c r="J4" s="76"/>
      <c r="K4" s="76"/>
      <c r="L4" s="76"/>
      <c r="M4" s="76"/>
      <c r="N4" s="76"/>
      <c r="O4" s="76"/>
      <c r="P4" s="76"/>
      <c r="Q4" s="76"/>
      <c r="R4" s="76"/>
      <c r="S4" s="76"/>
      <c r="U4" s="76"/>
      <c r="W4" s="76"/>
      <c r="Y4" s="76"/>
      <c r="AA4" s="76"/>
      <c r="AC4" s="76"/>
      <c r="AE4" s="76"/>
      <c r="AG4" s="76"/>
      <c r="AI4" s="76"/>
      <c r="AK4" s="76"/>
      <c r="AM4" s="76"/>
      <c r="AO4" s="76"/>
      <c r="AQ4" s="76"/>
    </row>
    <row r="5" spans="2:37" ht="18.75" customHeight="1">
      <c r="B5" s="399" t="s">
        <v>175</v>
      </c>
      <c r="C5" s="399"/>
      <c r="D5" s="127"/>
      <c r="E5" s="128" t="s">
        <v>176</v>
      </c>
      <c r="F5" s="128"/>
      <c r="G5" s="128"/>
      <c r="H5" s="128"/>
      <c r="I5" s="128"/>
      <c r="J5" s="128"/>
      <c r="K5" s="128"/>
      <c r="L5" s="129"/>
      <c r="M5" s="130"/>
      <c r="N5" s="131">
        <v>1</v>
      </c>
      <c r="O5" s="129" t="s">
        <v>135</v>
      </c>
      <c r="P5" s="129"/>
      <c r="Q5" s="129"/>
      <c r="R5" s="129"/>
      <c r="S5" s="129"/>
      <c r="T5" s="129"/>
      <c r="U5" s="129"/>
      <c r="V5" s="129"/>
      <c r="W5" s="129"/>
      <c r="X5" s="129"/>
      <c r="Y5" s="129"/>
      <c r="Z5" s="129"/>
      <c r="AA5" s="129"/>
      <c r="AB5" s="129"/>
      <c r="AC5" s="129"/>
      <c r="AD5" s="129"/>
      <c r="AE5" s="129"/>
      <c r="AF5" s="77"/>
      <c r="AG5" s="77"/>
      <c r="AH5" s="77"/>
      <c r="AI5" s="78"/>
      <c r="AJ5" s="78"/>
      <c r="AK5" s="77"/>
    </row>
    <row r="6" spans="2:37" ht="18.75" customHeight="1">
      <c r="B6" s="400" t="s">
        <v>177</v>
      </c>
      <c r="C6" s="400"/>
      <c r="D6" s="132"/>
      <c r="E6" s="133" t="s">
        <v>176</v>
      </c>
      <c r="F6" s="133"/>
      <c r="G6" s="133"/>
      <c r="H6" s="133"/>
      <c r="I6" s="133"/>
      <c r="J6" s="133"/>
      <c r="K6" s="133"/>
      <c r="L6" s="129"/>
      <c r="M6" s="134"/>
      <c r="N6" s="131">
        <v>2</v>
      </c>
      <c r="O6" s="129" t="s">
        <v>137</v>
      </c>
      <c r="P6" s="129"/>
      <c r="Q6" s="129"/>
      <c r="R6" s="129"/>
      <c r="S6" s="129"/>
      <c r="T6" s="129"/>
      <c r="U6" s="129"/>
      <c r="V6" s="129"/>
      <c r="W6" s="129"/>
      <c r="X6" s="129"/>
      <c r="Y6" s="129"/>
      <c r="Z6" s="129"/>
      <c r="AA6" s="129"/>
      <c r="AB6" s="129"/>
      <c r="AC6" s="129"/>
      <c r="AD6" s="129"/>
      <c r="AE6" s="129"/>
      <c r="AF6" s="77"/>
      <c r="AG6" s="77"/>
      <c r="AH6" s="77"/>
      <c r="AI6" s="78"/>
      <c r="AJ6" s="78"/>
      <c r="AK6" s="77"/>
    </row>
    <row r="7" spans="2:37" ht="18.75" customHeight="1">
      <c r="B7" s="400" t="s">
        <v>138</v>
      </c>
      <c r="C7" s="400"/>
      <c r="D7" s="132"/>
      <c r="E7" s="133" t="s">
        <v>176</v>
      </c>
      <c r="F7" s="133"/>
      <c r="G7" s="133"/>
      <c r="H7" s="133"/>
      <c r="I7" s="133"/>
      <c r="J7" s="133"/>
      <c r="K7" s="133"/>
      <c r="L7" s="129"/>
      <c r="M7" s="134"/>
      <c r="N7" s="131">
        <v>3</v>
      </c>
      <c r="O7" s="129" t="s">
        <v>139</v>
      </c>
      <c r="P7" s="129"/>
      <c r="Q7" s="129"/>
      <c r="R7" s="129"/>
      <c r="S7" s="129"/>
      <c r="T7" s="129"/>
      <c r="U7" s="129"/>
      <c r="V7" s="129"/>
      <c r="W7" s="129"/>
      <c r="X7" s="129"/>
      <c r="Y7" s="129"/>
      <c r="Z7" s="129"/>
      <c r="AA7" s="129"/>
      <c r="AB7" s="129"/>
      <c r="AC7" s="129"/>
      <c r="AD7" s="129"/>
      <c r="AE7" s="129"/>
      <c r="AF7" s="77"/>
      <c r="AG7" s="77"/>
      <c r="AH7" s="77"/>
      <c r="AI7" s="78"/>
      <c r="AJ7" s="78"/>
      <c r="AK7" s="77"/>
    </row>
    <row r="8" spans="2:37" ht="18.75" customHeight="1">
      <c r="B8" s="400" t="s">
        <v>140</v>
      </c>
      <c r="C8" s="400"/>
      <c r="D8" s="132"/>
      <c r="E8" s="133" t="s">
        <v>176</v>
      </c>
      <c r="F8" s="133"/>
      <c r="G8" s="132" t="s">
        <v>141</v>
      </c>
      <c r="H8" s="133"/>
      <c r="I8" s="133"/>
      <c r="J8" s="133"/>
      <c r="K8" s="133"/>
      <c r="L8" s="129"/>
      <c r="M8" s="134"/>
      <c r="N8" s="131"/>
      <c r="O8" s="129" t="s">
        <v>142</v>
      </c>
      <c r="P8" s="129"/>
      <c r="Q8" s="129"/>
      <c r="R8" s="129"/>
      <c r="S8" s="129"/>
      <c r="T8" s="129"/>
      <c r="U8" s="129"/>
      <c r="V8" s="129"/>
      <c r="W8" s="129"/>
      <c r="X8" s="129"/>
      <c r="Y8" s="129"/>
      <c r="Z8" s="129"/>
      <c r="AA8" s="129"/>
      <c r="AB8" s="129"/>
      <c r="AC8" s="129"/>
      <c r="AD8" s="129"/>
      <c r="AE8" s="129"/>
      <c r="AF8" s="77"/>
      <c r="AG8" s="77"/>
      <c r="AH8" s="77"/>
      <c r="AI8" s="78"/>
      <c r="AJ8" s="78"/>
      <c r="AK8" s="77"/>
    </row>
    <row r="9" spans="2:39" ht="18.75" customHeight="1">
      <c r="B9" s="132" t="s">
        <v>143</v>
      </c>
      <c r="C9" s="132"/>
      <c r="D9" s="132"/>
      <c r="E9" s="133" t="s">
        <v>144</v>
      </c>
      <c r="F9" s="133"/>
      <c r="G9" s="132" t="s">
        <v>141</v>
      </c>
      <c r="H9" s="133" t="s">
        <v>178</v>
      </c>
      <c r="I9" s="133"/>
      <c r="J9" s="133"/>
      <c r="K9" s="133"/>
      <c r="L9" s="129"/>
      <c r="M9" s="134"/>
      <c r="N9" s="131">
        <v>4</v>
      </c>
      <c r="O9" s="129" t="s">
        <v>146</v>
      </c>
      <c r="P9" s="129"/>
      <c r="Q9" s="129"/>
      <c r="R9" s="129"/>
      <c r="S9" s="129"/>
      <c r="T9" s="129"/>
      <c r="U9" s="129"/>
      <c r="V9" s="129"/>
      <c r="W9" s="129"/>
      <c r="X9" s="129"/>
      <c r="Y9" s="129"/>
      <c r="Z9" s="129"/>
      <c r="AA9" s="129"/>
      <c r="AB9" s="129"/>
      <c r="AC9" s="129"/>
      <c r="AD9" s="129"/>
      <c r="AE9" s="129"/>
      <c r="AF9" s="77"/>
      <c r="AG9" s="77"/>
      <c r="AH9" s="77"/>
      <c r="AI9" s="78"/>
      <c r="AJ9" s="78"/>
      <c r="AK9" s="77"/>
      <c r="AM9" s="7" t="s">
        <v>179</v>
      </c>
    </row>
    <row r="10" spans="2:39" ht="18.75" customHeight="1">
      <c r="B10" s="135"/>
      <c r="C10" s="135"/>
      <c r="D10" s="136"/>
      <c r="E10" s="136"/>
      <c r="F10" s="136"/>
      <c r="G10" s="136"/>
      <c r="H10" s="136"/>
      <c r="I10" s="136"/>
      <c r="J10" s="136"/>
      <c r="K10" s="136"/>
      <c r="L10" s="129"/>
      <c r="M10" s="134"/>
      <c r="N10" s="131">
        <v>5</v>
      </c>
      <c r="O10" s="137" t="s">
        <v>262</v>
      </c>
      <c r="P10" s="137"/>
      <c r="Q10" s="138"/>
      <c r="R10" s="137"/>
      <c r="S10" s="138"/>
      <c r="T10" s="137"/>
      <c r="U10" s="138"/>
      <c r="V10" s="137"/>
      <c r="W10" s="138"/>
      <c r="X10" s="137"/>
      <c r="Y10" s="138"/>
      <c r="Z10" s="137"/>
      <c r="AA10" s="138"/>
      <c r="AB10" s="137"/>
      <c r="AC10" s="138"/>
      <c r="AD10" s="137"/>
      <c r="AE10" s="138"/>
      <c r="AF10" s="79"/>
      <c r="AG10" s="80"/>
      <c r="AH10" s="79"/>
      <c r="AI10" s="80"/>
      <c r="AJ10" s="78"/>
      <c r="AK10" s="77"/>
      <c r="AM10" s="7" t="s">
        <v>148</v>
      </c>
    </row>
    <row r="11" spans="2:39" ht="18.75" customHeight="1">
      <c r="B11" s="135"/>
      <c r="C11" s="135"/>
      <c r="D11" s="136"/>
      <c r="E11" s="136"/>
      <c r="F11" s="136"/>
      <c r="G11" s="136"/>
      <c r="H11" s="136"/>
      <c r="I11" s="136"/>
      <c r="J11" s="136"/>
      <c r="K11" s="136"/>
      <c r="L11" s="129"/>
      <c r="M11" s="134"/>
      <c r="N11" s="131" t="s">
        <v>149</v>
      </c>
      <c r="O11" s="129" t="s">
        <v>180</v>
      </c>
      <c r="P11" s="129"/>
      <c r="Q11" s="134"/>
      <c r="R11" s="129"/>
      <c r="S11" s="134"/>
      <c r="T11" s="129"/>
      <c r="U11" s="134"/>
      <c r="V11" s="129"/>
      <c r="W11" s="134"/>
      <c r="X11" s="129"/>
      <c r="Y11" s="134"/>
      <c r="Z11" s="129"/>
      <c r="AA11" s="134"/>
      <c r="AB11" s="129"/>
      <c r="AC11" s="134"/>
      <c r="AD11" s="129"/>
      <c r="AE11" s="134"/>
      <c r="AF11" s="77"/>
      <c r="AG11" s="78"/>
      <c r="AH11" s="77"/>
      <c r="AI11" s="78"/>
      <c r="AJ11" s="78"/>
      <c r="AK11" s="77"/>
      <c r="AM11" s="7" t="s">
        <v>151</v>
      </c>
    </row>
    <row r="12" spans="2:39" ht="13.5">
      <c r="B12" s="135"/>
      <c r="C12" s="135"/>
      <c r="D12" s="136"/>
      <c r="E12" s="136"/>
      <c r="F12" s="136"/>
      <c r="G12" s="136"/>
      <c r="H12" s="136"/>
      <c r="I12" s="136"/>
      <c r="J12" s="136"/>
      <c r="K12" s="136"/>
      <c r="L12" s="129"/>
      <c r="M12" s="134"/>
      <c r="N12" s="131"/>
      <c r="O12" s="129" t="s">
        <v>181</v>
      </c>
      <c r="P12" s="129"/>
      <c r="Q12" s="134"/>
      <c r="R12" s="129"/>
      <c r="S12" s="134"/>
      <c r="T12" s="129"/>
      <c r="U12" s="134"/>
      <c r="V12" s="129"/>
      <c r="W12" s="134"/>
      <c r="X12" s="129"/>
      <c r="Y12" s="134"/>
      <c r="Z12" s="129"/>
      <c r="AA12" s="134"/>
      <c r="AB12" s="129"/>
      <c r="AC12" s="134"/>
      <c r="AD12" s="129"/>
      <c r="AE12" s="134"/>
      <c r="AF12" s="77"/>
      <c r="AG12" s="78"/>
      <c r="AH12" s="77"/>
      <c r="AI12" s="78"/>
      <c r="AJ12" s="78"/>
      <c r="AK12" s="77"/>
      <c r="AM12" s="7" t="s">
        <v>152</v>
      </c>
    </row>
    <row r="13" spans="2:44" ht="18.75" customHeight="1" thickBot="1">
      <c r="B13" s="134"/>
      <c r="C13" s="129"/>
      <c r="D13" s="129"/>
      <c r="E13" s="129"/>
      <c r="F13" s="129"/>
      <c r="G13" s="134"/>
      <c r="H13" s="134"/>
      <c r="I13" s="134"/>
      <c r="J13" s="134"/>
      <c r="K13" s="134"/>
      <c r="L13" s="134"/>
      <c r="M13" s="134"/>
      <c r="N13" s="134"/>
      <c r="O13" s="134"/>
      <c r="P13" s="134"/>
      <c r="Q13" s="134"/>
      <c r="R13" s="134"/>
      <c r="S13" s="134"/>
      <c r="T13" s="129"/>
      <c r="U13" s="134"/>
      <c r="V13" s="129"/>
      <c r="W13" s="134"/>
      <c r="X13" s="129"/>
      <c r="Y13" s="134"/>
      <c r="Z13" s="129"/>
      <c r="AA13" s="134"/>
      <c r="AB13" s="129"/>
      <c r="AC13" s="134"/>
      <c r="AD13" s="129"/>
      <c r="AE13" s="134"/>
      <c r="AF13" s="77"/>
      <c r="AG13" s="78"/>
      <c r="AH13" s="77"/>
      <c r="AI13" s="78"/>
      <c r="AJ13" s="77"/>
      <c r="AK13" s="78"/>
      <c r="AL13" s="77"/>
      <c r="AM13" s="78"/>
      <c r="AN13" s="77"/>
      <c r="AO13" s="78"/>
      <c r="AP13" s="77"/>
      <c r="AQ13" s="78"/>
      <c r="AR13" s="77"/>
    </row>
    <row r="14" spans="2:31" ht="27.75" customHeight="1" thickTop="1">
      <c r="B14" s="401" t="s">
        <v>153</v>
      </c>
      <c r="C14" s="403" t="s">
        <v>154</v>
      </c>
      <c r="D14" s="405" t="s">
        <v>155</v>
      </c>
      <c r="E14" s="406"/>
      <c r="F14" s="407" t="s">
        <v>245</v>
      </c>
      <c r="G14" s="408"/>
      <c r="H14" s="409" t="s">
        <v>246</v>
      </c>
      <c r="I14" s="410"/>
      <c r="J14" s="411" t="s">
        <v>253</v>
      </c>
      <c r="K14" s="412"/>
      <c r="L14" s="409" t="s">
        <v>247</v>
      </c>
      <c r="M14" s="410"/>
      <c r="N14" s="411" t="s">
        <v>248</v>
      </c>
      <c r="O14" s="412"/>
      <c r="P14" s="409" t="s">
        <v>249</v>
      </c>
      <c r="Q14" s="410"/>
      <c r="R14" s="411" t="s">
        <v>250</v>
      </c>
      <c r="S14" s="412"/>
      <c r="T14" s="409" t="s">
        <v>251</v>
      </c>
      <c r="U14" s="410"/>
      <c r="V14" s="411" t="s">
        <v>252</v>
      </c>
      <c r="W14" s="412"/>
      <c r="X14" s="413" t="s">
        <v>254</v>
      </c>
      <c r="Y14" s="414"/>
      <c r="Z14" s="415" t="s">
        <v>255</v>
      </c>
      <c r="AA14" s="416"/>
      <c r="AB14" s="417" t="s">
        <v>256</v>
      </c>
      <c r="AC14" s="418"/>
      <c r="AD14" s="419" t="s">
        <v>4</v>
      </c>
      <c r="AE14" s="421" t="s">
        <v>156</v>
      </c>
    </row>
    <row r="15" spans="2:31" ht="51" customHeight="1" thickBot="1">
      <c r="B15" s="402"/>
      <c r="C15" s="404"/>
      <c r="D15" s="139" t="s">
        <v>157</v>
      </c>
      <c r="E15" s="140" t="s">
        <v>158</v>
      </c>
      <c r="F15" s="141" t="s">
        <v>159</v>
      </c>
      <c r="G15" s="142" t="s">
        <v>160</v>
      </c>
      <c r="H15" s="143" t="s">
        <v>159</v>
      </c>
      <c r="I15" s="144" t="s">
        <v>160</v>
      </c>
      <c r="J15" s="143" t="s">
        <v>159</v>
      </c>
      <c r="K15" s="144" t="s">
        <v>160</v>
      </c>
      <c r="L15" s="143" t="s">
        <v>159</v>
      </c>
      <c r="M15" s="144" t="s">
        <v>160</v>
      </c>
      <c r="N15" s="143" t="s">
        <v>159</v>
      </c>
      <c r="O15" s="144" t="s">
        <v>160</v>
      </c>
      <c r="P15" s="143" t="s">
        <v>159</v>
      </c>
      <c r="Q15" s="144" t="s">
        <v>160</v>
      </c>
      <c r="R15" s="143" t="s">
        <v>159</v>
      </c>
      <c r="S15" s="144" t="s">
        <v>160</v>
      </c>
      <c r="T15" s="143" t="s">
        <v>159</v>
      </c>
      <c r="U15" s="142" t="s">
        <v>160</v>
      </c>
      <c r="V15" s="143" t="s">
        <v>159</v>
      </c>
      <c r="W15" s="145" t="s">
        <v>160</v>
      </c>
      <c r="X15" s="146" t="s">
        <v>159</v>
      </c>
      <c r="Y15" s="144" t="s">
        <v>160</v>
      </c>
      <c r="Z15" s="147" t="s">
        <v>159</v>
      </c>
      <c r="AA15" s="142" t="s">
        <v>160</v>
      </c>
      <c r="AB15" s="143" t="s">
        <v>159</v>
      </c>
      <c r="AC15" s="145" t="s">
        <v>160</v>
      </c>
      <c r="AD15" s="420"/>
      <c r="AE15" s="422"/>
    </row>
    <row r="16" spans="2:32" ht="18" customHeight="1">
      <c r="B16" s="148" t="s">
        <v>182</v>
      </c>
      <c r="C16" s="149" t="s">
        <v>183</v>
      </c>
      <c r="D16" s="150">
        <v>38462</v>
      </c>
      <c r="E16" s="151" t="s">
        <v>148</v>
      </c>
      <c r="F16" s="152">
        <v>1</v>
      </c>
      <c r="G16" s="153" t="str">
        <f aca="true" t="shared" si="0" ref="G16:G30">IF($D16=0,"－",IF(DATE(2009,3,31)&gt;=$D16,"○","×"))</f>
        <v>○</v>
      </c>
      <c r="H16" s="154">
        <v>1</v>
      </c>
      <c r="I16" s="155" t="str">
        <f aca="true" t="shared" si="1" ref="I16:I30">IF($D16=0,"－",IF(DATE(2009,4,30)&gt;=$D16,"○","×"))</f>
        <v>○</v>
      </c>
      <c r="J16" s="156">
        <v>1</v>
      </c>
      <c r="K16" s="155" t="str">
        <f aca="true" t="shared" si="2" ref="K16:K30">IF($D16=0,"－",IF(DATE(2009,5,31)&gt;=$D16,"○","×"))</f>
        <v>○</v>
      </c>
      <c r="L16" s="156">
        <v>1</v>
      </c>
      <c r="M16" s="155" t="str">
        <f aca="true" t="shared" si="3" ref="M16:M30">IF($D16=0,"－",IF(DATE(2009,6,30)&gt;=$D16,"○","×"))</f>
        <v>○</v>
      </c>
      <c r="N16" s="156">
        <v>1</v>
      </c>
      <c r="O16" s="153" t="str">
        <f aca="true" t="shared" si="4" ref="O16:O30">IF($D16=0,"－",IF(DATE(2009,7,31)&gt;=$D16,"○","×"))</f>
        <v>○</v>
      </c>
      <c r="P16" s="156">
        <v>1</v>
      </c>
      <c r="Q16" s="153" t="str">
        <f aca="true" t="shared" si="5" ref="Q16:Q30">IF($D16=0,"－",IF(DATE(2009,8,31)&gt;=$D16,"○","×"))</f>
        <v>○</v>
      </c>
      <c r="R16" s="156">
        <v>1</v>
      </c>
      <c r="S16" s="155" t="str">
        <f aca="true" t="shared" si="6" ref="S16:S30">IF($D16=0,"－",IF(DATE(2009,9,30)&gt;=$D16,"○","×"))</f>
        <v>○</v>
      </c>
      <c r="T16" s="157">
        <v>1</v>
      </c>
      <c r="U16" s="153" t="str">
        <f aca="true" t="shared" si="7" ref="U16:U30">IF($D16=0,"－",IF(DATE(2009,10,31)&gt;=$D16,"○","×"))</f>
        <v>○</v>
      </c>
      <c r="V16" s="157">
        <v>1</v>
      </c>
      <c r="W16" s="158" t="str">
        <f aca="true" t="shared" si="8" ref="W16:W30">IF($D16=0,"－",IF(DATE(2009,11,30)&gt;=$D16,"○","×"))</f>
        <v>○</v>
      </c>
      <c r="X16" s="159">
        <v>0.75</v>
      </c>
      <c r="Y16" s="155" t="str">
        <f aca="true" t="shared" si="9" ref="Y16:Y30">IF($D16=0,"－",IF(DATE(2009,12,31)&gt;=$D16,"○","×"))</f>
        <v>○</v>
      </c>
      <c r="Z16" s="157">
        <v>1</v>
      </c>
      <c r="AA16" s="160" t="str">
        <f aca="true" t="shared" si="10" ref="AA16:AA30">IF($D16=0,"－",IF(DATE(2010,1,31)&gt;=$D16,"○","×"))</f>
        <v>○</v>
      </c>
      <c r="AB16" s="156">
        <v>1</v>
      </c>
      <c r="AC16" s="158" t="str">
        <f aca="true" t="shared" si="11" ref="AC16:AC30">IF($D16=0,"－",IF(DATE(2010,2,28)&gt;=$D16,"○","×"))</f>
        <v>○</v>
      </c>
      <c r="AD16" s="161"/>
      <c r="AE16" s="423"/>
      <c r="AF16" s="81"/>
    </row>
    <row r="17" spans="2:32" ht="18" customHeight="1">
      <c r="B17" s="162" t="s">
        <v>182</v>
      </c>
      <c r="C17" s="163" t="s">
        <v>184</v>
      </c>
      <c r="D17" s="164">
        <v>39539</v>
      </c>
      <c r="E17" s="165" t="s">
        <v>148</v>
      </c>
      <c r="F17" s="166">
        <v>1</v>
      </c>
      <c r="G17" s="167" t="str">
        <f t="shared" si="0"/>
        <v>○</v>
      </c>
      <c r="H17" s="168">
        <v>1</v>
      </c>
      <c r="I17" s="169" t="str">
        <f t="shared" si="1"/>
        <v>○</v>
      </c>
      <c r="J17" s="170">
        <v>1</v>
      </c>
      <c r="K17" s="169" t="str">
        <f t="shared" si="2"/>
        <v>○</v>
      </c>
      <c r="L17" s="170">
        <v>1</v>
      </c>
      <c r="M17" s="169" t="str">
        <f t="shared" si="3"/>
        <v>○</v>
      </c>
      <c r="N17" s="170">
        <v>1</v>
      </c>
      <c r="O17" s="167" t="str">
        <f t="shared" si="4"/>
        <v>○</v>
      </c>
      <c r="P17" s="170">
        <v>1</v>
      </c>
      <c r="Q17" s="167" t="str">
        <f t="shared" si="5"/>
        <v>○</v>
      </c>
      <c r="R17" s="170">
        <v>1</v>
      </c>
      <c r="S17" s="169" t="str">
        <f t="shared" si="6"/>
        <v>○</v>
      </c>
      <c r="T17" s="168">
        <v>1</v>
      </c>
      <c r="U17" s="167" t="str">
        <f t="shared" si="7"/>
        <v>○</v>
      </c>
      <c r="V17" s="168">
        <v>1</v>
      </c>
      <c r="W17" s="171" t="str">
        <f t="shared" si="8"/>
        <v>○</v>
      </c>
      <c r="X17" s="172">
        <v>1</v>
      </c>
      <c r="Y17" s="169" t="str">
        <f t="shared" si="9"/>
        <v>○</v>
      </c>
      <c r="Z17" s="168">
        <v>1</v>
      </c>
      <c r="AA17" s="155" t="str">
        <f t="shared" si="10"/>
        <v>○</v>
      </c>
      <c r="AB17" s="170">
        <v>1</v>
      </c>
      <c r="AC17" s="171" t="str">
        <f t="shared" si="11"/>
        <v>○</v>
      </c>
      <c r="AD17" s="161"/>
      <c r="AE17" s="423"/>
      <c r="AF17" s="81"/>
    </row>
    <row r="18" spans="2:32" ht="18" customHeight="1">
      <c r="B18" s="162" t="s">
        <v>182</v>
      </c>
      <c r="C18" s="163" t="s">
        <v>185</v>
      </c>
      <c r="D18" s="173">
        <v>39751</v>
      </c>
      <c r="E18" s="165" t="s">
        <v>151</v>
      </c>
      <c r="F18" s="166">
        <v>1</v>
      </c>
      <c r="G18" s="167" t="str">
        <f t="shared" si="0"/>
        <v>○</v>
      </c>
      <c r="H18" s="168">
        <v>0.5</v>
      </c>
      <c r="I18" s="169" t="str">
        <f t="shared" si="1"/>
        <v>○</v>
      </c>
      <c r="J18" s="170">
        <v>0.5</v>
      </c>
      <c r="K18" s="169" t="str">
        <f t="shared" si="2"/>
        <v>○</v>
      </c>
      <c r="L18" s="170">
        <v>0.5</v>
      </c>
      <c r="M18" s="169" t="str">
        <f t="shared" si="3"/>
        <v>○</v>
      </c>
      <c r="N18" s="170">
        <v>0.5</v>
      </c>
      <c r="O18" s="167" t="str">
        <f t="shared" si="4"/>
        <v>○</v>
      </c>
      <c r="P18" s="170">
        <v>0.5</v>
      </c>
      <c r="Q18" s="167" t="str">
        <f t="shared" si="5"/>
        <v>○</v>
      </c>
      <c r="R18" s="170">
        <v>0.5</v>
      </c>
      <c r="S18" s="167" t="str">
        <f t="shared" si="6"/>
        <v>○</v>
      </c>
      <c r="T18" s="168">
        <v>1</v>
      </c>
      <c r="U18" s="167" t="str">
        <f t="shared" si="7"/>
        <v>○</v>
      </c>
      <c r="V18" s="168">
        <v>1</v>
      </c>
      <c r="W18" s="171" t="str">
        <f t="shared" si="8"/>
        <v>○</v>
      </c>
      <c r="X18" s="172">
        <v>1</v>
      </c>
      <c r="Y18" s="169" t="str">
        <f t="shared" si="9"/>
        <v>○</v>
      </c>
      <c r="Z18" s="168">
        <v>0.8</v>
      </c>
      <c r="AA18" s="155" t="str">
        <f t="shared" si="10"/>
        <v>○</v>
      </c>
      <c r="AB18" s="170">
        <v>1</v>
      </c>
      <c r="AC18" s="171" t="str">
        <f t="shared" si="11"/>
        <v>○</v>
      </c>
      <c r="AD18" s="161"/>
      <c r="AE18" s="423"/>
      <c r="AF18" s="81"/>
    </row>
    <row r="19" spans="2:32" ht="18" customHeight="1">
      <c r="B19" s="162" t="s">
        <v>182</v>
      </c>
      <c r="C19" s="163" t="s">
        <v>186</v>
      </c>
      <c r="D19" s="173">
        <v>39814</v>
      </c>
      <c r="E19" s="165" t="s">
        <v>152</v>
      </c>
      <c r="F19" s="166">
        <v>0.8</v>
      </c>
      <c r="G19" s="167" t="str">
        <f t="shared" si="0"/>
        <v>○</v>
      </c>
      <c r="H19" s="168">
        <v>1</v>
      </c>
      <c r="I19" s="169" t="str">
        <f t="shared" si="1"/>
        <v>○</v>
      </c>
      <c r="J19" s="170">
        <v>1</v>
      </c>
      <c r="K19" s="169" t="str">
        <f t="shared" si="2"/>
        <v>○</v>
      </c>
      <c r="L19" s="170">
        <v>1</v>
      </c>
      <c r="M19" s="169" t="str">
        <f t="shared" si="3"/>
        <v>○</v>
      </c>
      <c r="N19" s="170">
        <v>1</v>
      </c>
      <c r="O19" s="167" t="str">
        <f t="shared" si="4"/>
        <v>○</v>
      </c>
      <c r="P19" s="170">
        <v>1</v>
      </c>
      <c r="Q19" s="167" t="str">
        <f t="shared" si="5"/>
        <v>○</v>
      </c>
      <c r="R19" s="170">
        <v>1</v>
      </c>
      <c r="S19" s="169" t="str">
        <f t="shared" si="6"/>
        <v>○</v>
      </c>
      <c r="T19" s="168">
        <v>1</v>
      </c>
      <c r="U19" s="167" t="str">
        <f t="shared" si="7"/>
        <v>○</v>
      </c>
      <c r="V19" s="168">
        <v>1</v>
      </c>
      <c r="W19" s="171" t="str">
        <f t="shared" si="8"/>
        <v>○</v>
      </c>
      <c r="X19" s="172">
        <v>0.5</v>
      </c>
      <c r="Y19" s="169" t="str">
        <f t="shared" si="9"/>
        <v>○</v>
      </c>
      <c r="Z19" s="168">
        <v>0.5</v>
      </c>
      <c r="AA19" s="155" t="str">
        <f t="shared" si="10"/>
        <v>○</v>
      </c>
      <c r="AB19" s="170">
        <v>0.5</v>
      </c>
      <c r="AC19" s="171" t="str">
        <f t="shared" si="11"/>
        <v>○</v>
      </c>
      <c r="AD19" s="161"/>
      <c r="AE19" s="423"/>
      <c r="AF19" s="81"/>
    </row>
    <row r="20" spans="2:32" ht="18" customHeight="1">
      <c r="B20" s="162" t="s">
        <v>182</v>
      </c>
      <c r="C20" s="163" t="s">
        <v>187</v>
      </c>
      <c r="D20" s="173"/>
      <c r="E20" s="165" t="s">
        <v>188</v>
      </c>
      <c r="F20" s="166">
        <v>0.75</v>
      </c>
      <c r="G20" s="167" t="str">
        <f t="shared" si="0"/>
        <v>－</v>
      </c>
      <c r="H20" s="168"/>
      <c r="I20" s="169" t="str">
        <f t="shared" si="1"/>
        <v>－</v>
      </c>
      <c r="J20" s="168"/>
      <c r="K20" s="169" t="str">
        <f t="shared" si="2"/>
        <v>－</v>
      </c>
      <c r="L20" s="168"/>
      <c r="M20" s="169" t="str">
        <f t="shared" si="3"/>
        <v>－</v>
      </c>
      <c r="N20" s="170">
        <v>0.5</v>
      </c>
      <c r="O20" s="167" t="str">
        <f t="shared" si="4"/>
        <v>－</v>
      </c>
      <c r="P20" s="170">
        <v>0.5</v>
      </c>
      <c r="Q20" s="167" t="str">
        <f t="shared" si="5"/>
        <v>－</v>
      </c>
      <c r="R20" s="170">
        <v>0.5</v>
      </c>
      <c r="S20" s="169" t="str">
        <f t="shared" si="6"/>
        <v>－</v>
      </c>
      <c r="T20" s="168">
        <v>0.5</v>
      </c>
      <c r="U20" s="167" t="str">
        <f t="shared" si="7"/>
        <v>－</v>
      </c>
      <c r="V20" s="168">
        <v>0.5</v>
      </c>
      <c r="W20" s="171" t="str">
        <f t="shared" si="8"/>
        <v>－</v>
      </c>
      <c r="X20" s="172"/>
      <c r="Y20" s="169" t="str">
        <f t="shared" si="9"/>
        <v>－</v>
      </c>
      <c r="Z20" s="168">
        <v>0.4</v>
      </c>
      <c r="AA20" s="155" t="str">
        <f t="shared" si="10"/>
        <v>－</v>
      </c>
      <c r="AB20" s="170">
        <v>0.5</v>
      </c>
      <c r="AC20" s="171" t="str">
        <f t="shared" si="11"/>
        <v>－</v>
      </c>
      <c r="AD20" s="161"/>
      <c r="AE20" s="423"/>
      <c r="AF20" s="81"/>
    </row>
    <row r="21" spans="2:32" ht="18" customHeight="1">
      <c r="B21" s="162" t="s">
        <v>182</v>
      </c>
      <c r="C21" s="163" t="s">
        <v>189</v>
      </c>
      <c r="D21" s="173"/>
      <c r="E21" s="165" t="s">
        <v>188</v>
      </c>
      <c r="F21" s="166"/>
      <c r="G21" s="167" t="str">
        <f t="shared" si="0"/>
        <v>－</v>
      </c>
      <c r="H21" s="168"/>
      <c r="I21" s="169" t="str">
        <f t="shared" si="1"/>
        <v>－</v>
      </c>
      <c r="J21" s="168"/>
      <c r="K21" s="169" t="str">
        <f t="shared" si="2"/>
        <v>－</v>
      </c>
      <c r="L21" s="168"/>
      <c r="M21" s="169" t="str">
        <f t="shared" si="3"/>
        <v>－</v>
      </c>
      <c r="N21" s="170">
        <v>1</v>
      </c>
      <c r="O21" s="167" t="str">
        <f t="shared" si="4"/>
        <v>－</v>
      </c>
      <c r="P21" s="170">
        <v>1</v>
      </c>
      <c r="Q21" s="167" t="str">
        <f t="shared" si="5"/>
        <v>－</v>
      </c>
      <c r="R21" s="170">
        <v>1</v>
      </c>
      <c r="S21" s="169" t="str">
        <f t="shared" si="6"/>
        <v>－</v>
      </c>
      <c r="T21" s="168"/>
      <c r="U21" s="167" t="str">
        <f t="shared" si="7"/>
        <v>－</v>
      </c>
      <c r="V21" s="168"/>
      <c r="W21" s="171" t="str">
        <f t="shared" si="8"/>
        <v>－</v>
      </c>
      <c r="X21" s="172"/>
      <c r="Y21" s="169" t="str">
        <f t="shared" si="9"/>
        <v>－</v>
      </c>
      <c r="Z21" s="168">
        <v>1</v>
      </c>
      <c r="AA21" s="155" t="str">
        <f t="shared" si="10"/>
        <v>－</v>
      </c>
      <c r="AB21" s="170">
        <v>0.5</v>
      </c>
      <c r="AC21" s="171" t="str">
        <f t="shared" si="11"/>
        <v>－</v>
      </c>
      <c r="AD21" s="161"/>
      <c r="AE21" s="423"/>
      <c r="AF21" s="81"/>
    </row>
    <row r="22" spans="2:32" ht="18" customHeight="1">
      <c r="B22" s="162"/>
      <c r="C22" s="163"/>
      <c r="D22" s="173"/>
      <c r="E22" s="165"/>
      <c r="F22" s="166"/>
      <c r="G22" s="167" t="str">
        <f t="shared" si="0"/>
        <v>－</v>
      </c>
      <c r="H22" s="168"/>
      <c r="I22" s="169" t="str">
        <f t="shared" si="1"/>
        <v>－</v>
      </c>
      <c r="J22" s="168"/>
      <c r="K22" s="169" t="str">
        <f t="shared" si="2"/>
        <v>－</v>
      </c>
      <c r="L22" s="168"/>
      <c r="M22" s="169" t="str">
        <f t="shared" si="3"/>
        <v>－</v>
      </c>
      <c r="N22" s="170"/>
      <c r="O22" s="167" t="str">
        <f t="shared" si="4"/>
        <v>－</v>
      </c>
      <c r="P22" s="168"/>
      <c r="Q22" s="167" t="str">
        <f t="shared" si="5"/>
        <v>－</v>
      </c>
      <c r="R22" s="168"/>
      <c r="S22" s="169" t="str">
        <f t="shared" si="6"/>
        <v>－</v>
      </c>
      <c r="T22" s="168"/>
      <c r="U22" s="167" t="str">
        <f t="shared" si="7"/>
        <v>－</v>
      </c>
      <c r="V22" s="168"/>
      <c r="W22" s="171" t="str">
        <f t="shared" si="8"/>
        <v>－</v>
      </c>
      <c r="X22" s="172"/>
      <c r="Y22" s="169" t="str">
        <f t="shared" si="9"/>
        <v>－</v>
      </c>
      <c r="Z22" s="170"/>
      <c r="AA22" s="155" t="str">
        <f t="shared" si="10"/>
        <v>－</v>
      </c>
      <c r="AB22" s="170"/>
      <c r="AC22" s="171" t="str">
        <f t="shared" si="11"/>
        <v>－</v>
      </c>
      <c r="AD22" s="161"/>
      <c r="AE22" s="423"/>
      <c r="AF22" s="81"/>
    </row>
    <row r="23" spans="2:32" ht="18" customHeight="1">
      <c r="B23" s="162"/>
      <c r="C23" s="163"/>
      <c r="D23" s="173"/>
      <c r="E23" s="165"/>
      <c r="F23" s="166"/>
      <c r="G23" s="167" t="str">
        <f t="shared" si="0"/>
        <v>－</v>
      </c>
      <c r="H23" s="168"/>
      <c r="I23" s="169" t="str">
        <f t="shared" si="1"/>
        <v>－</v>
      </c>
      <c r="J23" s="168"/>
      <c r="K23" s="169" t="str">
        <f t="shared" si="2"/>
        <v>－</v>
      </c>
      <c r="L23" s="168"/>
      <c r="M23" s="169" t="str">
        <f t="shared" si="3"/>
        <v>－</v>
      </c>
      <c r="N23" s="170"/>
      <c r="O23" s="167" t="str">
        <f t="shared" si="4"/>
        <v>－</v>
      </c>
      <c r="P23" s="168"/>
      <c r="Q23" s="167" t="str">
        <f t="shared" si="5"/>
        <v>－</v>
      </c>
      <c r="R23" s="168"/>
      <c r="S23" s="169" t="str">
        <f t="shared" si="6"/>
        <v>－</v>
      </c>
      <c r="T23" s="168"/>
      <c r="U23" s="167" t="str">
        <f t="shared" si="7"/>
        <v>－</v>
      </c>
      <c r="V23" s="168"/>
      <c r="W23" s="171" t="str">
        <f t="shared" si="8"/>
        <v>－</v>
      </c>
      <c r="X23" s="172"/>
      <c r="Y23" s="169" t="str">
        <f t="shared" si="9"/>
        <v>－</v>
      </c>
      <c r="Z23" s="170"/>
      <c r="AA23" s="153" t="str">
        <f t="shared" si="10"/>
        <v>－</v>
      </c>
      <c r="AB23" s="168"/>
      <c r="AC23" s="171" t="str">
        <f t="shared" si="11"/>
        <v>－</v>
      </c>
      <c r="AD23" s="161"/>
      <c r="AE23" s="423"/>
      <c r="AF23" s="81"/>
    </row>
    <row r="24" spans="2:32" ht="18" customHeight="1">
      <c r="B24" s="162"/>
      <c r="C24" s="163"/>
      <c r="D24" s="173"/>
      <c r="E24" s="165"/>
      <c r="F24" s="166"/>
      <c r="G24" s="167" t="str">
        <f t="shared" si="0"/>
        <v>－</v>
      </c>
      <c r="H24" s="168"/>
      <c r="I24" s="169" t="str">
        <f t="shared" si="1"/>
        <v>－</v>
      </c>
      <c r="J24" s="168"/>
      <c r="K24" s="169" t="str">
        <f t="shared" si="2"/>
        <v>－</v>
      </c>
      <c r="L24" s="168"/>
      <c r="M24" s="169" t="str">
        <f t="shared" si="3"/>
        <v>－</v>
      </c>
      <c r="N24" s="170"/>
      <c r="O24" s="167" t="str">
        <f t="shared" si="4"/>
        <v>－</v>
      </c>
      <c r="P24" s="168"/>
      <c r="Q24" s="167" t="str">
        <f t="shared" si="5"/>
        <v>－</v>
      </c>
      <c r="R24" s="168"/>
      <c r="S24" s="169" t="str">
        <f t="shared" si="6"/>
        <v>－</v>
      </c>
      <c r="T24" s="168"/>
      <c r="U24" s="167" t="str">
        <f t="shared" si="7"/>
        <v>－</v>
      </c>
      <c r="V24" s="168"/>
      <c r="W24" s="171" t="str">
        <f t="shared" si="8"/>
        <v>－</v>
      </c>
      <c r="X24" s="172"/>
      <c r="Y24" s="169" t="str">
        <f t="shared" si="9"/>
        <v>－</v>
      </c>
      <c r="Z24" s="170"/>
      <c r="AA24" s="153" t="str">
        <f t="shared" si="10"/>
        <v>－</v>
      </c>
      <c r="AB24" s="168"/>
      <c r="AC24" s="171" t="str">
        <f t="shared" si="11"/>
        <v>－</v>
      </c>
      <c r="AD24" s="161"/>
      <c r="AE24" s="423"/>
      <c r="AF24" s="81"/>
    </row>
    <row r="25" spans="2:32" ht="18" customHeight="1">
      <c r="B25" s="162"/>
      <c r="C25" s="163"/>
      <c r="D25" s="173"/>
      <c r="E25" s="165"/>
      <c r="F25" s="166"/>
      <c r="G25" s="167" t="str">
        <f t="shared" si="0"/>
        <v>－</v>
      </c>
      <c r="H25" s="168"/>
      <c r="I25" s="169" t="str">
        <f t="shared" si="1"/>
        <v>－</v>
      </c>
      <c r="J25" s="168"/>
      <c r="K25" s="169" t="str">
        <f t="shared" si="2"/>
        <v>－</v>
      </c>
      <c r="L25" s="168"/>
      <c r="M25" s="169" t="str">
        <f t="shared" si="3"/>
        <v>－</v>
      </c>
      <c r="N25" s="170"/>
      <c r="O25" s="167" t="str">
        <f t="shared" si="4"/>
        <v>－</v>
      </c>
      <c r="P25" s="168"/>
      <c r="Q25" s="167" t="str">
        <f t="shared" si="5"/>
        <v>－</v>
      </c>
      <c r="R25" s="168"/>
      <c r="S25" s="169" t="str">
        <f t="shared" si="6"/>
        <v>－</v>
      </c>
      <c r="T25" s="168"/>
      <c r="U25" s="167" t="str">
        <f t="shared" si="7"/>
        <v>－</v>
      </c>
      <c r="V25" s="168"/>
      <c r="W25" s="171" t="str">
        <f t="shared" si="8"/>
        <v>－</v>
      </c>
      <c r="X25" s="172"/>
      <c r="Y25" s="169" t="str">
        <f t="shared" si="9"/>
        <v>－</v>
      </c>
      <c r="Z25" s="170"/>
      <c r="AA25" s="153" t="str">
        <f t="shared" si="10"/>
        <v>－</v>
      </c>
      <c r="AB25" s="168"/>
      <c r="AC25" s="171" t="str">
        <f t="shared" si="11"/>
        <v>－</v>
      </c>
      <c r="AD25" s="161"/>
      <c r="AE25" s="423"/>
      <c r="AF25" s="81"/>
    </row>
    <row r="26" spans="2:32" ht="18" customHeight="1">
      <c r="B26" s="162"/>
      <c r="C26" s="163"/>
      <c r="D26" s="173"/>
      <c r="E26" s="165"/>
      <c r="F26" s="166"/>
      <c r="G26" s="167" t="str">
        <f t="shared" si="0"/>
        <v>－</v>
      </c>
      <c r="H26" s="168"/>
      <c r="I26" s="169" t="str">
        <f t="shared" si="1"/>
        <v>－</v>
      </c>
      <c r="J26" s="168"/>
      <c r="K26" s="169" t="str">
        <f t="shared" si="2"/>
        <v>－</v>
      </c>
      <c r="L26" s="168"/>
      <c r="M26" s="169" t="str">
        <f t="shared" si="3"/>
        <v>－</v>
      </c>
      <c r="N26" s="170"/>
      <c r="O26" s="167" t="str">
        <f t="shared" si="4"/>
        <v>－</v>
      </c>
      <c r="P26" s="168"/>
      <c r="Q26" s="167" t="str">
        <f t="shared" si="5"/>
        <v>－</v>
      </c>
      <c r="R26" s="168"/>
      <c r="S26" s="169" t="str">
        <f t="shared" si="6"/>
        <v>－</v>
      </c>
      <c r="T26" s="168"/>
      <c r="U26" s="167" t="str">
        <f t="shared" si="7"/>
        <v>－</v>
      </c>
      <c r="V26" s="168"/>
      <c r="W26" s="171" t="str">
        <f t="shared" si="8"/>
        <v>－</v>
      </c>
      <c r="X26" s="172"/>
      <c r="Y26" s="169" t="str">
        <f t="shared" si="9"/>
        <v>－</v>
      </c>
      <c r="Z26" s="170"/>
      <c r="AA26" s="153" t="str">
        <f t="shared" si="10"/>
        <v>－</v>
      </c>
      <c r="AB26" s="168"/>
      <c r="AC26" s="171" t="str">
        <f t="shared" si="11"/>
        <v>－</v>
      </c>
      <c r="AD26" s="161"/>
      <c r="AE26" s="423"/>
      <c r="AF26" s="81"/>
    </row>
    <row r="27" spans="2:32" ht="18" customHeight="1">
      <c r="B27" s="162"/>
      <c r="C27" s="163"/>
      <c r="D27" s="173"/>
      <c r="E27" s="165"/>
      <c r="F27" s="166"/>
      <c r="G27" s="167" t="str">
        <f t="shared" si="0"/>
        <v>－</v>
      </c>
      <c r="H27" s="168"/>
      <c r="I27" s="169" t="str">
        <f t="shared" si="1"/>
        <v>－</v>
      </c>
      <c r="J27" s="168"/>
      <c r="K27" s="169" t="str">
        <f t="shared" si="2"/>
        <v>－</v>
      </c>
      <c r="L27" s="168"/>
      <c r="M27" s="169" t="str">
        <f t="shared" si="3"/>
        <v>－</v>
      </c>
      <c r="N27" s="168"/>
      <c r="O27" s="169" t="str">
        <f t="shared" si="4"/>
        <v>－</v>
      </c>
      <c r="P27" s="168"/>
      <c r="Q27" s="169" t="str">
        <f t="shared" si="5"/>
        <v>－</v>
      </c>
      <c r="R27" s="168"/>
      <c r="S27" s="169" t="str">
        <f t="shared" si="6"/>
        <v>－</v>
      </c>
      <c r="T27" s="168"/>
      <c r="U27" s="167" t="str">
        <f t="shared" si="7"/>
        <v>－</v>
      </c>
      <c r="V27" s="168"/>
      <c r="W27" s="171" t="str">
        <f t="shared" si="8"/>
        <v>－</v>
      </c>
      <c r="X27" s="172"/>
      <c r="Y27" s="169" t="str">
        <f t="shared" si="9"/>
        <v>－</v>
      </c>
      <c r="Z27" s="170"/>
      <c r="AA27" s="153" t="str">
        <f t="shared" si="10"/>
        <v>－</v>
      </c>
      <c r="AB27" s="168"/>
      <c r="AC27" s="171" t="str">
        <f t="shared" si="11"/>
        <v>－</v>
      </c>
      <c r="AD27" s="161"/>
      <c r="AE27" s="423"/>
      <c r="AF27" s="81"/>
    </row>
    <row r="28" spans="2:32" ht="18" customHeight="1">
      <c r="B28" s="162"/>
      <c r="C28" s="163"/>
      <c r="D28" s="173"/>
      <c r="E28" s="165"/>
      <c r="F28" s="166"/>
      <c r="G28" s="167" t="str">
        <f t="shared" si="0"/>
        <v>－</v>
      </c>
      <c r="H28" s="168"/>
      <c r="I28" s="169" t="str">
        <f t="shared" si="1"/>
        <v>－</v>
      </c>
      <c r="J28" s="168"/>
      <c r="K28" s="169" t="str">
        <f t="shared" si="2"/>
        <v>－</v>
      </c>
      <c r="L28" s="168"/>
      <c r="M28" s="169" t="str">
        <f t="shared" si="3"/>
        <v>－</v>
      </c>
      <c r="N28" s="168"/>
      <c r="O28" s="169" t="str">
        <f t="shared" si="4"/>
        <v>－</v>
      </c>
      <c r="P28" s="168"/>
      <c r="Q28" s="169" t="str">
        <f t="shared" si="5"/>
        <v>－</v>
      </c>
      <c r="R28" s="168"/>
      <c r="S28" s="169" t="str">
        <f t="shared" si="6"/>
        <v>－</v>
      </c>
      <c r="T28" s="168"/>
      <c r="U28" s="167" t="str">
        <f t="shared" si="7"/>
        <v>－</v>
      </c>
      <c r="V28" s="168"/>
      <c r="W28" s="171" t="str">
        <f t="shared" si="8"/>
        <v>－</v>
      </c>
      <c r="X28" s="172"/>
      <c r="Y28" s="169" t="str">
        <f t="shared" si="9"/>
        <v>－</v>
      </c>
      <c r="Z28" s="170"/>
      <c r="AA28" s="153" t="str">
        <f t="shared" si="10"/>
        <v>－</v>
      </c>
      <c r="AB28" s="168"/>
      <c r="AC28" s="171" t="str">
        <f t="shared" si="11"/>
        <v>－</v>
      </c>
      <c r="AD28" s="161"/>
      <c r="AE28" s="423"/>
      <c r="AF28" s="81"/>
    </row>
    <row r="29" spans="2:32" ht="18" customHeight="1">
      <c r="B29" s="162"/>
      <c r="C29" s="163"/>
      <c r="D29" s="173"/>
      <c r="E29" s="165"/>
      <c r="F29" s="166"/>
      <c r="G29" s="167" t="str">
        <f t="shared" si="0"/>
        <v>－</v>
      </c>
      <c r="H29" s="168"/>
      <c r="I29" s="169" t="str">
        <f t="shared" si="1"/>
        <v>－</v>
      </c>
      <c r="J29" s="168"/>
      <c r="K29" s="169" t="str">
        <f t="shared" si="2"/>
        <v>－</v>
      </c>
      <c r="L29" s="168"/>
      <c r="M29" s="169" t="str">
        <f t="shared" si="3"/>
        <v>－</v>
      </c>
      <c r="N29" s="168"/>
      <c r="O29" s="169" t="str">
        <f t="shared" si="4"/>
        <v>－</v>
      </c>
      <c r="P29" s="168"/>
      <c r="Q29" s="169" t="str">
        <f t="shared" si="5"/>
        <v>－</v>
      </c>
      <c r="R29" s="168"/>
      <c r="S29" s="169" t="str">
        <f t="shared" si="6"/>
        <v>－</v>
      </c>
      <c r="T29" s="168"/>
      <c r="U29" s="167" t="str">
        <f t="shared" si="7"/>
        <v>－</v>
      </c>
      <c r="V29" s="168"/>
      <c r="W29" s="171" t="str">
        <f t="shared" si="8"/>
        <v>－</v>
      </c>
      <c r="X29" s="172"/>
      <c r="Y29" s="169" t="str">
        <f t="shared" si="9"/>
        <v>－</v>
      </c>
      <c r="Z29" s="170"/>
      <c r="AA29" s="153" t="str">
        <f t="shared" si="10"/>
        <v>－</v>
      </c>
      <c r="AB29" s="168"/>
      <c r="AC29" s="171" t="str">
        <f t="shared" si="11"/>
        <v>－</v>
      </c>
      <c r="AD29" s="161"/>
      <c r="AE29" s="423"/>
      <c r="AF29" s="81"/>
    </row>
    <row r="30" spans="2:32" ht="18" customHeight="1" thickBot="1">
      <c r="B30" s="174"/>
      <c r="C30" s="175"/>
      <c r="D30" s="176"/>
      <c r="E30" s="177"/>
      <c r="F30" s="178"/>
      <c r="G30" s="179" t="str">
        <f t="shared" si="0"/>
        <v>－</v>
      </c>
      <c r="H30" s="180"/>
      <c r="I30" s="181" t="str">
        <f t="shared" si="1"/>
        <v>－</v>
      </c>
      <c r="J30" s="180"/>
      <c r="K30" s="181" t="str">
        <f t="shared" si="2"/>
        <v>－</v>
      </c>
      <c r="L30" s="180"/>
      <c r="M30" s="181" t="str">
        <f t="shared" si="3"/>
        <v>－</v>
      </c>
      <c r="N30" s="180"/>
      <c r="O30" s="181" t="str">
        <f t="shared" si="4"/>
        <v>－</v>
      </c>
      <c r="P30" s="180"/>
      <c r="Q30" s="181" t="str">
        <f t="shared" si="5"/>
        <v>－</v>
      </c>
      <c r="R30" s="180"/>
      <c r="S30" s="181" t="str">
        <f t="shared" si="6"/>
        <v>－</v>
      </c>
      <c r="T30" s="180"/>
      <c r="U30" s="179" t="str">
        <f t="shared" si="7"/>
        <v>－</v>
      </c>
      <c r="V30" s="180"/>
      <c r="W30" s="182" t="str">
        <f t="shared" si="8"/>
        <v>－</v>
      </c>
      <c r="X30" s="183"/>
      <c r="Y30" s="181" t="str">
        <f t="shared" si="9"/>
        <v>－</v>
      </c>
      <c r="Z30" s="184"/>
      <c r="AA30" s="153" t="str">
        <f t="shared" si="10"/>
        <v>－</v>
      </c>
      <c r="AB30" s="180"/>
      <c r="AC30" s="182" t="str">
        <f t="shared" si="11"/>
        <v>－</v>
      </c>
      <c r="AD30" s="161"/>
      <c r="AE30" s="423"/>
      <c r="AF30" s="81"/>
    </row>
    <row r="31" spans="2:32" ht="33" customHeight="1" thickTop="1">
      <c r="B31" s="424" t="s">
        <v>161</v>
      </c>
      <c r="C31" s="425"/>
      <c r="D31" s="425"/>
      <c r="E31" s="425"/>
      <c r="F31" s="426">
        <f>SUM(F16:F30)</f>
        <v>4.55</v>
      </c>
      <c r="G31" s="427"/>
      <c r="H31" s="428">
        <f>SUM(H16:H30)</f>
        <v>3.5</v>
      </c>
      <c r="I31" s="429"/>
      <c r="J31" s="428">
        <f>SUM(J16:J30)</f>
        <v>3.5</v>
      </c>
      <c r="K31" s="429"/>
      <c r="L31" s="428">
        <f>SUM(L16:L30)</f>
        <v>3.5</v>
      </c>
      <c r="M31" s="429"/>
      <c r="N31" s="428">
        <f>SUM(N16:N30)</f>
        <v>5</v>
      </c>
      <c r="O31" s="429"/>
      <c r="P31" s="428">
        <f>SUM(P16:P30)</f>
        <v>5</v>
      </c>
      <c r="Q31" s="429"/>
      <c r="R31" s="428">
        <f>SUM(R16:R30)</f>
        <v>5</v>
      </c>
      <c r="S31" s="429"/>
      <c r="T31" s="428">
        <f>SUM(T16:T30)</f>
        <v>4.5</v>
      </c>
      <c r="U31" s="427"/>
      <c r="V31" s="428">
        <f>SUM(V16:V30)</f>
        <v>4.5</v>
      </c>
      <c r="W31" s="430"/>
      <c r="X31" s="431">
        <f>SUM(X16:X30)</f>
        <v>3.25</v>
      </c>
      <c r="Y31" s="429"/>
      <c r="Z31" s="432">
        <f>SUM(Z16:Z30)</f>
        <v>4.699999999999999</v>
      </c>
      <c r="AA31" s="427"/>
      <c r="AB31" s="428">
        <f>SUM(AB16:AB30)</f>
        <v>4.5</v>
      </c>
      <c r="AC31" s="430"/>
      <c r="AD31" s="185">
        <f>SUM(F31:AC31)</f>
        <v>51.5</v>
      </c>
      <c r="AE31" s="186">
        <f>AD31/AD32</f>
        <v>4.291666666666667</v>
      </c>
      <c r="AF31" s="81"/>
    </row>
    <row r="32" spans="2:32" ht="13.5" customHeight="1" hidden="1">
      <c r="B32" s="187"/>
      <c r="C32" s="188"/>
      <c r="D32" s="188"/>
      <c r="E32" s="188"/>
      <c r="F32" s="433">
        <f>IF(F31&gt;0,1,0)</f>
        <v>1</v>
      </c>
      <c r="G32" s="434"/>
      <c r="H32" s="435">
        <f>IF(H31&gt;0,1,0)</f>
        <v>1</v>
      </c>
      <c r="I32" s="434"/>
      <c r="J32" s="435">
        <f>IF(J31&gt;0,1,0)</f>
        <v>1</v>
      </c>
      <c r="K32" s="434"/>
      <c r="L32" s="435">
        <f>IF(L31&gt;0,1,0)</f>
        <v>1</v>
      </c>
      <c r="M32" s="434"/>
      <c r="N32" s="435">
        <f>IF(N31&gt;0,1,0)</f>
        <v>1</v>
      </c>
      <c r="O32" s="434"/>
      <c r="P32" s="435">
        <f>IF(P31&gt;0,1,0)</f>
        <v>1</v>
      </c>
      <c r="Q32" s="434"/>
      <c r="R32" s="435">
        <f>IF(R31&gt;0,1,0)</f>
        <v>1</v>
      </c>
      <c r="S32" s="434"/>
      <c r="T32" s="435">
        <f>IF(T31&gt;0,1,0)</f>
        <v>1</v>
      </c>
      <c r="U32" s="436"/>
      <c r="V32" s="435">
        <f>IF(V31&gt;0,1,0)</f>
        <v>1</v>
      </c>
      <c r="W32" s="437"/>
      <c r="X32" s="438">
        <f>IF(X31&gt;0,1,0)</f>
        <v>1</v>
      </c>
      <c r="Y32" s="434"/>
      <c r="Z32" s="435">
        <f>IF(Z31&gt;0,1,0)</f>
        <v>1</v>
      </c>
      <c r="AA32" s="436"/>
      <c r="AB32" s="435">
        <f>IF(AB31&gt;0,1,0)</f>
        <v>1</v>
      </c>
      <c r="AC32" s="437"/>
      <c r="AD32" s="189">
        <f>SUM(F32:AC32)</f>
        <v>12</v>
      </c>
      <c r="AE32" s="190"/>
      <c r="AF32" s="81"/>
    </row>
    <row r="33" spans="2:32" ht="36" customHeight="1">
      <c r="B33" s="439" t="s">
        <v>162</v>
      </c>
      <c r="C33" s="440"/>
      <c r="D33" s="440"/>
      <c r="E33" s="440"/>
      <c r="F33" s="441">
        <f>SUMPRODUCT(($E$16:$E$30="介護")*(G$16:G$30="○"),(F$16:F$30))</f>
        <v>2</v>
      </c>
      <c r="G33" s="442" t="e">
        <f>SUMIF(F41:F47,"介護",#REF!)</f>
        <v>#REF!</v>
      </c>
      <c r="H33" s="443">
        <f>SUMPRODUCT(($E$16:$E$30="介護")*(I$16:I$30="○"),(H$16:H$30))</f>
        <v>2</v>
      </c>
      <c r="I33" s="444" t="e">
        <f>SUMIF(#REF!,"介護",#REF!)</f>
        <v>#REF!</v>
      </c>
      <c r="J33" s="443">
        <f>SUMPRODUCT(($E$16:$E$30="介護")*(K$16:K$30="○"),(J$16:J$30))</f>
        <v>2</v>
      </c>
      <c r="K33" s="444" t="e">
        <f>SUMIF(#REF!,"介護",#REF!)</f>
        <v>#REF!</v>
      </c>
      <c r="L33" s="443">
        <f>SUMPRODUCT(($E$16:$E$30="介護")*(M$16:M$30="○"),(L$16:L$30))</f>
        <v>2</v>
      </c>
      <c r="M33" s="444" t="e">
        <f>SUMIF(#REF!,"介護",#REF!)</f>
        <v>#REF!</v>
      </c>
      <c r="N33" s="443">
        <f>SUMPRODUCT(($E$16:$E$30="介護")*(O$16:O$30="○"),(N$16:N$30))</f>
        <v>2</v>
      </c>
      <c r="O33" s="444" t="e">
        <f>SUMIF(#REF!,"介護",#REF!)</f>
        <v>#REF!</v>
      </c>
      <c r="P33" s="443">
        <f>SUMPRODUCT(($E$16:$E$30="介護")*(Q$16:Q$30="○"),(P$16:P$30))</f>
        <v>2</v>
      </c>
      <c r="Q33" s="444" t="e">
        <f>SUMIF(#REF!,"介護",#REF!)</f>
        <v>#REF!</v>
      </c>
      <c r="R33" s="443">
        <f>SUMPRODUCT(($E$16:$E$30="介護")*(S$16:S$30="○"),(R$16:R$30))</f>
        <v>2</v>
      </c>
      <c r="S33" s="444" t="e">
        <f>SUMIF(#REF!,"介護",#REF!)</f>
        <v>#REF!</v>
      </c>
      <c r="T33" s="443">
        <f>SUMPRODUCT(($E$16:$E$30="介護")*(U$16:U$30="○"),(T$16:T$30))</f>
        <v>2</v>
      </c>
      <c r="U33" s="445" t="e">
        <f>SUMIF(#REF!,"介護",#REF!)</f>
        <v>#REF!</v>
      </c>
      <c r="V33" s="443">
        <f>SUMPRODUCT(($E$16:$E$30="介護")*(W$16:W$30="○"),(V$16:V$30))</f>
        <v>2</v>
      </c>
      <c r="W33" s="446" t="e">
        <f>SUMIF(#REF!,"介護",#REF!)</f>
        <v>#REF!</v>
      </c>
      <c r="X33" s="447">
        <f>SUMPRODUCT(($E$16:$E$30="介護")*(Y$16:Y$30="○"),(X$16:X$30))</f>
        <v>1.75</v>
      </c>
      <c r="Y33" s="444" t="e">
        <f>SUMIF(N41:N47,"介護",#REF!)</f>
        <v>#REF!</v>
      </c>
      <c r="Z33" s="448">
        <f>SUMPRODUCT(($E$16:$E$30="介護")*(AA$16:AA$30="○"),(Z$16:Z$30))</f>
        <v>2</v>
      </c>
      <c r="AA33" s="445" t="e">
        <f>SUMIF(V41:V47,"介護",#REF!)</f>
        <v>#REF!</v>
      </c>
      <c r="AB33" s="443">
        <f>SUMPRODUCT(($E$16:$E$30="介護")*(AC$16:AC$30="○"),(AB$16:AB$30))</f>
        <v>2</v>
      </c>
      <c r="AC33" s="446" t="e">
        <f>SUMIF(B41:B47,"介護",#REF!)</f>
        <v>#REF!</v>
      </c>
      <c r="AD33" s="191">
        <f>SUM(F33,H33,J33,L33,N33,P33,R33,T33,V33,X33,Z33,AB33)</f>
        <v>23.75</v>
      </c>
      <c r="AE33" s="192">
        <f>AD33/AD32</f>
        <v>1.9791666666666667</v>
      </c>
      <c r="AF33" s="81"/>
    </row>
    <row r="34" spans="2:32" ht="36" customHeight="1" thickBot="1">
      <c r="B34" s="449" t="s">
        <v>163</v>
      </c>
      <c r="C34" s="450"/>
      <c r="D34" s="450"/>
      <c r="E34" s="450"/>
      <c r="F34" s="451">
        <f>SUMPRODUCT(($E$16:$E$30="介護")*(G$16:G$30="○"),(F$16:F$30))+SUMPRODUCT(($E$16:$E$30="基礎")*(G$16:G$30="○"),(F$16:F$30))+SUMPRODUCT(($E$16:$E$30="１級")*(G$16:G$30="○"),(F$16:F$30))</f>
        <v>3.8</v>
      </c>
      <c r="G34" s="452" t="e">
        <f>SUMIF(F42:F48,"介護",#REF!)</f>
        <v>#REF!</v>
      </c>
      <c r="H34" s="453">
        <f>SUMPRODUCT(($E$16:$E$30="介護")*(I$16:I$30="○"),(H$16:H$30))+SUMPRODUCT(($E$16:$E$30="基礎")*(I$16:I$30="○"),(H$16:H$30))+SUMPRODUCT(($E$16:$E$30="１級")*(I$16:I$30="○"),(H$16:H$30))</f>
        <v>3.5</v>
      </c>
      <c r="I34" s="454" t="e">
        <f>SUMIF(#REF!,"介護",#REF!)</f>
        <v>#REF!</v>
      </c>
      <c r="J34" s="453">
        <f>SUMPRODUCT(($E$16:$E$30="介護")*(K$16:K$30="○"),(J$16:J$30))+SUMPRODUCT(($E$16:$E$30="基礎")*(K$16:K$30="○"),(J$16:J$30))+SUMPRODUCT(($E$16:$E$30="１級")*(K$16:K$30="○"),(J$16:J$30))</f>
        <v>3.5</v>
      </c>
      <c r="K34" s="454" t="e">
        <f>SUMIF(#REF!,"介護",#REF!)</f>
        <v>#REF!</v>
      </c>
      <c r="L34" s="453">
        <f>SUMPRODUCT(($E$16:$E$30="介護")*(M$16:M$30="○"),(L$16:L$30))+SUMPRODUCT(($E$16:$E$30="基礎")*(M$16:M$30="○"),(L$16:L$30))+SUMPRODUCT(($E$16:$E$30="１級")*(M$16:M$30="○"),(L$16:L$30))</f>
        <v>3.5</v>
      </c>
      <c r="M34" s="454" t="e">
        <f>SUMIF(#REF!,"介護",#REF!)</f>
        <v>#REF!</v>
      </c>
      <c r="N34" s="453">
        <f>SUMPRODUCT(($E$16:$E$30="介護")*(O$16:O$30="○"),(N$16:N$30))+SUMPRODUCT(($E$16:$E$30="基礎")*(O$16:O$30="○"),(N$16:N$30))+SUMPRODUCT(($E$16:$E$30="１級")*(O$16:O$30="○"),(N$16:N$30))</f>
        <v>3.5</v>
      </c>
      <c r="O34" s="454" t="e">
        <f>SUMIF(#REF!,"介護",#REF!)</f>
        <v>#REF!</v>
      </c>
      <c r="P34" s="453">
        <f>SUMPRODUCT(($E$16:$E$30="介護")*(Q$16:Q$30="○"),(P$16:P$30))+SUMPRODUCT(($E$16:$E$30="基礎")*(Q$16:Q$30="○"),(P$16:P$30))+SUMPRODUCT(($E$16:$E$30="１級")*(Q$16:Q$30="○"),(P$16:P$30))</f>
        <v>3.5</v>
      </c>
      <c r="Q34" s="454" t="e">
        <f>SUMIF(#REF!,"介護",#REF!)</f>
        <v>#REF!</v>
      </c>
      <c r="R34" s="453">
        <f>SUMPRODUCT(($E$16:$E$30="介護")*(S$16:S$30="○"),(R$16:R$30))+SUMPRODUCT(($E$16:$E$30="基礎")*(S$16:S$30="○"),(R$16:R$30))+SUMPRODUCT(($E$16:$E$30="１級")*(S$16:S$30="○"),(R$16:R$30))</f>
        <v>3.5</v>
      </c>
      <c r="S34" s="454" t="e">
        <f>SUMIF(#REF!,"介護",#REF!)</f>
        <v>#REF!</v>
      </c>
      <c r="T34" s="453">
        <f>SUMPRODUCT(($E$16:$E$30="介護")*(U$16:U$30="○"),(T$16:T$30))+SUMPRODUCT(($E$16:$E$30="基礎")*(U$16:U$30="○"),(T$16:T$30))+SUMPRODUCT(($E$16:$E$30="１級")*(U$16:U$30="○"),(T$16:T$30))</f>
        <v>4</v>
      </c>
      <c r="U34" s="452" t="e">
        <f>SUMIF(#REF!,"介護",#REF!)</f>
        <v>#REF!</v>
      </c>
      <c r="V34" s="453">
        <f>SUMPRODUCT(($E$16:$E$30="介護")*(W$16:W$30="○"),(V$16:V$30))+SUMPRODUCT(($E$16:$E$30="基礎")*(W$16:W$30="○"),(V$16:V$30))+SUMPRODUCT(($E$16:$E$30="１級")*(W$16:W$30="○"),(V$16:V$30))</f>
        <v>4</v>
      </c>
      <c r="W34" s="455" t="e">
        <f>SUMIF(#REF!,"介護",#REF!)</f>
        <v>#REF!</v>
      </c>
      <c r="X34" s="456">
        <f>SUMPRODUCT(($E$16:$E$30="介護")*(Y$16:Y$30="○"),(X$16:X$30))+SUMPRODUCT(($E$16:$E$30="基礎")*(Y$16:Y$30="○"),(X$16:X$30))+SUMPRODUCT(($E$16:$E$30="１級")*(Y$16:Y$30="○"),(X$16:X$30))</f>
        <v>3.25</v>
      </c>
      <c r="Y34" s="457" t="e">
        <f>SUMIF(N42:N48,"介護",#REF!)</f>
        <v>#REF!</v>
      </c>
      <c r="Z34" s="458">
        <f>SUMPRODUCT(($E$16:$E$30="介護")*(AA$16:AA$30="○"),(Z$16:Z$30))+SUMPRODUCT(($E$16:$E$30="基礎")*(AA$16:AA$30="○"),(Z$16:Z$30))+SUMPRODUCT(($E$16:$E$30="１級")*(AA$16:AA$30="○"),(Z$16:Z$30))</f>
        <v>3.3</v>
      </c>
      <c r="AA34" s="459" t="e">
        <f>SUMIF(V42:V48,"介護",#REF!)</f>
        <v>#REF!</v>
      </c>
      <c r="AB34" s="460">
        <f>SUMPRODUCT(($E$16:$E$30="介護")*(AC$16:AC$30="○"),(AB$16:AB$30))+SUMPRODUCT(($E$16:$E$30="基礎")*(AC$16:AC$30="○"),(AB$16:AB$30))+SUMPRODUCT(($E$16:$E$30="１級")*(AC$16:AC$30="○"),(AB$16:AB$30))</f>
        <v>3.5</v>
      </c>
      <c r="AC34" s="461" t="e">
        <f>SUMIF(B42:B48,"介護",#REF!)</f>
        <v>#REF!</v>
      </c>
      <c r="AD34" s="193">
        <f>SUM(F34,H34,J34,L34,N34,P34,R34,T34,V34,X34,Z34,AB34)</f>
        <v>42.849999999999994</v>
      </c>
      <c r="AE34" s="194">
        <f>AD34/AD32</f>
        <v>3.570833333333333</v>
      </c>
      <c r="AF34" s="81"/>
    </row>
    <row r="35" spans="2:44" ht="15.75" customHeight="1" thickBot="1">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77"/>
      <c r="AG35" s="77"/>
      <c r="AH35" s="77"/>
      <c r="AI35" s="77"/>
      <c r="AJ35" s="77"/>
      <c r="AK35" s="77"/>
      <c r="AL35" s="77"/>
      <c r="AM35" s="77"/>
      <c r="AN35" s="77"/>
      <c r="AO35" s="77"/>
      <c r="AP35" s="77"/>
      <c r="AQ35" s="77"/>
      <c r="AR35" s="77"/>
    </row>
    <row r="36" spans="2:43" ht="18.75" customHeight="1">
      <c r="B36" s="129"/>
      <c r="C36" s="129"/>
      <c r="D36" s="129"/>
      <c r="E36" s="129"/>
      <c r="F36" s="129"/>
      <c r="G36" s="129"/>
      <c r="H36" s="129"/>
      <c r="I36" s="129"/>
      <c r="J36" s="129"/>
      <c r="K36" s="129"/>
      <c r="L36" s="129"/>
      <c r="M36" s="129"/>
      <c r="N36" s="129"/>
      <c r="O36" s="129"/>
      <c r="P36" s="129"/>
      <c r="Q36" s="129"/>
      <c r="R36" s="129"/>
      <c r="S36" s="129"/>
      <c r="T36" s="129"/>
      <c r="U36" s="129"/>
      <c r="V36" s="129"/>
      <c r="W36" s="129"/>
      <c r="X36" s="130"/>
      <c r="Y36" s="130"/>
      <c r="Z36" s="462" t="s">
        <v>165</v>
      </c>
      <c r="AA36" s="463"/>
      <c r="AB36" s="195" t="s">
        <v>166</v>
      </c>
      <c r="AC36" s="196"/>
      <c r="AD36" s="197" t="s">
        <v>167</v>
      </c>
      <c r="AE36" s="198">
        <f>AE33/AE31</f>
        <v>0.4611650485436893</v>
      </c>
      <c r="AF36" s="77"/>
      <c r="AG36" s="77"/>
      <c r="AH36" s="77"/>
      <c r="AI36" s="77"/>
      <c r="AN36" s="77"/>
      <c r="AO36" s="77"/>
      <c r="AP36" s="77"/>
      <c r="AQ36" s="77"/>
    </row>
    <row r="37" spans="2:43" ht="18.75" customHeight="1" thickBot="1">
      <c r="B37" s="199" t="s">
        <v>164</v>
      </c>
      <c r="C37" s="200"/>
      <c r="D37" s="201"/>
      <c r="E37" s="202"/>
      <c r="F37" s="202"/>
      <c r="G37" s="202"/>
      <c r="H37" s="202"/>
      <c r="I37" s="202"/>
      <c r="J37" s="202"/>
      <c r="K37" s="202"/>
      <c r="L37" s="202"/>
      <c r="M37" s="202"/>
      <c r="N37" s="202"/>
      <c r="O37" s="202"/>
      <c r="P37" s="202"/>
      <c r="Q37" s="202"/>
      <c r="R37" s="202"/>
      <c r="S37" s="202"/>
      <c r="T37" s="202"/>
      <c r="U37" s="202"/>
      <c r="V37" s="202"/>
      <c r="W37" s="202"/>
      <c r="X37" s="130"/>
      <c r="Y37" s="130"/>
      <c r="Z37" s="462"/>
      <c r="AA37" s="463"/>
      <c r="AB37" s="203"/>
      <c r="AC37" s="204"/>
      <c r="AD37" s="205" t="s">
        <v>169</v>
      </c>
      <c r="AE37" s="206">
        <f>AE34/AE31</f>
        <v>0.8320388349514561</v>
      </c>
      <c r="AF37" s="83"/>
      <c r="AG37" s="83"/>
      <c r="AH37" s="83"/>
      <c r="AI37" s="83"/>
      <c r="AN37" s="83"/>
      <c r="AO37" s="83"/>
      <c r="AP37" s="83"/>
      <c r="AQ37" s="83"/>
    </row>
    <row r="38" spans="2:44" ht="11.25" customHeight="1" thickBot="1">
      <c r="B38" s="207"/>
      <c r="C38" s="200"/>
      <c r="D38" s="201"/>
      <c r="E38" s="202"/>
      <c r="F38" s="202"/>
      <c r="G38" s="202"/>
      <c r="H38" s="202"/>
      <c r="I38" s="202"/>
      <c r="J38" s="202"/>
      <c r="K38" s="202"/>
      <c r="L38" s="202"/>
      <c r="M38" s="202"/>
      <c r="N38" s="202"/>
      <c r="O38" s="202"/>
      <c r="P38" s="202"/>
      <c r="Q38" s="202"/>
      <c r="R38" s="202"/>
      <c r="S38" s="202"/>
      <c r="T38" s="202"/>
      <c r="U38" s="202"/>
      <c r="V38" s="202"/>
      <c r="W38" s="202"/>
      <c r="X38" s="130"/>
      <c r="Y38" s="130"/>
      <c r="Z38" s="202"/>
      <c r="AA38" s="202"/>
      <c r="AB38" s="202"/>
      <c r="AC38" s="202"/>
      <c r="AD38" s="202"/>
      <c r="AE38" s="202"/>
      <c r="AF38" s="83"/>
      <c r="AG38" s="83"/>
      <c r="AH38" s="83"/>
      <c r="AI38" s="83"/>
      <c r="AJ38" s="83"/>
      <c r="AK38" s="83"/>
      <c r="AL38" s="83"/>
      <c r="AM38" s="83"/>
      <c r="AN38" s="83"/>
      <c r="AO38" s="83"/>
      <c r="AP38" s="83"/>
      <c r="AQ38" s="83"/>
      <c r="AR38" s="83"/>
    </row>
    <row r="39" spans="2:44" ht="15.75" customHeight="1">
      <c r="B39" s="129" t="s">
        <v>171</v>
      </c>
      <c r="C39" s="200"/>
      <c r="D39" s="200"/>
      <c r="E39" s="200"/>
      <c r="F39" s="200"/>
      <c r="G39" s="200"/>
      <c r="H39" s="200"/>
      <c r="I39" s="200"/>
      <c r="J39" s="200"/>
      <c r="K39" s="200"/>
      <c r="L39" s="200"/>
      <c r="M39" s="200"/>
      <c r="N39" s="200"/>
      <c r="O39" s="200"/>
      <c r="P39" s="200"/>
      <c r="Q39" s="200"/>
      <c r="R39" s="200"/>
      <c r="S39" s="200"/>
      <c r="T39" s="200"/>
      <c r="U39" s="200"/>
      <c r="V39" s="200"/>
      <c r="W39" s="200"/>
      <c r="X39" s="130"/>
      <c r="Y39" s="130"/>
      <c r="Z39" s="462" t="s">
        <v>173</v>
      </c>
      <c r="AA39" s="463"/>
      <c r="AB39" s="195" t="s">
        <v>166</v>
      </c>
      <c r="AC39" s="196"/>
      <c r="AD39" s="197" t="s">
        <v>167</v>
      </c>
      <c r="AE39" s="198">
        <f>SUM(X33,Z33,AB33)/SUM(X31,Z31,AB31)</f>
        <v>0.46184738955823296</v>
      </c>
      <c r="AF39" s="82"/>
      <c r="AG39" s="82"/>
      <c r="AH39" s="82"/>
      <c r="AI39" s="82"/>
      <c r="AJ39" s="82"/>
      <c r="AK39" s="82"/>
      <c r="AL39" s="82"/>
      <c r="AM39" s="82"/>
      <c r="AN39" s="82"/>
      <c r="AO39" s="82"/>
      <c r="AP39" s="82"/>
      <c r="AQ39" s="82"/>
      <c r="AR39" s="82"/>
    </row>
    <row r="40" spans="2:44" ht="15.75" customHeight="1" thickBot="1">
      <c r="B40" s="200" t="s">
        <v>172</v>
      </c>
      <c r="C40" s="200"/>
      <c r="D40" s="200"/>
      <c r="E40" s="200"/>
      <c r="F40" s="200"/>
      <c r="G40" s="200"/>
      <c r="H40" s="200"/>
      <c r="I40" s="200"/>
      <c r="J40" s="200"/>
      <c r="K40" s="200"/>
      <c r="L40" s="200"/>
      <c r="M40" s="200"/>
      <c r="N40" s="200"/>
      <c r="O40" s="200"/>
      <c r="P40" s="200"/>
      <c r="Q40" s="200"/>
      <c r="R40" s="200"/>
      <c r="S40" s="200"/>
      <c r="T40" s="200"/>
      <c r="U40" s="200"/>
      <c r="V40" s="200"/>
      <c r="W40" s="200"/>
      <c r="X40" s="130"/>
      <c r="Y40" s="130"/>
      <c r="Z40" s="462"/>
      <c r="AA40" s="463"/>
      <c r="AB40" s="203"/>
      <c r="AC40" s="204"/>
      <c r="AD40" s="205" t="s">
        <v>169</v>
      </c>
      <c r="AE40" s="206">
        <f>SUM(X34,Z34,AB34)/SUM(X31,Z31,AB31)</f>
        <v>0.8072289156626508</v>
      </c>
      <c r="AF40" s="82"/>
      <c r="AG40" s="82"/>
      <c r="AH40" s="82"/>
      <c r="AI40" s="82"/>
      <c r="AJ40" s="82"/>
      <c r="AK40" s="82"/>
      <c r="AL40" s="82"/>
      <c r="AM40" s="82"/>
      <c r="AN40" s="82"/>
      <c r="AO40" s="82"/>
      <c r="AP40" s="82"/>
      <c r="AQ40" s="82"/>
      <c r="AR40" s="82"/>
    </row>
    <row r="41" spans="2:44" ht="15.75" customHeight="1">
      <c r="B41" s="129" t="s">
        <v>190</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77"/>
      <c r="AG41" s="77"/>
      <c r="AH41" s="77"/>
      <c r="AI41" s="77"/>
      <c r="AJ41" s="77"/>
      <c r="AK41" s="77"/>
      <c r="AL41" s="77"/>
      <c r="AM41" s="77"/>
      <c r="AN41" s="77"/>
      <c r="AO41" s="77"/>
      <c r="AP41" s="77"/>
      <c r="AQ41" s="77"/>
      <c r="AR41" s="77"/>
    </row>
    <row r="42" spans="2:44" ht="15.75" customHeight="1">
      <c r="B42" s="129"/>
      <c r="C42" s="129" t="s">
        <v>191</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77"/>
      <c r="AG42" s="77"/>
      <c r="AH42" s="77"/>
      <c r="AI42" s="77"/>
      <c r="AJ42" s="77"/>
      <c r="AK42" s="77"/>
      <c r="AL42" s="77"/>
      <c r="AM42" s="77"/>
      <c r="AN42" s="77"/>
      <c r="AO42" s="77"/>
      <c r="AP42" s="77"/>
      <c r="AQ42" s="77"/>
      <c r="AR42" s="77"/>
    </row>
    <row r="43" spans="2:44" ht="15.75" customHeight="1">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84"/>
      <c r="AG43" s="84"/>
      <c r="AH43" s="84"/>
      <c r="AI43" s="84"/>
      <c r="AJ43" s="84"/>
      <c r="AK43" s="84"/>
      <c r="AL43" s="84"/>
      <c r="AM43" s="84"/>
      <c r="AN43" s="84"/>
      <c r="AO43" s="84"/>
      <c r="AP43" s="84"/>
      <c r="AQ43" s="84"/>
      <c r="AR43" s="84"/>
    </row>
    <row r="44" spans="2:44" ht="15.75" customHeight="1">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84"/>
      <c r="AG44" s="84"/>
      <c r="AH44" s="84"/>
      <c r="AI44" s="84"/>
      <c r="AJ44" s="84"/>
      <c r="AK44" s="84"/>
      <c r="AL44" s="84"/>
      <c r="AM44" s="84"/>
      <c r="AN44" s="84"/>
      <c r="AO44" s="84"/>
      <c r="AP44" s="84"/>
      <c r="AQ44" s="84"/>
      <c r="AR44" s="84"/>
    </row>
    <row r="45" spans="2:31" ht="18" customHeight="1">
      <c r="B45" s="208"/>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row>
    <row r="46" ht="18" customHeight="1">
      <c r="B46" s="84"/>
    </row>
    <row r="47" ht="18" customHeight="1"/>
    <row r="48" ht="18" customHeight="1"/>
    <row r="49" ht="18" customHeight="1"/>
    <row r="50" ht="18" customHeight="1"/>
    <row r="51" ht="18" customHeight="1"/>
    <row r="52" ht="18" customHeight="1"/>
    <row r="53" ht="18" customHeight="1"/>
  </sheetData>
  <sheetProtection/>
  <mergeCells count="76">
    <mergeCell ref="V34:W34"/>
    <mergeCell ref="X34:Y34"/>
    <mergeCell ref="Z34:AA34"/>
    <mergeCell ref="AB34:AC34"/>
    <mergeCell ref="Z36:AA37"/>
    <mergeCell ref="Z39:AA40"/>
    <mergeCell ref="AB33:AC33"/>
    <mergeCell ref="B34:E34"/>
    <mergeCell ref="F34:G34"/>
    <mergeCell ref="H34:I34"/>
    <mergeCell ref="J34:K34"/>
    <mergeCell ref="L34:M34"/>
    <mergeCell ref="N34:O34"/>
    <mergeCell ref="P34:Q34"/>
    <mergeCell ref="R34:S34"/>
    <mergeCell ref="T34:U34"/>
    <mergeCell ref="P33:Q33"/>
    <mergeCell ref="R33:S33"/>
    <mergeCell ref="T33:U33"/>
    <mergeCell ref="V33:W33"/>
    <mergeCell ref="X33:Y33"/>
    <mergeCell ref="Z33:AA33"/>
    <mergeCell ref="B33:E33"/>
    <mergeCell ref="F33:G33"/>
    <mergeCell ref="H33:I33"/>
    <mergeCell ref="J33:K33"/>
    <mergeCell ref="L33:M33"/>
    <mergeCell ref="N33:O33"/>
    <mergeCell ref="R32:S32"/>
    <mergeCell ref="T32:U32"/>
    <mergeCell ref="V32:W32"/>
    <mergeCell ref="X32:Y32"/>
    <mergeCell ref="Z32:AA32"/>
    <mergeCell ref="AB32:AC32"/>
    <mergeCell ref="V31:W31"/>
    <mergeCell ref="X31:Y31"/>
    <mergeCell ref="Z31:AA31"/>
    <mergeCell ref="AB31:AC31"/>
    <mergeCell ref="F32:G32"/>
    <mergeCell ref="H32:I32"/>
    <mergeCell ref="J32:K32"/>
    <mergeCell ref="L32:M32"/>
    <mergeCell ref="N32:O32"/>
    <mergeCell ref="P32:Q32"/>
    <mergeCell ref="AE16:AE30"/>
    <mergeCell ref="B31:E31"/>
    <mergeCell ref="F31:G31"/>
    <mergeCell ref="H31:I31"/>
    <mergeCell ref="J31:K31"/>
    <mergeCell ref="L31:M31"/>
    <mergeCell ref="N31:O31"/>
    <mergeCell ref="P31:Q31"/>
    <mergeCell ref="R31:S31"/>
    <mergeCell ref="T31:U31"/>
    <mergeCell ref="V14:W14"/>
    <mergeCell ref="X14:Y14"/>
    <mergeCell ref="Z14:AA14"/>
    <mergeCell ref="AB14:AC14"/>
    <mergeCell ref="AD14:AD15"/>
    <mergeCell ref="AE14:AE15"/>
    <mergeCell ref="J14:K14"/>
    <mergeCell ref="L14:M14"/>
    <mergeCell ref="N14:O14"/>
    <mergeCell ref="P14:Q14"/>
    <mergeCell ref="R14:S14"/>
    <mergeCell ref="T14:U14"/>
    <mergeCell ref="B2:AR2"/>
    <mergeCell ref="B5:C5"/>
    <mergeCell ref="B6:C6"/>
    <mergeCell ref="B7:C7"/>
    <mergeCell ref="B8:C8"/>
    <mergeCell ref="B14:B15"/>
    <mergeCell ref="C14:C15"/>
    <mergeCell ref="D14:E14"/>
    <mergeCell ref="F14:G14"/>
    <mergeCell ref="H14:I14"/>
  </mergeCells>
  <dataValidations count="5">
    <dataValidation type="list" allowBlank="1" showInputMessage="1" showErrorMessage="1" sqref="E22:E30">
      <formula1>$AM$9:$AM$12</formula1>
    </dataValidation>
    <dataValidation type="list" allowBlank="1" showInputMessage="1" showErrorMessage="1" sqref="AM12">
      <formula1>#REF!</formula1>
    </dataValidation>
    <dataValidation type="list" allowBlank="1" showInputMessage="1" showErrorMessage="1" sqref="AM10">
      <formula1>AM10:AM12</formula1>
    </dataValidation>
    <dataValidation type="list" allowBlank="1" showInputMessage="1" showErrorMessage="1" sqref="AM11">
      <formula1>AM11:AM12</formula1>
    </dataValidation>
    <dataValidation type="list" allowBlank="1" showInputMessage="1" showErrorMessage="1" sqref="E16:E21">
      <formula1>$AK$9:$AK$12</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0000"/>
  </sheetPr>
  <dimension ref="A1:AJ59"/>
  <sheetViews>
    <sheetView zoomScalePageLayoutView="0" workbookViewId="0" topLeftCell="A1">
      <selection activeCell="A1" sqref="A1"/>
    </sheetView>
  </sheetViews>
  <sheetFormatPr defaultColWidth="9.140625" defaultRowHeight="15"/>
  <cols>
    <col min="1" max="26" width="2.8515625" style="0" customWidth="1"/>
    <col min="27" max="30" width="2.57421875" style="0" customWidth="1"/>
  </cols>
  <sheetData>
    <row r="1" spans="1:30" s="226" customFormat="1" ht="17.25" customHeight="1">
      <c r="A1" s="224" t="s">
        <v>202</v>
      </c>
      <c r="B1" s="225"/>
      <c r="C1" s="225"/>
      <c r="D1" s="225"/>
      <c r="E1" s="225"/>
      <c r="F1" s="225"/>
      <c r="G1" s="225"/>
      <c r="H1" s="225"/>
      <c r="I1" s="225"/>
      <c r="J1" s="225"/>
      <c r="K1" s="225"/>
      <c r="L1" s="225"/>
      <c r="M1" s="225"/>
      <c r="N1" s="225"/>
      <c r="O1" s="225"/>
      <c r="P1" s="225"/>
      <c r="Q1" s="225"/>
      <c r="R1" s="225"/>
      <c r="S1" s="225"/>
      <c r="T1" s="225"/>
      <c r="U1" s="225"/>
      <c r="V1" s="225"/>
      <c r="W1" s="464"/>
      <c r="X1" s="464"/>
      <c r="Y1" s="464"/>
      <c r="Z1" s="225"/>
      <c r="AA1" s="225"/>
      <c r="AB1" s="225"/>
      <c r="AC1" s="225"/>
      <c r="AD1" s="225"/>
    </row>
    <row r="2" spans="1:30" s="226" customFormat="1" ht="24.75" customHeight="1">
      <c r="A2" s="465" t="s">
        <v>203</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227"/>
      <c r="AB2" s="227"/>
      <c r="AC2" s="227"/>
      <c r="AD2" s="227"/>
    </row>
    <row r="3" spans="1:26" s="226" customFormat="1" ht="16.5" customHeight="1" thickBot="1">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row>
    <row r="4" spans="9:36" s="228" customFormat="1" ht="24" customHeight="1" thickBot="1">
      <c r="I4" s="229"/>
      <c r="J4" s="230"/>
      <c r="K4" s="467" t="s">
        <v>204</v>
      </c>
      <c r="L4" s="468"/>
      <c r="M4" s="468"/>
      <c r="N4" s="468"/>
      <c r="O4" s="468"/>
      <c r="P4" s="469"/>
      <c r="Q4" s="470"/>
      <c r="R4" s="471"/>
      <c r="S4" s="471"/>
      <c r="T4" s="471"/>
      <c r="U4" s="471"/>
      <c r="V4" s="471"/>
      <c r="W4" s="471"/>
      <c r="X4" s="471"/>
      <c r="Y4" s="471"/>
      <c r="Z4" s="472"/>
      <c r="AA4" s="231"/>
      <c r="AB4" s="232"/>
      <c r="AC4" s="232"/>
      <c r="AD4" s="232"/>
      <c r="AE4" s="232"/>
      <c r="AF4" s="232"/>
      <c r="AG4" s="232"/>
      <c r="AH4" s="232"/>
      <c r="AI4" s="232"/>
      <c r="AJ4" s="232"/>
    </row>
    <row r="5" spans="1:26" s="234" customFormat="1" ht="13.5" customHeight="1" thickBot="1">
      <c r="A5" s="233"/>
      <c r="B5" s="233"/>
      <c r="C5" s="233"/>
      <c r="D5" s="233"/>
      <c r="E5" s="233"/>
      <c r="F5" s="473"/>
      <c r="G5" s="473"/>
      <c r="H5" s="473"/>
      <c r="I5" s="473"/>
      <c r="J5" s="473"/>
      <c r="K5" s="473"/>
      <c r="L5" s="473"/>
      <c r="M5" s="473"/>
      <c r="N5" s="473"/>
      <c r="O5" s="473"/>
      <c r="P5" s="473"/>
      <c r="Q5" s="473"/>
      <c r="R5" s="473"/>
      <c r="S5" s="473"/>
      <c r="T5" s="473"/>
      <c r="U5" s="473"/>
      <c r="V5" s="473"/>
      <c r="W5" s="473"/>
      <c r="X5" s="473"/>
      <c r="Y5" s="473"/>
      <c r="Z5" s="473"/>
    </row>
    <row r="6" spans="1:26" s="234" customFormat="1" ht="11.25" customHeight="1">
      <c r="A6" s="235"/>
      <c r="B6" s="474" t="s">
        <v>205</v>
      </c>
      <c r="C6" s="474"/>
      <c r="D6" s="474"/>
      <c r="E6" s="474"/>
      <c r="F6" s="474"/>
      <c r="G6" s="474"/>
      <c r="H6" s="474"/>
      <c r="I6" s="474"/>
      <c r="J6" s="474"/>
      <c r="K6" s="474"/>
      <c r="L6" s="474"/>
      <c r="M6" s="474"/>
      <c r="N6" s="474"/>
      <c r="O6" s="474"/>
      <c r="P6" s="474"/>
      <c r="Q6" s="474"/>
      <c r="R6" s="474"/>
      <c r="S6" s="477" t="s">
        <v>206</v>
      </c>
      <c r="T6" s="477"/>
      <c r="U6" s="480"/>
      <c r="V6" s="480"/>
      <c r="W6" s="480"/>
      <c r="X6" s="483" t="s">
        <v>207</v>
      </c>
      <c r="Y6" s="236"/>
      <c r="Z6" s="237"/>
    </row>
    <row r="7" spans="1:26" s="234" customFormat="1" ht="11.25" customHeight="1">
      <c r="A7" s="238"/>
      <c r="B7" s="475"/>
      <c r="C7" s="475"/>
      <c r="D7" s="475"/>
      <c r="E7" s="475"/>
      <c r="F7" s="475"/>
      <c r="G7" s="475"/>
      <c r="H7" s="475"/>
      <c r="I7" s="475"/>
      <c r="J7" s="475"/>
      <c r="K7" s="475"/>
      <c r="L7" s="475"/>
      <c r="M7" s="475"/>
      <c r="N7" s="475"/>
      <c r="O7" s="475"/>
      <c r="P7" s="475"/>
      <c r="Q7" s="475"/>
      <c r="R7" s="475"/>
      <c r="S7" s="478"/>
      <c r="T7" s="478"/>
      <c r="U7" s="481"/>
      <c r="V7" s="481"/>
      <c r="W7" s="481"/>
      <c r="X7" s="484"/>
      <c r="Y7" s="239"/>
      <c r="Z7" s="240"/>
    </row>
    <row r="8" spans="1:26" s="234" customFormat="1" ht="12" customHeight="1">
      <c r="A8" s="238"/>
      <c r="B8" s="476"/>
      <c r="C8" s="476"/>
      <c r="D8" s="476"/>
      <c r="E8" s="476"/>
      <c r="F8" s="476"/>
      <c r="G8" s="476"/>
      <c r="H8" s="476"/>
      <c r="I8" s="476"/>
      <c r="J8" s="476"/>
      <c r="K8" s="476"/>
      <c r="L8" s="476"/>
      <c r="M8" s="476"/>
      <c r="N8" s="476"/>
      <c r="O8" s="476"/>
      <c r="P8" s="476"/>
      <c r="Q8" s="476"/>
      <c r="R8" s="476"/>
      <c r="S8" s="479"/>
      <c r="T8" s="479"/>
      <c r="U8" s="482"/>
      <c r="V8" s="482"/>
      <c r="W8" s="482"/>
      <c r="X8" s="485"/>
      <c r="Y8" s="241"/>
      <c r="Z8" s="242"/>
    </row>
    <row r="9" spans="1:26" s="234" customFormat="1" ht="9.75" customHeight="1">
      <c r="A9" s="486" t="s">
        <v>208</v>
      </c>
      <c r="B9" s="489" t="s">
        <v>209</v>
      </c>
      <c r="C9" s="490"/>
      <c r="D9" s="490"/>
      <c r="E9" s="490"/>
      <c r="F9" s="490"/>
      <c r="G9" s="490"/>
      <c r="H9" s="490"/>
      <c r="I9" s="490"/>
      <c r="J9" s="490"/>
      <c r="K9" s="490"/>
      <c r="L9" s="490"/>
      <c r="M9" s="490"/>
      <c r="N9" s="490"/>
      <c r="O9" s="490"/>
      <c r="P9" s="490"/>
      <c r="Q9" s="490"/>
      <c r="R9" s="490"/>
      <c r="S9" s="495" t="s">
        <v>210</v>
      </c>
      <c r="T9" s="495"/>
      <c r="U9" s="496"/>
      <c r="V9" s="496"/>
      <c r="W9" s="496"/>
      <c r="X9" s="497" t="s">
        <v>211</v>
      </c>
      <c r="Y9" s="243"/>
      <c r="Z9" s="244"/>
    </row>
    <row r="10" spans="1:26" s="234" customFormat="1" ht="9.75" customHeight="1">
      <c r="A10" s="487"/>
      <c r="B10" s="491"/>
      <c r="C10" s="492"/>
      <c r="D10" s="492"/>
      <c r="E10" s="492"/>
      <c r="F10" s="492"/>
      <c r="G10" s="492"/>
      <c r="H10" s="492"/>
      <c r="I10" s="492"/>
      <c r="J10" s="492"/>
      <c r="K10" s="492"/>
      <c r="L10" s="492"/>
      <c r="M10" s="492"/>
      <c r="N10" s="492"/>
      <c r="O10" s="492"/>
      <c r="P10" s="492"/>
      <c r="Q10" s="492"/>
      <c r="R10" s="492"/>
      <c r="S10" s="478"/>
      <c r="T10" s="478"/>
      <c r="U10" s="481"/>
      <c r="V10" s="481"/>
      <c r="W10" s="481"/>
      <c r="X10" s="484"/>
      <c r="Y10" s="239"/>
      <c r="Z10" s="240"/>
    </row>
    <row r="11" spans="1:26" s="234" customFormat="1" ht="6" customHeight="1">
      <c r="A11" s="487"/>
      <c r="B11" s="493"/>
      <c r="C11" s="494"/>
      <c r="D11" s="494"/>
      <c r="E11" s="494"/>
      <c r="F11" s="494"/>
      <c r="G11" s="494"/>
      <c r="H11" s="494"/>
      <c r="I11" s="494"/>
      <c r="J11" s="494"/>
      <c r="K11" s="494"/>
      <c r="L11" s="494"/>
      <c r="M11" s="494"/>
      <c r="N11" s="494"/>
      <c r="O11" s="494"/>
      <c r="P11" s="494"/>
      <c r="Q11" s="494"/>
      <c r="R11" s="494"/>
      <c r="S11" s="479"/>
      <c r="T11" s="479"/>
      <c r="U11" s="482"/>
      <c r="V11" s="482"/>
      <c r="W11" s="482"/>
      <c r="X11" s="485"/>
      <c r="Y11" s="241"/>
      <c r="Z11" s="242"/>
    </row>
    <row r="12" spans="1:26" s="234" customFormat="1" ht="9.75" customHeight="1">
      <c r="A12" s="487"/>
      <c r="B12" s="489" t="s">
        <v>212</v>
      </c>
      <c r="C12" s="490"/>
      <c r="D12" s="490"/>
      <c r="E12" s="490"/>
      <c r="F12" s="490"/>
      <c r="G12" s="490"/>
      <c r="H12" s="490"/>
      <c r="I12" s="490"/>
      <c r="J12" s="490"/>
      <c r="K12" s="490"/>
      <c r="L12" s="490"/>
      <c r="M12" s="490"/>
      <c r="N12" s="490"/>
      <c r="O12" s="490"/>
      <c r="P12" s="490"/>
      <c r="Q12" s="490"/>
      <c r="R12" s="490"/>
      <c r="S12" s="495" t="s">
        <v>213</v>
      </c>
      <c r="T12" s="495"/>
      <c r="U12" s="498"/>
      <c r="V12" s="498"/>
      <c r="W12" s="498"/>
      <c r="X12" s="497" t="s">
        <v>214</v>
      </c>
      <c r="Y12" s="243"/>
      <c r="Z12" s="244"/>
    </row>
    <row r="13" spans="1:26" s="234" customFormat="1" ht="9.75" customHeight="1">
      <c r="A13" s="487"/>
      <c r="B13" s="491"/>
      <c r="C13" s="492"/>
      <c r="D13" s="492"/>
      <c r="E13" s="492"/>
      <c r="F13" s="492"/>
      <c r="G13" s="492"/>
      <c r="H13" s="492"/>
      <c r="I13" s="492"/>
      <c r="J13" s="492"/>
      <c r="K13" s="492"/>
      <c r="L13" s="492"/>
      <c r="M13" s="492"/>
      <c r="N13" s="492"/>
      <c r="O13" s="492"/>
      <c r="P13" s="492"/>
      <c r="Q13" s="492"/>
      <c r="R13" s="492"/>
      <c r="S13" s="478"/>
      <c r="T13" s="478"/>
      <c r="U13" s="499"/>
      <c r="V13" s="499"/>
      <c r="W13" s="499"/>
      <c r="X13" s="484"/>
      <c r="Y13" s="239"/>
      <c r="Z13" s="240"/>
    </row>
    <row r="14" spans="1:26" s="234" customFormat="1" ht="6" customHeight="1">
      <c r="A14" s="488"/>
      <c r="B14" s="493"/>
      <c r="C14" s="494"/>
      <c r="D14" s="494"/>
      <c r="E14" s="494"/>
      <c r="F14" s="494"/>
      <c r="G14" s="494"/>
      <c r="H14" s="494"/>
      <c r="I14" s="494"/>
      <c r="J14" s="494"/>
      <c r="K14" s="494"/>
      <c r="L14" s="494"/>
      <c r="M14" s="494"/>
      <c r="N14" s="494"/>
      <c r="O14" s="494"/>
      <c r="P14" s="494"/>
      <c r="Q14" s="494"/>
      <c r="R14" s="494"/>
      <c r="S14" s="479"/>
      <c r="T14" s="479"/>
      <c r="U14" s="500"/>
      <c r="V14" s="500"/>
      <c r="W14" s="500"/>
      <c r="X14" s="485"/>
      <c r="Y14" s="241"/>
      <c r="Z14" s="242"/>
    </row>
    <row r="15" spans="1:26" s="234" customFormat="1" ht="9.75" customHeight="1">
      <c r="A15" s="486" t="s">
        <v>215</v>
      </c>
      <c r="B15" s="489" t="s">
        <v>216</v>
      </c>
      <c r="C15" s="490"/>
      <c r="D15" s="490"/>
      <c r="E15" s="490"/>
      <c r="F15" s="490"/>
      <c r="G15" s="490"/>
      <c r="H15" s="490"/>
      <c r="I15" s="490"/>
      <c r="J15" s="490"/>
      <c r="K15" s="490"/>
      <c r="L15" s="490"/>
      <c r="M15" s="490"/>
      <c r="N15" s="490"/>
      <c r="O15" s="490"/>
      <c r="P15" s="490"/>
      <c r="Q15" s="490"/>
      <c r="R15" s="490"/>
      <c r="S15" s="495" t="s">
        <v>217</v>
      </c>
      <c r="T15" s="495"/>
      <c r="U15" s="496"/>
      <c r="V15" s="496"/>
      <c r="W15" s="496"/>
      <c r="X15" s="497" t="s">
        <v>211</v>
      </c>
      <c r="Y15" s="243"/>
      <c r="Z15" s="244"/>
    </row>
    <row r="16" spans="1:26" s="234" customFormat="1" ht="9.75" customHeight="1">
      <c r="A16" s="487"/>
      <c r="B16" s="491"/>
      <c r="C16" s="492"/>
      <c r="D16" s="492"/>
      <c r="E16" s="492"/>
      <c r="F16" s="492"/>
      <c r="G16" s="492"/>
      <c r="H16" s="492"/>
      <c r="I16" s="492"/>
      <c r="J16" s="492"/>
      <c r="K16" s="492"/>
      <c r="L16" s="492"/>
      <c r="M16" s="492"/>
      <c r="N16" s="492"/>
      <c r="O16" s="492"/>
      <c r="P16" s="492"/>
      <c r="Q16" s="492"/>
      <c r="R16" s="492"/>
      <c r="S16" s="478"/>
      <c r="T16" s="478"/>
      <c r="U16" s="481"/>
      <c r="V16" s="481"/>
      <c r="W16" s="481"/>
      <c r="X16" s="484"/>
      <c r="Y16" s="239"/>
      <c r="Z16" s="240"/>
    </row>
    <row r="17" spans="1:26" s="234" customFormat="1" ht="6" customHeight="1">
      <c r="A17" s="487"/>
      <c r="B17" s="493"/>
      <c r="C17" s="494"/>
      <c r="D17" s="494"/>
      <c r="E17" s="494"/>
      <c r="F17" s="494"/>
      <c r="G17" s="494"/>
      <c r="H17" s="494"/>
      <c r="I17" s="494"/>
      <c r="J17" s="494"/>
      <c r="K17" s="494"/>
      <c r="L17" s="494"/>
      <c r="M17" s="494"/>
      <c r="N17" s="494"/>
      <c r="O17" s="494"/>
      <c r="P17" s="494"/>
      <c r="Q17" s="494"/>
      <c r="R17" s="494"/>
      <c r="S17" s="479"/>
      <c r="T17" s="479"/>
      <c r="U17" s="482"/>
      <c r="V17" s="482"/>
      <c r="W17" s="482"/>
      <c r="X17" s="485"/>
      <c r="Y17" s="241"/>
      <c r="Z17" s="242"/>
    </row>
    <row r="18" spans="1:26" s="234" customFormat="1" ht="9.75" customHeight="1">
      <c r="A18" s="487"/>
      <c r="B18" s="489" t="s">
        <v>218</v>
      </c>
      <c r="C18" s="490"/>
      <c r="D18" s="490"/>
      <c r="E18" s="490"/>
      <c r="F18" s="490"/>
      <c r="G18" s="490"/>
      <c r="H18" s="490"/>
      <c r="I18" s="490"/>
      <c r="J18" s="490"/>
      <c r="K18" s="490"/>
      <c r="L18" s="490"/>
      <c r="M18" s="490"/>
      <c r="N18" s="490"/>
      <c r="O18" s="490"/>
      <c r="P18" s="490"/>
      <c r="Q18" s="490"/>
      <c r="R18" s="490"/>
      <c r="S18" s="495" t="s">
        <v>219</v>
      </c>
      <c r="T18" s="495"/>
      <c r="U18" s="498"/>
      <c r="V18" s="498"/>
      <c r="W18" s="498"/>
      <c r="X18" s="497" t="s">
        <v>220</v>
      </c>
      <c r="Y18" s="243"/>
      <c r="Z18" s="244"/>
    </row>
    <row r="19" spans="1:26" s="234" customFormat="1" ht="9.75" customHeight="1">
      <c r="A19" s="487"/>
      <c r="B19" s="491"/>
      <c r="C19" s="492"/>
      <c r="D19" s="492"/>
      <c r="E19" s="492"/>
      <c r="F19" s="492"/>
      <c r="G19" s="492"/>
      <c r="H19" s="492"/>
      <c r="I19" s="492"/>
      <c r="J19" s="492"/>
      <c r="K19" s="492"/>
      <c r="L19" s="492"/>
      <c r="M19" s="492"/>
      <c r="N19" s="492"/>
      <c r="O19" s="492"/>
      <c r="P19" s="492"/>
      <c r="Q19" s="492"/>
      <c r="R19" s="492"/>
      <c r="S19" s="478"/>
      <c r="T19" s="478"/>
      <c r="U19" s="499"/>
      <c r="V19" s="499"/>
      <c r="W19" s="499"/>
      <c r="X19" s="484"/>
      <c r="Y19" s="239"/>
      <c r="Z19" s="240"/>
    </row>
    <row r="20" spans="1:26" s="234" customFormat="1" ht="6" customHeight="1">
      <c r="A20" s="488"/>
      <c r="B20" s="493"/>
      <c r="C20" s="494"/>
      <c r="D20" s="494"/>
      <c r="E20" s="494"/>
      <c r="F20" s="494"/>
      <c r="G20" s="494"/>
      <c r="H20" s="494"/>
      <c r="I20" s="494"/>
      <c r="J20" s="494"/>
      <c r="K20" s="494"/>
      <c r="L20" s="494"/>
      <c r="M20" s="494"/>
      <c r="N20" s="494"/>
      <c r="O20" s="494"/>
      <c r="P20" s="494"/>
      <c r="Q20" s="494"/>
      <c r="R20" s="494"/>
      <c r="S20" s="479"/>
      <c r="T20" s="479"/>
      <c r="U20" s="500"/>
      <c r="V20" s="500"/>
      <c r="W20" s="500"/>
      <c r="X20" s="485"/>
      <c r="Y20" s="241"/>
      <c r="Z20" s="242"/>
    </row>
    <row r="21" spans="1:26" s="234" customFormat="1" ht="15" customHeight="1">
      <c r="A21" s="501" t="s">
        <v>221</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3"/>
    </row>
    <row r="22" spans="1:26" s="234" customFormat="1" ht="15" customHeight="1">
      <c r="A22" s="504"/>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6"/>
    </row>
    <row r="23" spans="1:26" s="234" customFormat="1" ht="6" customHeight="1" thickBot="1">
      <c r="A23" s="507"/>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9"/>
    </row>
    <row r="24" spans="1:26" s="234" customFormat="1" ht="15" customHeight="1" thickTop="1">
      <c r="A24" s="510">
        <v>1</v>
      </c>
      <c r="B24" s="511"/>
      <c r="C24" s="514" t="s">
        <v>222</v>
      </c>
      <c r="D24" s="515"/>
      <c r="E24" s="515"/>
      <c r="F24" s="515"/>
      <c r="G24" s="515"/>
      <c r="H24" s="515"/>
      <c r="I24" s="515"/>
      <c r="J24" s="515"/>
      <c r="K24" s="515"/>
      <c r="L24" s="515"/>
      <c r="M24" s="515"/>
      <c r="N24" s="515"/>
      <c r="O24" s="515"/>
      <c r="P24" s="515"/>
      <c r="Q24" s="515"/>
      <c r="R24" s="515"/>
      <c r="S24" s="515"/>
      <c r="T24" s="515"/>
      <c r="U24" s="515"/>
      <c r="V24" s="515"/>
      <c r="W24" s="515"/>
      <c r="X24" s="515"/>
      <c r="Y24" s="515"/>
      <c r="Z24" s="516"/>
    </row>
    <row r="25" spans="1:26" s="234" customFormat="1" ht="15" customHeight="1">
      <c r="A25" s="510"/>
      <c r="B25" s="511"/>
      <c r="C25" s="517"/>
      <c r="D25" s="481"/>
      <c r="E25" s="481"/>
      <c r="F25" s="481"/>
      <c r="G25" s="481"/>
      <c r="H25" s="481"/>
      <c r="I25" s="481"/>
      <c r="J25" s="481"/>
      <c r="K25" s="481"/>
      <c r="L25" s="481"/>
      <c r="M25" s="481"/>
      <c r="N25" s="481"/>
      <c r="O25" s="481"/>
      <c r="P25" s="481"/>
      <c r="Q25" s="481"/>
      <c r="R25" s="481"/>
      <c r="S25" s="481"/>
      <c r="T25" s="481"/>
      <c r="U25" s="481"/>
      <c r="V25" s="481"/>
      <c r="W25" s="481"/>
      <c r="X25" s="481"/>
      <c r="Y25" s="481"/>
      <c r="Z25" s="518"/>
    </row>
    <row r="26" spans="1:26" s="234" customFormat="1" ht="6" customHeight="1">
      <c r="A26" s="512"/>
      <c r="B26" s="513"/>
      <c r="C26" s="517"/>
      <c r="D26" s="481"/>
      <c r="E26" s="481"/>
      <c r="F26" s="481"/>
      <c r="G26" s="481"/>
      <c r="H26" s="481"/>
      <c r="I26" s="481"/>
      <c r="J26" s="481"/>
      <c r="K26" s="481"/>
      <c r="L26" s="481"/>
      <c r="M26" s="481"/>
      <c r="N26" s="481"/>
      <c r="O26" s="481"/>
      <c r="P26" s="481"/>
      <c r="Q26" s="481"/>
      <c r="R26" s="481"/>
      <c r="S26" s="481"/>
      <c r="T26" s="481"/>
      <c r="U26" s="481"/>
      <c r="V26" s="481"/>
      <c r="W26" s="481"/>
      <c r="X26" s="481"/>
      <c r="Y26" s="481"/>
      <c r="Z26" s="518"/>
    </row>
    <row r="27" spans="1:26" s="234" customFormat="1" ht="15" customHeight="1">
      <c r="A27" s="519">
        <v>2</v>
      </c>
      <c r="B27" s="520"/>
      <c r="C27" s="521" t="s">
        <v>222</v>
      </c>
      <c r="D27" s="522"/>
      <c r="E27" s="522"/>
      <c r="F27" s="522"/>
      <c r="G27" s="522"/>
      <c r="H27" s="522"/>
      <c r="I27" s="522"/>
      <c r="J27" s="522"/>
      <c r="K27" s="522"/>
      <c r="L27" s="522"/>
      <c r="M27" s="522"/>
      <c r="N27" s="522"/>
      <c r="O27" s="522"/>
      <c r="P27" s="522"/>
      <c r="Q27" s="522"/>
      <c r="R27" s="522"/>
      <c r="S27" s="522"/>
      <c r="T27" s="522"/>
      <c r="U27" s="522"/>
      <c r="V27" s="522"/>
      <c r="W27" s="522"/>
      <c r="X27" s="522"/>
      <c r="Y27" s="522"/>
      <c r="Z27" s="523"/>
    </row>
    <row r="28" spans="1:26" s="234" customFormat="1" ht="15" customHeight="1">
      <c r="A28" s="510"/>
      <c r="B28" s="511"/>
      <c r="C28" s="521"/>
      <c r="D28" s="522"/>
      <c r="E28" s="522"/>
      <c r="F28" s="522"/>
      <c r="G28" s="522"/>
      <c r="H28" s="522"/>
      <c r="I28" s="522"/>
      <c r="J28" s="522"/>
      <c r="K28" s="522"/>
      <c r="L28" s="522"/>
      <c r="M28" s="522"/>
      <c r="N28" s="522"/>
      <c r="O28" s="522"/>
      <c r="P28" s="522"/>
      <c r="Q28" s="522"/>
      <c r="R28" s="522"/>
      <c r="S28" s="522"/>
      <c r="T28" s="522"/>
      <c r="U28" s="522"/>
      <c r="V28" s="522"/>
      <c r="W28" s="522"/>
      <c r="X28" s="522"/>
      <c r="Y28" s="522"/>
      <c r="Z28" s="523"/>
    </row>
    <row r="29" spans="1:26" s="234" customFormat="1" ht="6" customHeight="1">
      <c r="A29" s="512"/>
      <c r="B29" s="513"/>
      <c r="C29" s="521"/>
      <c r="D29" s="522"/>
      <c r="E29" s="522"/>
      <c r="F29" s="522"/>
      <c r="G29" s="522"/>
      <c r="H29" s="522"/>
      <c r="I29" s="522"/>
      <c r="J29" s="522"/>
      <c r="K29" s="522"/>
      <c r="L29" s="522"/>
      <c r="M29" s="522"/>
      <c r="N29" s="522"/>
      <c r="O29" s="522"/>
      <c r="P29" s="522"/>
      <c r="Q29" s="522"/>
      <c r="R29" s="522"/>
      <c r="S29" s="522"/>
      <c r="T29" s="522"/>
      <c r="U29" s="522"/>
      <c r="V29" s="522"/>
      <c r="W29" s="522"/>
      <c r="X29" s="522"/>
      <c r="Y29" s="522"/>
      <c r="Z29" s="523"/>
    </row>
    <row r="30" spans="1:26" s="234" customFormat="1" ht="15" customHeight="1">
      <c r="A30" s="519">
        <v>3</v>
      </c>
      <c r="B30" s="520"/>
      <c r="C30" s="521" t="s">
        <v>222</v>
      </c>
      <c r="D30" s="522"/>
      <c r="E30" s="522"/>
      <c r="F30" s="522"/>
      <c r="G30" s="522"/>
      <c r="H30" s="522"/>
      <c r="I30" s="522"/>
      <c r="J30" s="522"/>
      <c r="K30" s="522"/>
      <c r="L30" s="522"/>
      <c r="M30" s="522"/>
      <c r="N30" s="522"/>
      <c r="O30" s="522"/>
      <c r="P30" s="522"/>
      <c r="Q30" s="522"/>
      <c r="R30" s="522"/>
      <c r="S30" s="522"/>
      <c r="T30" s="522"/>
      <c r="U30" s="522"/>
      <c r="V30" s="522"/>
      <c r="W30" s="522"/>
      <c r="X30" s="522"/>
      <c r="Y30" s="522"/>
      <c r="Z30" s="523"/>
    </row>
    <row r="31" spans="1:26" s="234" customFormat="1" ht="15" customHeight="1">
      <c r="A31" s="510"/>
      <c r="B31" s="511"/>
      <c r="C31" s="521"/>
      <c r="D31" s="522"/>
      <c r="E31" s="522"/>
      <c r="F31" s="522"/>
      <c r="G31" s="522"/>
      <c r="H31" s="522"/>
      <c r="I31" s="522"/>
      <c r="J31" s="522"/>
      <c r="K31" s="522"/>
      <c r="L31" s="522"/>
      <c r="M31" s="522"/>
      <c r="N31" s="522"/>
      <c r="O31" s="522"/>
      <c r="P31" s="522"/>
      <c r="Q31" s="522"/>
      <c r="R31" s="522"/>
      <c r="S31" s="522"/>
      <c r="T31" s="522"/>
      <c r="U31" s="522"/>
      <c r="V31" s="522"/>
      <c r="W31" s="522"/>
      <c r="X31" s="522"/>
      <c r="Y31" s="522"/>
      <c r="Z31" s="523"/>
    </row>
    <row r="32" spans="1:26" s="234" customFormat="1" ht="6" customHeight="1">
      <c r="A32" s="512"/>
      <c r="B32" s="513"/>
      <c r="C32" s="521"/>
      <c r="D32" s="522"/>
      <c r="E32" s="522"/>
      <c r="F32" s="522"/>
      <c r="G32" s="522"/>
      <c r="H32" s="522"/>
      <c r="I32" s="522"/>
      <c r="J32" s="522"/>
      <c r="K32" s="522"/>
      <c r="L32" s="522"/>
      <c r="M32" s="522"/>
      <c r="N32" s="522"/>
      <c r="O32" s="522"/>
      <c r="P32" s="522"/>
      <c r="Q32" s="522"/>
      <c r="R32" s="522"/>
      <c r="S32" s="522"/>
      <c r="T32" s="522"/>
      <c r="U32" s="522"/>
      <c r="V32" s="522"/>
      <c r="W32" s="522"/>
      <c r="X32" s="522"/>
      <c r="Y32" s="522"/>
      <c r="Z32" s="523"/>
    </row>
    <row r="33" spans="1:26" s="234" customFormat="1" ht="15" customHeight="1">
      <c r="A33" s="519">
        <v>4</v>
      </c>
      <c r="B33" s="520"/>
      <c r="C33" s="521" t="s">
        <v>222</v>
      </c>
      <c r="D33" s="522"/>
      <c r="E33" s="522"/>
      <c r="F33" s="522"/>
      <c r="G33" s="522"/>
      <c r="H33" s="522"/>
      <c r="I33" s="522"/>
      <c r="J33" s="522"/>
      <c r="K33" s="522"/>
      <c r="L33" s="522"/>
      <c r="M33" s="522"/>
      <c r="N33" s="522"/>
      <c r="O33" s="522"/>
      <c r="P33" s="522"/>
      <c r="Q33" s="522"/>
      <c r="R33" s="522"/>
      <c r="S33" s="522"/>
      <c r="T33" s="522"/>
      <c r="U33" s="522"/>
      <c r="V33" s="522"/>
      <c r="W33" s="522"/>
      <c r="X33" s="522"/>
      <c r="Y33" s="522"/>
      <c r="Z33" s="523"/>
    </row>
    <row r="34" spans="1:26" s="234" customFormat="1" ht="15" customHeight="1">
      <c r="A34" s="510"/>
      <c r="B34" s="511"/>
      <c r="C34" s="521"/>
      <c r="D34" s="522"/>
      <c r="E34" s="522"/>
      <c r="F34" s="522"/>
      <c r="G34" s="522"/>
      <c r="H34" s="522"/>
      <c r="I34" s="522"/>
      <c r="J34" s="522"/>
      <c r="K34" s="522"/>
      <c r="L34" s="522"/>
      <c r="M34" s="522"/>
      <c r="N34" s="522"/>
      <c r="O34" s="522"/>
      <c r="P34" s="522"/>
      <c r="Q34" s="522"/>
      <c r="R34" s="522"/>
      <c r="S34" s="522"/>
      <c r="T34" s="522"/>
      <c r="U34" s="522"/>
      <c r="V34" s="522"/>
      <c r="W34" s="522"/>
      <c r="X34" s="522"/>
      <c r="Y34" s="522"/>
      <c r="Z34" s="523"/>
    </row>
    <row r="35" spans="1:26" s="234" customFormat="1" ht="6" customHeight="1">
      <c r="A35" s="512"/>
      <c r="B35" s="513"/>
      <c r="C35" s="521"/>
      <c r="D35" s="522"/>
      <c r="E35" s="522"/>
      <c r="F35" s="522"/>
      <c r="G35" s="522"/>
      <c r="H35" s="522"/>
      <c r="I35" s="522"/>
      <c r="J35" s="522"/>
      <c r="K35" s="522"/>
      <c r="L35" s="522"/>
      <c r="M35" s="522"/>
      <c r="N35" s="522"/>
      <c r="O35" s="522"/>
      <c r="P35" s="522"/>
      <c r="Q35" s="522"/>
      <c r="R35" s="522"/>
      <c r="S35" s="522"/>
      <c r="T35" s="522"/>
      <c r="U35" s="522"/>
      <c r="V35" s="522"/>
      <c r="W35" s="522"/>
      <c r="X35" s="522"/>
      <c r="Y35" s="522"/>
      <c r="Z35" s="523"/>
    </row>
    <row r="36" spans="1:26" s="234" customFormat="1" ht="15" customHeight="1">
      <c r="A36" s="519">
        <v>5</v>
      </c>
      <c r="B36" s="520"/>
      <c r="C36" s="521" t="s">
        <v>222</v>
      </c>
      <c r="D36" s="522"/>
      <c r="E36" s="522"/>
      <c r="F36" s="522"/>
      <c r="G36" s="522"/>
      <c r="H36" s="522"/>
      <c r="I36" s="522"/>
      <c r="J36" s="522"/>
      <c r="K36" s="522"/>
      <c r="L36" s="522"/>
      <c r="M36" s="522"/>
      <c r="N36" s="522"/>
      <c r="O36" s="522"/>
      <c r="P36" s="522"/>
      <c r="Q36" s="522"/>
      <c r="R36" s="522"/>
      <c r="S36" s="522"/>
      <c r="T36" s="522"/>
      <c r="U36" s="522"/>
      <c r="V36" s="522"/>
      <c r="W36" s="522"/>
      <c r="X36" s="522"/>
      <c r="Y36" s="522"/>
      <c r="Z36" s="523"/>
    </row>
    <row r="37" spans="1:26" s="234" customFormat="1" ht="15" customHeight="1">
      <c r="A37" s="510"/>
      <c r="B37" s="511"/>
      <c r="C37" s="521"/>
      <c r="D37" s="522"/>
      <c r="E37" s="522"/>
      <c r="F37" s="522"/>
      <c r="G37" s="522"/>
      <c r="H37" s="522"/>
      <c r="I37" s="522"/>
      <c r="J37" s="522"/>
      <c r="K37" s="522"/>
      <c r="L37" s="522"/>
      <c r="M37" s="522"/>
      <c r="N37" s="522"/>
      <c r="O37" s="522"/>
      <c r="P37" s="522"/>
      <c r="Q37" s="522"/>
      <c r="R37" s="522"/>
      <c r="S37" s="522"/>
      <c r="T37" s="522"/>
      <c r="U37" s="522"/>
      <c r="V37" s="522"/>
      <c r="W37" s="522"/>
      <c r="X37" s="522"/>
      <c r="Y37" s="522"/>
      <c r="Z37" s="523"/>
    </row>
    <row r="38" spans="1:26" s="234" customFormat="1" ht="6" customHeight="1">
      <c r="A38" s="512"/>
      <c r="B38" s="513"/>
      <c r="C38" s="521"/>
      <c r="D38" s="522"/>
      <c r="E38" s="522"/>
      <c r="F38" s="522"/>
      <c r="G38" s="522"/>
      <c r="H38" s="522"/>
      <c r="I38" s="522"/>
      <c r="J38" s="522"/>
      <c r="K38" s="522"/>
      <c r="L38" s="522"/>
      <c r="M38" s="522"/>
      <c r="N38" s="522"/>
      <c r="O38" s="522"/>
      <c r="P38" s="522"/>
      <c r="Q38" s="522"/>
      <c r="R38" s="522"/>
      <c r="S38" s="522"/>
      <c r="T38" s="522"/>
      <c r="U38" s="522"/>
      <c r="V38" s="522"/>
      <c r="W38" s="522"/>
      <c r="X38" s="522"/>
      <c r="Y38" s="522"/>
      <c r="Z38" s="523"/>
    </row>
    <row r="39" spans="1:26" s="234" customFormat="1" ht="15" customHeight="1">
      <c r="A39" s="519">
        <v>6</v>
      </c>
      <c r="B39" s="520"/>
      <c r="C39" s="521" t="s">
        <v>222</v>
      </c>
      <c r="D39" s="522"/>
      <c r="E39" s="522"/>
      <c r="F39" s="522"/>
      <c r="G39" s="522"/>
      <c r="H39" s="522"/>
      <c r="I39" s="522"/>
      <c r="J39" s="522"/>
      <c r="K39" s="522"/>
      <c r="L39" s="522"/>
      <c r="M39" s="522"/>
      <c r="N39" s="522"/>
      <c r="O39" s="522"/>
      <c r="P39" s="522"/>
      <c r="Q39" s="522"/>
      <c r="R39" s="522"/>
      <c r="S39" s="522"/>
      <c r="T39" s="522"/>
      <c r="U39" s="522"/>
      <c r="V39" s="522"/>
      <c r="W39" s="522"/>
      <c r="X39" s="522"/>
      <c r="Y39" s="522"/>
      <c r="Z39" s="523"/>
    </row>
    <row r="40" spans="1:26" s="234" customFormat="1" ht="15" customHeight="1">
      <c r="A40" s="510"/>
      <c r="B40" s="511"/>
      <c r="C40" s="521"/>
      <c r="D40" s="522"/>
      <c r="E40" s="522"/>
      <c r="F40" s="522"/>
      <c r="G40" s="522"/>
      <c r="H40" s="522"/>
      <c r="I40" s="522"/>
      <c r="J40" s="522"/>
      <c r="K40" s="522"/>
      <c r="L40" s="522"/>
      <c r="M40" s="522"/>
      <c r="N40" s="522"/>
      <c r="O40" s="522"/>
      <c r="P40" s="522"/>
      <c r="Q40" s="522"/>
      <c r="R40" s="522"/>
      <c r="S40" s="522"/>
      <c r="T40" s="522"/>
      <c r="U40" s="522"/>
      <c r="V40" s="522"/>
      <c r="W40" s="522"/>
      <c r="X40" s="522"/>
      <c r="Y40" s="522"/>
      <c r="Z40" s="523"/>
    </row>
    <row r="41" spans="1:26" s="234" customFormat="1" ht="6" customHeight="1">
      <c r="A41" s="512"/>
      <c r="B41" s="513"/>
      <c r="C41" s="521"/>
      <c r="D41" s="522"/>
      <c r="E41" s="522"/>
      <c r="F41" s="522"/>
      <c r="G41" s="522"/>
      <c r="H41" s="522"/>
      <c r="I41" s="522"/>
      <c r="J41" s="522"/>
      <c r="K41" s="522"/>
      <c r="L41" s="522"/>
      <c r="M41" s="522"/>
      <c r="N41" s="522"/>
      <c r="O41" s="522"/>
      <c r="P41" s="522"/>
      <c r="Q41" s="522"/>
      <c r="R41" s="522"/>
      <c r="S41" s="522"/>
      <c r="T41" s="522"/>
      <c r="U41" s="522"/>
      <c r="V41" s="522"/>
      <c r="W41" s="522"/>
      <c r="X41" s="522"/>
      <c r="Y41" s="522"/>
      <c r="Z41" s="523"/>
    </row>
    <row r="42" spans="1:26" s="234" customFormat="1" ht="15" customHeight="1">
      <c r="A42" s="519">
        <v>7</v>
      </c>
      <c r="B42" s="520"/>
      <c r="C42" s="521" t="s">
        <v>222</v>
      </c>
      <c r="D42" s="522"/>
      <c r="E42" s="522"/>
      <c r="F42" s="522"/>
      <c r="G42" s="522"/>
      <c r="H42" s="522"/>
      <c r="I42" s="522"/>
      <c r="J42" s="522"/>
      <c r="K42" s="522"/>
      <c r="L42" s="522"/>
      <c r="M42" s="522"/>
      <c r="N42" s="522"/>
      <c r="O42" s="522"/>
      <c r="P42" s="522"/>
      <c r="Q42" s="522"/>
      <c r="R42" s="522"/>
      <c r="S42" s="522"/>
      <c r="T42" s="522"/>
      <c r="U42" s="522"/>
      <c r="V42" s="522"/>
      <c r="W42" s="522"/>
      <c r="X42" s="522"/>
      <c r="Y42" s="522"/>
      <c r="Z42" s="523"/>
    </row>
    <row r="43" spans="1:26" s="234" customFormat="1" ht="15" customHeight="1">
      <c r="A43" s="510"/>
      <c r="B43" s="511"/>
      <c r="C43" s="521"/>
      <c r="D43" s="522"/>
      <c r="E43" s="522"/>
      <c r="F43" s="522"/>
      <c r="G43" s="522"/>
      <c r="H43" s="522"/>
      <c r="I43" s="522"/>
      <c r="J43" s="522"/>
      <c r="K43" s="522"/>
      <c r="L43" s="522"/>
      <c r="M43" s="522"/>
      <c r="N43" s="522"/>
      <c r="O43" s="522"/>
      <c r="P43" s="522"/>
      <c r="Q43" s="522"/>
      <c r="R43" s="522"/>
      <c r="S43" s="522"/>
      <c r="T43" s="522"/>
      <c r="U43" s="522"/>
      <c r="V43" s="522"/>
      <c r="W43" s="522"/>
      <c r="X43" s="522"/>
      <c r="Y43" s="522"/>
      <c r="Z43" s="523"/>
    </row>
    <row r="44" spans="1:26" s="234" customFormat="1" ht="6" customHeight="1">
      <c r="A44" s="512"/>
      <c r="B44" s="513"/>
      <c r="C44" s="521"/>
      <c r="D44" s="522"/>
      <c r="E44" s="522"/>
      <c r="F44" s="522"/>
      <c r="G44" s="522"/>
      <c r="H44" s="522"/>
      <c r="I44" s="522"/>
      <c r="J44" s="522"/>
      <c r="K44" s="522"/>
      <c r="L44" s="522"/>
      <c r="M44" s="522"/>
      <c r="N44" s="522"/>
      <c r="O44" s="522"/>
      <c r="P44" s="522"/>
      <c r="Q44" s="522"/>
      <c r="R44" s="522"/>
      <c r="S44" s="522"/>
      <c r="T44" s="522"/>
      <c r="U44" s="522"/>
      <c r="V44" s="522"/>
      <c r="W44" s="522"/>
      <c r="X44" s="522"/>
      <c r="Y44" s="522"/>
      <c r="Z44" s="523"/>
    </row>
    <row r="45" spans="1:26" s="234" customFormat="1" ht="15" customHeight="1">
      <c r="A45" s="519">
        <v>8</v>
      </c>
      <c r="B45" s="520"/>
      <c r="C45" s="521" t="s">
        <v>222</v>
      </c>
      <c r="D45" s="522"/>
      <c r="E45" s="522"/>
      <c r="F45" s="522"/>
      <c r="G45" s="522"/>
      <c r="H45" s="522"/>
      <c r="I45" s="522"/>
      <c r="J45" s="522"/>
      <c r="K45" s="522"/>
      <c r="L45" s="522"/>
      <c r="M45" s="522"/>
      <c r="N45" s="522"/>
      <c r="O45" s="522"/>
      <c r="P45" s="522"/>
      <c r="Q45" s="522"/>
      <c r="R45" s="522"/>
      <c r="S45" s="522"/>
      <c r="T45" s="522"/>
      <c r="U45" s="522"/>
      <c r="V45" s="522"/>
      <c r="W45" s="522"/>
      <c r="X45" s="522"/>
      <c r="Y45" s="522"/>
      <c r="Z45" s="523"/>
    </row>
    <row r="46" spans="1:26" s="234" customFormat="1" ht="15" customHeight="1">
      <c r="A46" s="510"/>
      <c r="B46" s="511"/>
      <c r="C46" s="521"/>
      <c r="D46" s="522"/>
      <c r="E46" s="522"/>
      <c r="F46" s="522"/>
      <c r="G46" s="522"/>
      <c r="H46" s="522"/>
      <c r="I46" s="522"/>
      <c r="J46" s="522"/>
      <c r="K46" s="522"/>
      <c r="L46" s="522"/>
      <c r="M46" s="522"/>
      <c r="N46" s="522"/>
      <c r="O46" s="522"/>
      <c r="P46" s="522"/>
      <c r="Q46" s="522"/>
      <c r="R46" s="522"/>
      <c r="S46" s="522"/>
      <c r="T46" s="522"/>
      <c r="U46" s="522"/>
      <c r="V46" s="522"/>
      <c r="W46" s="522"/>
      <c r="X46" s="522"/>
      <c r="Y46" s="522"/>
      <c r="Z46" s="523"/>
    </row>
    <row r="47" spans="1:26" s="234" customFormat="1" ht="6" customHeight="1">
      <c r="A47" s="512"/>
      <c r="B47" s="513"/>
      <c r="C47" s="521"/>
      <c r="D47" s="522"/>
      <c r="E47" s="522"/>
      <c r="F47" s="522"/>
      <c r="G47" s="522"/>
      <c r="H47" s="522"/>
      <c r="I47" s="522"/>
      <c r="J47" s="522"/>
      <c r="K47" s="522"/>
      <c r="L47" s="522"/>
      <c r="M47" s="522"/>
      <c r="N47" s="522"/>
      <c r="O47" s="522"/>
      <c r="P47" s="522"/>
      <c r="Q47" s="522"/>
      <c r="R47" s="522"/>
      <c r="S47" s="522"/>
      <c r="T47" s="522"/>
      <c r="U47" s="522"/>
      <c r="V47" s="522"/>
      <c r="W47" s="522"/>
      <c r="X47" s="522"/>
      <c r="Y47" s="522"/>
      <c r="Z47" s="523"/>
    </row>
    <row r="48" spans="1:26" s="234" customFormat="1" ht="15" customHeight="1">
      <c r="A48" s="519">
        <v>9</v>
      </c>
      <c r="B48" s="520"/>
      <c r="C48" s="521" t="s">
        <v>222</v>
      </c>
      <c r="D48" s="522"/>
      <c r="E48" s="522"/>
      <c r="F48" s="522"/>
      <c r="G48" s="522"/>
      <c r="H48" s="522"/>
      <c r="I48" s="522"/>
      <c r="J48" s="522"/>
      <c r="K48" s="522"/>
      <c r="L48" s="522"/>
      <c r="M48" s="522"/>
      <c r="N48" s="522"/>
      <c r="O48" s="522"/>
      <c r="P48" s="522"/>
      <c r="Q48" s="522"/>
      <c r="R48" s="522"/>
      <c r="S48" s="522"/>
      <c r="T48" s="522"/>
      <c r="U48" s="522"/>
      <c r="V48" s="522"/>
      <c r="W48" s="522"/>
      <c r="X48" s="522"/>
      <c r="Y48" s="522"/>
      <c r="Z48" s="523"/>
    </row>
    <row r="49" spans="1:26" s="234" customFormat="1" ht="15" customHeight="1">
      <c r="A49" s="510"/>
      <c r="B49" s="511"/>
      <c r="C49" s="521"/>
      <c r="D49" s="522"/>
      <c r="E49" s="522"/>
      <c r="F49" s="522"/>
      <c r="G49" s="522"/>
      <c r="H49" s="522"/>
      <c r="I49" s="522"/>
      <c r="J49" s="522"/>
      <c r="K49" s="522"/>
      <c r="L49" s="522"/>
      <c r="M49" s="522"/>
      <c r="N49" s="522"/>
      <c r="O49" s="522"/>
      <c r="P49" s="522"/>
      <c r="Q49" s="522"/>
      <c r="R49" s="522"/>
      <c r="S49" s="522"/>
      <c r="T49" s="522"/>
      <c r="U49" s="522"/>
      <c r="V49" s="522"/>
      <c r="W49" s="522"/>
      <c r="X49" s="522"/>
      <c r="Y49" s="522"/>
      <c r="Z49" s="523"/>
    </row>
    <row r="50" spans="1:26" s="234" customFormat="1" ht="6" customHeight="1">
      <c r="A50" s="512"/>
      <c r="B50" s="513"/>
      <c r="C50" s="521"/>
      <c r="D50" s="522"/>
      <c r="E50" s="522"/>
      <c r="F50" s="522"/>
      <c r="G50" s="522"/>
      <c r="H50" s="522"/>
      <c r="I50" s="522"/>
      <c r="J50" s="522"/>
      <c r="K50" s="522"/>
      <c r="L50" s="522"/>
      <c r="M50" s="522"/>
      <c r="N50" s="522"/>
      <c r="O50" s="522"/>
      <c r="P50" s="522"/>
      <c r="Q50" s="522"/>
      <c r="R50" s="522"/>
      <c r="S50" s="522"/>
      <c r="T50" s="522"/>
      <c r="U50" s="522"/>
      <c r="V50" s="522"/>
      <c r="W50" s="522"/>
      <c r="X50" s="522"/>
      <c r="Y50" s="522"/>
      <c r="Z50" s="523"/>
    </row>
    <row r="51" spans="1:26" s="234" customFormat="1" ht="15" customHeight="1">
      <c r="A51" s="519">
        <v>10</v>
      </c>
      <c r="B51" s="520"/>
      <c r="C51" s="517" t="s">
        <v>222</v>
      </c>
      <c r="D51" s="481"/>
      <c r="E51" s="481"/>
      <c r="F51" s="481"/>
      <c r="G51" s="481"/>
      <c r="H51" s="481"/>
      <c r="I51" s="481"/>
      <c r="J51" s="481"/>
      <c r="K51" s="481"/>
      <c r="L51" s="481"/>
      <c r="M51" s="481"/>
      <c r="N51" s="481"/>
      <c r="O51" s="481"/>
      <c r="P51" s="481"/>
      <c r="Q51" s="481"/>
      <c r="R51" s="481"/>
      <c r="S51" s="481"/>
      <c r="T51" s="481"/>
      <c r="U51" s="481"/>
      <c r="V51" s="481"/>
      <c r="W51" s="481"/>
      <c r="X51" s="481"/>
      <c r="Y51" s="481"/>
      <c r="Z51" s="518"/>
    </row>
    <row r="52" spans="1:26" s="234" customFormat="1" ht="15" customHeight="1">
      <c r="A52" s="510"/>
      <c r="B52" s="511"/>
      <c r="C52" s="517"/>
      <c r="D52" s="481"/>
      <c r="E52" s="481"/>
      <c r="F52" s="481"/>
      <c r="G52" s="481"/>
      <c r="H52" s="481"/>
      <c r="I52" s="481"/>
      <c r="J52" s="481"/>
      <c r="K52" s="481"/>
      <c r="L52" s="481"/>
      <c r="M52" s="481"/>
      <c r="N52" s="481"/>
      <c r="O52" s="481"/>
      <c r="P52" s="481"/>
      <c r="Q52" s="481"/>
      <c r="R52" s="481"/>
      <c r="S52" s="481"/>
      <c r="T52" s="481"/>
      <c r="U52" s="481"/>
      <c r="V52" s="481"/>
      <c r="W52" s="481"/>
      <c r="X52" s="481"/>
      <c r="Y52" s="481"/>
      <c r="Z52" s="518"/>
    </row>
    <row r="53" spans="1:26" s="234" customFormat="1" ht="6" customHeight="1" thickBot="1">
      <c r="A53" s="524"/>
      <c r="B53" s="525"/>
      <c r="C53" s="526"/>
      <c r="D53" s="527"/>
      <c r="E53" s="527"/>
      <c r="F53" s="527"/>
      <c r="G53" s="527"/>
      <c r="H53" s="527"/>
      <c r="I53" s="527"/>
      <c r="J53" s="527"/>
      <c r="K53" s="527"/>
      <c r="L53" s="527"/>
      <c r="M53" s="527"/>
      <c r="N53" s="527"/>
      <c r="O53" s="527"/>
      <c r="P53" s="527"/>
      <c r="Q53" s="527"/>
      <c r="R53" s="527"/>
      <c r="S53" s="527"/>
      <c r="T53" s="527"/>
      <c r="U53" s="527"/>
      <c r="V53" s="527"/>
      <c r="W53" s="527"/>
      <c r="X53" s="527"/>
      <c r="Y53" s="527"/>
      <c r="Z53" s="528"/>
    </row>
    <row r="54" spans="1:23" s="245" customFormat="1" ht="24.75" customHeight="1">
      <c r="A54" s="245" t="s">
        <v>223</v>
      </c>
      <c r="B54" s="246"/>
      <c r="C54" s="246"/>
      <c r="D54" s="246"/>
      <c r="E54" s="246"/>
      <c r="F54" s="246"/>
      <c r="G54" s="246"/>
      <c r="H54" s="246"/>
      <c r="I54" s="246"/>
      <c r="J54" s="246"/>
      <c r="K54" s="246"/>
      <c r="L54" s="246"/>
      <c r="M54" s="246"/>
      <c r="N54" s="246"/>
      <c r="O54" s="246"/>
      <c r="P54" s="246"/>
      <c r="Q54" s="246"/>
      <c r="R54" s="246"/>
      <c r="S54" s="246"/>
      <c r="T54" s="246"/>
      <c r="U54" s="246"/>
      <c r="V54" s="246"/>
      <c r="W54" s="246"/>
    </row>
    <row r="55" s="245" customFormat="1" ht="24.75" customHeight="1">
      <c r="B55" s="245" t="s">
        <v>224</v>
      </c>
    </row>
    <row r="56" spans="2:29" s="247" customFormat="1" ht="21" customHeight="1">
      <c r="B56" s="529" t="s">
        <v>225</v>
      </c>
      <c r="C56" s="531" t="s">
        <v>226</v>
      </c>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row>
    <row r="57" spans="2:29" s="247" customFormat="1" ht="21" customHeight="1">
      <c r="B57" s="530"/>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row>
    <row r="58" spans="2:29" s="248" customFormat="1" ht="21" customHeight="1">
      <c r="B58" s="529" t="s">
        <v>227</v>
      </c>
      <c r="C58" s="531" t="s">
        <v>228</v>
      </c>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row>
    <row r="59" spans="2:29" s="249" customFormat="1" ht="21" customHeight="1">
      <c r="B59" s="530"/>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row>
  </sheetData>
  <sheetProtection/>
  <mergeCells count="52">
    <mergeCell ref="A51:B53"/>
    <mergeCell ref="C51:Z53"/>
    <mergeCell ref="B56:B57"/>
    <mergeCell ref="C56:AC57"/>
    <mergeCell ref="B58:B59"/>
    <mergeCell ref="C58:AC59"/>
    <mergeCell ref="A42:B44"/>
    <mergeCell ref="C42:Z44"/>
    <mergeCell ref="A45:B47"/>
    <mergeCell ref="C45:Z47"/>
    <mergeCell ref="A48:B50"/>
    <mergeCell ref="C48:Z50"/>
    <mergeCell ref="A33:B35"/>
    <mergeCell ref="C33:Z35"/>
    <mergeCell ref="A36:B38"/>
    <mergeCell ref="C36:Z38"/>
    <mergeCell ref="A39:B41"/>
    <mergeCell ref="C39:Z41"/>
    <mergeCell ref="A21:Z23"/>
    <mergeCell ref="A24:B26"/>
    <mergeCell ref="C24:Z26"/>
    <mergeCell ref="A27:B29"/>
    <mergeCell ref="C27:Z29"/>
    <mergeCell ref="A30:B32"/>
    <mergeCell ref="C30:Z32"/>
    <mergeCell ref="A15:A20"/>
    <mergeCell ref="B15:R17"/>
    <mergeCell ref="S15:T17"/>
    <mergeCell ref="U15:W17"/>
    <mergeCell ref="X15:X17"/>
    <mergeCell ref="B18:R20"/>
    <mergeCell ref="S18:T20"/>
    <mergeCell ref="U18:W20"/>
    <mergeCell ref="X18:X20"/>
    <mergeCell ref="A9:A14"/>
    <mergeCell ref="B9:R11"/>
    <mergeCell ref="S9:T11"/>
    <mergeCell ref="U9:W11"/>
    <mergeCell ref="X9:X11"/>
    <mergeCell ref="B12:R14"/>
    <mergeCell ref="S12:T14"/>
    <mergeCell ref="U12:W14"/>
    <mergeCell ref="X12:X14"/>
    <mergeCell ref="W1:Y1"/>
    <mergeCell ref="A2:Z3"/>
    <mergeCell ref="K4:P4"/>
    <mergeCell ref="Q4:Z4"/>
    <mergeCell ref="F5:Z5"/>
    <mergeCell ref="B6:R8"/>
    <mergeCell ref="S6:T8"/>
    <mergeCell ref="U6:W8"/>
    <mergeCell ref="X6:X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AJ51"/>
  <sheetViews>
    <sheetView zoomScalePageLayoutView="0" workbookViewId="0" topLeftCell="A1">
      <selection activeCell="C21" sqref="C21:Z23"/>
    </sheetView>
  </sheetViews>
  <sheetFormatPr defaultColWidth="9.140625" defaultRowHeight="15"/>
  <cols>
    <col min="1" max="26" width="2.8515625" style="0" customWidth="1"/>
    <col min="27" max="30" width="2.57421875" style="0" customWidth="1"/>
  </cols>
  <sheetData>
    <row r="1" spans="1:30" s="226" customFormat="1" ht="17.25" customHeight="1">
      <c r="A1" s="224" t="s">
        <v>202</v>
      </c>
      <c r="B1" s="225"/>
      <c r="C1" s="225"/>
      <c r="D1" s="225"/>
      <c r="E1" s="225"/>
      <c r="F1" s="225"/>
      <c r="G1" s="225"/>
      <c r="H1" s="225"/>
      <c r="I1" s="225"/>
      <c r="J1" s="225"/>
      <c r="K1" s="225"/>
      <c r="L1" s="225"/>
      <c r="M1" s="225"/>
      <c r="N1" s="225"/>
      <c r="O1" s="225"/>
      <c r="P1" s="225"/>
      <c r="Q1" s="225"/>
      <c r="R1" s="225"/>
      <c r="S1" s="225"/>
      <c r="T1" s="225"/>
      <c r="U1" s="225"/>
      <c r="V1" s="225"/>
      <c r="W1" s="464"/>
      <c r="X1" s="464"/>
      <c r="Y1" s="464"/>
      <c r="Z1" s="225"/>
      <c r="AA1" s="225"/>
      <c r="AB1" s="225"/>
      <c r="AC1" s="225"/>
      <c r="AD1" s="225"/>
    </row>
    <row r="2" spans="1:30" s="226" customFormat="1" ht="24.75" customHeight="1">
      <c r="A2" s="465" t="s">
        <v>229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227"/>
      <c r="AB2" s="227"/>
      <c r="AC2" s="227"/>
      <c r="AD2" s="227"/>
    </row>
    <row r="3" spans="1:26" s="226" customFormat="1" ht="16.5" customHeight="1" thickBot="1">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row>
    <row r="4" spans="9:36" s="228" customFormat="1" ht="24" customHeight="1" thickBot="1">
      <c r="I4" s="229"/>
      <c r="J4" s="230"/>
      <c r="K4" s="467" t="s">
        <v>204</v>
      </c>
      <c r="L4" s="468"/>
      <c r="M4" s="468"/>
      <c r="N4" s="468"/>
      <c r="O4" s="468"/>
      <c r="P4" s="469"/>
      <c r="Q4" s="470"/>
      <c r="R4" s="471"/>
      <c r="S4" s="471"/>
      <c r="T4" s="471"/>
      <c r="U4" s="471"/>
      <c r="V4" s="471"/>
      <c r="W4" s="471"/>
      <c r="X4" s="471"/>
      <c r="Y4" s="471"/>
      <c r="Z4" s="472"/>
      <c r="AA4" s="231"/>
      <c r="AB4" s="232"/>
      <c r="AC4" s="232"/>
      <c r="AD4" s="232"/>
      <c r="AE4" s="232"/>
      <c r="AF4" s="232"/>
      <c r="AG4" s="232"/>
      <c r="AH4" s="232"/>
      <c r="AI4" s="232"/>
      <c r="AJ4" s="232"/>
    </row>
    <row r="5" spans="1:26" s="234" customFormat="1" ht="13.5" customHeight="1" thickBot="1">
      <c r="A5" s="233"/>
      <c r="B5" s="233"/>
      <c r="C5" s="233"/>
      <c r="D5" s="233"/>
      <c r="E5" s="233"/>
      <c r="F5" s="473"/>
      <c r="G5" s="473"/>
      <c r="H5" s="473"/>
      <c r="I5" s="473"/>
      <c r="J5" s="473"/>
      <c r="K5" s="473"/>
      <c r="L5" s="473"/>
      <c r="M5" s="473"/>
      <c r="N5" s="473"/>
      <c r="O5" s="473"/>
      <c r="P5" s="473"/>
      <c r="Q5" s="473"/>
      <c r="R5" s="473"/>
      <c r="S5" s="473"/>
      <c r="T5" s="473"/>
      <c r="U5" s="473"/>
      <c r="V5" s="473"/>
      <c r="W5" s="473"/>
      <c r="X5" s="473"/>
      <c r="Y5" s="473"/>
      <c r="Z5" s="473"/>
    </row>
    <row r="6" spans="1:26" s="234" customFormat="1" ht="11.25" customHeight="1">
      <c r="A6" s="235"/>
      <c r="B6" s="474" t="s">
        <v>230</v>
      </c>
      <c r="C6" s="474"/>
      <c r="D6" s="474"/>
      <c r="E6" s="474"/>
      <c r="F6" s="474"/>
      <c r="G6" s="474"/>
      <c r="H6" s="474"/>
      <c r="I6" s="474"/>
      <c r="J6" s="474"/>
      <c r="K6" s="474"/>
      <c r="L6" s="474"/>
      <c r="M6" s="474"/>
      <c r="N6" s="474"/>
      <c r="O6" s="474"/>
      <c r="P6" s="474"/>
      <c r="Q6" s="474"/>
      <c r="R6" s="474"/>
      <c r="S6" s="477" t="s">
        <v>231</v>
      </c>
      <c r="T6" s="477"/>
      <c r="U6" s="480"/>
      <c r="V6" s="480"/>
      <c r="W6" s="480"/>
      <c r="X6" s="483" t="s">
        <v>34</v>
      </c>
      <c r="Y6" s="236"/>
      <c r="Z6" s="237"/>
    </row>
    <row r="7" spans="1:26" s="234" customFormat="1" ht="11.25" customHeight="1">
      <c r="A7" s="238"/>
      <c r="B7" s="475"/>
      <c r="C7" s="475"/>
      <c r="D7" s="475"/>
      <c r="E7" s="475"/>
      <c r="F7" s="475"/>
      <c r="G7" s="475"/>
      <c r="H7" s="475"/>
      <c r="I7" s="475"/>
      <c r="J7" s="475"/>
      <c r="K7" s="475"/>
      <c r="L7" s="475"/>
      <c r="M7" s="475"/>
      <c r="N7" s="475"/>
      <c r="O7" s="475"/>
      <c r="P7" s="475"/>
      <c r="Q7" s="475"/>
      <c r="R7" s="475"/>
      <c r="S7" s="478"/>
      <c r="T7" s="478"/>
      <c r="U7" s="481"/>
      <c r="V7" s="481"/>
      <c r="W7" s="481"/>
      <c r="X7" s="484"/>
      <c r="Y7" s="239"/>
      <c r="Z7" s="240"/>
    </row>
    <row r="8" spans="1:26" s="234" customFormat="1" ht="12" customHeight="1">
      <c r="A8" s="238"/>
      <c r="B8" s="476"/>
      <c r="C8" s="476"/>
      <c r="D8" s="476"/>
      <c r="E8" s="476"/>
      <c r="F8" s="476"/>
      <c r="G8" s="476"/>
      <c r="H8" s="476"/>
      <c r="I8" s="476"/>
      <c r="J8" s="476"/>
      <c r="K8" s="476"/>
      <c r="L8" s="476"/>
      <c r="M8" s="476"/>
      <c r="N8" s="476"/>
      <c r="O8" s="476"/>
      <c r="P8" s="476"/>
      <c r="Q8" s="476"/>
      <c r="R8" s="476"/>
      <c r="S8" s="479"/>
      <c r="T8" s="479"/>
      <c r="U8" s="482"/>
      <c r="V8" s="482"/>
      <c r="W8" s="482"/>
      <c r="X8" s="485"/>
      <c r="Y8" s="241"/>
      <c r="Z8" s="242"/>
    </row>
    <row r="9" spans="1:26" s="234" customFormat="1" ht="9.75" customHeight="1">
      <c r="A9" s="486" t="s">
        <v>208</v>
      </c>
      <c r="B9" s="489" t="s">
        <v>232</v>
      </c>
      <c r="C9" s="490"/>
      <c r="D9" s="490"/>
      <c r="E9" s="490"/>
      <c r="F9" s="490"/>
      <c r="G9" s="490"/>
      <c r="H9" s="490"/>
      <c r="I9" s="490"/>
      <c r="J9" s="490"/>
      <c r="K9" s="490"/>
      <c r="L9" s="490"/>
      <c r="M9" s="490"/>
      <c r="N9" s="490"/>
      <c r="O9" s="490"/>
      <c r="P9" s="490"/>
      <c r="Q9" s="490"/>
      <c r="R9" s="490"/>
      <c r="S9" s="495" t="s">
        <v>210</v>
      </c>
      <c r="T9" s="495"/>
      <c r="U9" s="496"/>
      <c r="V9" s="496"/>
      <c r="W9" s="496"/>
      <c r="X9" s="497" t="s">
        <v>34</v>
      </c>
      <c r="Y9" s="243"/>
      <c r="Z9" s="244"/>
    </row>
    <row r="10" spans="1:26" s="234" customFormat="1" ht="9.75" customHeight="1">
      <c r="A10" s="487"/>
      <c r="B10" s="491"/>
      <c r="C10" s="492"/>
      <c r="D10" s="492"/>
      <c r="E10" s="492"/>
      <c r="F10" s="492"/>
      <c r="G10" s="492"/>
      <c r="H10" s="492"/>
      <c r="I10" s="492"/>
      <c r="J10" s="492"/>
      <c r="K10" s="492"/>
      <c r="L10" s="492"/>
      <c r="M10" s="492"/>
      <c r="N10" s="492"/>
      <c r="O10" s="492"/>
      <c r="P10" s="492"/>
      <c r="Q10" s="492"/>
      <c r="R10" s="492"/>
      <c r="S10" s="478"/>
      <c r="T10" s="478"/>
      <c r="U10" s="481"/>
      <c r="V10" s="481"/>
      <c r="W10" s="481"/>
      <c r="X10" s="484"/>
      <c r="Y10" s="239"/>
      <c r="Z10" s="240"/>
    </row>
    <row r="11" spans="1:26" s="234" customFormat="1" ht="6" customHeight="1">
      <c r="A11" s="487"/>
      <c r="B11" s="493"/>
      <c r="C11" s="494"/>
      <c r="D11" s="494"/>
      <c r="E11" s="494"/>
      <c r="F11" s="494"/>
      <c r="G11" s="494"/>
      <c r="H11" s="494"/>
      <c r="I11" s="494"/>
      <c r="J11" s="494"/>
      <c r="K11" s="494"/>
      <c r="L11" s="494"/>
      <c r="M11" s="494"/>
      <c r="N11" s="494"/>
      <c r="O11" s="494"/>
      <c r="P11" s="494"/>
      <c r="Q11" s="494"/>
      <c r="R11" s="494"/>
      <c r="S11" s="479"/>
      <c r="T11" s="479"/>
      <c r="U11" s="482"/>
      <c r="V11" s="482"/>
      <c r="W11" s="482"/>
      <c r="X11" s="485"/>
      <c r="Y11" s="241"/>
      <c r="Z11" s="242"/>
    </row>
    <row r="12" spans="1:26" s="234" customFormat="1" ht="9.75" customHeight="1">
      <c r="A12" s="487"/>
      <c r="B12" s="489" t="s">
        <v>212</v>
      </c>
      <c r="C12" s="490"/>
      <c r="D12" s="490"/>
      <c r="E12" s="490"/>
      <c r="F12" s="490"/>
      <c r="G12" s="490"/>
      <c r="H12" s="490"/>
      <c r="I12" s="490"/>
      <c r="J12" s="490"/>
      <c r="K12" s="490"/>
      <c r="L12" s="490"/>
      <c r="M12" s="490"/>
      <c r="N12" s="490"/>
      <c r="O12" s="490"/>
      <c r="P12" s="490"/>
      <c r="Q12" s="490"/>
      <c r="R12" s="490"/>
      <c r="S12" s="495" t="s">
        <v>213</v>
      </c>
      <c r="T12" s="495"/>
      <c r="U12" s="498"/>
      <c r="V12" s="498"/>
      <c r="W12" s="498"/>
      <c r="X12" s="497" t="s">
        <v>214</v>
      </c>
      <c r="Y12" s="243"/>
      <c r="Z12" s="244"/>
    </row>
    <row r="13" spans="1:26" s="234" customFormat="1" ht="9.75" customHeight="1">
      <c r="A13" s="487"/>
      <c r="B13" s="491"/>
      <c r="C13" s="492"/>
      <c r="D13" s="492"/>
      <c r="E13" s="492"/>
      <c r="F13" s="492"/>
      <c r="G13" s="492"/>
      <c r="H13" s="492"/>
      <c r="I13" s="492"/>
      <c r="J13" s="492"/>
      <c r="K13" s="492"/>
      <c r="L13" s="492"/>
      <c r="M13" s="492"/>
      <c r="N13" s="492"/>
      <c r="O13" s="492"/>
      <c r="P13" s="492"/>
      <c r="Q13" s="492"/>
      <c r="R13" s="492"/>
      <c r="S13" s="478"/>
      <c r="T13" s="478"/>
      <c r="U13" s="499"/>
      <c r="V13" s="499"/>
      <c r="W13" s="499"/>
      <c r="X13" s="484"/>
      <c r="Y13" s="239"/>
      <c r="Z13" s="240"/>
    </row>
    <row r="14" spans="1:26" s="234" customFormat="1" ht="6" customHeight="1">
      <c r="A14" s="488"/>
      <c r="B14" s="493"/>
      <c r="C14" s="494"/>
      <c r="D14" s="494"/>
      <c r="E14" s="494"/>
      <c r="F14" s="494"/>
      <c r="G14" s="494"/>
      <c r="H14" s="494"/>
      <c r="I14" s="494"/>
      <c r="J14" s="494"/>
      <c r="K14" s="494"/>
      <c r="L14" s="494"/>
      <c r="M14" s="494"/>
      <c r="N14" s="494"/>
      <c r="O14" s="494"/>
      <c r="P14" s="494"/>
      <c r="Q14" s="494"/>
      <c r="R14" s="494"/>
      <c r="S14" s="479"/>
      <c r="T14" s="479"/>
      <c r="U14" s="500"/>
      <c r="V14" s="500"/>
      <c r="W14" s="500"/>
      <c r="X14" s="485"/>
      <c r="Y14" s="241"/>
      <c r="Z14" s="242"/>
    </row>
    <row r="15" spans="1:26" s="234" customFormat="1" ht="15" customHeight="1">
      <c r="A15" s="501" t="s">
        <v>221</v>
      </c>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3"/>
    </row>
    <row r="16" spans="1:26" s="234" customFormat="1" ht="15" customHeight="1">
      <c r="A16" s="504"/>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6"/>
    </row>
    <row r="17" spans="1:26" s="234" customFormat="1" ht="6" customHeight="1" thickBot="1">
      <c r="A17" s="507"/>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9"/>
    </row>
    <row r="18" spans="1:26" s="234" customFormat="1" ht="15" customHeight="1" thickTop="1">
      <c r="A18" s="510">
        <v>1</v>
      </c>
      <c r="B18" s="511"/>
      <c r="C18" s="514" t="s">
        <v>222</v>
      </c>
      <c r="D18" s="515"/>
      <c r="E18" s="515"/>
      <c r="F18" s="515"/>
      <c r="G18" s="515"/>
      <c r="H18" s="515"/>
      <c r="I18" s="515"/>
      <c r="J18" s="515"/>
      <c r="K18" s="515"/>
      <c r="L18" s="515"/>
      <c r="M18" s="515"/>
      <c r="N18" s="515"/>
      <c r="O18" s="515"/>
      <c r="P18" s="515"/>
      <c r="Q18" s="515"/>
      <c r="R18" s="515"/>
      <c r="S18" s="515"/>
      <c r="T18" s="515"/>
      <c r="U18" s="515"/>
      <c r="V18" s="515"/>
      <c r="W18" s="515"/>
      <c r="X18" s="515"/>
      <c r="Y18" s="515"/>
      <c r="Z18" s="516"/>
    </row>
    <row r="19" spans="1:26" s="234" customFormat="1" ht="15" customHeight="1">
      <c r="A19" s="510"/>
      <c r="B19" s="511"/>
      <c r="C19" s="517"/>
      <c r="D19" s="481"/>
      <c r="E19" s="481"/>
      <c r="F19" s="481"/>
      <c r="G19" s="481"/>
      <c r="H19" s="481"/>
      <c r="I19" s="481"/>
      <c r="J19" s="481"/>
      <c r="K19" s="481"/>
      <c r="L19" s="481"/>
      <c r="M19" s="481"/>
      <c r="N19" s="481"/>
      <c r="O19" s="481"/>
      <c r="P19" s="481"/>
      <c r="Q19" s="481"/>
      <c r="R19" s="481"/>
      <c r="S19" s="481"/>
      <c r="T19" s="481"/>
      <c r="U19" s="481"/>
      <c r="V19" s="481"/>
      <c r="W19" s="481"/>
      <c r="X19" s="481"/>
      <c r="Y19" s="481"/>
      <c r="Z19" s="518"/>
    </row>
    <row r="20" spans="1:26" s="234" customFormat="1" ht="6" customHeight="1">
      <c r="A20" s="512"/>
      <c r="B20" s="513"/>
      <c r="C20" s="517"/>
      <c r="D20" s="481"/>
      <c r="E20" s="481"/>
      <c r="F20" s="481"/>
      <c r="G20" s="481"/>
      <c r="H20" s="481"/>
      <c r="I20" s="481"/>
      <c r="J20" s="481"/>
      <c r="K20" s="481"/>
      <c r="L20" s="481"/>
      <c r="M20" s="481"/>
      <c r="N20" s="481"/>
      <c r="O20" s="481"/>
      <c r="P20" s="481"/>
      <c r="Q20" s="481"/>
      <c r="R20" s="481"/>
      <c r="S20" s="481"/>
      <c r="T20" s="481"/>
      <c r="U20" s="481"/>
      <c r="V20" s="481"/>
      <c r="W20" s="481"/>
      <c r="X20" s="481"/>
      <c r="Y20" s="481"/>
      <c r="Z20" s="518"/>
    </row>
    <row r="21" spans="1:26" s="234" customFormat="1" ht="15" customHeight="1">
      <c r="A21" s="519">
        <v>2</v>
      </c>
      <c r="B21" s="520"/>
      <c r="C21" s="521" t="s">
        <v>222</v>
      </c>
      <c r="D21" s="522"/>
      <c r="E21" s="522"/>
      <c r="F21" s="522"/>
      <c r="G21" s="522"/>
      <c r="H21" s="522"/>
      <c r="I21" s="522"/>
      <c r="J21" s="522"/>
      <c r="K21" s="522"/>
      <c r="L21" s="522"/>
      <c r="M21" s="522"/>
      <c r="N21" s="522"/>
      <c r="O21" s="522"/>
      <c r="P21" s="522"/>
      <c r="Q21" s="522"/>
      <c r="R21" s="522"/>
      <c r="S21" s="522"/>
      <c r="T21" s="522"/>
      <c r="U21" s="522"/>
      <c r="V21" s="522"/>
      <c r="W21" s="522"/>
      <c r="X21" s="522"/>
      <c r="Y21" s="522"/>
      <c r="Z21" s="523"/>
    </row>
    <row r="22" spans="1:26" s="234" customFormat="1" ht="15" customHeight="1">
      <c r="A22" s="510"/>
      <c r="B22" s="511"/>
      <c r="C22" s="521"/>
      <c r="D22" s="522"/>
      <c r="E22" s="522"/>
      <c r="F22" s="522"/>
      <c r="G22" s="522"/>
      <c r="H22" s="522"/>
      <c r="I22" s="522"/>
      <c r="J22" s="522"/>
      <c r="K22" s="522"/>
      <c r="L22" s="522"/>
      <c r="M22" s="522"/>
      <c r="N22" s="522"/>
      <c r="O22" s="522"/>
      <c r="P22" s="522"/>
      <c r="Q22" s="522"/>
      <c r="R22" s="522"/>
      <c r="S22" s="522"/>
      <c r="T22" s="522"/>
      <c r="U22" s="522"/>
      <c r="V22" s="522"/>
      <c r="W22" s="522"/>
      <c r="X22" s="522"/>
      <c r="Y22" s="522"/>
      <c r="Z22" s="523"/>
    </row>
    <row r="23" spans="1:26" s="234" customFormat="1" ht="6" customHeight="1">
      <c r="A23" s="512"/>
      <c r="B23" s="513"/>
      <c r="C23" s="521"/>
      <c r="D23" s="522"/>
      <c r="E23" s="522"/>
      <c r="F23" s="522"/>
      <c r="G23" s="522"/>
      <c r="H23" s="522"/>
      <c r="I23" s="522"/>
      <c r="J23" s="522"/>
      <c r="K23" s="522"/>
      <c r="L23" s="522"/>
      <c r="M23" s="522"/>
      <c r="N23" s="522"/>
      <c r="O23" s="522"/>
      <c r="P23" s="522"/>
      <c r="Q23" s="522"/>
      <c r="R23" s="522"/>
      <c r="S23" s="522"/>
      <c r="T23" s="522"/>
      <c r="U23" s="522"/>
      <c r="V23" s="522"/>
      <c r="W23" s="522"/>
      <c r="X23" s="522"/>
      <c r="Y23" s="522"/>
      <c r="Z23" s="523"/>
    </row>
    <row r="24" spans="1:26" s="234" customFormat="1" ht="15" customHeight="1">
      <c r="A24" s="519">
        <v>3</v>
      </c>
      <c r="B24" s="520"/>
      <c r="C24" s="521" t="s">
        <v>222</v>
      </c>
      <c r="D24" s="522"/>
      <c r="E24" s="522"/>
      <c r="F24" s="522"/>
      <c r="G24" s="522"/>
      <c r="H24" s="522"/>
      <c r="I24" s="522"/>
      <c r="J24" s="522"/>
      <c r="K24" s="522"/>
      <c r="L24" s="522"/>
      <c r="M24" s="522"/>
      <c r="N24" s="522"/>
      <c r="O24" s="522"/>
      <c r="P24" s="522"/>
      <c r="Q24" s="522"/>
      <c r="R24" s="522"/>
      <c r="S24" s="522"/>
      <c r="T24" s="522"/>
      <c r="U24" s="522"/>
      <c r="V24" s="522"/>
      <c r="W24" s="522"/>
      <c r="X24" s="522"/>
      <c r="Y24" s="522"/>
      <c r="Z24" s="523"/>
    </row>
    <row r="25" spans="1:26" s="234" customFormat="1" ht="15" customHeight="1">
      <c r="A25" s="510"/>
      <c r="B25" s="511"/>
      <c r="C25" s="521"/>
      <c r="D25" s="522"/>
      <c r="E25" s="522"/>
      <c r="F25" s="522"/>
      <c r="G25" s="522"/>
      <c r="H25" s="522"/>
      <c r="I25" s="522"/>
      <c r="J25" s="522"/>
      <c r="K25" s="522"/>
      <c r="L25" s="522"/>
      <c r="M25" s="522"/>
      <c r="N25" s="522"/>
      <c r="O25" s="522"/>
      <c r="P25" s="522"/>
      <c r="Q25" s="522"/>
      <c r="R25" s="522"/>
      <c r="S25" s="522"/>
      <c r="T25" s="522"/>
      <c r="U25" s="522"/>
      <c r="V25" s="522"/>
      <c r="W25" s="522"/>
      <c r="X25" s="522"/>
      <c r="Y25" s="522"/>
      <c r="Z25" s="523"/>
    </row>
    <row r="26" spans="1:26" s="234" customFormat="1" ht="6" customHeight="1">
      <c r="A26" s="512"/>
      <c r="B26" s="513"/>
      <c r="C26" s="521"/>
      <c r="D26" s="522"/>
      <c r="E26" s="522"/>
      <c r="F26" s="522"/>
      <c r="G26" s="522"/>
      <c r="H26" s="522"/>
      <c r="I26" s="522"/>
      <c r="J26" s="522"/>
      <c r="K26" s="522"/>
      <c r="L26" s="522"/>
      <c r="M26" s="522"/>
      <c r="N26" s="522"/>
      <c r="O26" s="522"/>
      <c r="P26" s="522"/>
      <c r="Q26" s="522"/>
      <c r="R26" s="522"/>
      <c r="S26" s="522"/>
      <c r="T26" s="522"/>
      <c r="U26" s="522"/>
      <c r="V26" s="522"/>
      <c r="W26" s="522"/>
      <c r="X26" s="522"/>
      <c r="Y26" s="522"/>
      <c r="Z26" s="523"/>
    </row>
    <row r="27" spans="1:26" s="234" customFormat="1" ht="15" customHeight="1">
      <c r="A27" s="519">
        <v>4</v>
      </c>
      <c r="B27" s="520"/>
      <c r="C27" s="521" t="s">
        <v>222</v>
      </c>
      <c r="D27" s="522"/>
      <c r="E27" s="522"/>
      <c r="F27" s="522"/>
      <c r="G27" s="522"/>
      <c r="H27" s="522"/>
      <c r="I27" s="522"/>
      <c r="J27" s="522"/>
      <c r="K27" s="522"/>
      <c r="L27" s="522"/>
      <c r="M27" s="522"/>
      <c r="N27" s="522"/>
      <c r="O27" s="522"/>
      <c r="P27" s="522"/>
      <c r="Q27" s="522"/>
      <c r="R27" s="522"/>
      <c r="S27" s="522"/>
      <c r="T27" s="522"/>
      <c r="U27" s="522"/>
      <c r="V27" s="522"/>
      <c r="W27" s="522"/>
      <c r="X27" s="522"/>
      <c r="Y27" s="522"/>
      <c r="Z27" s="523"/>
    </row>
    <row r="28" spans="1:26" s="234" customFormat="1" ht="15" customHeight="1">
      <c r="A28" s="510"/>
      <c r="B28" s="511"/>
      <c r="C28" s="521"/>
      <c r="D28" s="522"/>
      <c r="E28" s="522"/>
      <c r="F28" s="522"/>
      <c r="G28" s="522"/>
      <c r="H28" s="522"/>
      <c r="I28" s="522"/>
      <c r="J28" s="522"/>
      <c r="K28" s="522"/>
      <c r="L28" s="522"/>
      <c r="M28" s="522"/>
      <c r="N28" s="522"/>
      <c r="O28" s="522"/>
      <c r="P28" s="522"/>
      <c r="Q28" s="522"/>
      <c r="R28" s="522"/>
      <c r="S28" s="522"/>
      <c r="T28" s="522"/>
      <c r="U28" s="522"/>
      <c r="V28" s="522"/>
      <c r="W28" s="522"/>
      <c r="X28" s="522"/>
      <c r="Y28" s="522"/>
      <c r="Z28" s="523"/>
    </row>
    <row r="29" spans="1:26" s="234" customFormat="1" ht="6" customHeight="1">
      <c r="A29" s="512"/>
      <c r="B29" s="513"/>
      <c r="C29" s="521"/>
      <c r="D29" s="522"/>
      <c r="E29" s="522"/>
      <c r="F29" s="522"/>
      <c r="G29" s="522"/>
      <c r="H29" s="522"/>
      <c r="I29" s="522"/>
      <c r="J29" s="522"/>
      <c r="K29" s="522"/>
      <c r="L29" s="522"/>
      <c r="M29" s="522"/>
      <c r="N29" s="522"/>
      <c r="O29" s="522"/>
      <c r="P29" s="522"/>
      <c r="Q29" s="522"/>
      <c r="R29" s="522"/>
      <c r="S29" s="522"/>
      <c r="T29" s="522"/>
      <c r="U29" s="522"/>
      <c r="V29" s="522"/>
      <c r="W29" s="522"/>
      <c r="X29" s="522"/>
      <c r="Y29" s="522"/>
      <c r="Z29" s="523"/>
    </row>
    <row r="30" spans="1:26" s="234" customFormat="1" ht="15" customHeight="1">
      <c r="A30" s="519">
        <v>5</v>
      </c>
      <c r="B30" s="520"/>
      <c r="C30" s="521" t="s">
        <v>222</v>
      </c>
      <c r="D30" s="522"/>
      <c r="E30" s="522"/>
      <c r="F30" s="522"/>
      <c r="G30" s="522"/>
      <c r="H30" s="522"/>
      <c r="I30" s="522"/>
      <c r="J30" s="522"/>
      <c r="K30" s="522"/>
      <c r="L30" s="522"/>
      <c r="M30" s="522"/>
      <c r="N30" s="522"/>
      <c r="O30" s="522"/>
      <c r="P30" s="522"/>
      <c r="Q30" s="522"/>
      <c r="R30" s="522"/>
      <c r="S30" s="522"/>
      <c r="T30" s="522"/>
      <c r="U30" s="522"/>
      <c r="V30" s="522"/>
      <c r="W30" s="522"/>
      <c r="X30" s="522"/>
      <c r="Y30" s="522"/>
      <c r="Z30" s="523"/>
    </row>
    <row r="31" spans="1:26" s="234" customFormat="1" ht="15" customHeight="1">
      <c r="A31" s="510"/>
      <c r="B31" s="511"/>
      <c r="C31" s="521"/>
      <c r="D31" s="522"/>
      <c r="E31" s="522"/>
      <c r="F31" s="522"/>
      <c r="G31" s="522"/>
      <c r="H31" s="522"/>
      <c r="I31" s="522"/>
      <c r="J31" s="522"/>
      <c r="K31" s="522"/>
      <c r="L31" s="522"/>
      <c r="M31" s="522"/>
      <c r="N31" s="522"/>
      <c r="O31" s="522"/>
      <c r="P31" s="522"/>
      <c r="Q31" s="522"/>
      <c r="R31" s="522"/>
      <c r="S31" s="522"/>
      <c r="T31" s="522"/>
      <c r="U31" s="522"/>
      <c r="V31" s="522"/>
      <c r="W31" s="522"/>
      <c r="X31" s="522"/>
      <c r="Y31" s="522"/>
      <c r="Z31" s="523"/>
    </row>
    <row r="32" spans="1:26" s="234" customFormat="1" ht="6" customHeight="1">
      <c r="A32" s="512"/>
      <c r="B32" s="513"/>
      <c r="C32" s="521"/>
      <c r="D32" s="522"/>
      <c r="E32" s="522"/>
      <c r="F32" s="522"/>
      <c r="G32" s="522"/>
      <c r="H32" s="522"/>
      <c r="I32" s="522"/>
      <c r="J32" s="522"/>
      <c r="K32" s="522"/>
      <c r="L32" s="522"/>
      <c r="M32" s="522"/>
      <c r="N32" s="522"/>
      <c r="O32" s="522"/>
      <c r="P32" s="522"/>
      <c r="Q32" s="522"/>
      <c r="R32" s="522"/>
      <c r="S32" s="522"/>
      <c r="T32" s="522"/>
      <c r="U32" s="522"/>
      <c r="V32" s="522"/>
      <c r="W32" s="522"/>
      <c r="X32" s="522"/>
      <c r="Y32" s="522"/>
      <c r="Z32" s="523"/>
    </row>
    <row r="33" spans="1:26" s="234" customFormat="1" ht="15" customHeight="1">
      <c r="A33" s="519">
        <v>6</v>
      </c>
      <c r="B33" s="520"/>
      <c r="C33" s="521" t="s">
        <v>222</v>
      </c>
      <c r="D33" s="522"/>
      <c r="E33" s="522"/>
      <c r="F33" s="522"/>
      <c r="G33" s="522"/>
      <c r="H33" s="522"/>
      <c r="I33" s="522"/>
      <c r="J33" s="522"/>
      <c r="K33" s="522"/>
      <c r="L33" s="522"/>
      <c r="M33" s="522"/>
      <c r="N33" s="522"/>
      <c r="O33" s="522"/>
      <c r="P33" s="522"/>
      <c r="Q33" s="522"/>
      <c r="R33" s="522"/>
      <c r="S33" s="522"/>
      <c r="T33" s="522"/>
      <c r="U33" s="522"/>
      <c r="V33" s="522"/>
      <c r="W33" s="522"/>
      <c r="X33" s="522"/>
      <c r="Y33" s="522"/>
      <c r="Z33" s="523"/>
    </row>
    <row r="34" spans="1:26" s="234" customFormat="1" ht="15" customHeight="1">
      <c r="A34" s="510"/>
      <c r="B34" s="511"/>
      <c r="C34" s="521"/>
      <c r="D34" s="522"/>
      <c r="E34" s="522"/>
      <c r="F34" s="522"/>
      <c r="G34" s="522"/>
      <c r="H34" s="522"/>
      <c r="I34" s="522"/>
      <c r="J34" s="522"/>
      <c r="K34" s="522"/>
      <c r="L34" s="522"/>
      <c r="M34" s="522"/>
      <c r="N34" s="522"/>
      <c r="O34" s="522"/>
      <c r="P34" s="522"/>
      <c r="Q34" s="522"/>
      <c r="R34" s="522"/>
      <c r="S34" s="522"/>
      <c r="T34" s="522"/>
      <c r="U34" s="522"/>
      <c r="V34" s="522"/>
      <c r="W34" s="522"/>
      <c r="X34" s="522"/>
      <c r="Y34" s="522"/>
      <c r="Z34" s="523"/>
    </row>
    <row r="35" spans="1:26" s="234" customFormat="1" ht="6" customHeight="1">
      <c r="A35" s="512"/>
      <c r="B35" s="513"/>
      <c r="C35" s="521"/>
      <c r="D35" s="522"/>
      <c r="E35" s="522"/>
      <c r="F35" s="522"/>
      <c r="G35" s="522"/>
      <c r="H35" s="522"/>
      <c r="I35" s="522"/>
      <c r="J35" s="522"/>
      <c r="K35" s="522"/>
      <c r="L35" s="522"/>
      <c r="M35" s="522"/>
      <c r="N35" s="522"/>
      <c r="O35" s="522"/>
      <c r="P35" s="522"/>
      <c r="Q35" s="522"/>
      <c r="R35" s="522"/>
      <c r="S35" s="522"/>
      <c r="T35" s="522"/>
      <c r="U35" s="522"/>
      <c r="V35" s="522"/>
      <c r="W35" s="522"/>
      <c r="X35" s="522"/>
      <c r="Y35" s="522"/>
      <c r="Z35" s="523"/>
    </row>
    <row r="36" spans="1:26" s="234" customFormat="1" ht="15" customHeight="1">
      <c r="A36" s="519">
        <v>7</v>
      </c>
      <c r="B36" s="520"/>
      <c r="C36" s="521" t="s">
        <v>222</v>
      </c>
      <c r="D36" s="522"/>
      <c r="E36" s="522"/>
      <c r="F36" s="522"/>
      <c r="G36" s="522"/>
      <c r="H36" s="522"/>
      <c r="I36" s="522"/>
      <c r="J36" s="522"/>
      <c r="K36" s="522"/>
      <c r="L36" s="522"/>
      <c r="M36" s="522"/>
      <c r="N36" s="522"/>
      <c r="O36" s="522"/>
      <c r="P36" s="522"/>
      <c r="Q36" s="522"/>
      <c r="R36" s="522"/>
      <c r="S36" s="522"/>
      <c r="T36" s="522"/>
      <c r="U36" s="522"/>
      <c r="V36" s="522"/>
      <c r="W36" s="522"/>
      <c r="X36" s="522"/>
      <c r="Y36" s="522"/>
      <c r="Z36" s="523"/>
    </row>
    <row r="37" spans="1:26" s="234" customFormat="1" ht="15" customHeight="1">
      <c r="A37" s="510"/>
      <c r="B37" s="511"/>
      <c r="C37" s="521"/>
      <c r="D37" s="522"/>
      <c r="E37" s="522"/>
      <c r="F37" s="522"/>
      <c r="G37" s="522"/>
      <c r="H37" s="522"/>
      <c r="I37" s="522"/>
      <c r="J37" s="522"/>
      <c r="K37" s="522"/>
      <c r="L37" s="522"/>
      <c r="M37" s="522"/>
      <c r="N37" s="522"/>
      <c r="O37" s="522"/>
      <c r="P37" s="522"/>
      <c r="Q37" s="522"/>
      <c r="R37" s="522"/>
      <c r="S37" s="522"/>
      <c r="T37" s="522"/>
      <c r="U37" s="522"/>
      <c r="V37" s="522"/>
      <c r="W37" s="522"/>
      <c r="X37" s="522"/>
      <c r="Y37" s="522"/>
      <c r="Z37" s="523"/>
    </row>
    <row r="38" spans="1:26" s="234" customFormat="1" ht="6" customHeight="1">
      <c r="A38" s="512"/>
      <c r="B38" s="513"/>
      <c r="C38" s="521"/>
      <c r="D38" s="522"/>
      <c r="E38" s="522"/>
      <c r="F38" s="522"/>
      <c r="G38" s="522"/>
      <c r="H38" s="522"/>
      <c r="I38" s="522"/>
      <c r="J38" s="522"/>
      <c r="K38" s="522"/>
      <c r="L38" s="522"/>
      <c r="M38" s="522"/>
      <c r="N38" s="522"/>
      <c r="O38" s="522"/>
      <c r="P38" s="522"/>
      <c r="Q38" s="522"/>
      <c r="R38" s="522"/>
      <c r="S38" s="522"/>
      <c r="T38" s="522"/>
      <c r="U38" s="522"/>
      <c r="V38" s="522"/>
      <c r="W38" s="522"/>
      <c r="X38" s="522"/>
      <c r="Y38" s="522"/>
      <c r="Z38" s="523"/>
    </row>
    <row r="39" spans="1:26" s="234" customFormat="1" ht="15" customHeight="1">
      <c r="A39" s="519">
        <v>8</v>
      </c>
      <c r="B39" s="520"/>
      <c r="C39" s="521" t="s">
        <v>222</v>
      </c>
      <c r="D39" s="522"/>
      <c r="E39" s="522"/>
      <c r="F39" s="522"/>
      <c r="G39" s="522"/>
      <c r="H39" s="522"/>
      <c r="I39" s="522"/>
      <c r="J39" s="522"/>
      <c r="K39" s="522"/>
      <c r="L39" s="522"/>
      <c r="M39" s="522"/>
      <c r="N39" s="522"/>
      <c r="O39" s="522"/>
      <c r="P39" s="522"/>
      <c r="Q39" s="522"/>
      <c r="R39" s="522"/>
      <c r="S39" s="522"/>
      <c r="T39" s="522"/>
      <c r="U39" s="522"/>
      <c r="V39" s="522"/>
      <c r="W39" s="522"/>
      <c r="X39" s="522"/>
      <c r="Y39" s="522"/>
      <c r="Z39" s="523"/>
    </row>
    <row r="40" spans="1:26" s="234" customFormat="1" ht="15" customHeight="1">
      <c r="A40" s="510"/>
      <c r="B40" s="511"/>
      <c r="C40" s="521"/>
      <c r="D40" s="522"/>
      <c r="E40" s="522"/>
      <c r="F40" s="522"/>
      <c r="G40" s="522"/>
      <c r="H40" s="522"/>
      <c r="I40" s="522"/>
      <c r="J40" s="522"/>
      <c r="K40" s="522"/>
      <c r="L40" s="522"/>
      <c r="M40" s="522"/>
      <c r="N40" s="522"/>
      <c r="O40" s="522"/>
      <c r="P40" s="522"/>
      <c r="Q40" s="522"/>
      <c r="R40" s="522"/>
      <c r="S40" s="522"/>
      <c r="T40" s="522"/>
      <c r="U40" s="522"/>
      <c r="V40" s="522"/>
      <c r="W40" s="522"/>
      <c r="X40" s="522"/>
      <c r="Y40" s="522"/>
      <c r="Z40" s="523"/>
    </row>
    <row r="41" spans="1:26" s="234" customFormat="1" ht="6" customHeight="1">
      <c r="A41" s="512"/>
      <c r="B41" s="513"/>
      <c r="C41" s="521"/>
      <c r="D41" s="522"/>
      <c r="E41" s="522"/>
      <c r="F41" s="522"/>
      <c r="G41" s="522"/>
      <c r="H41" s="522"/>
      <c r="I41" s="522"/>
      <c r="J41" s="522"/>
      <c r="K41" s="522"/>
      <c r="L41" s="522"/>
      <c r="M41" s="522"/>
      <c r="N41" s="522"/>
      <c r="O41" s="522"/>
      <c r="P41" s="522"/>
      <c r="Q41" s="522"/>
      <c r="R41" s="522"/>
      <c r="S41" s="522"/>
      <c r="T41" s="522"/>
      <c r="U41" s="522"/>
      <c r="V41" s="522"/>
      <c r="W41" s="522"/>
      <c r="X41" s="522"/>
      <c r="Y41" s="522"/>
      <c r="Z41" s="523"/>
    </row>
    <row r="42" spans="1:26" s="234" customFormat="1" ht="15" customHeight="1">
      <c r="A42" s="519">
        <v>9</v>
      </c>
      <c r="B42" s="520"/>
      <c r="C42" s="521" t="s">
        <v>222</v>
      </c>
      <c r="D42" s="522"/>
      <c r="E42" s="522"/>
      <c r="F42" s="522"/>
      <c r="G42" s="522"/>
      <c r="H42" s="522"/>
      <c r="I42" s="522"/>
      <c r="J42" s="522"/>
      <c r="K42" s="522"/>
      <c r="L42" s="522"/>
      <c r="M42" s="522"/>
      <c r="N42" s="522"/>
      <c r="O42" s="522"/>
      <c r="P42" s="522"/>
      <c r="Q42" s="522"/>
      <c r="R42" s="522"/>
      <c r="S42" s="522"/>
      <c r="T42" s="522"/>
      <c r="U42" s="522"/>
      <c r="V42" s="522"/>
      <c r="W42" s="522"/>
      <c r="X42" s="522"/>
      <c r="Y42" s="522"/>
      <c r="Z42" s="523"/>
    </row>
    <row r="43" spans="1:26" s="234" customFormat="1" ht="15" customHeight="1">
      <c r="A43" s="510"/>
      <c r="B43" s="511"/>
      <c r="C43" s="521"/>
      <c r="D43" s="522"/>
      <c r="E43" s="522"/>
      <c r="F43" s="522"/>
      <c r="G43" s="522"/>
      <c r="H43" s="522"/>
      <c r="I43" s="522"/>
      <c r="J43" s="522"/>
      <c r="K43" s="522"/>
      <c r="L43" s="522"/>
      <c r="M43" s="522"/>
      <c r="N43" s="522"/>
      <c r="O43" s="522"/>
      <c r="P43" s="522"/>
      <c r="Q43" s="522"/>
      <c r="R43" s="522"/>
      <c r="S43" s="522"/>
      <c r="T43" s="522"/>
      <c r="U43" s="522"/>
      <c r="V43" s="522"/>
      <c r="W43" s="522"/>
      <c r="X43" s="522"/>
      <c r="Y43" s="522"/>
      <c r="Z43" s="523"/>
    </row>
    <row r="44" spans="1:26" s="234" customFormat="1" ht="6" customHeight="1">
      <c r="A44" s="512"/>
      <c r="B44" s="513"/>
      <c r="C44" s="521"/>
      <c r="D44" s="522"/>
      <c r="E44" s="522"/>
      <c r="F44" s="522"/>
      <c r="G44" s="522"/>
      <c r="H44" s="522"/>
      <c r="I44" s="522"/>
      <c r="J44" s="522"/>
      <c r="K44" s="522"/>
      <c r="L44" s="522"/>
      <c r="M44" s="522"/>
      <c r="N44" s="522"/>
      <c r="O44" s="522"/>
      <c r="P44" s="522"/>
      <c r="Q44" s="522"/>
      <c r="R44" s="522"/>
      <c r="S44" s="522"/>
      <c r="T44" s="522"/>
      <c r="U44" s="522"/>
      <c r="V44" s="522"/>
      <c r="W44" s="522"/>
      <c r="X44" s="522"/>
      <c r="Y44" s="522"/>
      <c r="Z44" s="523"/>
    </row>
    <row r="45" spans="1:26" s="234" customFormat="1" ht="15" customHeight="1">
      <c r="A45" s="519">
        <v>10</v>
      </c>
      <c r="B45" s="520"/>
      <c r="C45" s="517" t="s">
        <v>222</v>
      </c>
      <c r="D45" s="481"/>
      <c r="E45" s="481"/>
      <c r="F45" s="481"/>
      <c r="G45" s="481"/>
      <c r="H45" s="481"/>
      <c r="I45" s="481"/>
      <c r="J45" s="481"/>
      <c r="K45" s="481"/>
      <c r="L45" s="481"/>
      <c r="M45" s="481"/>
      <c r="N45" s="481"/>
      <c r="O45" s="481"/>
      <c r="P45" s="481"/>
      <c r="Q45" s="481"/>
      <c r="R45" s="481"/>
      <c r="S45" s="481"/>
      <c r="T45" s="481"/>
      <c r="U45" s="481"/>
      <c r="V45" s="481"/>
      <c r="W45" s="481"/>
      <c r="X45" s="481"/>
      <c r="Y45" s="481"/>
      <c r="Z45" s="518"/>
    </row>
    <row r="46" spans="1:26" s="234" customFormat="1" ht="15" customHeight="1">
      <c r="A46" s="510"/>
      <c r="B46" s="511"/>
      <c r="C46" s="517"/>
      <c r="D46" s="481"/>
      <c r="E46" s="481"/>
      <c r="F46" s="481"/>
      <c r="G46" s="481"/>
      <c r="H46" s="481"/>
      <c r="I46" s="481"/>
      <c r="J46" s="481"/>
      <c r="K46" s="481"/>
      <c r="L46" s="481"/>
      <c r="M46" s="481"/>
      <c r="N46" s="481"/>
      <c r="O46" s="481"/>
      <c r="P46" s="481"/>
      <c r="Q46" s="481"/>
      <c r="R46" s="481"/>
      <c r="S46" s="481"/>
      <c r="T46" s="481"/>
      <c r="U46" s="481"/>
      <c r="V46" s="481"/>
      <c r="W46" s="481"/>
      <c r="X46" s="481"/>
      <c r="Y46" s="481"/>
      <c r="Z46" s="518"/>
    </row>
    <row r="47" spans="1:26" s="234" customFormat="1" ht="6" customHeight="1" thickBot="1">
      <c r="A47" s="524"/>
      <c r="B47" s="525"/>
      <c r="C47" s="526"/>
      <c r="D47" s="527"/>
      <c r="E47" s="527"/>
      <c r="F47" s="527"/>
      <c r="G47" s="527"/>
      <c r="H47" s="527"/>
      <c r="I47" s="527"/>
      <c r="J47" s="527"/>
      <c r="K47" s="527"/>
      <c r="L47" s="527"/>
      <c r="M47" s="527"/>
      <c r="N47" s="527"/>
      <c r="O47" s="527"/>
      <c r="P47" s="527"/>
      <c r="Q47" s="527"/>
      <c r="R47" s="527"/>
      <c r="S47" s="527"/>
      <c r="T47" s="527"/>
      <c r="U47" s="527"/>
      <c r="V47" s="527"/>
      <c r="W47" s="527"/>
      <c r="X47" s="527"/>
      <c r="Y47" s="527"/>
      <c r="Z47" s="528"/>
    </row>
    <row r="48" spans="1:23" s="245" customFormat="1" ht="24.75" customHeight="1">
      <c r="A48" s="245" t="s">
        <v>223</v>
      </c>
      <c r="B48" s="246"/>
      <c r="C48" s="246"/>
      <c r="D48" s="246"/>
      <c r="E48" s="246"/>
      <c r="F48" s="246"/>
      <c r="G48" s="246"/>
      <c r="H48" s="246"/>
      <c r="I48" s="246"/>
      <c r="J48" s="246"/>
      <c r="K48" s="246"/>
      <c r="L48" s="246"/>
      <c r="M48" s="246"/>
      <c r="N48" s="246"/>
      <c r="O48" s="246"/>
      <c r="P48" s="246"/>
      <c r="Q48" s="246"/>
      <c r="R48" s="246"/>
      <c r="S48" s="246"/>
      <c r="T48" s="246"/>
      <c r="U48" s="246"/>
      <c r="V48" s="246"/>
      <c r="W48" s="246"/>
    </row>
    <row r="49" s="245" customFormat="1" ht="24.75" customHeight="1">
      <c r="B49" s="245" t="s">
        <v>224</v>
      </c>
    </row>
    <row r="50" spans="2:29" s="247" customFormat="1" ht="21" customHeight="1">
      <c r="B50" s="529"/>
      <c r="C50" s="531" t="s">
        <v>226</v>
      </c>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row>
    <row r="51" spans="2:29" s="247" customFormat="1" ht="21"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row>
  </sheetData>
  <sheetProtection/>
  <mergeCells count="41">
    <mergeCell ref="A45:B47"/>
    <mergeCell ref="C45:Z47"/>
    <mergeCell ref="B50:B51"/>
    <mergeCell ref="C50:AC51"/>
    <mergeCell ref="A36:B38"/>
    <mergeCell ref="C36:Z38"/>
    <mergeCell ref="A39:B41"/>
    <mergeCell ref="C39:Z41"/>
    <mergeCell ref="A42:B44"/>
    <mergeCell ref="C42:Z44"/>
    <mergeCell ref="A27:B29"/>
    <mergeCell ref="C27:Z29"/>
    <mergeCell ref="A30:B32"/>
    <mergeCell ref="C30:Z32"/>
    <mergeCell ref="A33:B35"/>
    <mergeCell ref="C33:Z35"/>
    <mergeCell ref="A15:Z17"/>
    <mergeCell ref="A18:B20"/>
    <mergeCell ref="C18:Z20"/>
    <mergeCell ref="A21:B23"/>
    <mergeCell ref="C21:Z23"/>
    <mergeCell ref="A24:B26"/>
    <mergeCell ref="C24:Z26"/>
    <mergeCell ref="A9:A14"/>
    <mergeCell ref="B9:R11"/>
    <mergeCell ref="S9:T11"/>
    <mergeCell ref="U9:W11"/>
    <mergeCell ref="X9:X11"/>
    <mergeCell ref="B12:R14"/>
    <mergeCell ref="S12:T14"/>
    <mergeCell ref="U12:W14"/>
    <mergeCell ref="X12:X14"/>
    <mergeCell ref="W1:Y1"/>
    <mergeCell ref="A2:Z3"/>
    <mergeCell ref="K4:P4"/>
    <mergeCell ref="Q4:Z4"/>
    <mergeCell ref="F5:Z5"/>
    <mergeCell ref="B6:R8"/>
    <mergeCell ref="S6:T8"/>
    <mergeCell ref="U6:W8"/>
    <mergeCell ref="X6:X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B2:AA107"/>
  <sheetViews>
    <sheetView view="pageBreakPreview" zoomScale="80" zoomScaleSheetLayoutView="80" zoomScalePageLayoutView="0" workbookViewId="0" topLeftCell="A1">
      <selection activeCell="Q4" sqref="Q4"/>
    </sheetView>
  </sheetViews>
  <sheetFormatPr defaultColWidth="4.00390625" defaultRowHeight="15"/>
  <cols>
    <col min="1" max="1" width="2.8515625" style="1" customWidth="1"/>
    <col min="2" max="2" width="2.421875" style="1" customWidth="1"/>
    <col min="3" max="8" width="4.00390625" style="1" customWidth="1"/>
    <col min="9" max="9" width="7.421875" style="1" customWidth="1"/>
    <col min="10" max="18" width="4.00390625" style="1" customWidth="1"/>
    <col min="19" max="20" width="6.7109375" style="1" customWidth="1"/>
    <col min="21" max="23" width="4.00390625" style="1" customWidth="1"/>
    <col min="24" max="24" width="2.421875" style="1" customWidth="1"/>
    <col min="25" max="25" width="3.421875" style="1" customWidth="1"/>
    <col min="26" max="16384" width="4.00390625" style="1" customWidth="1"/>
  </cols>
  <sheetData>
    <row r="2" ht="13.5">
      <c r="B2" s="1" t="s">
        <v>131</v>
      </c>
    </row>
    <row r="3" spans="17:24" ht="13.5">
      <c r="Q3" s="250" t="s">
        <v>244</v>
      </c>
      <c r="R3" s="250"/>
      <c r="S3" s="250"/>
      <c r="T3" s="250"/>
      <c r="U3" s="250"/>
      <c r="V3" s="250"/>
      <c r="W3" s="250"/>
      <c r="X3" s="250"/>
    </row>
    <row r="4" ht="13.5">
      <c r="S4" s="2"/>
    </row>
    <row r="5" spans="2:24" ht="13.5">
      <c r="B5" s="251" t="s">
        <v>99</v>
      </c>
      <c r="C5" s="251"/>
      <c r="D5" s="251"/>
      <c r="E5" s="251"/>
      <c r="F5" s="251"/>
      <c r="G5" s="251"/>
      <c r="H5" s="251"/>
      <c r="I5" s="251"/>
      <c r="J5" s="251"/>
      <c r="K5" s="251"/>
      <c r="L5" s="251"/>
      <c r="M5" s="251"/>
      <c r="N5" s="251"/>
      <c r="O5" s="251"/>
      <c r="P5" s="251"/>
      <c r="Q5" s="251"/>
      <c r="R5" s="251"/>
      <c r="S5" s="251"/>
      <c r="T5" s="251"/>
      <c r="U5" s="251"/>
      <c r="V5" s="251"/>
      <c r="W5" s="251"/>
      <c r="X5" s="251"/>
    </row>
    <row r="7" spans="2:25" ht="23.25" customHeight="1">
      <c r="B7" s="252" t="s">
        <v>6</v>
      </c>
      <c r="C7" s="253"/>
      <c r="D7" s="253"/>
      <c r="E7" s="253"/>
      <c r="F7" s="254"/>
      <c r="G7" s="85"/>
      <c r="H7" s="86"/>
      <c r="I7" s="87"/>
      <c r="J7" s="87"/>
      <c r="K7" s="87"/>
      <c r="L7" s="88"/>
      <c r="M7" s="252" t="s">
        <v>57</v>
      </c>
      <c r="N7" s="253"/>
      <c r="O7" s="254"/>
      <c r="P7" s="252" t="s">
        <v>58</v>
      </c>
      <c r="Q7" s="253"/>
      <c r="R7" s="253"/>
      <c r="S7" s="253"/>
      <c r="T7" s="253"/>
      <c r="U7" s="253"/>
      <c r="V7" s="253"/>
      <c r="W7" s="253"/>
      <c r="X7" s="254"/>
      <c r="Y7" s="89"/>
    </row>
    <row r="8" spans="2:25" ht="23.25" customHeight="1">
      <c r="B8" s="300" t="s">
        <v>59</v>
      </c>
      <c r="C8" s="300"/>
      <c r="D8" s="300"/>
      <c r="E8" s="300"/>
      <c r="F8" s="300"/>
      <c r="G8" s="532" t="s">
        <v>100</v>
      </c>
      <c r="H8" s="533"/>
      <c r="I8" s="533"/>
      <c r="J8" s="533"/>
      <c r="K8" s="533"/>
      <c r="L8" s="533"/>
      <c r="M8" s="533"/>
      <c r="N8" s="533"/>
      <c r="O8" s="533"/>
      <c r="P8" s="533"/>
      <c r="Q8" s="533"/>
      <c r="R8" s="533"/>
      <c r="S8" s="533"/>
      <c r="T8" s="533"/>
      <c r="U8" s="533"/>
      <c r="V8" s="533"/>
      <c r="W8" s="533"/>
      <c r="X8" s="534"/>
      <c r="Y8" s="89"/>
    </row>
    <row r="9" spans="2:25" ht="13.5">
      <c r="B9" s="120"/>
      <c r="C9" s="120"/>
      <c r="D9" s="120"/>
      <c r="E9" s="120"/>
      <c r="F9" s="120"/>
      <c r="G9" s="120"/>
      <c r="H9" s="120"/>
      <c r="I9" s="120"/>
      <c r="J9" s="120"/>
      <c r="K9" s="120"/>
      <c r="L9" s="120"/>
      <c r="M9" s="120"/>
      <c r="N9" s="120"/>
      <c r="O9" s="120"/>
      <c r="P9" s="120"/>
      <c r="Q9" s="120"/>
      <c r="R9" s="120"/>
      <c r="S9" s="120"/>
      <c r="T9" s="120"/>
      <c r="U9" s="120"/>
      <c r="V9" s="120"/>
      <c r="W9" s="120"/>
      <c r="X9" s="120"/>
      <c r="Y9" s="89"/>
    </row>
    <row r="10" spans="2:25" ht="13.5">
      <c r="B10" s="209"/>
      <c r="C10" s="210"/>
      <c r="D10" s="210"/>
      <c r="E10" s="210"/>
      <c r="F10" s="210"/>
      <c r="G10" s="210"/>
      <c r="H10" s="210"/>
      <c r="I10" s="210"/>
      <c r="J10" s="210"/>
      <c r="K10" s="210"/>
      <c r="L10" s="210"/>
      <c r="M10" s="210"/>
      <c r="N10" s="210"/>
      <c r="O10" s="210"/>
      <c r="P10" s="210"/>
      <c r="Q10" s="210"/>
      <c r="R10" s="210"/>
      <c r="S10" s="210"/>
      <c r="T10" s="210"/>
      <c r="U10" s="209"/>
      <c r="V10" s="210"/>
      <c r="W10" s="210"/>
      <c r="X10" s="211"/>
      <c r="Y10" s="89"/>
    </row>
    <row r="11" spans="2:25" ht="13.5">
      <c r="B11" s="101" t="s">
        <v>11</v>
      </c>
      <c r="C11" s="102"/>
      <c r="D11" s="102"/>
      <c r="E11" s="102"/>
      <c r="F11" s="102"/>
      <c r="G11" s="102"/>
      <c r="H11" s="102"/>
      <c r="I11" s="102"/>
      <c r="J11" s="102"/>
      <c r="K11" s="102"/>
      <c r="L11" s="102"/>
      <c r="M11" s="102"/>
      <c r="N11" s="102"/>
      <c r="O11" s="102"/>
      <c r="P11" s="102"/>
      <c r="Q11" s="102"/>
      <c r="R11" s="102"/>
      <c r="S11" s="102"/>
      <c r="T11" s="102"/>
      <c r="U11" s="101"/>
      <c r="V11" s="102"/>
      <c r="W11" s="102"/>
      <c r="X11" s="107"/>
      <c r="Y11" s="89"/>
    </row>
    <row r="12" spans="2:25" ht="13.5">
      <c r="B12" s="101"/>
      <c r="C12" s="102"/>
      <c r="D12" s="102"/>
      <c r="E12" s="102"/>
      <c r="F12" s="102"/>
      <c r="G12" s="102"/>
      <c r="H12" s="102"/>
      <c r="I12" s="102"/>
      <c r="J12" s="102"/>
      <c r="K12" s="102"/>
      <c r="L12" s="102"/>
      <c r="M12" s="102"/>
      <c r="N12" s="102"/>
      <c r="O12" s="102"/>
      <c r="P12" s="102"/>
      <c r="Q12" s="102"/>
      <c r="R12" s="102"/>
      <c r="S12" s="102"/>
      <c r="T12" s="102"/>
      <c r="U12" s="101"/>
      <c r="V12" s="102"/>
      <c r="W12" s="102"/>
      <c r="X12" s="107"/>
      <c r="Y12" s="89"/>
    </row>
    <row r="13" spans="2:27" ht="17.25">
      <c r="B13" s="101"/>
      <c r="C13" s="212" t="s">
        <v>101</v>
      </c>
      <c r="D13" s="535" t="s">
        <v>102</v>
      </c>
      <c r="E13" s="535"/>
      <c r="F13" s="535"/>
      <c r="G13" s="535"/>
      <c r="H13" s="535"/>
      <c r="I13" s="535"/>
      <c r="J13" s="535"/>
      <c r="K13" s="535"/>
      <c r="L13" s="535"/>
      <c r="M13" s="535"/>
      <c r="N13" s="535"/>
      <c r="O13" s="535"/>
      <c r="P13" s="535"/>
      <c r="Q13" s="535"/>
      <c r="R13" s="535"/>
      <c r="S13" s="535"/>
      <c r="T13" s="536"/>
      <c r="U13" s="270" t="s">
        <v>195</v>
      </c>
      <c r="V13" s="271"/>
      <c r="W13" s="271"/>
      <c r="X13" s="272"/>
      <c r="Y13" s="94"/>
      <c r="Z13" s="3"/>
      <c r="AA13" s="3"/>
    </row>
    <row r="14" spans="2:27" ht="6" customHeight="1">
      <c r="B14" s="101"/>
      <c r="C14" s="102"/>
      <c r="D14" s="535"/>
      <c r="E14" s="535"/>
      <c r="F14" s="535"/>
      <c r="G14" s="535"/>
      <c r="H14" s="535"/>
      <c r="I14" s="535"/>
      <c r="J14" s="535"/>
      <c r="K14" s="535"/>
      <c r="L14" s="535"/>
      <c r="M14" s="535"/>
      <c r="N14" s="535"/>
      <c r="O14" s="535"/>
      <c r="P14" s="535"/>
      <c r="Q14" s="535"/>
      <c r="R14" s="535"/>
      <c r="S14" s="535"/>
      <c r="T14" s="536"/>
      <c r="U14" s="103"/>
      <c r="V14" s="104"/>
      <c r="W14" s="104"/>
      <c r="X14" s="105"/>
      <c r="Y14" s="94"/>
      <c r="Z14" s="3"/>
      <c r="AA14" s="3"/>
    </row>
    <row r="15" spans="2:27" ht="8.25" customHeight="1">
      <c r="B15" s="101"/>
      <c r="C15" s="102" t="s">
        <v>73</v>
      </c>
      <c r="D15" s="535"/>
      <c r="E15" s="535"/>
      <c r="F15" s="535"/>
      <c r="G15" s="535"/>
      <c r="H15" s="535"/>
      <c r="I15" s="535"/>
      <c r="J15" s="535"/>
      <c r="K15" s="535"/>
      <c r="L15" s="535"/>
      <c r="M15" s="535"/>
      <c r="N15" s="535"/>
      <c r="O15" s="535"/>
      <c r="P15" s="535"/>
      <c r="Q15" s="535"/>
      <c r="R15" s="535"/>
      <c r="S15" s="535"/>
      <c r="T15" s="536"/>
      <c r="U15" s="103"/>
      <c r="V15" s="104"/>
      <c r="W15" s="104"/>
      <c r="X15" s="105"/>
      <c r="Y15" s="94"/>
      <c r="Z15" s="3"/>
      <c r="AA15" s="3"/>
    </row>
    <row r="16" spans="2:27" ht="7.5" customHeight="1">
      <c r="B16" s="101"/>
      <c r="C16" s="102"/>
      <c r="D16" s="102"/>
      <c r="E16" s="102"/>
      <c r="F16" s="102"/>
      <c r="G16" s="102"/>
      <c r="H16" s="102"/>
      <c r="I16" s="102"/>
      <c r="J16" s="102"/>
      <c r="K16" s="102"/>
      <c r="L16" s="102"/>
      <c r="M16" s="102"/>
      <c r="N16" s="102"/>
      <c r="O16" s="102"/>
      <c r="P16" s="102"/>
      <c r="Q16" s="102"/>
      <c r="R16" s="102"/>
      <c r="S16" s="102"/>
      <c r="T16" s="102"/>
      <c r="U16" s="103"/>
      <c r="V16" s="104"/>
      <c r="W16" s="104"/>
      <c r="X16" s="105"/>
      <c r="Y16" s="94"/>
      <c r="Z16" s="3"/>
      <c r="AA16" s="3"/>
    </row>
    <row r="17" spans="2:27" ht="17.25" customHeight="1">
      <c r="B17" s="101"/>
      <c r="C17" s="102" t="s">
        <v>103</v>
      </c>
      <c r="D17" s="102"/>
      <c r="E17" s="102"/>
      <c r="F17" s="102"/>
      <c r="G17" s="102"/>
      <c r="H17" s="102"/>
      <c r="I17" s="102"/>
      <c r="J17" s="102"/>
      <c r="K17" s="102"/>
      <c r="L17" s="102"/>
      <c r="M17" s="102"/>
      <c r="N17" s="102"/>
      <c r="O17" s="102"/>
      <c r="P17" s="102"/>
      <c r="Q17" s="102"/>
      <c r="R17" s="102"/>
      <c r="S17" s="102"/>
      <c r="T17" s="102"/>
      <c r="U17" s="270" t="s">
        <v>195</v>
      </c>
      <c r="V17" s="271"/>
      <c r="W17" s="271"/>
      <c r="X17" s="272"/>
      <c r="Y17" s="94"/>
      <c r="Z17" s="3"/>
      <c r="AA17" s="3"/>
    </row>
    <row r="18" spans="2:27" ht="13.5">
      <c r="B18" s="101"/>
      <c r="C18" s="102" t="s">
        <v>104</v>
      </c>
      <c r="D18" s="102"/>
      <c r="E18" s="102"/>
      <c r="F18" s="102"/>
      <c r="G18" s="102"/>
      <c r="H18" s="102"/>
      <c r="I18" s="102"/>
      <c r="J18" s="102"/>
      <c r="K18" s="102"/>
      <c r="L18" s="102"/>
      <c r="M18" s="102"/>
      <c r="N18" s="102"/>
      <c r="O18" s="102"/>
      <c r="P18" s="102"/>
      <c r="Q18" s="102"/>
      <c r="R18" s="102"/>
      <c r="S18" s="102"/>
      <c r="T18" s="102"/>
      <c r="U18" s="270"/>
      <c r="V18" s="271"/>
      <c r="W18" s="271"/>
      <c r="X18" s="272"/>
      <c r="Y18" s="94"/>
      <c r="Z18" s="3"/>
      <c r="AA18" s="3"/>
    </row>
    <row r="19" spans="2:27" ht="13.5">
      <c r="B19" s="101"/>
      <c r="C19" s="102" t="s">
        <v>105</v>
      </c>
      <c r="D19" s="102"/>
      <c r="E19" s="102"/>
      <c r="F19" s="102"/>
      <c r="G19" s="102"/>
      <c r="H19" s="102"/>
      <c r="I19" s="102"/>
      <c r="J19" s="102"/>
      <c r="K19" s="102"/>
      <c r="L19" s="102"/>
      <c r="M19" s="102"/>
      <c r="N19" s="102"/>
      <c r="O19" s="102"/>
      <c r="P19" s="102"/>
      <c r="Q19" s="102"/>
      <c r="R19" s="102"/>
      <c r="S19" s="102"/>
      <c r="T19" s="102"/>
      <c r="U19" s="270"/>
      <c r="V19" s="271"/>
      <c r="W19" s="271"/>
      <c r="X19" s="272"/>
      <c r="Y19" s="94"/>
      <c r="Z19" s="3"/>
      <c r="AA19" s="3"/>
    </row>
    <row r="20" spans="2:27" ht="7.5" customHeight="1">
      <c r="B20" s="101"/>
      <c r="C20" s="102"/>
      <c r="D20" s="102"/>
      <c r="E20" s="102"/>
      <c r="F20" s="102"/>
      <c r="G20" s="102"/>
      <c r="H20" s="102"/>
      <c r="I20" s="102"/>
      <c r="J20" s="102"/>
      <c r="K20" s="102"/>
      <c r="L20" s="102"/>
      <c r="M20" s="102"/>
      <c r="N20" s="102"/>
      <c r="O20" s="102"/>
      <c r="P20" s="102"/>
      <c r="Q20" s="102"/>
      <c r="R20" s="102"/>
      <c r="S20" s="102"/>
      <c r="T20" s="102"/>
      <c r="U20" s="103"/>
      <c r="V20" s="104"/>
      <c r="W20" s="104"/>
      <c r="X20" s="105"/>
      <c r="Y20" s="94"/>
      <c r="Z20" s="3"/>
      <c r="AA20" s="3"/>
    </row>
    <row r="21" spans="2:27" ht="17.25" customHeight="1">
      <c r="B21" s="101"/>
      <c r="C21" s="215" t="s">
        <v>106</v>
      </c>
      <c r="D21" s="216"/>
      <c r="E21" s="217"/>
      <c r="F21" s="217"/>
      <c r="G21" s="217"/>
      <c r="H21" s="217"/>
      <c r="I21" s="217"/>
      <c r="J21" s="217"/>
      <c r="K21" s="217"/>
      <c r="L21" s="217"/>
      <c r="M21" s="217"/>
      <c r="N21" s="217"/>
      <c r="O21" s="217"/>
      <c r="P21" s="217"/>
      <c r="Q21" s="217"/>
      <c r="R21" s="217"/>
      <c r="S21" s="217"/>
      <c r="T21" s="218"/>
      <c r="U21" s="270" t="s">
        <v>195</v>
      </c>
      <c r="V21" s="271"/>
      <c r="W21" s="271"/>
      <c r="X21" s="272"/>
      <c r="Y21" s="94"/>
      <c r="Z21" s="3"/>
      <c r="AA21" s="3"/>
    </row>
    <row r="22" spans="2:27" ht="13.5">
      <c r="B22" s="101"/>
      <c r="C22" s="215" t="s">
        <v>107</v>
      </c>
      <c r="D22" s="216"/>
      <c r="E22" s="217"/>
      <c r="F22" s="217"/>
      <c r="G22" s="217"/>
      <c r="H22" s="217"/>
      <c r="I22" s="217"/>
      <c r="J22" s="217"/>
      <c r="K22" s="217"/>
      <c r="L22" s="217"/>
      <c r="M22" s="217"/>
      <c r="N22" s="217"/>
      <c r="O22" s="217"/>
      <c r="P22" s="217"/>
      <c r="Q22" s="217"/>
      <c r="R22" s="217"/>
      <c r="S22" s="217"/>
      <c r="T22" s="218"/>
      <c r="U22" s="270"/>
      <c r="V22" s="271"/>
      <c r="W22" s="271"/>
      <c r="X22" s="272"/>
      <c r="Y22" s="94"/>
      <c r="Z22" s="3"/>
      <c r="AA22" s="3"/>
    </row>
    <row r="23" spans="2:27" ht="13.5">
      <c r="B23" s="101"/>
      <c r="C23" s="215" t="s">
        <v>108</v>
      </c>
      <c r="D23" s="216"/>
      <c r="E23" s="217"/>
      <c r="F23" s="217"/>
      <c r="G23" s="217"/>
      <c r="H23" s="217"/>
      <c r="I23" s="217"/>
      <c r="J23" s="217"/>
      <c r="K23" s="217"/>
      <c r="L23" s="217"/>
      <c r="M23" s="217"/>
      <c r="N23" s="217"/>
      <c r="O23" s="217"/>
      <c r="P23" s="217"/>
      <c r="Q23" s="217"/>
      <c r="R23" s="217"/>
      <c r="S23" s="217"/>
      <c r="T23" s="217"/>
      <c r="U23" s="270"/>
      <c r="V23" s="271"/>
      <c r="W23" s="271"/>
      <c r="X23" s="272"/>
      <c r="Y23" s="94"/>
      <c r="Z23" s="3"/>
      <c r="AA23" s="3"/>
    </row>
    <row r="24" spans="2:27" ht="7.5" customHeight="1">
      <c r="B24" s="101"/>
      <c r="C24" s="102"/>
      <c r="D24" s="102"/>
      <c r="E24" s="102"/>
      <c r="F24" s="102"/>
      <c r="G24" s="102"/>
      <c r="H24" s="102"/>
      <c r="I24" s="102"/>
      <c r="J24" s="102"/>
      <c r="K24" s="102"/>
      <c r="L24" s="102"/>
      <c r="M24" s="102"/>
      <c r="N24" s="102"/>
      <c r="O24" s="102"/>
      <c r="P24" s="102"/>
      <c r="Q24" s="102"/>
      <c r="R24" s="102"/>
      <c r="S24" s="102"/>
      <c r="T24" s="102"/>
      <c r="U24" s="103"/>
      <c r="V24" s="104"/>
      <c r="W24" s="104"/>
      <c r="X24" s="105"/>
      <c r="Y24" s="94"/>
      <c r="Z24" s="3"/>
      <c r="AA24" s="3"/>
    </row>
    <row r="25" spans="2:27" ht="17.25">
      <c r="B25" s="101"/>
      <c r="C25" s="102" t="s">
        <v>109</v>
      </c>
      <c r="D25" s="102"/>
      <c r="E25" s="102"/>
      <c r="F25" s="102"/>
      <c r="G25" s="102"/>
      <c r="H25" s="102"/>
      <c r="I25" s="102"/>
      <c r="J25" s="102"/>
      <c r="K25" s="102"/>
      <c r="L25" s="102"/>
      <c r="M25" s="102"/>
      <c r="N25" s="102"/>
      <c r="O25" s="102"/>
      <c r="P25" s="102"/>
      <c r="Q25" s="102"/>
      <c r="R25" s="102"/>
      <c r="S25" s="102"/>
      <c r="T25" s="102"/>
      <c r="U25" s="270" t="s">
        <v>195</v>
      </c>
      <c r="V25" s="271"/>
      <c r="W25" s="271"/>
      <c r="X25" s="272"/>
      <c r="Y25" s="94"/>
      <c r="Z25" s="3"/>
      <c r="AA25" s="3"/>
    </row>
    <row r="26" spans="2:27" ht="13.5">
      <c r="B26" s="101"/>
      <c r="C26" s="102"/>
      <c r="D26" s="102"/>
      <c r="E26" s="102"/>
      <c r="F26" s="102"/>
      <c r="G26" s="102"/>
      <c r="H26" s="102"/>
      <c r="I26" s="102"/>
      <c r="J26" s="102"/>
      <c r="K26" s="102"/>
      <c r="L26" s="102"/>
      <c r="M26" s="102"/>
      <c r="N26" s="102"/>
      <c r="O26" s="102"/>
      <c r="P26" s="102"/>
      <c r="Q26" s="102"/>
      <c r="R26" s="102"/>
      <c r="S26" s="102"/>
      <c r="T26" s="102"/>
      <c r="U26" s="103"/>
      <c r="V26" s="104"/>
      <c r="W26" s="104"/>
      <c r="X26" s="105"/>
      <c r="Y26" s="94"/>
      <c r="Z26" s="3"/>
      <c r="AA26" s="3"/>
    </row>
    <row r="27" spans="2:27" ht="17.25">
      <c r="B27" s="101"/>
      <c r="C27" s="102" t="s">
        <v>110</v>
      </c>
      <c r="D27" s="102"/>
      <c r="E27" s="102"/>
      <c r="F27" s="102"/>
      <c r="G27" s="102"/>
      <c r="H27" s="102"/>
      <c r="I27" s="102"/>
      <c r="J27" s="102"/>
      <c r="K27" s="102"/>
      <c r="L27" s="102"/>
      <c r="M27" s="102"/>
      <c r="N27" s="102"/>
      <c r="O27" s="102"/>
      <c r="P27" s="102"/>
      <c r="Q27" s="102"/>
      <c r="R27" s="102"/>
      <c r="S27" s="102"/>
      <c r="T27" s="102"/>
      <c r="U27" s="270" t="s">
        <v>195</v>
      </c>
      <c r="V27" s="271"/>
      <c r="W27" s="271"/>
      <c r="X27" s="272"/>
      <c r="Y27" s="94"/>
      <c r="Z27" s="3"/>
      <c r="AA27" s="3"/>
    </row>
    <row r="28" spans="2:27" ht="7.5" customHeight="1">
      <c r="B28" s="101"/>
      <c r="C28" s="102"/>
      <c r="D28" s="102"/>
      <c r="E28" s="102"/>
      <c r="F28" s="102"/>
      <c r="G28" s="102"/>
      <c r="H28" s="102"/>
      <c r="I28" s="102"/>
      <c r="J28" s="102"/>
      <c r="K28" s="102"/>
      <c r="L28" s="102"/>
      <c r="M28" s="102"/>
      <c r="N28" s="102"/>
      <c r="O28" s="102"/>
      <c r="P28" s="102"/>
      <c r="Q28" s="102"/>
      <c r="R28" s="102"/>
      <c r="S28" s="102"/>
      <c r="T28" s="102"/>
      <c r="U28" s="270"/>
      <c r="V28" s="271"/>
      <c r="W28" s="271"/>
      <c r="X28" s="272"/>
      <c r="Y28" s="94"/>
      <c r="Z28" s="3"/>
      <c r="AA28" s="3"/>
    </row>
    <row r="29" spans="2:27" ht="17.25" customHeight="1">
      <c r="B29" s="101"/>
      <c r="C29" s="102" t="s">
        <v>111</v>
      </c>
      <c r="D29" s="102"/>
      <c r="E29" s="102"/>
      <c r="F29" s="102"/>
      <c r="G29" s="102"/>
      <c r="H29" s="102"/>
      <c r="I29" s="102"/>
      <c r="J29" s="102"/>
      <c r="K29" s="102"/>
      <c r="L29" s="102"/>
      <c r="M29" s="102"/>
      <c r="N29" s="102"/>
      <c r="O29" s="102"/>
      <c r="P29" s="102"/>
      <c r="Q29" s="102"/>
      <c r="R29" s="102"/>
      <c r="S29" s="102"/>
      <c r="T29" s="102"/>
      <c r="U29" s="270" t="s">
        <v>195</v>
      </c>
      <c r="V29" s="271"/>
      <c r="W29" s="271"/>
      <c r="X29" s="272"/>
      <c r="Y29" s="94"/>
      <c r="Z29" s="3"/>
      <c r="AA29" s="3"/>
    </row>
    <row r="30" spans="2:27" ht="17.25" customHeight="1">
      <c r="B30" s="101"/>
      <c r="C30" s="102" t="s">
        <v>112</v>
      </c>
      <c r="D30" s="102"/>
      <c r="E30" s="102"/>
      <c r="F30" s="102"/>
      <c r="G30" s="102"/>
      <c r="H30" s="102"/>
      <c r="I30" s="102"/>
      <c r="J30" s="102"/>
      <c r="K30" s="102"/>
      <c r="L30" s="102"/>
      <c r="M30" s="102"/>
      <c r="N30" s="102"/>
      <c r="O30" s="102"/>
      <c r="P30" s="102"/>
      <c r="Q30" s="102"/>
      <c r="R30" s="102"/>
      <c r="S30" s="102"/>
      <c r="T30" s="102"/>
      <c r="U30" s="270"/>
      <c r="V30" s="271"/>
      <c r="W30" s="271"/>
      <c r="X30" s="272"/>
      <c r="Y30" s="94"/>
      <c r="Z30" s="3"/>
      <c r="AA30" s="3"/>
    </row>
    <row r="31" spans="2:27" ht="7.5" customHeight="1">
      <c r="B31" s="101"/>
      <c r="C31" s="102"/>
      <c r="D31" s="102"/>
      <c r="E31" s="102"/>
      <c r="F31" s="102"/>
      <c r="G31" s="102"/>
      <c r="H31" s="102"/>
      <c r="I31" s="102"/>
      <c r="J31" s="102"/>
      <c r="K31" s="102"/>
      <c r="L31" s="102"/>
      <c r="M31" s="102"/>
      <c r="N31" s="102"/>
      <c r="O31" s="102"/>
      <c r="P31" s="102"/>
      <c r="Q31" s="102"/>
      <c r="R31" s="102"/>
      <c r="S31" s="102"/>
      <c r="T31" s="102"/>
      <c r="U31" s="121"/>
      <c r="V31" s="216"/>
      <c r="W31" s="216"/>
      <c r="X31" s="219"/>
      <c r="Y31" s="94"/>
      <c r="Z31" s="3"/>
      <c r="AA31" s="3"/>
    </row>
    <row r="32" spans="2:27" ht="17.25" customHeight="1">
      <c r="B32" s="101"/>
      <c r="C32" s="102" t="s">
        <v>113</v>
      </c>
      <c r="D32" s="102"/>
      <c r="E32" s="102"/>
      <c r="F32" s="102"/>
      <c r="G32" s="102"/>
      <c r="H32" s="102"/>
      <c r="I32" s="102"/>
      <c r="J32" s="102"/>
      <c r="K32" s="102"/>
      <c r="L32" s="102"/>
      <c r="M32" s="102"/>
      <c r="N32" s="102"/>
      <c r="O32" s="102"/>
      <c r="P32" s="102"/>
      <c r="Q32" s="102"/>
      <c r="R32" s="102"/>
      <c r="S32" s="102"/>
      <c r="T32" s="102"/>
      <c r="U32" s="270" t="s">
        <v>195</v>
      </c>
      <c r="V32" s="271"/>
      <c r="W32" s="271"/>
      <c r="X32" s="272"/>
      <c r="Y32" s="94"/>
      <c r="Z32" s="3"/>
      <c r="AA32" s="3"/>
    </row>
    <row r="33" spans="2:27" ht="17.25" customHeight="1">
      <c r="B33" s="101"/>
      <c r="C33" s="102" t="s">
        <v>114</v>
      </c>
      <c r="D33" s="102"/>
      <c r="E33" s="102"/>
      <c r="F33" s="102"/>
      <c r="G33" s="102"/>
      <c r="H33" s="102"/>
      <c r="I33" s="102"/>
      <c r="J33" s="102"/>
      <c r="K33" s="102"/>
      <c r="L33" s="102"/>
      <c r="M33" s="102"/>
      <c r="N33" s="102"/>
      <c r="O33" s="102"/>
      <c r="P33" s="102"/>
      <c r="Q33" s="102"/>
      <c r="R33" s="102"/>
      <c r="S33" s="102"/>
      <c r="T33" s="102"/>
      <c r="U33" s="270"/>
      <c r="V33" s="271"/>
      <c r="W33" s="271"/>
      <c r="X33" s="272"/>
      <c r="Y33" s="94"/>
      <c r="Z33" s="3"/>
      <c r="AA33" s="3"/>
    </row>
    <row r="34" spans="2:27" ht="13.5">
      <c r="B34" s="101"/>
      <c r="C34" s="102"/>
      <c r="D34" s="102"/>
      <c r="E34" s="102"/>
      <c r="F34" s="102"/>
      <c r="G34" s="102"/>
      <c r="H34" s="102"/>
      <c r="I34" s="102"/>
      <c r="J34" s="102"/>
      <c r="K34" s="102"/>
      <c r="L34" s="102"/>
      <c r="M34" s="102"/>
      <c r="N34" s="102"/>
      <c r="O34" s="102"/>
      <c r="P34" s="102"/>
      <c r="Q34" s="102"/>
      <c r="R34" s="102"/>
      <c r="S34" s="102"/>
      <c r="T34" s="102"/>
      <c r="U34" s="121"/>
      <c r="V34" s="216"/>
      <c r="W34" s="216"/>
      <c r="X34" s="219"/>
      <c r="Y34" s="94"/>
      <c r="Z34" s="3"/>
      <c r="AA34" s="3"/>
    </row>
    <row r="35" spans="2:27" ht="13.5">
      <c r="B35" s="101" t="s">
        <v>27</v>
      </c>
      <c r="C35" s="102"/>
      <c r="D35" s="102"/>
      <c r="E35" s="102"/>
      <c r="F35" s="102"/>
      <c r="G35" s="102"/>
      <c r="H35" s="102"/>
      <c r="I35" s="102"/>
      <c r="J35" s="102"/>
      <c r="K35" s="102"/>
      <c r="L35" s="102"/>
      <c r="M35" s="102"/>
      <c r="N35" s="102"/>
      <c r="O35" s="102"/>
      <c r="P35" s="102"/>
      <c r="Q35" s="102"/>
      <c r="R35" s="102"/>
      <c r="S35" s="102"/>
      <c r="T35" s="102"/>
      <c r="U35" s="103"/>
      <c r="V35" s="104"/>
      <c r="W35" s="104"/>
      <c r="X35" s="105"/>
      <c r="Y35" s="94"/>
      <c r="Z35" s="3"/>
      <c r="AA35" s="3"/>
    </row>
    <row r="36" spans="2:27" ht="4.5" customHeight="1">
      <c r="B36" s="101"/>
      <c r="C36" s="102"/>
      <c r="D36" s="102"/>
      <c r="E36" s="102"/>
      <c r="F36" s="102"/>
      <c r="G36" s="102"/>
      <c r="H36" s="102"/>
      <c r="I36" s="102"/>
      <c r="J36" s="102"/>
      <c r="K36" s="102"/>
      <c r="L36" s="102"/>
      <c r="M36" s="102"/>
      <c r="N36" s="102"/>
      <c r="O36" s="102"/>
      <c r="P36" s="102"/>
      <c r="Q36" s="102"/>
      <c r="R36" s="102"/>
      <c r="S36" s="102"/>
      <c r="T36" s="102"/>
      <c r="U36" s="103"/>
      <c r="V36" s="104"/>
      <c r="W36" s="104"/>
      <c r="X36" s="105"/>
      <c r="Y36" s="94"/>
      <c r="Z36" s="3"/>
      <c r="AA36" s="3"/>
    </row>
    <row r="37" spans="2:27" ht="13.5">
      <c r="B37" s="101"/>
      <c r="C37" s="102" t="s">
        <v>115</v>
      </c>
      <c r="D37" s="102"/>
      <c r="E37" s="102"/>
      <c r="F37" s="102"/>
      <c r="G37" s="102"/>
      <c r="H37" s="102"/>
      <c r="I37" s="102"/>
      <c r="J37" s="102"/>
      <c r="K37" s="102"/>
      <c r="L37" s="102"/>
      <c r="M37" s="102"/>
      <c r="N37" s="102"/>
      <c r="O37" s="102"/>
      <c r="P37" s="102"/>
      <c r="Q37" s="102"/>
      <c r="R37" s="102"/>
      <c r="S37" s="102"/>
      <c r="T37" s="102"/>
      <c r="U37" s="103"/>
      <c r="V37" s="104"/>
      <c r="W37" s="104"/>
      <c r="X37" s="105"/>
      <c r="Y37" s="94"/>
      <c r="Z37" s="3"/>
      <c r="AA37" s="3"/>
    </row>
    <row r="38" spans="2:27" ht="13.5">
      <c r="B38" s="101"/>
      <c r="C38" s="102"/>
      <c r="D38" s="268" t="s">
        <v>29</v>
      </c>
      <c r="E38" s="268"/>
      <c r="F38" s="268"/>
      <c r="G38" s="268"/>
      <c r="H38" s="268"/>
      <c r="I38" s="268"/>
      <c r="J38" s="268"/>
      <c r="K38" s="268"/>
      <c r="L38" s="268"/>
      <c r="M38" s="268"/>
      <c r="N38" s="268"/>
      <c r="O38" s="268"/>
      <c r="P38" s="268"/>
      <c r="Q38" s="268"/>
      <c r="R38" s="268"/>
      <c r="S38" s="268"/>
      <c r="T38" s="269"/>
      <c r="U38" s="103"/>
      <c r="V38" s="104"/>
      <c r="W38" s="104"/>
      <c r="X38" s="105"/>
      <c r="Y38" s="94"/>
      <c r="Z38" s="3"/>
      <c r="AA38" s="3"/>
    </row>
    <row r="39" spans="2:27" ht="13.5">
      <c r="B39" s="101"/>
      <c r="C39" s="102"/>
      <c r="D39" s="268"/>
      <c r="E39" s="268"/>
      <c r="F39" s="268"/>
      <c r="G39" s="268"/>
      <c r="H39" s="268"/>
      <c r="I39" s="268"/>
      <c r="J39" s="268"/>
      <c r="K39" s="268"/>
      <c r="L39" s="268"/>
      <c r="M39" s="268"/>
      <c r="N39" s="268"/>
      <c r="O39" s="268"/>
      <c r="P39" s="268"/>
      <c r="Q39" s="268"/>
      <c r="R39" s="268"/>
      <c r="S39" s="268"/>
      <c r="T39" s="269"/>
      <c r="U39" s="103"/>
      <c r="V39" s="104"/>
      <c r="W39" s="104"/>
      <c r="X39" s="105"/>
      <c r="Y39" s="94"/>
      <c r="Z39" s="3"/>
      <c r="AA39" s="3"/>
    </row>
    <row r="40" spans="2:27" ht="8.25" customHeight="1">
      <c r="B40" s="101"/>
      <c r="C40" s="102"/>
      <c r="D40" s="106"/>
      <c r="E40" s="106"/>
      <c r="F40" s="106"/>
      <c r="G40" s="106"/>
      <c r="H40" s="106"/>
      <c r="I40" s="106"/>
      <c r="J40" s="106"/>
      <c r="K40" s="106"/>
      <c r="L40" s="106"/>
      <c r="M40" s="106"/>
      <c r="N40" s="106"/>
      <c r="O40" s="106"/>
      <c r="P40" s="106"/>
      <c r="Q40" s="106"/>
      <c r="R40" s="106"/>
      <c r="S40" s="106"/>
      <c r="T40" s="106"/>
      <c r="U40" s="103"/>
      <c r="V40" s="104"/>
      <c r="W40" s="104"/>
      <c r="X40" s="105"/>
      <c r="Y40" s="94"/>
      <c r="Z40" s="3"/>
      <c r="AA40" s="3"/>
    </row>
    <row r="41" spans="2:27" ht="30.75" customHeight="1">
      <c r="B41" s="101"/>
      <c r="C41" s="108"/>
      <c r="D41" s="274"/>
      <c r="E41" s="275"/>
      <c r="F41" s="275"/>
      <c r="G41" s="275"/>
      <c r="H41" s="275"/>
      <c r="I41" s="275"/>
      <c r="J41" s="275"/>
      <c r="K41" s="276"/>
      <c r="L41" s="277" t="s">
        <v>30</v>
      </c>
      <c r="M41" s="278"/>
      <c r="N41" s="279"/>
      <c r="O41" s="280" t="s">
        <v>31</v>
      </c>
      <c r="P41" s="281"/>
      <c r="Q41" s="282"/>
      <c r="R41" s="109"/>
      <c r="S41" s="109"/>
      <c r="T41" s="109"/>
      <c r="U41" s="110"/>
      <c r="V41" s="111"/>
      <c r="W41" s="111"/>
      <c r="X41" s="112"/>
      <c r="Y41" s="94"/>
      <c r="Z41" s="3"/>
      <c r="AA41" s="3"/>
    </row>
    <row r="42" spans="2:27" ht="30.75" customHeight="1">
      <c r="B42" s="101"/>
      <c r="C42" s="113" t="s">
        <v>76</v>
      </c>
      <c r="D42" s="283" t="s">
        <v>116</v>
      </c>
      <c r="E42" s="283"/>
      <c r="F42" s="283"/>
      <c r="G42" s="283"/>
      <c r="H42" s="283"/>
      <c r="I42" s="283"/>
      <c r="J42" s="283"/>
      <c r="K42" s="283"/>
      <c r="L42" s="284" t="s">
        <v>0</v>
      </c>
      <c r="M42" s="285"/>
      <c r="N42" s="286"/>
      <c r="O42" s="287" t="s">
        <v>34</v>
      </c>
      <c r="P42" s="287"/>
      <c r="Q42" s="287"/>
      <c r="R42" s="114"/>
      <c r="S42" s="114"/>
      <c r="T42" s="114"/>
      <c r="U42" s="115"/>
      <c r="V42" s="116"/>
      <c r="W42" s="116"/>
      <c r="X42" s="117"/>
      <c r="Y42" s="94"/>
      <c r="Z42" s="3"/>
      <c r="AA42" s="3"/>
    </row>
    <row r="43" spans="2:27" ht="30.75" customHeight="1">
      <c r="B43" s="101"/>
      <c r="C43" s="113" t="s">
        <v>35</v>
      </c>
      <c r="D43" s="283" t="s">
        <v>36</v>
      </c>
      <c r="E43" s="283"/>
      <c r="F43" s="283"/>
      <c r="G43" s="283"/>
      <c r="H43" s="283"/>
      <c r="I43" s="283"/>
      <c r="J43" s="283"/>
      <c r="K43" s="283"/>
      <c r="L43" s="284" t="s">
        <v>0</v>
      </c>
      <c r="M43" s="285"/>
      <c r="N43" s="286"/>
      <c r="O43" s="288"/>
      <c r="P43" s="288"/>
      <c r="Q43" s="288"/>
      <c r="R43" s="118"/>
      <c r="S43" s="289" t="s">
        <v>37</v>
      </c>
      <c r="T43" s="290"/>
      <c r="U43" s="270" t="s">
        <v>38</v>
      </c>
      <c r="V43" s="271"/>
      <c r="W43" s="271"/>
      <c r="X43" s="272"/>
      <c r="Y43" s="94"/>
      <c r="Z43" s="3"/>
      <c r="AA43" s="3"/>
    </row>
    <row r="44" spans="2:27" ht="47.25" customHeight="1">
      <c r="B44" s="101"/>
      <c r="C44" s="113" t="s">
        <v>39</v>
      </c>
      <c r="D44" s="283" t="s">
        <v>40</v>
      </c>
      <c r="E44" s="283"/>
      <c r="F44" s="283"/>
      <c r="G44" s="283"/>
      <c r="H44" s="283"/>
      <c r="I44" s="283"/>
      <c r="J44" s="283"/>
      <c r="K44" s="283"/>
      <c r="L44" s="287" t="s">
        <v>0</v>
      </c>
      <c r="M44" s="287"/>
      <c r="N44" s="287"/>
      <c r="O44" s="288"/>
      <c r="P44" s="288"/>
      <c r="Q44" s="288"/>
      <c r="R44" s="118"/>
      <c r="S44" s="289" t="s">
        <v>41</v>
      </c>
      <c r="T44" s="290"/>
      <c r="U44" s="270" t="s">
        <v>38</v>
      </c>
      <c r="V44" s="271"/>
      <c r="W44" s="271"/>
      <c r="X44" s="272"/>
      <c r="Y44" s="94"/>
      <c r="Z44" s="3"/>
      <c r="AA44" s="3"/>
    </row>
    <row r="45" spans="2:27" ht="30.75" customHeight="1">
      <c r="B45" s="101"/>
      <c r="C45" s="113" t="s">
        <v>42</v>
      </c>
      <c r="D45" s="291" t="s">
        <v>117</v>
      </c>
      <c r="E45" s="291"/>
      <c r="F45" s="291"/>
      <c r="G45" s="291"/>
      <c r="H45" s="291"/>
      <c r="I45" s="291"/>
      <c r="J45" s="291"/>
      <c r="K45" s="291"/>
      <c r="L45" s="292"/>
      <c r="M45" s="292"/>
      <c r="N45" s="292"/>
      <c r="O45" s="287" t="s">
        <v>34</v>
      </c>
      <c r="P45" s="287"/>
      <c r="Q45" s="287"/>
      <c r="R45" s="119"/>
      <c r="S45" s="289" t="s">
        <v>44</v>
      </c>
      <c r="T45" s="290"/>
      <c r="U45" s="270" t="s">
        <v>38</v>
      </c>
      <c r="V45" s="271"/>
      <c r="W45" s="271"/>
      <c r="X45" s="272"/>
      <c r="Y45" s="94"/>
      <c r="Z45" s="3"/>
      <c r="AA45" s="3"/>
    </row>
    <row r="46" spans="2:27" ht="12" customHeight="1">
      <c r="B46" s="101"/>
      <c r="C46" s="102"/>
      <c r="D46" s="102"/>
      <c r="E46" s="102"/>
      <c r="F46" s="102"/>
      <c r="G46" s="102"/>
      <c r="H46" s="102"/>
      <c r="I46" s="102"/>
      <c r="J46" s="102"/>
      <c r="K46" s="102"/>
      <c r="L46" s="102"/>
      <c r="M46" s="102"/>
      <c r="N46" s="102"/>
      <c r="O46" s="102"/>
      <c r="P46" s="102"/>
      <c r="Q46" s="102"/>
      <c r="R46" s="102"/>
      <c r="S46" s="102"/>
      <c r="T46" s="102"/>
      <c r="U46" s="103"/>
      <c r="V46" s="104"/>
      <c r="W46" s="104"/>
      <c r="X46" s="105"/>
      <c r="Y46" s="94"/>
      <c r="Z46" s="3"/>
      <c r="AA46" s="3"/>
    </row>
    <row r="47" spans="2:27" ht="13.5">
      <c r="B47" s="101"/>
      <c r="C47" s="102" t="s">
        <v>45</v>
      </c>
      <c r="D47" s="102"/>
      <c r="E47" s="102"/>
      <c r="F47" s="102"/>
      <c r="G47" s="102"/>
      <c r="H47" s="102"/>
      <c r="I47" s="102"/>
      <c r="J47" s="102"/>
      <c r="K47" s="102"/>
      <c r="L47" s="102"/>
      <c r="M47" s="102"/>
      <c r="N47" s="102"/>
      <c r="O47" s="102"/>
      <c r="P47" s="102"/>
      <c r="Q47" s="102"/>
      <c r="R47" s="102"/>
      <c r="S47" s="102"/>
      <c r="T47" s="102"/>
      <c r="U47" s="103"/>
      <c r="V47" s="104"/>
      <c r="W47" s="104"/>
      <c r="X47" s="105"/>
      <c r="Y47" s="94"/>
      <c r="Z47" s="3"/>
      <c r="AA47" s="3"/>
    </row>
    <row r="48" spans="2:27" ht="55.5" customHeight="1">
      <c r="B48" s="101"/>
      <c r="C48" s="268" t="s">
        <v>118</v>
      </c>
      <c r="D48" s="268"/>
      <c r="E48" s="268"/>
      <c r="F48" s="268"/>
      <c r="G48" s="268"/>
      <c r="H48" s="268"/>
      <c r="I48" s="268"/>
      <c r="J48" s="268"/>
      <c r="K48" s="268"/>
      <c r="L48" s="268"/>
      <c r="M48" s="268"/>
      <c r="N48" s="268"/>
      <c r="O48" s="268"/>
      <c r="P48" s="268"/>
      <c r="Q48" s="268"/>
      <c r="R48" s="268"/>
      <c r="S48" s="268"/>
      <c r="T48" s="269"/>
      <c r="U48" s="270" t="s">
        <v>195</v>
      </c>
      <c r="V48" s="271"/>
      <c r="W48" s="271"/>
      <c r="X48" s="272"/>
      <c r="Y48" s="94"/>
      <c r="Z48" s="3"/>
      <c r="AA48" s="3"/>
    </row>
    <row r="49" spans="2:27" ht="7.5" customHeight="1">
      <c r="B49" s="101"/>
      <c r="C49" s="102"/>
      <c r="D49" s="102"/>
      <c r="E49" s="102"/>
      <c r="F49" s="102"/>
      <c r="G49" s="102"/>
      <c r="H49" s="102"/>
      <c r="I49" s="102"/>
      <c r="J49" s="102"/>
      <c r="K49" s="102"/>
      <c r="L49" s="102"/>
      <c r="M49" s="102"/>
      <c r="N49" s="102"/>
      <c r="O49" s="102"/>
      <c r="P49" s="102"/>
      <c r="Q49" s="102"/>
      <c r="R49" s="102"/>
      <c r="S49" s="102"/>
      <c r="T49" s="102"/>
      <c r="U49" s="103"/>
      <c r="V49" s="104"/>
      <c r="W49" s="104"/>
      <c r="X49" s="105"/>
      <c r="Y49" s="94"/>
      <c r="Z49" s="3"/>
      <c r="AA49" s="3"/>
    </row>
    <row r="50" spans="2:27" ht="24.75" customHeight="1">
      <c r="B50" s="101"/>
      <c r="C50" s="293" t="s">
        <v>47</v>
      </c>
      <c r="D50" s="278"/>
      <c r="E50" s="278"/>
      <c r="F50" s="278"/>
      <c r="G50" s="278"/>
      <c r="H50" s="279"/>
      <c r="I50" s="294" t="s">
        <v>34</v>
      </c>
      <c r="J50" s="295"/>
      <c r="K50" s="121"/>
      <c r="L50" s="293" t="s">
        <v>119</v>
      </c>
      <c r="M50" s="278"/>
      <c r="N50" s="278"/>
      <c r="O50" s="278"/>
      <c r="P50" s="278"/>
      <c r="Q50" s="279"/>
      <c r="R50" s="294" t="s">
        <v>0</v>
      </c>
      <c r="S50" s="296"/>
      <c r="T50" s="102"/>
      <c r="U50" s="103"/>
      <c r="V50" s="104"/>
      <c r="W50" s="104"/>
      <c r="X50" s="105"/>
      <c r="Y50" s="94"/>
      <c r="Z50" s="3"/>
      <c r="AA50" s="3"/>
    </row>
    <row r="51" spans="2:27" ht="7.5" customHeight="1">
      <c r="B51" s="101"/>
      <c r="C51" s="102"/>
      <c r="D51" s="120"/>
      <c r="E51" s="102"/>
      <c r="F51" s="102"/>
      <c r="G51" s="102"/>
      <c r="H51" s="102"/>
      <c r="I51" s="102"/>
      <c r="J51" s="102"/>
      <c r="K51" s="102"/>
      <c r="L51" s="102"/>
      <c r="M51" s="102"/>
      <c r="N51" s="102"/>
      <c r="O51" s="102"/>
      <c r="P51" s="102"/>
      <c r="Q51" s="102"/>
      <c r="R51" s="102"/>
      <c r="S51" s="102"/>
      <c r="T51" s="102"/>
      <c r="U51" s="103"/>
      <c r="V51" s="104"/>
      <c r="W51" s="104"/>
      <c r="X51" s="105"/>
      <c r="Y51" s="94"/>
      <c r="Z51" s="3"/>
      <c r="AA51" s="3"/>
    </row>
    <row r="52" spans="2:27" ht="22.5" customHeight="1">
      <c r="B52" s="101"/>
      <c r="C52" s="297"/>
      <c r="D52" s="298"/>
      <c r="E52" s="298"/>
      <c r="F52" s="298"/>
      <c r="G52" s="298"/>
      <c r="H52" s="298"/>
      <c r="I52" s="299"/>
      <c r="J52" s="300" t="s">
        <v>49</v>
      </c>
      <c r="K52" s="300"/>
      <c r="L52" s="300"/>
      <c r="M52" s="300"/>
      <c r="N52" s="300"/>
      <c r="O52" s="537" t="s">
        <v>50</v>
      </c>
      <c r="P52" s="538"/>
      <c r="Q52" s="539"/>
      <c r="R52" s="121"/>
      <c r="S52" s="216"/>
      <c r="T52" s="102"/>
      <c r="U52" s="103"/>
      <c r="V52" s="104"/>
      <c r="W52" s="104"/>
      <c r="X52" s="105"/>
      <c r="Y52" s="94"/>
      <c r="Z52" s="3"/>
      <c r="AA52" s="3"/>
    </row>
    <row r="53" spans="2:27" ht="22.5" customHeight="1">
      <c r="B53" s="101"/>
      <c r="C53" s="301" t="s">
        <v>120</v>
      </c>
      <c r="D53" s="302"/>
      <c r="E53" s="303"/>
      <c r="F53" s="543" t="s">
        <v>121</v>
      </c>
      <c r="G53" s="543"/>
      <c r="H53" s="543"/>
      <c r="I53" s="543"/>
      <c r="J53" s="294" t="s">
        <v>0</v>
      </c>
      <c r="K53" s="295"/>
      <c r="L53" s="295"/>
      <c r="M53" s="295"/>
      <c r="N53" s="296"/>
      <c r="O53" s="544" t="s">
        <v>0</v>
      </c>
      <c r="P53" s="545"/>
      <c r="Q53" s="546"/>
      <c r="R53" s="121"/>
      <c r="S53" s="216"/>
      <c r="T53" s="102"/>
      <c r="U53" s="103"/>
      <c r="V53" s="104"/>
      <c r="W53" s="104"/>
      <c r="X53" s="105"/>
      <c r="Y53" s="94"/>
      <c r="Z53" s="3"/>
      <c r="AA53" s="3"/>
    </row>
    <row r="54" spans="2:27" ht="22.5" customHeight="1">
      <c r="B54" s="101"/>
      <c r="C54" s="540"/>
      <c r="D54" s="541"/>
      <c r="E54" s="542"/>
      <c r="F54" s="547" t="s">
        <v>122</v>
      </c>
      <c r="G54" s="547"/>
      <c r="H54" s="547"/>
      <c r="I54" s="547"/>
      <c r="J54" s="287" t="s">
        <v>0</v>
      </c>
      <c r="K54" s="287"/>
      <c r="L54" s="287"/>
      <c r="M54" s="287"/>
      <c r="N54" s="287"/>
      <c r="O54" s="548"/>
      <c r="P54" s="549"/>
      <c r="Q54" s="549"/>
      <c r="R54" s="121"/>
      <c r="S54" s="216"/>
      <c r="T54" s="102"/>
      <c r="U54" s="103"/>
      <c r="V54" s="104"/>
      <c r="W54" s="104"/>
      <c r="X54" s="105"/>
      <c r="Y54" s="94"/>
      <c r="Z54" s="3"/>
      <c r="AA54" s="3"/>
    </row>
    <row r="55" spans="2:27" ht="22.5" customHeight="1">
      <c r="B55" s="101"/>
      <c r="C55" s="304"/>
      <c r="D55" s="305"/>
      <c r="E55" s="306"/>
      <c r="F55" s="547" t="s">
        <v>123</v>
      </c>
      <c r="G55" s="547"/>
      <c r="H55" s="547"/>
      <c r="I55" s="547"/>
      <c r="J55" s="287" t="s">
        <v>0</v>
      </c>
      <c r="K55" s="287"/>
      <c r="L55" s="287"/>
      <c r="M55" s="287"/>
      <c r="N55" s="287"/>
      <c r="O55" s="294" t="s">
        <v>0</v>
      </c>
      <c r="P55" s="295"/>
      <c r="Q55" s="295"/>
      <c r="R55" s="121"/>
      <c r="S55" s="216"/>
      <c r="T55" s="102"/>
      <c r="U55" s="103"/>
      <c r="V55" s="104"/>
      <c r="W55" s="104"/>
      <c r="X55" s="105"/>
      <c r="Y55" s="94"/>
      <c r="Z55" s="3"/>
      <c r="AA55" s="3"/>
    </row>
    <row r="56" spans="2:27" ht="13.5">
      <c r="B56" s="101"/>
      <c r="C56" s="102"/>
      <c r="D56" s="102"/>
      <c r="E56" s="102"/>
      <c r="F56" s="102"/>
      <c r="G56" s="102"/>
      <c r="H56" s="102"/>
      <c r="I56" s="102"/>
      <c r="J56" s="102"/>
      <c r="K56" s="102"/>
      <c r="L56" s="102"/>
      <c r="M56" s="102"/>
      <c r="N56" s="102"/>
      <c r="O56" s="102"/>
      <c r="P56" s="102"/>
      <c r="Q56" s="102"/>
      <c r="R56" s="102"/>
      <c r="S56" s="102"/>
      <c r="T56" s="102"/>
      <c r="U56" s="103"/>
      <c r="V56" s="104"/>
      <c r="W56" s="104"/>
      <c r="X56" s="105"/>
      <c r="Y56" s="94"/>
      <c r="Z56" s="3"/>
      <c r="AA56" s="3"/>
    </row>
    <row r="57" spans="2:27" ht="13.5">
      <c r="B57" s="101" t="s">
        <v>52</v>
      </c>
      <c r="C57" s="102"/>
      <c r="D57" s="102"/>
      <c r="E57" s="102"/>
      <c r="F57" s="102"/>
      <c r="G57" s="102"/>
      <c r="H57" s="102"/>
      <c r="I57" s="102"/>
      <c r="J57" s="102"/>
      <c r="K57" s="102"/>
      <c r="L57" s="102"/>
      <c r="M57" s="102"/>
      <c r="N57" s="102"/>
      <c r="O57" s="102"/>
      <c r="P57" s="102"/>
      <c r="Q57" s="102"/>
      <c r="R57" s="102"/>
      <c r="S57" s="102"/>
      <c r="T57" s="102"/>
      <c r="U57" s="103"/>
      <c r="V57" s="104"/>
      <c r="W57" s="104"/>
      <c r="X57" s="105"/>
      <c r="Y57" s="94"/>
      <c r="Z57" s="3"/>
      <c r="AA57" s="3"/>
    </row>
    <row r="58" spans="2:27" ht="7.5" customHeight="1">
      <c r="B58" s="101"/>
      <c r="C58" s="102"/>
      <c r="D58" s="102"/>
      <c r="E58" s="102"/>
      <c r="F58" s="102"/>
      <c r="G58" s="102"/>
      <c r="H58" s="102"/>
      <c r="I58" s="102"/>
      <c r="J58" s="102"/>
      <c r="K58" s="102"/>
      <c r="L58" s="102"/>
      <c r="M58" s="102"/>
      <c r="N58" s="102"/>
      <c r="O58" s="102"/>
      <c r="P58" s="102"/>
      <c r="Q58" s="102"/>
      <c r="R58" s="102"/>
      <c r="S58" s="102"/>
      <c r="T58" s="102"/>
      <c r="U58" s="103"/>
      <c r="V58" s="104"/>
      <c r="W58" s="104"/>
      <c r="X58" s="105"/>
      <c r="Y58" s="94"/>
      <c r="Z58" s="3"/>
      <c r="AA58" s="3"/>
    </row>
    <row r="59" spans="2:27" ht="17.25" customHeight="1">
      <c r="B59" s="101"/>
      <c r="C59" s="268" t="s">
        <v>196</v>
      </c>
      <c r="D59" s="268"/>
      <c r="E59" s="268"/>
      <c r="F59" s="268"/>
      <c r="G59" s="268"/>
      <c r="H59" s="268"/>
      <c r="I59" s="268"/>
      <c r="J59" s="268"/>
      <c r="K59" s="268"/>
      <c r="L59" s="268"/>
      <c r="M59" s="268"/>
      <c r="N59" s="268"/>
      <c r="O59" s="268"/>
      <c r="P59" s="268"/>
      <c r="Q59" s="268"/>
      <c r="R59" s="268"/>
      <c r="S59" s="268"/>
      <c r="T59" s="269"/>
      <c r="U59" s="270" t="s">
        <v>195</v>
      </c>
      <c r="V59" s="271"/>
      <c r="W59" s="271"/>
      <c r="X59" s="272"/>
      <c r="Y59" s="94"/>
      <c r="Z59" s="3"/>
      <c r="AA59" s="3"/>
    </row>
    <row r="60" spans="2:27" ht="13.5" customHeight="1">
      <c r="B60" s="101"/>
      <c r="C60" s="268"/>
      <c r="D60" s="268"/>
      <c r="E60" s="268"/>
      <c r="F60" s="268"/>
      <c r="G60" s="268"/>
      <c r="H60" s="268"/>
      <c r="I60" s="268"/>
      <c r="J60" s="268"/>
      <c r="K60" s="268"/>
      <c r="L60" s="268"/>
      <c r="M60" s="268"/>
      <c r="N60" s="268"/>
      <c r="O60" s="268"/>
      <c r="P60" s="268"/>
      <c r="Q60" s="268"/>
      <c r="R60" s="268"/>
      <c r="S60" s="268"/>
      <c r="T60" s="269"/>
      <c r="U60" s="270"/>
      <c r="V60" s="271"/>
      <c r="W60" s="271"/>
      <c r="X60" s="272"/>
      <c r="Y60" s="94"/>
      <c r="Z60" s="3"/>
      <c r="AA60" s="3"/>
    </row>
    <row r="61" spans="2:27" ht="19.5" customHeight="1">
      <c r="B61" s="123"/>
      <c r="C61" s="550"/>
      <c r="D61" s="550"/>
      <c r="E61" s="550"/>
      <c r="F61" s="550"/>
      <c r="G61" s="550"/>
      <c r="H61" s="550"/>
      <c r="I61" s="550"/>
      <c r="J61" s="550"/>
      <c r="K61" s="550"/>
      <c r="L61" s="550"/>
      <c r="M61" s="550"/>
      <c r="N61" s="550"/>
      <c r="O61" s="550"/>
      <c r="P61" s="550"/>
      <c r="Q61" s="550"/>
      <c r="R61" s="550"/>
      <c r="S61" s="550"/>
      <c r="T61" s="551"/>
      <c r="U61" s="552"/>
      <c r="V61" s="553"/>
      <c r="W61" s="553"/>
      <c r="X61" s="554"/>
      <c r="Y61" s="94"/>
      <c r="Z61" s="3"/>
      <c r="AA61" s="3"/>
    </row>
    <row r="62" spans="2:25" ht="7.5" customHeight="1">
      <c r="B62" s="120"/>
      <c r="C62" s="120"/>
      <c r="D62" s="102"/>
      <c r="E62" s="102"/>
      <c r="F62" s="102"/>
      <c r="G62" s="102"/>
      <c r="H62" s="102"/>
      <c r="I62" s="102"/>
      <c r="J62" s="102"/>
      <c r="K62" s="102"/>
      <c r="L62" s="102"/>
      <c r="M62" s="102"/>
      <c r="N62" s="102"/>
      <c r="O62" s="102"/>
      <c r="P62" s="102"/>
      <c r="Q62" s="102"/>
      <c r="R62" s="102"/>
      <c r="S62" s="102"/>
      <c r="T62" s="102"/>
      <c r="U62" s="102"/>
      <c r="V62" s="102"/>
      <c r="W62" s="102"/>
      <c r="X62" s="102"/>
      <c r="Y62" s="94"/>
    </row>
    <row r="63" spans="2:25" ht="18" customHeight="1">
      <c r="B63" s="126" t="s">
        <v>1</v>
      </c>
      <c r="C63" s="126"/>
      <c r="D63" s="126"/>
      <c r="E63" s="126"/>
      <c r="F63" s="126"/>
      <c r="G63" s="126"/>
      <c r="H63" s="126"/>
      <c r="I63" s="126"/>
      <c r="J63" s="102"/>
      <c r="K63" s="102"/>
      <c r="L63" s="102"/>
      <c r="M63" s="102"/>
      <c r="N63" s="102"/>
      <c r="O63" s="102"/>
      <c r="P63" s="102"/>
      <c r="Q63" s="102"/>
      <c r="R63" s="102"/>
      <c r="S63" s="102"/>
      <c r="T63" s="102"/>
      <c r="U63" s="102"/>
      <c r="V63" s="102"/>
      <c r="W63" s="102"/>
      <c r="X63" s="102"/>
      <c r="Y63" s="94"/>
    </row>
    <row r="64" spans="2:25" ht="18" customHeight="1">
      <c r="B64" s="314" t="s">
        <v>127</v>
      </c>
      <c r="C64" s="314"/>
      <c r="D64" s="314"/>
      <c r="E64" s="314"/>
      <c r="F64" s="314"/>
      <c r="G64" s="314"/>
      <c r="H64" s="314"/>
      <c r="I64" s="314"/>
      <c r="J64" s="314"/>
      <c r="K64" s="314"/>
      <c r="L64" s="314"/>
      <c r="M64" s="314"/>
      <c r="N64" s="314"/>
      <c r="O64" s="314"/>
      <c r="P64" s="314"/>
      <c r="Q64" s="314"/>
      <c r="R64" s="314"/>
      <c r="S64" s="314"/>
      <c r="T64" s="314"/>
      <c r="U64" s="314"/>
      <c r="V64" s="314"/>
      <c r="W64" s="314"/>
      <c r="X64" s="314"/>
      <c r="Y64" s="314"/>
    </row>
    <row r="65" spans="2:25" ht="18" customHeight="1">
      <c r="B65" s="312" t="s">
        <v>128</v>
      </c>
      <c r="C65" s="312"/>
      <c r="D65" s="312"/>
      <c r="E65" s="312"/>
      <c r="F65" s="312"/>
      <c r="G65" s="312"/>
      <c r="H65" s="312"/>
      <c r="I65" s="312"/>
      <c r="J65" s="312"/>
      <c r="K65" s="312"/>
      <c r="L65" s="312"/>
      <c r="M65" s="312"/>
      <c r="N65" s="312"/>
      <c r="O65" s="312"/>
      <c r="P65" s="312"/>
      <c r="Q65" s="312"/>
      <c r="R65" s="312"/>
      <c r="S65" s="312"/>
      <c r="T65" s="312"/>
      <c r="U65" s="312"/>
      <c r="V65" s="312"/>
      <c r="W65" s="312"/>
      <c r="X65" s="312"/>
      <c r="Y65" s="312"/>
    </row>
    <row r="66" spans="2:25" ht="18" customHeight="1">
      <c r="B66" s="312" t="s">
        <v>129</v>
      </c>
      <c r="C66" s="312"/>
      <c r="D66" s="312"/>
      <c r="E66" s="312"/>
      <c r="F66" s="312"/>
      <c r="G66" s="312"/>
      <c r="H66" s="312"/>
      <c r="I66" s="312"/>
      <c r="J66" s="312"/>
      <c r="K66" s="312"/>
      <c r="L66" s="312"/>
      <c r="M66" s="312"/>
      <c r="N66" s="312"/>
      <c r="O66" s="312"/>
      <c r="P66" s="312"/>
      <c r="Q66" s="312"/>
      <c r="R66" s="312"/>
      <c r="S66" s="312"/>
      <c r="T66" s="312"/>
      <c r="U66" s="312"/>
      <c r="V66" s="312"/>
      <c r="W66" s="312"/>
      <c r="X66" s="312"/>
      <c r="Y66" s="312"/>
    </row>
    <row r="67" spans="2:25" ht="18" customHeight="1">
      <c r="B67" s="313" t="s">
        <v>55</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row>
    <row r="68" spans="2:24" ht="16.5" customHeight="1">
      <c r="B68" s="5"/>
      <c r="C68" s="315" t="s">
        <v>197</v>
      </c>
      <c r="D68" s="315"/>
      <c r="E68" s="316" t="s">
        <v>233</v>
      </c>
      <c r="F68" s="316"/>
      <c r="G68" s="316"/>
      <c r="H68" s="316"/>
      <c r="I68" s="316"/>
      <c r="J68" s="316"/>
      <c r="K68" s="316"/>
      <c r="L68" s="316"/>
      <c r="M68" s="316"/>
      <c r="N68" s="316"/>
      <c r="O68" s="316"/>
      <c r="P68" s="316"/>
      <c r="Q68" s="316"/>
      <c r="R68" s="316"/>
      <c r="S68" s="316"/>
      <c r="T68" s="316"/>
      <c r="U68" s="316"/>
      <c r="V68" s="316"/>
      <c r="W68" s="316"/>
      <c r="X68" s="5"/>
    </row>
    <row r="69" spans="2:24" ht="16.5" customHeight="1">
      <c r="B69" s="5"/>
      <c r="C69" s="315"/>
      <c r="D69" s="315"/>
      <c r="E69" s="316"/>
      <c r="F69" s="316"/>
      <c r="G69" s="316"/>
      <c r="H69" s="316"/>
      <c r="I69" s="316"/>
      <c r="J69" s="316"/>
      <c r="K69" s="316"/>
      <c r="L69" s="316"/>
      <c r="M69" s="316"/>
      <c r="N69" s="316"/>
      <c r="O69" s="316"/>
      <c r="P69" s="316"/>
      <c r="Q69" s="316"/>
      <c r="R69" s="316"/>
      <c r="S69" s="316"/>
      <c r="T69" s="316"/>
      <c r="U69" s="316"/>
      <c r="V69" s="316"/>
      <c r="W69" s="316"/>
      <c r="X69" s="5"/>
    </row>
    <row r="70" spans="2:24" ht="16.5" customHeight="1">
      <c r="B70" s="5"/>
      <c r="C70" s="315"/>
      <c r="D70" s="315"/>
      <c r="E70" s="316"/>
      <c r="F70" s="316"/>
      <c r="G70" s="316"/>
      <c r="H70" s="316"/>
      <c r="I70" s="316"/>
      <c r="J70" s="316"/>
      <c r="K70" s="316"/>
      <c r="L70" s="316"/>
      <c r="M70" s="316"/>
      <c r="N70" s="316"/>
      <c r="O70" s="316"/>
      <c r="P70" s="316"/>
      <c r="Q70" s="316"/>
      <c r="R70" s="316"/>
      <c r="S70" s="316"/>
      <c r="T70" s="316"/>
      <c r="U70" s="316"/>
      <c r="V70" s="316"/>
      <c r="W70" s="316"/>
      <c r="X70" s="5"/>
    </row>
    <row r="71" spans="2:24" ht="16.5" customHeight="1">
      <c r="B71" s="5"/>
      <c r="C71" s="315"/>
      <c r="D71" s="315"/>
      <c r="E71" s="316"/>
      <c r="F71" s="316"/>
      <c r="G71" s="316"/>
      <c r="H71" s="316"/>
      <c r="I71" s="316"/>
      <c r="J71" s="316"/>
      <c r="K71" s="316"/>
      <c r="L71" s="316"/>
      <c r="M71" s="316"/>
      <c r="N71" s="316"/>
      <c r="O71" s="316"/>
      <c r="P71" s="316"/>
      <c r="Q71" s="316"/>
      <c r="R71" s="316"/>
      <c r="S71" s="316"/>
      <c r="T71" s="316"/>
      <c r="U71" s="316"/>
      <c r="V71" s="316"/>
      <c r="W71" s="316"/>
      <c r="X71" s="5"/>
    </row>
    <row r="72" spans="2:24" ht="16.5" customHeight="1">
      <c r="B72" s="5"/>
      <c r="C72" s="315"/>
      <c r="D72" s="315"/>
      <c r="E72" s="316"/>
      <c r="F72" s="316"/>
      <c r="G72" s="316"/>
      <c r="H72" s="316"/>
      <c r="I72" s="316"/>
      <c r="J72" s="316"/>
      <c r="K72" s="316"/>
      <c r="L72" s="316"/>
      <c r="M72" s="316"/>
      <c r="N72" s="316"/>
      <c r="O72" s="316"/>
      <c r="P72" s="316"/>
      <c r="Q72" s="316"/>
      <c r="R72" s="316"/>
      <c r="S72" s="316"/>
      <c r="T72" s="316"/>
      <c r="U72" s="316"/>
      <c r="V72" s="316"/>
      <c r="W72" s="316"/>
      <c r="X72" s="5"/>
    </row>
    <row r="73" spans="2:24" ht="16.5" customHeight="1">
      <c r="B73" s="5"/>
      <c r="C73" s="315"/>
      <c r="D73" s="315"/>
      <c r="E73" s="316"/>
      <c r="F73" s="316"/>
      <c r="G73" s="316"/>
      <c r="H73" s="316"/>
      <c r="I73" s="316"/>
      <c r="J73" s="316"/>
      <c r="K73" s="316"/>
      <c r="L73" s="316"/>
      <c r="M73" s="316"/>
      <c r="N73" s="316"/>
      <c r="O73" s="316"/>
      <c r="P73" s="316"/>
      <c r="Q73" s="316"/>
      <c r="R73" s="316"/>
      <c r="S73" s="316"/>
      <c r="T73" s="316"/>
      <c r="U73" s="316"/>
      <c r="V73" s="316"/>
      <c r="W73" s="316"/>
      <c r="X73" s="5"/>
    </row>
    <row r="74" spans="2:24" ht="16.5" customHeight="1">
      <c r="B74" s="5"/>
      <c r="C74" s="315"/>
      <c r="D74" s="315"/>
      <c r="E74" s="316"/>
      <c r="F74" s="316"/>
      <c r="G74" s="316"/>
      <c r="H74" s="316"/>
      <c r="I74" s="316"/>
      <c r="J74" s="316"/>
      <c r="K74" s="316"/>
      <c r="L74" s="316"/>
      <c r="M74" s="316"/>
      <c r="N74" s="316"/>
      <c r="O74" s="316"/>
      <c r="P74" s="316"/>
      <c r="Q74" s="316"/>
      <c r="R74" s="316"/>
      <c r="S74" s="316"/>
      <c r="T74" s="316"/>
      <c r="U74" s="316"/>
      <c r="V74" s="316"/>
      <c r="W74" s="316"/>
      <c r="X74" s="5"/>
    </row>
    <row r="75" spans="2:24" ht="16.5" customHeight="1">
      <c r="B75" s="5"/>
      <c r="C75" s="315"/>
      <c r="D75" s="315"/>
      <c r="E75" s="316"/>
      <c r="F75" s="316"/>
      <c r="G75" s="316"/>
      <c r="H75" s="316"/>
      <c r="I75" s="316"/>
      <c r="J75" s="316"/>
      <c r="K75" s="316"/>
      <c r="L75" s="316"/>
      <c r="M75" s="316"/>
      <c r="N75" s="316"/>
      <c r="O75" s="316"/>
      <c r="P75" s="316"/>
      <c r="Q75" s="316"/>
      <c r="R75" s="316"/>
      <c r="S75" s="316"/>
      <c r="T75" s="316"/>
      <c r="U75" s="316"/>
      <c r="V75" s="316"/>
      <c r="W75" s="316"/>
      <c r="X75" s="5"/>
    </row>
    <row r="76" spans="2:24" ht="16.5" customHeight="1">
      <c r="B76" s="5"/>
      <c r="C76" s="315"/>
      <c r="D76" s="315"/>
      <c r="E76" s="316"/>
      <c r="F76" s="316"/>
      <c r="G76" s="316"/>
      <c r="H76" s="316"/>
      <c r="I76" s="316"/>
      <c r="J76" s="316"/>
      <c r="K76" s="316"/>
      <c r="L76" s="316"/>
      <c r="M76" s="316"/>
      <c r="N76" s="316"/>
      <c r="O76" s="316"/>
      <c r="P76" s="316"/>
      <c r="Q76" s="316"/>
      <c r="R76" s="316"/>
      <c r="S76" s="316"/>
      <c r="T76" s="316"/>
      <c r="U76" s="316"/>
      <c r="V76" s="316"/>
      <c r="W76" s="316"/>
      <c r="X76" s="5"/>
    </row>
    <row r="77" spans="2:24" ht="16.5" customHeight="1">
      <c r="B77" s="5"/>
      <c r="C77" s="315"/>
      <c r="D77" s="315"/>
      <c r="E77" s="316"/>
      <c r="F77" s="316"/>
      <c r="G77" s="316"/>
      <c r="H77" s="316"/>
      <c r="I77" s="316"/>
      <c r="J77" s="316"/>
      <c r="K77" s="316"/>
      <c r="L77" s="316"/>
      <c r="M77" s="316"/>
      <c r="N77" s="316"/>
      <c r="O77" s="316"/>
      <c r="P77" s="316"/>
      <c r="Q77" s="316"/>
      <c r="R77" s="316"/>
      <c r="S77" s="316"/>
      <c r="T77" s="316"/>
      <c r="U77" s="316"/>
      <c r="V77" s="316"/>
      <c r="W77" s="316"/>
      <c r="X77" s="5"/>
    </row>
    <row r="78" spans="2:24" ht="16.5" customHeight="1">
      <c r="B78" s="5"/>
      <c r="C78" s="315"/>
      <c r="D78" s="315"/>
      <c r="E78" s="316"/>
      <c r="F78" s="316"/>
      <c r="G78" s="316"/>
      <c r="H78" s="316"/>
      <c r="I78" s="316"/>
      <c r="J78" s="316"/>
      <c r="K78" s="316"/>
      <c r="L78" s="316"/>
      <c r="M78" s="316"/>
      <c r="N78" s="316"/>
      <c r="O78" s="316"/>
      <c r="P78" s="316"/>
      <c r="Q78" s="316"/>
      <c r="R78" s="316"/>
      <c r="S78" s="316"/>
      <c r="T78" s="316"/>
      <c r="U78" s="316"/>
      <c r="V78" s="316"/>
      <c r="W78" s="316"/>
      <c r="X78" s="5"/>
    </row>
    <row r="79" spans="2:24" ht="16.5" customHeight="1">
      <c r="B79" s="5"/>
      <c r="C79" s="315"/>
      <c r="D79" s="315"/>
      <c r="E79" s="316"/>
      <c r="F79" s="316"/>
      <c r="G79" s="316"/>
      <c r="H79" s="316"/>
      <c r="I79" s="316"/>
      <c r="J79" s="316"/>
      <c r="K79" s="316"/>
      <c r="L79" s="316"/>
      <c r="M79" s="316"/>
      <c r="N79" s="316"/>
      <c r="O79" s="316"/>
      <c r="P79" s="316"/>
      <c r="Q79" s="316"/>
      <c r="R79" s="316"/>
      <c r="S79" s="316"/>
      <c r="T79" s="316"/>
      <c r="U79" s="316"/>
      <c r="V79" s="316"/>
      <c r="W79" s="316"/>
      <c r="X79" s="5"/>
    </row>
    <row r="80" spans="2:24" ht="16.5" customHeight="1">
      <c r="B80" s="5"/>
      <c r="C80" s="315"/>
      <c r="D80" s="315"/>
      <c r="E80" s="316"/>
      <c r="F80" s="316"/>
      <c r="G80" s="316"/>
      <c r="H80" s="316"/>
      <c r="I80" s="316"/>
      <c r="J80" s="316"/>
      <c r="K80" s="316"/>
      <c r="L80" s="316"/>
      <c r="M80" s="316"/>
      <c r="N80" s="316"/>
      <c r="O80" s="316"/>
      <c r="P80" s="316"/>
      <c r="Q80" s="316"/>
      <c r="R80" s="316"/>
      <c r="S80" s="316"/>
      <c r="T80" s="316"/>
      <c r="U80" s="316"/>
      <c r="V80" s="316"/>
      <c r="W80" s="316"/>
      <c r="X80" s="5"/>
    </row>
    <row r="81" spans="2:24" ht="16.5" customHeight="1">
      <c r="B81" s="5"/>
      <c r="C81" s="315"/>
      <c r="D81" s="315"/>
      <c r="E81" s="316"/>
      <c r="F81" s="316"/>
      <c r="G81" s="316"/>
      <c r="H81" s="316"/>
      <c r="I81" s="316"/>
      <c r="J81" s="316"/>
      <c r="K81" s="316"/>
      <c r="L81" s="316"/>
      <c r="M81" s="316"/>
      <c r="N81" s="316"/>
      <c r="O81" s="316"/>
      <c r="P81" s="316"/>
      <c r="Q81" s="316"/>
      <c r="R81" s="316"/>
      <c r="S81" s="316"/>
      <c r="T81" s="316"/>
      <c r="U81" s="316"/>
      <c r="V81" s="316"/>
      <c r="W81" s="316"/>
      <c r="X81" s="5"/>
    </row>
    <row r="82" spans="2:24" s="222" customFormat="1" ht="15" customHeight="1">
      <c r="B82" s="223"/>
      <c r="C82" s="315" t="s">
        <v>198</v>
      </c>
      <c r="D82" s="315"/>
      <c r="E82" s="317" t="s">
        <v>234</v>
      </c>
      <c r="F82" s="318"/>
      <c r="G82" s="318"/>
      <c r="H82" s="318"/>
      <c r="I82" s="318"/>
      <c r="J82" s="318"/>
      <c r="K82" s="318"/>
      <c r="L82" s="318"/>
      <c r="M82" s="318"/>
      <c r="N82" s="318"/>
      <c r="O82" s="318"/>
      <c r="P82" s="318"/>
      <c r="Q82" s="318"/>
      <c r="R82" s="318"/>
      <c r="S82" s="318"/>
      <c r="T82" s="318"/>
      <c r="U82" s="318"/>
      <c r="V82" s="318"/>
      <c r="W82" s="318"/>
      <c r="X82" s="223"/>
    </row>
    <row r="83" spans="2:24" s="222" customFormat="1" ht="15" customHeight="1">
      <c r="B83" s="223"/>
      <c r="C83" s="315"/>
      <c r="D83" s="315"/>
      <c r="E83" s="317"/>
      <c r="F83" s="318"/>
      <c r="G83" s="318"/>
      <c r="H83" s="318"/>
      <c r="I83" s="318"/>
      <c r="J83" s="318"/>
      <c r="K83" s="318"/>
      <c r="L83" s="318"/>
      <c r="M83" s="318"/>
      <c r="N83" s="318"/>
      <c r="O83" s="318"/>
      <c r="P83" s="318"/>
      <c r="Q83" s="318"/>
      <c r="R83" s="318"/>
      <c r="S83" s="318"/>
      <c r="T83" s="318"/>
      <c r="U83" s="318"/>
      <c r="V83" s="318"/>
      <c r="W83" s="318"/>
      <c r="X83" s="223"/>
    </row>
    <row r="84" spans="2:24" s="222" customFormat="1" ht="15" customHeight="1">
      <c r="B84" s="223"/>
      <c r="C84" s="315"/>
      <c r="D84" s="315"/>
      <c r="E84" s="317"/>
      <c r="F84" s="318"/>
      <c r="G84" s="318"/>
      <c r="H84" s="318"/>
      <c r="I84" s="318"/>
      <c r="J84" s="318"/>
      <c r="K84" s="318"/>
      <c r="L84" s="318"/>
      <c r="M84" s="318"/>
      <c r="N84" s="318"/>
      <c r="O84" s="318"/>
      <c r="P84" s="318"/>
      <c r="Q84" s="318"/>
      <c r="R84" s="318"/>
      <c r="S84" s="318"/>
      <c r="T84" s="318"/>
      <c r="U84" s="318"/>
      <c r="V84" s="318"/>
      <c r="W84" s="318"/>
      <c r="X84" s="223"/>
    </row>
    <row r="85" spans="2:24" s="222" customFormat="1" ht="15" customHeight="1">
      <c r="B85" s="223"/>
      <c r="C85" s="315"/>
      <c r="D85" s="315"/>
      <c r="E85" s="317"/>
      <c r="F85" s="318"/>
      <c r="G85" s="318"/>
      <c r="H85" s="318"/>
      <c r="I85" s="318"/>
      <c r="J85" s="318"/>
      <c r="K85" s="318"/>
      <c r="L85" s="318"/>
      <c r="M85" s="318"/>
      <c r="N85" s="318"/>
      <c r="O85" s="318"/>
      <c r="P85" s="318"/>
      <c r="Q85" s="318"/>
      <c r="R85" s="318"/>
      <c r="S85" s="318"/>
      <c r="T85" s="318"/>
      <c r="U85" s="318"/>
      <c r="V85" s="318"/>
      <c r="W85" s="318"/>
      <c r="X85" s="223"/>
    </row>
    <row r="86" spans="2:24" s="222" customFormat="1" ht="15" customHeight="1">
      <c r="B86" s="223"/>
      <c r="C86" s="315"/>
      <c r="D86" s="315"/>
      <c r="E86" s="317"/>
      <c r="F86" s="318"/>
      <c r="G86" s="318"/>
      <c r="H86" s="318"/>
      <c r="I86" s="318"/>
      <c r="J86" s="318"/>
      <c r="K86" s="318"/>
      <c r="L86" s="318"/>
      <c r="M86" s="318"/>
      <c r="N86" s="318"/>
      <c r="O86" s="318"/>
      <c r="P86" s="318"/>
      <c r="Q86" s="318"/>
      <c r="R86" s="318"/>
      <c r="S86" s="318"/>
      <c r="T86" s="318"/>
      <c r="U86" s="318"/>
      <c r="V86" s="318"/>
      <c r="W86" s="318"/>
      <c r="X86" s="223"/>
    </row>
    <row r="87" spans="2:24" s="222" customFormat="1" ht="15" customHeight="1">
      <c r="B87" s="223"/>
      <c r="C87" s="315"/>
      <c r="D87" s="315"/>
      <c r="E87" s="317"/>
      <c r="F87" s="318"/>
      <c r="G87" s="318"/>
      <c r="H87" s="318"/>
      <c r="I87" s="318"/>
      <c r="J87" s="318"/>
      <c r="K87" s="318"/>
      <c r="L87" s="318"/>
      <c r="M87" s="318"/>
      <c r="N87" s="318"/>
      <c r="O87" s="318"/>
      <c r="P87" s="318"/>
      <c r="Q87" s="318"/>
      <c r="R87" s="318"/>
      <c r="S87" s="318"/>
      <c r="T87" s="318"/>
      <c r="U87" s="318"/>
      <c r="V87" s="318"/>
      <c r="W87" s="318"/>
      <c r="X87" s="223"/>
    </row>
    <row r="88" spans="2:24" s="222" customFormat="1" ht="15" customHeight="1">
      <c r="B88" s="223"/>
      <c r="C88" s="315"/>
      <c r="D88" s="315"/>
      <c r="E88" s="317"/>
      <c r="F88" s="318"/>
      <c r="G88" s="318"/>
      <c r="H88" s="318"/>
      <c r="I88" s="318"/>
      <c r="J88" s="318"/>
      <c r="K88" s="318"/>
      <c r="L88" s="318"/>
      <c r="M88" s="318"/>
      <c r="N88" s="318"/>
      <c r="O88" s="318"/>
      <c r="P88" s="318"/>
      <c r="Q88" s="318"/>
      <c r="R88" s="318"/>
      <c r="S88" s="318"/>
      <c r="T88" s="318"/>
      <c r="U88" s="318"/>
      <c r="V88" s="318"/>
      <c r="W88" s="318"/>
      <c r="X88" s="223"/>
    </row>
    <row r="89" spans="2:24" s="222" customFormat="1" ht="15" customHeight="1">
      <c r="B89" s="223"/>
      <c r="C89" s="315"/>
      <c r="D89" s="315"/>
      <c r="E89" s="317"/>
      <c r="F89" s="318"/>
      <c r="G89" s="318"/>
      <c r="H89" s="318"/>
      <c r="I89" s="318"/>
      <c r="J89" s="318"/>
      <c r="K89" s="318"/>
      <c r="L89" s="318"/>
      <c r="M89" s="318"/>
      <c r="N89" s="318"/>
      <c r="O89" s="318"/>
      <c r="P89" s="318"/>
      <c r="Q89" s="318"/>
      <c r="R89" s="318"/>
      <c r="S89" s="318"/>
      <c r="T89" s="318"/>
      <c r="U89" s="318"/>
      <c r="V89" s="318"/>
      <c r="W89" s="318"/>
      <c r="X89" s="223"/>
    </row>
    <row r="90" spans="2:24" s="222" customFormat="1" ht="15" customHeight="1">
      <c r="B90" s="223"/>
      <c r="C90" s="315"/>
      <c r="D90" s="315"/>
      <c r="E90" s="317"/>
      <c r="F90" s="318"/>
      <c r="G90" s="318"/>
      <c r="H90" s="318"/>
      <c r="I90" s="318"/>
      <c r="J90" s="318"/>
      <c r="K90" s="318"/>
      <c r="L90" s="318"/>
      <c r="M90" s="318"/>
      <c r="N90" s="318"/>
      <c r="O90" s="318"/>
      <c r="P90" s="318"/>
      <c r="Q90" s="318"/>
      <c r="R90" s="318"/>
      <c r="S90" s="318"/>
      <c r="T90" s="318"/>
      <c r="U90" s="318"/>
      <c r="V90" s="318"/>
      <c r="W90" s="318"/>
      <c r="X90" s="223"/>
    </row>
    <row r="91" spans="2:24" s="222" customFormat="1" ht="15" customHeight="1">
      <c r="B91" s="223"/>
      <c r="C91" s="315"/>
      <c r="D91" s="315"/>
      <c r="E91" s="317"/>
      <c r="F91" s="318"/>
      <c r="G91" s="318"/>
      <c r="H91" s="318"/>
      <c r="I91" s="318"/>
      <c r="J91" s="318"/>
      <c r="K91" s="318"/>
      <c r="L91" s="318"/>
      <c r="M91" s="318"/>
      <c r="N91" s="318"/>
      <c r="O91" s="318"/>
      <c r="P91" s="318"/>
      <c r="Q91" s="318"/>
      <c r="R91" s="318"/>
      <c r="S91" s="318"/>
      <c r="T91" s="318"/>
      <c r="U91" s="318"/>
      <c r="V91" s="318"/>
      <c r="W91" s="318"/>
      <c r="X91" s="223"/>
    </row>
    <row r="92" spans="2:24" s="222" customFormat="1" ht="15" customHeight="1">
      <c r="B92" s="223"/>
      <c r="C92" s="315"/>
      <c r="D92" s="315"/>
      <c r="E92" s="317"/>
      <c r="F92" s="318"/>
      <c r="G92" s="318"/>
      <c r="H92" s="318"/>
      <c r="I92" s="318"/>
      <c r="J92" s="318"/>
      <c r="K92" s="318"/>
      <c r="L92" s="318"/>
      <c r="M92" s="318"/>
      <c r="N92" s="318"/>
      <c r="O92" s="318"/>
      <c r="P92" s="318"/>
      <c r="Q92" s="318"/>
      <c r="R92" s="318"/>
      <c r="S92" s="318"/>
      <c r="T92" s="318"/>
      <c r="U92" s="318"/>
      <c r="V92" s="318"/>
      <c r="W92" s="318"/>
      <c r="X92" s="223"/>
    </row>
    <row r="93" spans="2:24" s="222" customFormat="1" ht="15" customHeight="1">
      <c r="B93" s="223"/>
      <c r="C93" s="315"/>
      <c r="D93" s="315"/>
      <c r="E93" s="317"/>
      <c r="F93" s="318"/>
      <c r="G93" s="318"/>
      <c r="H93" s="318"/>
      <c r="I93" s="318"/>
      <c r="J93" s="318"/>
      <c r="K93" s="318"/>
      <c r="L93" s="318"/>
      <c r="M93" s="318"/>
      <c r="N93" s="318"/>
      <c r="O93" s="318"/>
      <c r="P93" s="318"/>
      <c r="Q93" s="318"/>
      <c r="R93" s="318"/>
      <c r="S93" s="318"/>
      <c r="T93" s="318"/>
      <c r="U93" s="318"/>
      <c r="V93" s="318"/>
      <c r="W93" s="318"/>
      <c r="X93" s="223"/>
    </row>
    <row r="94" spans="2:24" s="222" customFormat="1" ht="15" customHeight="1">
      <c r="B94" s="223"/>
      <c r="C94" s="315"/>
      <c r="D94" s="315"/>
      <c r="E94" s="318"/>
      <c r="F94" s="318"/>
      <c r="G94" s="318"/>
      <c r="H94" s="318"/>
      <c r="I94" s="318"/>
      <c r="J94" s="318"/>
      <c r="K94" s="318"/>
      <c r="L94" s="318"/>
      <c r="M94" s="318"/>
      <c r="N94" s="318"/>
      <c r="O94" s="318"/>
      <c r="P94" s="318"/>
      <c r="Q94" s="318"/>
      <c r="R94" s="318"/>
      <c r="S94" s="318"/>
      <c r="T94" s="318"/>
      <c r="U94" s="318"/>
      <c r="V94" s="318"/>
      <c r="W94" s="318"/>
      <c r="X94" s="223"/>
    </row>
    <row r="95" spans="2:24" s="222" customFormat="1" ht="15" customHeight="1">
      <c r="B95" s="223"/>
      <c r="C95" s="315" t="s">
        <v>199</v>
      </c>
      <c r="D95" s="315"/>
      <c r="E95" s="317" t="s">
        <v>235</v>
      </c>
      <c r="F95" s="318"/>
      <c r="G95" s="318"/>
      <c r="H95" s="318"/>
      <c r="I95" s="318"/>
      <c r="J95" s="318"/>
      <c r="K95" s="318"/>
      <c r="L95" s="318"/>
      <c r="M95" s="318"/>
      <c r="N95" s="318"/>
      <c r="O95" s="318"/>
      <c r="P95" s="318"/>
      <c r="Q95" s="318"/>
      <c r="R95" s="318"/>
      <c r="S95" s="318"/>
      <c r="T95" s="318"/>
      <c r="U95" s="318"/>
      <c r="V95" s="318"/>
      <c r="W95" s="318"/>
      <c r="X95" s="223"/>
    </row>
    <row r="96" spans="2:24" s="222" customFormat="1" ht="15" customHeight="1">
      <c r="B96" s="223"/>
      <c r="C96" s="315"/>
      <c r="D96" s="315"/>
      <c r="E96" s="317"/>
      <c r="F96" s="318"/>
      <c r="G96" s="318"/>
      <c r="H96" s="318"/>
      <c r="I96" s="318"/>
      <c r="J96" s="318"/>
      <c r="K96" s="318"/>
      <c r="L96" s="318"/>
      <c r="M96" s="318"/>
      <c r="N96" s="318"/>
      <c r="O96" s="318"/>
      <c r="P96" s="318"/>
      <c r="Q96" s="318"/>
      <c r="R96" s="318"/>
      <c r="S96" s="318"/>
      <c r="T96" s="318"/>
      <c r="U96" s="318"/>
      <c r="V96" s="318"/>
      <c r="W96" s="318"/>
      <c r="X96" s="223"/>
    </row>
    <row r="97" spans="2:24" s="222" customFormat="1" ht="15" customHeight="1">
      <c r="B97" s="223"/>
      <c r="C97" s="315"/>
      <c r="D97" s="315"/>
      <c r="E97" s="317"/>
      <c r="F97" s="318"/>
      <c r="G97" s="318"/>
      <c r="H97" s="318"/>
      <c r="I97" s="318"/>
      <c r="J97" s="318"/>
      <c r="K97" s="318"/>
      <c r="L97" s="318"/>
      <c r="M97" s="318"/>
      <c r="N97" s="318"/>
      <c r="O97" s="318"/>
      <c r="P97" s="318"/>
      <c r="Q97" s="318"/>
      <c r="R97" s="318"/>
      <c r="S97" s="318"/>
      <c r="T97" s="318"/>
      <c r="U97" s="318"/>
      <c r="V97" s="318"/>
      <c r="W97" s="318"/>
      <c r="X97" s="223"/>
    </row>
    <row r="98" spans="2:24" s="222" customFormat="1" ht="15" customHeight="1">
      <c r="B98" s="223"/>
      <c r="C98" s="315"/>
      <c r="D98" s="315"/>
      <c r="E98" s="317"/>
      <c r="F98" s="318"/>
      <c r="G98" s="318"/>
      <c r="H98" s="318"/>
      <c r="I98" s="318"/>
      <c r="J98" s="318"/>
      <c r="K98" s="318"/>
      <c r="L98" s="318"/>
      <c r="M98" s="318"/>
      <c r="N98" s="318"/>
      <c r="O98" s="318"/>
      <c r="P98" s="318"/>
      <c r="Q98" s="318"/>
      <c r="R98" s="318"/>
      <c r="S98" s="318"/>
      <c r="T98" s="318"/>
      <c r="U98" s="318"/>
      <c r="V98" s="318"/>
      <c r="W98" s="318"/>
      <c r="X98" s="223"/>
    </row>
    <row r="99" spans="2:24" s="222" customFormat="1" ht="15" customHeight="1">
      <c r="B99" s="223"/>
      <c r="C99" s="315"/>
      <c r="D99" s="315"/>
      <c r="E99" s="317"/>
      <c r="F99" s="318"/>
      <c r="G99" s="318"/>
      <c r="H99" s="318"/>
      <c r="I99" s="318"/>
      <c r="J99" s="318"/>
      <c r="K99" s="318"/>
      <c r="L99" s="318"/>
      <c r="M99" s="318"/>
      <c r="N99" s="318"/>
      <c r="O99" s="318"/>
      <c r="P99" s="318"/>
      <c r="Q99" s="318"/>
      <c r="R99" s="318"/>
      <c r="S99" s="318"/>
      <c r="T99" s="318"/>
      <c r="U99" s="318"/>
      <c r="V99" s="318"/>
      <c r="W99" s="318"/>
      <c r="X99" s="223"/>
    </row>
    <row r="100" spans="2:24" s="222" customFormat="1" ht="15" customHeight="1">
      <c r="B100" s="223"/>
      <c r="C100" s="315"/>
      <c r="D100" s="315"/>
      <c r="E100" s="317"/>
      <c r="F100" s="318"/>
      <c r="G100" s="318"/>
      <c r="H100" s="318"/>
      <c r="I100" s="318"/>
      <c r="J100" s="318"/>
      <c r="K100" s="318"/>
      <c r="L100" s="318"/>
      <c r="M100" s="318"/>
      <c r="N100" s="318"/>
      <c r="O100" s="318"/>
      <c r="P100" s="318"/>
      <c r="Q100" s="318"/>
      <c r="R100" s="318"/>
      <c r="S100" s="318"/>
      <c r="T100" s="318"/>
      <c r="U100" s="318"/>
      <c r="V100" s="318"/>
      <c r="W100" s="318"/>
      <c r="X100" s="223"/>
    </row>
    <row r="101" spans="2:24" s="222" customFormat="1" ht="15" customHeight="1">
      <c r="B101" s="223"/>
      <c r="C101" s="315"/>
      <c r="D101" s="315"/>
      <c r="E101" s="317"/>
      <c r="F101" s="318"/>
      <c r="G101" s="318"/>
      <c r="H101" s="318"/>
      <c r="I101" s="318"/>
      <c r="J101" s="318"/>
      <c r="K101" s="318"/>
      <c r="L101" s="318"/>
      <c r="M101" s="318"/>
      <c r="N101" s="318"/>
      <c r="O101" s="318"/>
      <c r="P101" s="318"/>
      <c r="Q101" s="318"/>
      <c r="R101" s="318"/>
      <c r="S101" s="318"/>
      <c r="T101" s="318"/>
      <c r="U101" s="318"/>
      <c r="V101" s="318"/>
      <c r="W101" s="318"/>
      <c r="X101" s="223"/>
    </row>
    <row r="102" spans="2:24" s="222" customFormat="1" ht="15" customHeight="1">
      <c r="B102" s="223"/>
      <c r="C102" s="315"/>
      <c r="D102" s="315"/>
      <c r="E102" s="317"/>
      <c r="F102" s="318"/>
      <c r="G102" s="318"/>
      <c r="H102" s="318"/>
      <c r="I102" s="318"/>
      <c r="J102" s="318"/>
      <c r="K102" s="318"/>
      <c r="L102" s="318"/>
      <c r="M102" s="318"/>
      <c r="N102" s="318"/>
      <c r="O102" s="318"/>
      <c r="P102" s="318"/>
      <c r="Q102" s="318"/>
      <c r="R102" s="318"/>
      <c r="S102" s="318"/>
      <c r="T102" s="318"/>
      <c r="U102" s="318"/>
      <c r="V102" s="318"/>
      <c r="W102" s="318"/>
      <c r="X102" s="223"/>
    </row>
    <row r="103" spans="2:24" s="222" customFormat="1" ht="15" customHeight="1">
      <c r="B103" s="223"/>
      <c r="C103" s="315"/>
      <c r="D103" s="315"/>
      <c r="E103" s="317"/>
      <c r="F103" s="318"/>
      <c r="G103" s="318"/>
      <c r="H103" s="318"/>
      <c r="I103" s="318"/>
      <c r="J103" s="318"/>
      <c r="K103" s="318"/>
      <c r="L103" s="318"/>
      <c r="M103" s="318"/>
      <c r="N103" s="318"/>
      <c r="O103" s="318"/>
      <c r="P103" s="318"/>
      <c r="Q103" s="318"/>
      <c r="R103" s="318"/>
      <c r="S103" s="318"/>
      <c r="T103" s="318"/>
      <c r="U103" s="318"/>
      <c r="V103" s="318"/>
      <c r="W103" s="318"/>
      <c r="X103" s="223"/>
    </row>
    <row r="104" spans="2:24" s="222" customFormat="1" ht="15" customHeight="1">
      <c r="B104" s="223"/>
      <c r="C104" s="315"/>
      <c r="D104" s="315"/>
      <c r="E104" s="317"/>
      <c r="F104" s="318"/>
      <c r="G104" s="318"/>
      <c r="H104" s="318"/>
      <c r="I104" s="318"/>
      <c r="J104" s="318"/>
      <c r="K104" s="318"/>
      <c r="L104" s="318"/>
      <c r="M104" s="318"/>
      <c r="N104" s="318"/>
      <c r="O104" s="318"/>
      <c r="P104" s="318"/>
      <c r="Q104" s="318"/>
      <c r="R104" s="318"/>
      <c r="S104" s="318"/>
      <c r="T104" s="318"/>
      <c r="U104" s="318"/>
      <c r="V104" s="318"/>
      <c r="W104" s="318"/>
      <c r="X104" s="223"/>
    </row>
    <row r="105" spans="2:24" s="222" customFormat="1" ht="15" customHeight="1">
      <c r="B105" s="223"/>
      <c r="C105" s="315"/>
      <c r="D105" s="315"/>
      <c r="E105" s="317"/>
      <c r="F105" s="318"/>
      <c r="G105" s="318"/>
      <c r="H105" s="318"/>
      <c r="I105" s="318"/>
      <c r="J105" s="318"/>
      <c r="K105" s="318"/>
      <c r="L105" s="318"/>
      <c r="M105" s="318"/>
      <c r="N105" s="318"/>
      <c r="O105" s="318"/>
      <c r="P105" s="318"/>
      <c r="Q105" s="318"/>
      <c r="R105" s="318"/>
      <c r="S105" s="318"/>
      <c r="T105" s="318"/>
      <c r="U105" s="318"/>
      <c r="V105" s="318"/>
      <c r="W105" s="318"/>
      <c r="X105" s="223"/>
    </row>
    <row r="106" spans="2:24" s="222" customFormat="1" ht="15" customHeight="1">
      <c r="B106" s="223"/>
      <c r="C106" s="315"/>
      <c r="D106" s="315"/>
      <c r="E106" s="317"/>
      <c r="F106" s="318"/>
      <c r="G106" s="318"/>
      <c r="H106" s="318"/>
      <c r="I106" s="318"/>
      <c r="J106" s="318"/>
      <c r="K106" s="318"/>
      <c r="L106" s="318"/>
      <c r="M106" s="318"/>
      <c r="N106" s="318"/>
      <c r="O106" s="318"/>
      <c r="P106" s="318"/>
      <c r="Q106" s="318"/>
      <c r="R106" s="318"/>
      <c r="S106" s="318"/>
      <c r="T106" s="318"/>
      <c r="U106" s="318"/>
      <c r="V106" s="318"/>
      <c r="W106" s="318"/>
      <c r="X106" s="223"/>
    </row>
    <row r="107" spans="2:24" ht="15" customHeight="1">
      <c r="B107" s="4"/>
      <c r="C107" s="315"/>
      <c r="D107" s="315"/>
      <c r="E107" s="318"/>
      <c r="F107" s="318"/>
      <c r="G107" s="318"/>
      <c r="H107" s="318"/>
      <c r="I107" s="318"/>
      <c r="J107" s="318"/>
      <c r="K107" s="318"/>
      <c r="L107" s="318"/>
      <c r="M107" s="318"/>
      <c r="N107" s="318"/>
      <c r="O107" s="318"/>
      <c r="P107" s="318"/>
      <c r="Q107" s="318"/>
      <c r="R107" s="318"/>
      <c r="S107" s="318"/>
      <c r="T107" s="318"/>
      <c r="U107" s="318"/>
      <c r="V107" s="318"/>
      <c r="W107" s="318"/>
      <c r="X107" s="4"/>
    </row>
  </sheetData>
  <sheetProtection/>
  <mergeCells count="69">
    <mergeCell ref="C68:D81"/>
    <mergeCell ref="E68:W81"/>
    <mergeCell ref="C82:D94"/>
    <mergeCell ref="E82:W94"/>
    <mergeCell ref="C95:D107"/>
    <mergeCell ref="E95:W107"/>
    <mergeCell ref="C59:T61"/>
    <mergeCell ref="U59:X61"/>
    <mergeCell ref="B65:Y65"/>
    <mergeCell ref="B66:Y66"/>
    <mergeCell ref="B67:Y67"/>
    <mergeCell ref="B64:Y64"/>
    <mergeCell ref="C53:E55"/>
    <mergeCell ref="F53:I53"/>
    <mergeCell ref="J53:N53"/>
    <mergeCell ref="O53:Q53"/>
    <mergeCell ref="F54:I54"/>
    <mergeCell ref="J54:N54"/>
    <mergeCell ref="O54:Q54"/>
    <mergeCell ref="F55:I55"/>
    <mergeCell ref="J55:N55"/>
    <mergeCell ref="O55:Q55"/>
    <mergeCell ref="C50:H50"/>
    <mergeCell ref="I50:J50"/>
    <mergeCell ref="L50:Q50"/>
    <mergeCell ref="R50:S50"/>
    <mergeCell ref="C52:I52"/>
    <mergeCell ref="J52:N52"/>
    <mergeCell ref="O52:Q52"/>
    <mergeCell ref="D45:K45"/>
    <mergeCell ref="L45:N45"/>
    <mergeCell ref="O45:Q45"/>
    <mergeCell ref="S45:T45"/>
    <mergeCell ref="U45:X45"/>
    <mergeCell ref="C48:T48"/>
    <mergeCell ref="U48:X48"/>
    <mergeCell ref="S43:T43"/>
    <mergeCell ref="U43:X43"/>
    <mergeCell ref="D44:K44"/>
    <mergeCell ref="L44:N44"/>
    <mergeCell ref="O44:Q44"/>
    <mergeCell ref="S44:T44"/>
    <mergeCell ref="U44:X44"/>
    <mergeCell ref="D42:K42"/>
    <mergeCell ref="L42:N42"/>
    <mergeCell ref="O42:Q42"/>
    <mergeCell ref="D43:K43"/>
    <mergeCell ref="L43:N43"/>
    <mergeCell ref="O43:Q43"/>
    <mergeCell ref="U28:X28"/>
    <mergeCell ref="U29:X30"/>
    <mergeCell ref="U32:X33"/>
    <mergeCell ref="D38:T39"/>
    <mergeCell ref="D41:K41"/>
    <mergeCell ref="L41:N41"/>
    <mergeCell ref="O41:Q41"/>
    <mergeCell ref="D13:T15"/>
    <mergeCell ref="U13:X13"/>
    <mergeCell ref="U17:X19"/>
    <mergeCell ref="U21:X23"/>
    <mergeCell ref="U25:X25"/>
    <mergeCell ref="U27:X27"/>
    <mergeCell ref="Q3:X3"/>
    <mergeCell ref="B5:X5"/>
    <mergeCell ref="B7:F7"/>
    <mergeCell ref="M7:O7"/>
    <mergeCell ref="P7:X7"/>
    <mergeCell ref="B8:F8"/>
    <mergeCell ref="G8:X8"/>
  </mergeCells>
  <printOptions horizontalCentered="1"/>
  <pageMargins left="0.1968503937007874" right="0.1968503937007874" top="0.35433070866141736" bottom="0.2362204724409449" header="0.31496062992125984" footer="0.31496062992125984"/>
  <pageSetup fitToHeight="0"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rgb="FF0070C0"/>
  </sheetPr>
  <dimension ref="B2:AA117"/>
  <sheetViews>
    <sheetView view="pageBreakPreview" zoomScale="60" zoomScaleNormal="80" zoomScalePageLayoutView="0" workbookViewId="0" topLeftCell="A1">
      <selection activeCell="Q4" sqref="Q4"/>
    </sheetView>
  </sheetViews>
  <sheetFormatPr defaultColWidth="4.00390625" defaultRowHeight="15"/>
  <cols>
    <col min="1" max="1" width="2.8515625" style="1" customWidth="1"/>
    <col min="2" max="2" width="2.421875" style="1" customWidth="1"/>
    <col min="3" max="3" width="7.421875" style="1" customWidth="1"/>
    <col min="4" max="6" width="4.00390625" style="1" customWidth="1"/>
    <col min="7" max="7" width="3.57421875" style="1" customWidth="1"/>
    <col min="8" max="8" width="4.00390625" style="1" customWidth="1"/>
    <col min="9" max="9" width="7.421875" style="1" customWidth="1"/>
    <col min="10" max="18" width="4.00390625" style="1" customWidth="1"/>
    <col min="19" max="20" width="6.8515625" style="1" customWidth="1"/>
    <col min="21" max="22" width="4.00390625" style="1" customWidth="1"/>
    <col min="23" max="23" width="4.140625" style="1" customWidth="1"/>
    <col min="24" max="24" width="2.421875" style="1" customWidth="1"/>
    <col min="25" max="25" width="3.421875" style="1" customWidth="1"/>
    <col min="26" max="16384" width="4.00390625" style="1" customWidth="1"/>
  </cols>
  <sheetData>
    <row r="2" ht="13.5">
      <c r="B2" s="1" t="s">
        <v>192</v>
      </c>
    </row>
    <row r="3" spans="17:24" ht="13.5">
      <c r="Q3" s="250" t="s">
        <v>244</v>
      </c>
      <c r="R3" s="250"/>
      <c r="S3" s="250"/>
      <c r="T3" s="250"/>
      <c r="U3" s="250"/>
      <c r="V3" s="250"/>
      <c r="W3" s="250"/>
      <c r="X3" s="250"/>
    </row>
    <row r="4" ht="13.5">
      <c r="S4" s="2"/>
    </row>
    <row r="5" spans="2:24" ht="13.5">
      <c r="B5" s="251" t="s">
        <v>82</v>
      </c>
      <c r="C5" s="251"/>
      <c r="D5" s="251"/>
      <c r="E5" s="251"/>
      <c r="F5" s="251"/>
      <c r="G5" s="251"/>
      <c r="H5" s="251"/>
      <c r="I5" s="251"/>
      <c r="J5" s="251"/>
      <c r="K5" s="251"/>
      <c r="L5" s="251"/>
      <c r="M5" s="251"/>
      <c r="N5" s="251"/>
      <c r="O5" s="251"/>
      <c r="P5" s="251"/>
      <c r="Q5" s="251"/>
      <c r="R5" s="251"/>
      <c r="S5" s="251"/>
      <c r="T5" s="251"/>
      <c r="U5" s="251"/>
      <c r="V5" s="251"/>
      <c r="W5" s="251"/>
      <c r="X5" s="251"/>
    </row>
    <row r="7" spans="2:25" ht="23.25" customHeight="1">
      <c r="B7" s="252" t="s">
        <v>6</v>
      </c>
      <c r="C7" s="253"/>
      <c r="D7" s="253"/>
      <c r="E7" s="253"/>
      <c r="F7" s="254"/>
      <c r="G7" s="85"/>
      <c r="H7" s="86"/>
      <c r="I7" s="87"/>
      <c r="J7" s="87"/>
      <c r="K7" s="87"/>
      <c r="L7" s="88"/>
      <c r="M7" s="252" t="s">
        <v>7</v>
      </c>
      <c r="N7" s="253"/>
      <c r="O7" s="254"/>
      <c r="P7" s="252" t="s">
        <v>8</v>
      </c>
      <c r="Q7" s="253"/>
      <c r="R7" s="253"/>
      <c r="S7" s="253"/>
      <c r="T7" s="253"/>
      <c r="U7" s="253"/>
      <c r="V7" s="253"/>
      <c r="W7" s="253"/>
      <c r="X7" s="254"/>
      <c r="Y7" s="89"/>
    </row>
    <row r="8" spans="2:25" ht="23.25" customHeight="1">
      <c r="B8" s="255" t="s">
        <v>9</v>
      </c>
      <c r="C8" s="255"/>
      <c r="D8" s="255"/>
      <c r="E8" s="255"/>
      <c r="F8" s="255"/>
      <c r="G8" s="256" t="s">
        <v>10</v>
      </c>
      <c r="H8" s="257"/>
      <c r="I8" s="257"/>
      <c r="J8" s="257"/>
      <c r="K8" s="257"/>
      <c r="L8" s="257"/>
      <c r="M8" s="257"/>
      <c r="N8" s="257"/>
      <c r="O8" s="257"/>
      <c r="P8" s="257"/>
      <c r="Q8" s="257"/>
      <c r="R8" s="257"/>
      <c r="S8" s="257"/>
      <c r="T8" s="257"/>
      <c r="U8" s="257"/>
      <c r="V8" s="257"/>
      <c r="W8" s="257"/>
      <c r="X8" s="258"/>
      <c r="Y8" s="89"/>
    </row>
    <row r="9" spans="2:25" ht="13.5">
      <c r="B9" s="89"/>
      <c r="C9" s="89"/>
      <c r="D9" s="89"/>
      <c r="E9" s="89"/>
      <c r="F9" s="89"/>
      <c r="G9" s="89"/>
      <c r="H9" s="89"/>
      <c r="I9" s="89"/>
      <c r="J9" s="89"/>
      <c r="K9" s="89"/>
      <c r="L9" s="89"/>
      <c r="M9" s="89"/>
      <c r="N9" s="89"/>
      <c r="O9" s="89"/>
      <c r="P9" s="89"/>
      <c r="Q9" s="89"/>
      <c r="R9" s="89"/>
      <c r="S9" s="89"/>
      <c r="T9" s="89"/>
      <c r="U9" s="89"/>
      <c r="V9" s="89"/>
      <c r="W9" s="89"/>
      <c r="X9" s="89"/>
      <c r="Y9" s="89"/>
    </row>
    <row r="10" spans="2:25" ht="13.5">
      <c r="B10" s="90"/>
      <c r="C10" s="210"/>
      <c r="D10" s="210"/>
      <c r="E10" s="210"/>
      <c r="F10" s="210"/>
      <c r="G10" s="210"/>
      <c r="H10" s="210"/>
      <c r="I10" s="210"/>
      <c r="J10" s="210"/>
      <c r="K10" s="210"/>
      <c r="L10" s="210"/>
      <c r="M10" s="210"/>
      <c r="N10" s="210"/>
      <c r="O10" s="210"/>
      <c r="P10" s="210"/>
      <c r="Q10" s="210"/>
      <c r="R10" s="210"/>
      <c r="S10" s="210"/>
      <c r="T10" s="210"/>
      <c r="U10" s="209"/>
      <c r="V10" s="210"/>
      <c r="W10" s="210"/>
      <c r="X10" s="211"/>
      <c r="Y10" s="89"/>
    </row>
    <row r="11" spans="2:25" ht="13.5">
      <c r="B11" s="93" t="s">
        <v>11</v>
      </c>
      <c r="C11" s="102"/>
      <c r="D11" s="102"/>
      <c r="E11" s="102"/>
      <c r="F11" s="102"/>
      <c r="G11" s="102"/>
      <c r="H11" s="102"/>
      <c r="I11" s="102"/>
      <c r="J11" s="102"/>
      <c r="K11" s="102"/>
      <c r="L11" s="102"/>
      <c r="M11" s="102"/>
      <c r="N11" s="102"/>
      <c r="O11" s="102"/>
      <c r="P11" s="102"/>
      <c r="Q11" s="102"/>
      <c r="R11" s="102"/>
      <c r="S11" s="102"/>
      <c r="T11" s="102"/>
      <c r="U11" s="101"/>
      <c r="V11" s="102"/>
      <c r="W11" s="102"/>
      <c r="X11" s="107"/>
      <c r="Y11" s="89"/>
    </row>
    <row r="12" spans="2:25" ht="13.5">
      <c r="B12" s="93"/>
      <c r="C12" s="102"/>
      <c r="D12" s="102"/>
      <c r="E12" s="102"/>
      <c r="F12" s="102"/>
      <c r="G12" s="102"/>
      <c r="H12" s="102"/>
      <c r="I12" s="102"/>
      <c r="J12" s="102"/>
      <c r="K12" s="102"/>
      <c r="L12" s="102"/>
      <c r="M12" s="102"/>
      <c r="N12" s="102"/>
      <c r="O12" s="102"/>
      <c r="P12" s="102"/>
      <c r="Q12" s="102"/>
      <c r="R12" s="102"/>
      <c r="S12" s="102"/>
      <c r="T12" s="102"/>
      <c r="U12" s="101"/>
      <c r="V12" s="102"/>
      <c r="W12" s="102"/>
      <c r="X12" s="107"/>
      <c r="Y12" s="89"/>
    </row>
    <row r="13" spans="2:27" ht="34.5" customHeight="1">
      <c r="B13" s="93"/>
      <c r="C13" s="96" t="s">
        <v>12</v>
      </c>
      <c r="D13" s="535" t="s">
        <v>83</v>
      </c>
      <c r="E13" s="535"/>
      <c r="F13" s="535"/>
      <c r="G13" s="535"/>
      <c r="H13" s="535"/>
      <c r="I13" s="535"/>
      <c r="J13" s="535"/>
      <c r="K13" s="535"/>
      <c r="L13" s="535"/>
      <c r="M13" s="535"/>
      <c r="N13" s="535"/>
      <c r="O13" s="535"/>
      <c r="P13" s="535"/>
      <c r="Q13" s="535"/>
      <c r="R13" s="535"/>
      <c r="S13" s="535"/>
      <c r="T13" s="536"/>
      <c r="U13" s="270" t="s">
        <v>195</v>
      </c>
      <c r="V13" s="271"/>
      <c r="W13" s="271"/>
      <c r="X13" s="272"/>
      <c r="Y13" s="94"/>
      <c r="Z13" s="3"/>
      <c r="AA13" s="3"/>
    </row>
    <row r="14" spans="2:27" ht="3" customHeight="1">
      <c r="B14" s="93"/>
      <c r="C14" s="212"/>
      <c r="D14" s="213"/>
      <c r="E14" s="213"/>
      <c r="F14" s="213"/>
      <c r="G14" s="213"/>
      <c r="H14" s="213"/>
      <c r="I14" s="213"/>
      <c r="J14" s="213"/>
      <c r="K14" s="213"/>
      <c r="L14" s="213"/>
      <c r="M14" s="213"/>
      <c r="N14" s="213"/>
      <c r="O14" s="213"/>
      <c r="P14" s="213"/>
      <c r="Q14" s="213"/>
      <c r="R14" s="213"/>
      <c r="S14" s="213"/>
      <c r="T14" s="214"/>
      <c r="U14" s="103"/>
      <c r="V14" s="104"/>
      <c r="W14" s="104"/>
      <c r="X14" s="105"/>
      <c r="Y14" s="94"/>
      <c r="Z14" s="3"/>
      <c r="AA14" s="3"/>
    </row>
    <row r="15" spans="2:27" ht="17.25">
      <c r="B15" s="93"/>
      <c r="C15" s="96" t="s">
        <v>84</v>
      </c>
      <c r="D15" s="259" t="s">
        <v>15</v>
      </c>
      <c r="E15" s="259"/>
      <c r="F15" s="259"/>
      <c r="G15" s="259"/>
      <c r="H15" s="259"/>
      <c r="I15" s="259"/>
      <c r="J15" s="259"/>
      <c r="K15" s="259"/>
      <c r="L15" s="259"/>
      <c r="M15" s="259"/>
      <c r="N15" s="259"/>
      <c r="O15" s="259"/>
      <c r="P15" s="259"/>
      <c r="Q15" s="259"/>
      <c r="R15" s="259"/>
      <c r="S15" s="259"/>
      <c r="T15" s="260"/>
      <c r="U15" s="264" t="s">
        <v>194</v>
      </c>
      <c r="V15" s="265"/>
      <c r="W15" s="265"/>
      <c r="X15" s="266"/>
      <c r="Y15" s="94"/>
      <c r="Z15" s="3"/>
      <c r="AA15" s="3"/>
    </row>
    <row r="16" spans="2:27" ht="14.25" customHeight="1">
      <c r="B16" s="93"/>
      <c r="C16" s="100"/>
      <c r="D16" s="259"/>
      <c r="E16" s="259"/>
      <c r="F16" s="259"/>
      <c r="G16" s="259"/>
      <c r="H16" s="259"/>
      <c r="I16" s="259"/>
      <c r="J16" s="259"/>
      <c r="K16" s="259"/>
      <c r="L16" s="259"/>
      <c r="M16" s="259"/>
      <c r="N16" s="259"/>
      <c r="O16" s="259"/>
      <c r="P16" s="259"/>
      <c r="Q16" s="259"/>
      <c r="R16" s="259"/>
      <c r="S16" s="259"/>
      <c r="T16" s="260"/>
      <c r="U16" s="97"/>
      <c r="V16" s="98"/>
      <c r="W16" s="98"/>
      <c r="X16" s="99"/>
      <c r="Y16" s="94"/>
      <c r="Z16" s="3"/>
      <c r="AA16" s="3"/>
    </row>
    <row r="17" spans="2:27" ht="7.5" customHeight="1">
      <c r="B17" s="93"/>
      <c r="C17" s="102"/>
      <c r="D17" s="102"/>
      <c r="E17" s="102"/>
      <c r="F17" s="102"/>
      <c r="G17" s="102"/>
      <c r="H17" s="102"/>
      <c r="I17" s="102"/>
      <c r="J17" s="102"/>
      <c r="K17" s="102"/>
      <c r="L17" s="102"/>
      <c r="M17" s="102"/>
      <c r="N17" s="102"/>
      <c r="O17" s="102"/>
      <c r="P17" s="102"/>
      <c r="Q17" s="102"/>
      <c r="R17" s="102"/>
      <c r="S17" s="102"/>
      <c r="T17" s="102"/>
      <c r="U17" s="103"/>
      <c r="V17" s="104"/>
      <c r="W17" s="104"/>
      <c r="X17" s="105"/>
      <c r="Y17" s="94"/>
      <c r="Z17" s="3"/>
      <c r="AA17" s="3"/>
    </row>
    <row r="18" spans="2:27" ht="17.25">
      <c r="B18" s="93"/>
      <c r="C18" s="102" t="s">
        <v>85</v>
      </c>
      <c r="D18" s="267" t="s">
        <v>86</v>
      </c>
      <c r="E18" s="267"/>
      <c r="F18" s="267"/>
      <c r="G18" s="267"/>
      <c r="H18" s="267"/>
      <c r="I18" s="267"/>
      <c r="J18" s="267"/>
      <c r="K18" s="267"/>
      <c r="L18" s="267"/>
      <c r="M18" s="267"/>
      <c r="N18" s="267"/>
      <c r="O18" s="267"/>
      <c r="P18" s="267"/>
      <c r="Q18" s="267"/>
      <c r="R18" s="267"/>
      <c r="S18" s="267"/>
      <c r="T18" s="273"/>
      <c r="U18" s="270" t="s">
        <v>195</v>
      </c>
      <c r="V18" s="271"/>
      <c r="W18" s="271"/>
      <c r="X18" s="272"/>
      <c r="Y18" s="94"/>
      <c r="Z18" s="3"/>
      <c r="AA18" s="3"/>
    </row>
    <row r="19" spans="2:27" ht="7.5" customHeight="1">
      <c r="B19" s="93"/>
      <c r="C19" s="102"/>
      <c r="D19" s="102"/>
      <c r="E19" s="102"/>
      <c r="F19" s="102"/>
      <c r="G19" s="102"/>
      <c r="H19" s="102"/>
      <c r="I19" s="102"/>
      <c r="J19" s="102"/>
      <c r="K19" s="102"/>
      <c r="L19" s="102"/>
      <c r="M19" s="102"/>
      <c r="N19" s="102"/>
      <c r="O19" s="102"/>
      <c r="P19" s="102"/>
      <c r="Q19" s="102"/>
      <c r="R19" s="102"/>
      <c r="S19" s="102"/>
      <c r="T19" s="102"/>
      <c r="U19" s="103"/>
      <c r="V19" s="104"/>
      <c r="W19" s="104"/>
      <c r="X19" s="105"/>
      <c r="Y19" s="94"/>
      <c r="Z19" s="3"/>
      <c r="AA19" s="3"/>
    </row>
    <row r="20" spans="2:27" ht="17.25" customHeight="1">
      <c r="B20" s="93"/>
      <c r="C20" s="215" t="s">
        <v>87</v>
      </c>
      <c r="D20" s="555" t="s">
        <v>88</v>
      </c>
      <c r="E20" s="555"/>
      <c r="F20" s="555"/>
      <c r="G20" s="555"/>
      <c r="H20" s="555"/>
      <c r="I20" s="555"/>
      <c r="J20" s="555"/>
      <c r="K20" s="555"/>
      <c r="L20" s="555"/>
      <c r="M20" s="555"/>
      <c r="N20" s="555"/>
      <c r="O20" s="555"/>
      <c r="P20" s="555"/>
      <c r="Q20" s="555"/>
      <c r="R20" s="555"/>
      <c r="S20" s="555"/>
      <c r="T20" s="556"/>
      <c r="U20" s="270" t="s">
        <v>195</v>
      </c>
      <c r="V20" s="271"/>
      <c r="W20" s="271"/>
      <c r="X20" s="272"/>
      <c r="Y20" s="94"/>
      <c r="Z20" s="3"/>
      <c r="AA20" s="3"/>
    </row>
    <row r="21" spans="2:27" ht="7.5" customHeight="1">
      <c r="B21" s="93"/>
      <c r="C21" s="102"/>
      <c r="D21" s="102"/>
      <c r="E21" s="102"/>
      <c r="F21" s="102"/>
      <c r="G21" s="102"/>
      <c r="H21" s="102"/>
      <c r="I21" s="102"/>
      <c r="J21" s="102"/>
      <c r="K21" s="102"/>
      <c r="L21" s="102"/>
      <c r="M21" s="102"/>
      <c r="N21" s="102"/>
      <c r="O21" s="102"/>
      <c r="P21" s="102"/>
      <c r="Q21" s="102"/>
      <c r="R21" s="102"/>
      <c r="S21" s="102"/>
      <c r="T21" s="102"/>
      <c r="U21" s="103"/>
      <c r="V21" s="104"/>
      <c r="W21" s="104"/>
      <c r="X21" s="105"/>
      <c r="Y21" s="94"/>
      <c r="Z21" s="3"/>
      <c r="AA21" s="3"/>
    </row>
    <row r="22" spans="2:27" ht="17.25">
      <c r="B22" s="93"/>
      <c r="C22" s="102" t="s">
        <v>89</v>
      </c>
      <c r="D22" s="102" t="s">
        <v>90</v>
      </c>
      <c r="E22" s="102"/>
      <c r="F22" s="102"/>
      <c r="G22" s="102"/>
      <c r="H22" s="102"/>
      <c r="I22" s="102"/>
      <c r="J22" s="102"/>
      <c r="K22" s="102"/>
      <c r="L22" s="102"/>
      <c r="M22" s="102"/>
      <c r="N22" s="102"/>
      <c r="O22" s="102"/>
      <c r="P22" s="102"/>
      <c r="Q22" s="102"/>
      <c r="R22" s="102"/>
      <c r="S22" s="102"/>
      <c r="T22" s="102"/>
      <c r="U22" s="270" t="s">
        <v>195</v>
      </c>
      <c r="V22" s="271"/>
      <c r="W22" s="271"/>
      <c r="X22" s="272"/>
      <c r="Y22" s="94"/>
      <c r="Z22" s="3"/>
      <c r="AA22" s="3"/>
    </row>
    <row r="23" spans="2:27" ht="13.5">
      <c r="B23" s="93"/>
      <c r="C23" s="102"/>
      <c r="D23" s="102"/>
      <c r="E23" s="102"/>
      <c r="F23" s="102"/>
      <c r="G23" s="102"/>
      <c r="H23" s="102"/>
      <c r="I23" s="102"/>
      <c r="J23" s="102"/>
      <c r="K23" s="102"/>
      <c r="L23" s="102"/>
      <c r="M23" s="102"/>
      <c r="N23" s="102"/>
      <c r="O23" s="102"/>
      <c r="P23" s="102"/>
      <c r="Q23" s="102"/>
      <c r="R23" s="102"/>
      <c r="S23" s="102"/>
      <c r="T23" s="102"/>
      <c r="U23" s="103"/>
      <c r="V23" s="104"/>
      <c r="W23" s="104"/>
      <c r="X23" s="105"/>
      <c r="Y23" s="94"/>
      <c r="Z23" s="3"/>
      <c r="AA23" s="3"/>
    </row>
    <row r="24" spans="2:27" ht="17.25">
      <c r="B24" s="93"/>
      <c r="C24" s="102" t="s">
        <v>91</v>
      </c>
      <c r="D24" s="102" t="s">
        <v>70</v>
      </c>
      <c r="E24" s="102"/>
      <c r="F24" s="102"/>
      <c r="G24" s="102"/>
      <c r="H24" s="102"/>
      <c r="I24" s="102"/>
      <c r="J24" s="102"/>
      <c r="K24" s="102"/>
      <c r="L24" s="102"/>
      <c r="M24" s="102"/>
      <c r="N24" s="102"/>
      <c r="O24" s="102"/>
      <c r="P24" s="102"/>
      <c r="Q24" s="102"/>
      <c r="R24" s="102"/>
      <c r="S24" s="102"/>
      <c r="T24" s="102"/>
      <c r="U24" s="270" t="s">
        <v>195</v>
      </c>
      <c r="V24" s="271"/>
      <c r="W24" s="271"/>
      <c r="X24" s="272"/>
      <c r="Y24" s="94"/>
      <c r="Z24" s="3"/>
      <c r="AA24" s="3"/>
    </row>
    <row r="25" spans="2:27" ht="13.5">
      <c r="B25" s="93"/>
      <c r="C25" s="102"/>
      <c r="D25" s="102"/>
      <c r="E25" s="102"/>
      <c r="F25" s="102"/>
      <c r="G25" s="102"/>
      <c r="H25" s="102"/>
      <c r="I25" s="102"/>
      <c r="J25" s="102"/>
      <c r="K25" s="102"/>
      <c r="L25" s="102"/>
      <c r="M25" s="102"/>
      <c r="N25" s="102"/>
      <c r="O25" s="102"/>
      <c r="P25" s="102"/>
      <c r="Q25" s="102"/>
      <c r="R25" s="102"/>
      <c r="S25" s="102"/>
      <c r="T25" s="102"/>
      <c r="U25" s="103"/>
      <c r="V25" s="104"/>
      <c r="W25" s="104"/>
      <c r="X25" s="105"/>
      <c r="Y25" s="94"/>
      <c r="Z25" s="3"/>
      <c r="AA25" s="3"/>
    </row>
    <row r="26" spans="2:27" ht="17.25" customHeight="1">
      <c r="B26" s="93"/>
      <c r="C26" s="102" t="s">
        <v>92</v>
      </c>
      <c r="D26" s="268" t="s">
        <v>93</v>
      </c>
      <c r="E26" s="268"/>
      <c r="F26" s="268"/>
      <c r="G26" s="268"/>
      <c r="H26" s="268"/>
      <c r="I26" s="268"/>
      <c r="J26" s="268"/>
      <c r="K26" s="268"/>
      <c r="L26" s="268"/>
      <c r="M26" s="268"/>
      <c r="N26" s="268"/>
      <c r="O26" s="268"/>
      <c r="P26" s="268"/>
      <c r="Q26" s="268"/>
      <c r="R26" s="268"/>
      <c r="S26" s="268"/>
      <c r="T26" s="269"/>
      <c r="U26" s="270" t="s">
        <v>195</v>
      </c>
      <c r="V26" s="271"/>
      <c r="W26" s="271"/>
      <c r="X26" s="272"/>
      <c r="Y26" s="94"/>
      <c r="Z26" s="3"/>
      <c r="AA26" s="3"/>
    </row>
    <row r="27" spans="2:27" ht="17.25" customHeight="1">
      <c r="B27" s="93"/>
      <c r="C27" s="102" t="s">
        <v>94</v>
      </c>
      <c r="D27" s="268"/>
      <c r="E27" s="268"/>
      <c r="F27" s="268"/>
      <c r="G27" s="268"/>
      <c r="H27" s="268"/>
      <c r="I27" s="268"/>
      <c r="J27" s="268"/>
      <c r="K27" s="268"/>
      <c r="L27" s="268"/>
      <c r="M27" s="268"/>
      <c r="N27" s="268"/>
      <c r="O27" s="268"/>
      <c r="P27" s="268"/>
      <c r="Q27" s="268"/>
      <c r="R27" s="268"/>
      <c r="S27" s="268"/>
      <c r="T27" s="269"/>
      <c r="U27" s="270"/>
      <c r="V27" s="271"/>
      <c r="W27" s="271"/>
      <c r="X27" s="272"/>
      <c r="Y27" s="94"/>
      <c r="Z27" s="3"/>
      <c r="AA27" s="3"/>
    </row>
    <row r="28" spans="2:27" ht="13.5">
      <c r="B28" s="93"/>
      <c r="C28" s="102"/>
      <c r="D28" s="102"/>
      <c r="E28" s="102"/>
      <c r="F28" s="102"/>
      <c r="G28" s="102"/>
      <c r="H28" s="102"/>
      <c r="I28" s="102"/>
      <c r="J28" s="102"/>
      <c r="K28" s="102"/>
      <c r="L28" s="102"/>
      <c r="M28" s="102"/>
      <c r="N28" s="102"/>
      <c r="O28" s="102"/>
      <c r="P28" s="102"/>
      <c r="Q28" s="102"/>
      <c r="R28" s="102"/>
      <c r="S28" s="102"/>
      <c r="T28" s="102"/>
      <c r="U28" s="103"/>
      <c r="V28" s="104"/>
      <c r="W28" s="104"/>
      <c r="X28" s="105"/>
      <c r="Y28" s="94"/>
      <c r="Z28" s="3"/>
      <c r="AA28" s="3"/>
    </row>
    <row r="29" spans="2:27" ht="13.5">
      <c r="B29" s="93" t="s">
        <v>27</v>
      </c>
      <c r="C29" s="102"/>
      <c r="D29" s="102"/>
      <c r="E29" s="102"/>
      <c r="F29" s="102"/>
      <c r="G29" s="102"/>
      <c r="H29" s="102"/>
      <c r="I29" s="102"/>
      <c r="J29" s="102"/>
      <c r="K29" s="102"/>
      <c r="L29" s="102"/>
      <c r="M29" s="102"/>
      <c r="N29" s="102"/>
      <c r="O29" s="102"/>
      <c r="P29" s="102"/>
      <c r="Q29" s="102"/>
      <c r="R29" s="102"/>
      <c r="S29" s="102"/>
      <c r="T29" s="102"/>
      <c r="U29" s="103"/>
      <c r="V29" s="104"/>
      <c r="W29" s="104"/>
      <c r="X29" s="105"/>
      <c r="Y29" s="94"/>
      <c r="Z29" s="3"/>
      <c r="AA29" s="3"/>
    </row>
    <row r="30" spans="2:27" ht="4.5" customHeight="1">
      <c r="B30" s="93"/>
      <c r="C30" s="102"/>
      <c r="D30" s="102"/>
      <c r="E30" s="102"/>
      <c r="F30" s="102"/>
      <c r="G30" s="102"/>
      <c r="H30" s="102"/>
      <c r="I30" s="102"/>
      <c r="J30" s="102"/>
      <c r="K30" s="102"/>
      <c r="L30" s="102"/>
      <c r="M30" s="102"/>
      <c r="N30" s="102"/>
      <c r="O30" s="102"/>
      <c r="P30" s="102"/>
      <c r="Q30" s="102"/>
      <c r="R30" s="102"/>
      <c r="S30" s="102"/>
      <c r="T30" s="102"/>
      <c r="U30" s="103"/>
      <c r="V30" s="104"/>
      <c r="W30" s="104"/>
      <c r="X30" s="105"/>
      <c r="Y30" s="94"/>
      <c r="Z30" s="3"/>
      <c r="AA30" s="3"/>
    </row>
    <row r="31" spans="2:27" ht="13.5">
      <c r="B31" s="93"/>
      <c r="C31" s="102" t="s">
        <v>95</v>
      </c>
      <c r="D31" s="102"/>
      <c r="E31" s="102"/>
      <c r="F31" s="102"/>
      <c r="G31" s="102"/>
      <c r="H31" s="102"/>
      <c r="I31" s="102"/>
      <c r="J31" s="102"/>
      <c r="K31" s="102"/>
      <c r="L31" s="102"/>
      <c r="M31" s="102"/>
      <c r="N31" s="102"/>
      <c r="O31" s="102"/>
      <c r="P31" s="102"/>
      <c r="Q31" s="102"/>
      <c r="R31" s="102"/>
      <c r="S31" s="102"/>
      <c r="T31" s="102"/>
      <c r="U31" s="103"/>
      <c r="V31" s="104"/>
      <c r="W31" s="104"/>
      <c r="X31" s="105"/>
      <c r="Y31" s="94"/>
      <c r="Z31" s="3"/>
      <c r="AA31" s="3"/>
    </row>
    <row r="32" spans="2:27" ht="13.5" customHeight="1">
      <c r="B32" s="93"/>
      <c r="C32" s="268" t="s">
        <v>75</v>
      </c>
      <c r="D32" s="268"/>
      <c r="E32" s="268"/>
      <c r="F32" s="268"/>
      <c r="G32" s="268"/>
      <c r="H32" s="268"/>
      <c r="I32" s="268"/>
      <c r="J32" s="268"/>
      <c r="K32" s="268"/>
      <c r="L32" s="268"/>
      <c r="M32" s="268"/>
      <c r="N32" s="268"/>
      <c r="O32" s="268"/>
      <c r="P32" s="268"/>
      <c r="Q32" s="268"/>
      <c r="R32" s="268"/>
      <c r="S32" s="268"/>
      <c r="T32" s="269"/>
      <c r="U32" s="103"/>
      <c r="V32" s="104"/>
      <c r="W32" s="104"/>
      <c r="X32" s="105"/>
      <c r="Y32" s="94"/>
      <c r="Z32" s="3"/>
      <c r="AA32" s="3"/>
    </row>
    <row r="33" spans="2:27" ht="13.5">
      <c r="B33" s="93"/>
      <c r="C33" s="268"/>
      <c r="D33" s="268"/>
      <c r="E33" s="268"/>
      <c r="F33" s="268"/>
      <c r="G33" s="268"/>
      <c r="H33" s="268"/>
      <c r="I33" s="268"/>
      <c r="J33" s="268"/>
      <c r="K33" s="268"/>
      <c r="L33" s="268"/>
      <c r="M33" s="268"/>
      <c r="N33" s="268"/>
      <c r="O33" s="268"/>
      <c r="P33" s="268"/>
      <c r="Q33" s="268"/>
      <c r="R33" s="268"/>
      <c r="S33" s="268"/>
      <c r="T33" s="269"/>
      <c r="U33" s="103"/>
      <c r="V33" s="104"/>
      <c r="W33" s="104"/>
      <c r="X33" s="105"/>
      <c r="Y33" s="94"/>
      <c r="Z33" s="3"/>
      <c r="AA33" s="3"/>
    </row>
    <row r="34" spans="2:27" ht="8.25" customHeight="1">
      <c r="B34" s="93"/>
      <c r="C34" s="102"/>
      <c r="D34" s="106"/>
      <c r="E34" s="106"/>
      <c r="F34" s="106"/>
      <c r="G34" s="106"/>
      <c r="H34" s="106"/>
      <c r="I34" s="106"/>
      <c r="J34" s="106"/>
      <c r="K34" s="106"/>
      <c r="L34" s="106"/>
      <c r="M34" s="106"/>
      <c r="N34" s="106"/>
      <c r="O34" s="106"/>
      <c r="P34" s="106"/>
      <c r="Q34" s="106"/>
      <c r="R34" s="106"/>
      <c r="S34" s="106"/>
      <c r="T34" s="106"/>
      <c r="U34" s="103"/>
      <c r="V34" s="104"/>
      <c r="W34" s="104"/>
      <c r="X34" s="105"/>
      <c r="Y34" s="94"/>
      <c r="Z34" s="3"/>
      <c r="AA34" s="3"/>
    </row>
    <row r="35" spans="2:27" ht="30.75" customHeight="1">
      <c r="B35" s="93"/>
      <c r="C35" s="108"/>
      <c r="D35" s="274"/>
      <c r="E35" s="275"/>
      <c r="F35" s="275"/>
      <c r="G35" s="275"/>
      <c r="H35" s="275"/>
      <c r="I35" s="275"/>
      <c r="J35" s="275"/>
      <c r="K35" s="276"/>
      <c r="L35" s="277" t="s">
        <v>30</v>
      </c>
      <c r="M35" s="278"/>
      <c r="N35" s="279"/>
      <c r="O35" s="280" t="s">
        <v>31</v>
      </c>
      <c r="P35" s="281"/>
      <c r="Q35" s="282"/>
      <c r="R35" s="109"/>
      <c r="S35" s="109"/>
      <c r="T35" s="109"/>
      <c r="U35" s="110"/>
      <c r="V35" s="111"/>
      <c r="W35" s="111"/>
      <c r="X35" s="112"/>
      <c r="Y35" s="94"/>
      <c r="Z35" s="3"/>
      <c r="AA35" s="3"/>
    </row>
    <row r="36" spans="2:27" ht="30.75" customHeight="1">
      <c r="B36" s="93"/>
      <c r="C36" s="113" t="s">
        <v>96</v>
      </c>
      <c r="D36" s="283" t="s">
        <v>97</v>
      </c>
      <c r="E36" s="283"/>
      <c r="F36" s="283"/>
      <c r="G36" s="283"/>
      <c r="H36" s="283"/>
      <c r="I36" s="283"/>
      <c r="J36" s="283"/>
      <c r="K36" s="283"/>
      <c r="L36" s="284" t="s">
        <v>0</v>
      </c>
      <c r="M36" s="285"/>
      <c r="N36" s="286"/>
      <c r="O36" s="287" t="s">
        <v>34</v>
      </c>
      <c r="P36" s="287"/>
      <c r="Q36" s="287"/>
      <c r="R36" s="114"/>
      <c r="S36" s="114"/>
      <c r="T36" s="114"/>
      <c r="U36" s="115"/>
      <c r="V36" s="116"/>
      <c r="W36" s="116"/>
      <c r="X36" s="117"/>
      <c r="Y36" s="94"/>
      <c r="Z36" s="3"/>
      <c r="AA36" s="3"/>
    </row>
    <row r="37" spans="2:27" ht="30.75" customHeight="1">
      <c r="B37" s="93"/>
      <c r="C37" s="113" t="s">
        <v>35</v>
      </c>
      <c r="D37" s="283" t="s">
        <v>36</v>
      </c>
      <c r="E37" s="283"/>
      <c r="F37" s="283"/>
      <c r="G37" s="283"/>
      <c r="H37" s="283"/>
      <c r="I37" s="283"/>
      <c r="J37" s="283"/>
      <c r="K37" s="283"/>
      <c r="L37" s="284" t="s">
        <v>0</v>
      </c>
      <c r="M37" s="285"/>
      <c r="N37" s="286"/>
      <c r="O37" s="288"/>
      <c r="P37" s="288"/>
      <c r="Q37" s="288"/>
      <c r="R37" s="118"/>
      <c r="S37" s="289" t="s">
        <v>37</v>
      </c>
      <c r="T37" s="290"/>
      <c r="U37" s="270" t="s">
        <v>38</v>
      </c>
      <c r="V37" s="271"/>
      <c r="W37" s="271"/>
      <c r="X37" s="272"/>
      <c r="Y37" s="94"/>
      <c r="Z37" s="3"/>
      <c r="AA37" s="3"/>
    </row>
    <row r="38" spans="2:27" ht="45.75" customHeight="1">
      <c r="B38" s="93"/>
      <c r="C38" s="113" t="s">
        <v>39</v>
      </c>
      <c r="D38" s="283" t="s">
        <v>40</v>
      </c>
      <c r="E38" s="283"/>
      <c r="F38" s="283"/>
      <c r="G38" s="283"/>
      <c r="H38" s="283"/>
      <c r="I38" s="283"/>
      <c r="J38" s="283"/>
      <c r="K38" s="283"/>
      <c r="L38" s="287" t="s">
        <v>0</v>
      </c>
      <c r="M38" s="287"/>
      <c r="N38" s="287"/>
      <c r="O38" s="288"/>
      <c r="P38" s="288"/>
      <c r="Q38" s="288"/>
      <c r="R38" s="118"/>
      <c r="S38" s="289" t="s">
        <v>41</v>
      </c>
      <c r="T38" s="290"/>
      <c r="U38" s="270" t="s">
        <v>38</v>
      </c>
      <c r="V38" s="271"/>
      <c r="W38" s="271"/>
      <c r="X38" s="272"/>
      <c r="Y38" s="94"/>
      <c r="Z38" s="3"/>
      <c r="AA38" s="3"/>
    </row>
    <row r="39" spans="2:27" ht="30.75" customHeight="1">
      <c r="B39" s="93"/>
      <c r="C39" s="113" t="s">
        <v>42</v>
      </c>
      <c r="D39" s="291" t="s">
        <v>78</v>
      </c>
      <c r="E39" s="291"/>
      <c r="F39" s="291"/>
      <c r="G39" s="291"/>
      <c r="H39" s="291"/>
      <c r="I39" s="291"/>
      <c r="J39" s="291"/>
      <c r="K39" s="291"/>
      <c r="L39" s="292"/>
      <c r="M39" s="292"/>
      <c r="N39" s="292"/>
      <c r="O39" s="287" t="s">
        <v>34</v>
      </c>
      <c r="P39" s="287"/>
      <c r="Q39" s="287"/>
      <c r="R39" s="119"/>
      <c r="S39" s="289" t="s">
        <v>44</v>
      </c>
      <c r="T39" s="290"/>
      <c r="U39" s="270" t="s">
        <v>38</v>
      </c>
      <c r="V39" s="271"/>
      <c r="W39" s="271"/>
      <c r="X39" s="272"/>
      <c r="Y39" s="94"/>
      <c r="Z39" s="3"/>
      <c r="AA39" s="3"/>
    </row>
    <row r="40" spans="2:27" ht="12" customHeight="1">
      <c r="B40" s="220"/>
      <c r="C40" s="102"/>
      <c r="D40" s="102"/>
      <c r="E40" s="102"/>
      <c r="F40" s="102"/>
      <c r="G40" s="102"/>
      <c r="H40" s="102"/>
      <c r="I40" s="102"/>
      <c r="J40" s="102"/>
      <c r="K40" s="102"/>
      <c r="L40" s="102"/>
      <c r="M40" s="102"/>
      <c r="N40" s="102"/>
      <c r="O40" s="102"/>
      <c r="P40" s="102"/>
      <c r="Q40" s="102"/>
      <c r="R40" s="102"/>
      <c r="S40" s="102"/>
      <c r="T40" s="102"/>
      <c r="U40" s="103"/>
      <c r="V40" s="104"/>
      <c r="W40" s="104"/>
      <c r="X40" s="105"/>
      <c r="Y40" s="94"/>
      <c r="Z40" s="3"/>
      <c r="AA40" s="3"/>
    </row>
    <row r="41" spans="2:27" ht="13.5">
      <c r="B41" s="93"/>
      <c r="C41" s="102" t="s">
        <v>45</v>
      </c>
      <c r="D41" s="102"/>
      <c r="E41" s="102"/>
      <c r="F41" s="102"/>
      <c r="G41" s="102"/>
      <c r="H41" s="102"/>
      <c r="I41" s="102"/>
      <c r="J41" s="102"/>
      <c r="K41" s="102"/>
      <c r="L41" s="102"/>
      <c r="M41" s="102"/>
      <c r="N41" s="102"/>
      <c r="O41" s="102"/>
      <c r="P41" s="102"/>
      <c r="Q41" s="102"/>
      <c r="R41" s="102"/>
      <c r="S41" s="102"/>
      <c r="T41" s="102"/>
      <c r="U41" s="103"/>
      <c r="V41" s="104"/>
      <c r="W41" s="104"/>
      <c r="X41" s="105"/>
      <c r="Y41" s="94"/>
      <c r="Z41" s="3"/>
      <c r="AA41" s="3"/>
    </row>
    <row r="42" spans="2:27" ht="48" customHeight="1">
      <c r="B42" s="220"/>
      <c r="C42" s="268" t="s">
        <v>98</v>
      </c>
      <c r="D42" s="268"/>
      <c r="E42" s="268"/>
      <c r="F42" s="268"/>
      <c r="G42" s="268"/>
      <c r="H42" s="268"/>
      <c r="I42" s="268"/>
      <c r="J42" s="268"/>
      <c r="K42" s="268"/>
      <c r="L42" s="268"/>
      <c r="M42" s="268"/>
      <c r="N42" s="268"/>
      <c r="O42" s="268"/>
      <c r="P42" s="268"/>
      <c r="Q42" s="268"/>
      <c r="R42" s="268"/>
      <c r="S42" s="268"/>
      <c r="T42" s="269"/>
      <c r="U42" s="270" t="s">
        <v>195</v>
      </c>
      <c r="V42" s="271"/>
      <c r="W42" s="271"/>
      <c r="X42" s="272"/>
      <c r="Y42" s="94"/>
      <c r="Z42" s="3"/>
      <c r="AA42" s="3"/>
    </row>
    <row r="43" spans="2:27" ht="7.5" customHeight="1">
      <c r="B43" s="220"/>
      <c r="C43" s="106"/>
      <c r="D43" s="106"/>
      <c r="E43" s="106"/>
      <c r="F43" s="106"/>
      <c r="G43" s="106"/>
      <c r="H43" s="106"/>
      <c r="I43" s="106"/>
      <c r="J43" s="106"/>
      <c r="K43" s="106"/>
      <c r="L43" s="106"/>
      <c r="M43" s="106"/>
      <c r="N43" s="106"/>
      <c r="O43" s="106"/>
      <c r="P43" s="106"/>
      <c r="Q43" s="106"/>
      <c r="R43" s="106"/>
      <c r="S43" s="106"/>
      <c r="T43" s="106"/>
      <c r="U43" s="103"/>
      <c r="V43" s="104"/>
      <c r="W43" s="104"/>
      <c r="X43" s="105"/>
      <c r="Y43" s="94"/>
      <c r="Z43" s="3"/>
      <c r="AA43" s="3"/>
    </row>
    <row r="44" spans="2:27" ht="24.75" customHeight="1">
      <c r="B44" s="220"/>
      <c r="C44" s="293" t="s">
        <v>47</v>
      </c>
      <c r="D44" s="278"/>
      <c r="E44" s="278"/>
      <c r="F44" s="278"/>
      <c r="G44" s="278"/>
      <c r="H44" s="279"/>
      <c r="I44" s="294" t="s">
        <v>34</v>
      </c>
      <c r="J44" s="295"/>
      <c r="K44" s="121"/>
      <c r="L44" s="293" t="s">
        <v>79</v>
      </c>
      <c r="M44" s="278"/>
      <c r="N44" s="278"/>
      <c r="O44" s="278"/>
      <c r="P44" s="278"/>
      <c r="Q44" s="279"/>
      <c r="R44" s="294" t="s">
        <v>0</v>
      </c>
      <c r="S44" s="296"/>
      <c r="T44" s="102"/>
      <c r="U44" s="103"/>
      <c r="V44" s="104"/>
      <c r="W44" s="104"/>
      <c r="X44" s="105"/>
      <c r="Y44" s="94"/>
      <c r="Z44" s="3"/>
      <c r="AA44" s="3"/>
    </row>
    <row r="45" spans="2:27" ht="7.5" customHeight="1">
      <c r="B45" s="220"/>
      <c r="C45" s="102"/>
      <c r="D45" s="120"/>
      <c r="E45" s="102"/>
      <c r="F45" s="102"/>
      <c r="G45" s="102"/>
      <c r="H45" s="102"/>
      <c r="I45" s="102"/>
      <c r="J45" s="102"/>
      <c r="K45" s="102"/>
      <c r="L45" s="102"/>
      <c r="M45" s="102"/>
      <c r="N45" s="102"/>
      <c r="O45" s="102"/>
      <c r="P45" s="102"/>
      <c r="Q45" s="102"/>
      <c r="R45" s="102"/>
      <c r="S45" s="102"/>
      <c r="T45" s="102"/>
      <c r="U45" s="103"/>
      <c r="V45" s="104"/>
      <c r="W45" s="104"/>
      <c r="X45" s="105"/>
      <c r="Y45" s="94"/>
      <c r="Z45" s="3"/>
      <c r="AA45" s="3"/>
    </row>
    <row r="46" spans="2:27" ht="22.5" customHeight="1">
      <c r="B46" s="220"/>
      <c r="C46" s="297"/>
      <c r="D46" s="298"/>
      <c r="E46" s="298"/>
      <c r="F46" s="298"/>
      <c r="G46" s="298"/>
      <c r="H46" s="298"/>
      <c r="I46" s="299"/>
      <c r="J46" s="300" t="s">
        <v>49</v>
      </c>
      <c r="K46" s="300"/>
      <c r="L46" s="300"/>
      <c r="M46" s="300"/>
      <c r="N46" s="300"/>
      <c r="O46" s="300" t="s">
        <v>50</v>
      </c>
      <c r="P46" s="300"/>
      <c r="Q46" s="300"/>
      <c r="R46" s="300"/>
      <c r="S46" s="300"/>
      <c r="T46" s="102"/>
      <c r="U46" s="103"/>
      <c r="V46" s="104"/>
      <c r="W46" s="104"/>
      <c r="X46" s="105"/>
      <c r="Y46" s="94"/>
      <c r="Z46" s="3"/>
      <c r="AA46" s="3"/>
    </row>
    <row r="47" spans="2:27" ht="22.5" customHeight="1">
      <c r="B47" s="220"/>
      <c r="C47" s="301" t="s">
        <v>51</v>
      </c>
      <c r="D47" s="302"/>
      <c r="E47" s="302"/>
      <c r="F47" s="302"/>
      <c r="G47" s="302"/>
      <c r="H47" s="303"/>
      <c r="I47" s="122" t="s">
        <v>2</v>
      </c>
      <c r="J47" s="287" t="s">
        <v>0</v>
      </c>
      <c r="K47" s="287"/>
      <c r="L47" s="287"/>
      <c r="M47" s="287"/>
      <c r="N47" s="287"/>
      <c r="O47" s="292"/>
      <c r="P47" s="292"/>
      <c r="Q47" s="292"/>
      <c r="R47" s="292"/>
      <c r="S47" s="292"/>
      <c r="T47" s="102"/>
      <c r="U47" s="103"/>
      <c r="V47" s="104"/>
      <c r="W47" s="104"/>
      <c r="X47" s="105"/>
      <c r="Y47" s="94"/>
      <c r="Z47" s="3"/>
      <c r="AA47" s="3"/>
    </row>
    <row r="48" spans="2:27" ht="22.5" customHeight="1">
      <c r="B48" s="220"/>
      <c r="C48" s="304"/>
      <c r="D48" s="305"/>
      <c r="E48" s="305"/>
      <c r="F48" s="305"/>
      <c r="G48" s="305"/>
      <c r="H48" s="306"/>
      <c r="I48" s="122" t="s">
        <v>3</v>
      </c>
      <c r="J48" s="287" t="s">
        <v>0</v>
      </c>
      <c r="K48" s="287"/>
      <c r="L48" s="287"/>
      <c r="M48" s="287"/>
      <c r="N48" s="287"/>
      <c r="O48" s="287" t="s">
        <v>0</v>
      </c>
      <c r="P48" s="287"/>
      <c r="Q48" s="287"/>
      <c r="R48" s="287"/>
      <c r="S48" s="287"/>
      <c r="T48" s="102"/>
      <c r="U48" s="103"/>
      <c r="V48" s="104"/>
      <c r="W48" s="104"/>
      <c r="X48" s="105"/>
      <c r="Y48" s="94"/>
      <c r="Z48" s="3"/>
      <c r="AA48" s="3"/>
    </row>
    <row r="49" spans="2:27" ht="13.5">
      <c r="B49" s="93"/>
      <c r="C49" s="102"/>
      <c r="D49" s="102"/>
      <c r="E49" s="102"/>
      <c r="F49" s="102"/>
      <c r="G49" s="102"/>
      <c r="H49" s="102"/>
      <c r="I49" s="102"/>
      <c r="J49" s="102"/>
      <c r="K49" s="102"/>
      <c r="L49" s="102"/>
      <c r="M49" s="102"/>
      <c r="N49" s="102"/>
      <c r="O49" s="102"/>
      <c r="P49" s="102"/>
      <c r="Q49" s="102"/>
      <c r="R49" s="102"/>
      <c r="S49" s="102"/>
      <c r="T49" s="102"/>
      <c r="U49" s="103"/>
      <c r="V49" s="104"/>
      <c r="W49" s="104"/>
      <c r="X49" s="105"/>
      <c r="Y49" s="94"/>
      <c r="Z49" s="3"/>
      <c r="AA49" s="3"/>
    </row>
    <row r="50" spans="2:27" ht="13.5">
      <c r="B50" s="93" t="s">
        <v>52</v>
      </c>
      <c r="C50" s="102"/>
      <c r="D50" s="102"/>
      <c r="E50" s="102"/>
      <c r="F50" s="102"/>
      <c r="G50" s="102"/>
      <c r="H50" s="102"/>
      <c r="I50" s="102"/>
      <c r="J50" s="102"/>
      <c r="K50" s="102"/>
      <c r="L50" s="102"/>
      <c r="M50" s="102"/>
      <c r="N50" s="102"/>
      <c r="O50" s="102"/>
      <c r="P50" s="102"/>
      <c r="Q50" s="102"/>
      <c r="R50" s="102"/>
      <c r="S50" s="102"/>
      <c r="T50" s="102"/>
      <c r="U50" s="103"/>
      <c r="V50" s="104"/>
      <c r="W50" s="104"/>
      <c r="X50" s="105"/>
      <c r="Y50" s="94"/>
      <c r="Z50" s="3"/>
      <c r="AA50" s="3"/>
    </row>
    <row r="51" spans="2:27" ht="7.5" customHeight="1">
      <c r="B51" s="93"/>
      <c r="C51" s="102"/>
      <c r="D51" s="102"/>
      <c r="E51" s="102"/>
      <c r="F51" s="102"/>
      <c r="G51" s="102"/>
      <c r="H51" s="102"/>
      <c r="I51" s="102"/>
      <c r="J51" s="102"/>
      <c r="K51" s="102"/>
      <c r="L51" s="102"/>
      <c r="M51" s="102"/>
      <c r="N51" s="102"/>
      <c r="O51" s="102"/>
      <c r="P51" s="102"/>
      <c r="Q51" s="102"/>
      <c r="R51" s="102"/>
      <c r="S51" s="102"/>
      <c r="T51" s="102"/>
      <c r="U51" s="103"/>
      <c r="V51" s="104"/>
      <c r="W51" s="104"/>
      <c r="X51" s="105"/>
      <c r="Y51" s="94"/>
      <c r="Z51" s="3"/>
      <c r="AA51" s="3"/>
    </row>
    <row r="52" spans="2:27" ht="17.25" customHeight="1">
      <c r="B52" s="101"/>
      <c r="C52" s="268" t="s">
        <v>80</v>
      </c>
      <c r="D52" s="268"/>
      <c r="E52" s="268"/>
      <c r="F52" s="268"/>
      <c r="G52" s="268"/>
      <c r="H52" s="268"/>
      <c r="I52" s="268"/>
      <c r="J52" s="268"/>
      <c r="K52" s="268"/>
      <c r="L52" s="268"/>
      <c r="M52" s="268"/>
      <c r="N52" s="268"/>
      <c r="O52" s="268"/>
      <c r="P52" s="268"/>
      <c r="Q52" s="268"/>
      <c r="R52" s="268"/>
      <c r="S52" s="268"/>
      <c r="T52" s="269"/>
      <c r="U52" s="270" t="s">
        <v>195</v>
      </c>
      <c r="V52" s="271"/>
      <c r="W52" s="271"/>
      <c r="X52" s="272"/>
      <c r="Y52" s="94"/>
      <c r="Z52" s="3"/>
      <c r="AA52" s="3"/>
    </row>
    <row r="53" spans="2:27" ht="13.5" customHeight="1">
      <c r="B53" s="101"/>
      <c r="C53" s="268"/>
      <c r="D53" s="268"/>
      <c r="E53" s="268"/>
      <c r="F53" s="268"/>
      <c r="G53" s="268"/>
      <c r="H53" s="268"/>
      <c r="I53" s="268"/>
      <c r="J53" s="268"/>
      <c r="K53" s="268"/>
      <c r="L53" s="268"/>
      <c r="M53" s="268"/>
      <c r="N53" s="268"/>
      <c r="O53" s="268"/>
      <c r="P53" s="268"/>
      <c r="Q53" s="268"/>
      <c r="R53" s="268"/>
      <c r="S53" s="268"/>
      <c r="T53" s="269"/>
      <c r="U53" s="270"/>
      <c r="V53" s="271"/>
      <c r="W53" s="271"/>
      <c r="X53" s="272"/>
      <c r="Y53" s="94"/>
      <c r="Z53" s="3"/>
      <c r="AA53" s="3"/>
    </row>
    <row r="54" spans="2:27" ht="19.5" customHeight="1">
      <c r="B54" s="101"/>
      <c r="C54" s="268"/>
      <c r="D54" s="268"/>
      <c r="E54" s="268"/>
      <c r="F54" s="268"/>
      <c r="G54" s="268"/>
      <c r="H54" s="268"/>
      <c r="I54" s="268"/>
      <c r="J54" s="268"/>
      <c r="K54" s="268"/>
      <c r="L54" s="268"/>
      <c r="M54" s="268"/>
      <c r="N54" s="268"/>
      <c r="O54" s="268"/>
      <c r="P54" s="268"/>
      <c r="Q54" s="268"/>
      <c r="R54" s="268"/>
      <c r="S54" s="268"/>
      <c r="T54" s="269"/>
      <c r="U54" s="270"/>
      <c r="V54" s="271"/>
      <c r="W54" s="271"/>
      <c r="X54" s="272"/>
      <c r="Y54" s="94"/>
      <c r="Z54" s="3"/>
      <c r="AA54" s="3"/>
    </row>
    <row r="55" spans="2:27" ht="17.25" customHeight="1">
      <c r="B55" s="101"/>
      <c r="C55" s="310" t="s">
        <v>81</v>
      </c>
      <c r="D55" s="310"/>
      <c r="E55" s="310"/>
      <c r="F55" s="310"/>
      <c r="G55" s="310"/>
      <c r="H55" s="310"/>
      <c r="I55" s="310"/>
      <c r="J55" s="310"/>
      <c r="K55" s="310"/>
      <c r="L55" s="310"/>
      <c r="M55" s="310"/>
      <c r="N55" s="310"/>
      <c r="O55" s="310"/>
      <c r="P55" s="310"/>
      <c r="Q55" s="310"/>
      <c r="R55" s="310"/>
      <c r="S55" s="310"/>
      <c r="T55" s="311"/>
      <c r="U55" s="270" t="s">
        <v>195</v>
      </c>
      <c r="V55" s="271"/>
      <c r="W55" s="271"/>
      <c r="X55" s="272"/>
      <c r="Y55" s="94"/>
      <c r="Z55" s="3"/>
      <c r="AA55" s="3"/>
    </row>
    <row r="56" spans="2:27" ht="13.5" customHeight="1">
      <c r="B56" s="101"/>
      <c r="C56" s="310"/>
      <c r="D56" s="310"/>
      <c r="E56" s="310"/>
      <c r="F56" s="310"/>
      <c r="G56" s="310"/>
      <c r="H56" s="310"/>
      <c r="I56" s="310"/>
      <c r="J56" s="310"/>
      <c r="K56" s="310"/>
      <c r="L56" s="310"/>
      <c r="M56" s="310"/>
      <c r="N56" s="310"/>
      <c r="O56" s="310"/>
      <c r="P56" s="310"/>
      <c r="Q56" s="310"/>
      <c r="R56" s="310"/>
      <c r="S56" s="310"/>
      <c r="T56" s="311"/>
      <c r="U56" s="270"/>
      <c r="V56" s="271"/>
      <c r="W56" s="271"/>
      <c r="X56" s="272"/>
      <c r="Y56" s="94"/>
      <c r="Z56" s="3"/>
      <c r="AA56" s="3"/>
    </row>
    <row r="57" spans="2:27" ht="19.5" customHeight="1">
      <c r="B57" s="101"/>
      <c r="C57" s="310"/>
      <c r="D57" s="310"/>
      <c r="E57" s="310"/>
      <c r="F57" s="310"/>
      <c r="G57" s="310"/>
      <c r="H57" s="310"/>
      <c r="I57" s="310"/>
      <c r="J57" s="310"/>
      <c r="K57" s="310"/>
      <c r="L57" s="310"/>
      <c r="M57" s="310"/>
      <c r="N57" s="310"/>
      <c r="O57" s="310"/>
      <c r="P57" s="310"/>
      <c r="Q57" s="310"/>
      <c r="R57" s="310"/>
      <c r="S57" s="310"/>
      <c r="T57" s="311"/>
      <c r="U57" s="270"/>
      <c r="V57" s="271"/>
      <c r="W57" s="271"/>
      <c r="X57" s="272"/>
      <c r="Y57" s="94"/>
      <c r="Z57" s="3"/>
      <c r="AA57" s="3"/>
    </row>
    <row r="58" spans="2:27" ht="1.5" customHeight="1">
      <c r="B58" s="221"/>
      <c r="C58" s="124"/>
      <c r="D58" s="124"/>
      <c r="E58" s="124"/>
      <c r="F58" s="124"/>
      <c r="G58" s="124"/>
      <c r="H58" s="124"/>
      <c r="I58" s="124"/>
      <c r="J58" s="124"/>
      <c r="K58" s="124"/>
      <c r="L58" s="124"/>
      <c r="M58" s="124"/>
      <c r="N58" s="124"/>
      <c r="O58" s="124"/>
      <c r="P58" s="124"/>
      <c r="Q58" s="124"/>
      <c r="R58" s="124"/>
      <c r="S58" s="124"/>
      <c r="T58" s="124"/>
      <c r="U58" s="123"/>
      <c r="V58" s="124"/>
      <c r="W58" s="124"/>
      <c r="X58" s="125"/>
      <c r="Y58" s="94"/>
      <c r="Z58" s="3"/>
      <c r="AA58" s="3"/>
    </row>
    <row r="59" spans="2:25" ht="7.5" customHeight="1">
      <c r="B59" s="120"/>
      <c r="C59" s="120"/>
      <c r="D59" s="102"/>
      <c r="E59" s="102"/>
      <c r="F59" s="102"/>
      <c r="G59" s="102"/>
      <c r="H59" s="102"/>
      <c r="I59" s="102"/>
      <c r="J59" s="102"/>
      <c r="K59" s="102"/>
      <c r="L59" s="102"/>
      <c r="M59" s="102"/>
      <c r="N59" s="102"/>
      <c r="O59" s="102"/>
      <c r="P59" s="102"/>
      <c r="Q59" s="102"/>
      <c r="R59" s="102"/>
      <c r="S59" s="102"/>
      <c r="T59" s="102"/>
      <c r="U59" s="102"/>
      <c r="V59" s="102"/>
      <c r="W59" s="102"/>
      <c r="X59" s="102"/>
      <c r="Y59" s="94"/>
    </row>
    <row r="60" spans="2:25" ht="18" customHeight="1">
      <c r="B60" s="126" t="s">
        <v>1</v>
      </c>
      <c r="C60" s="126"/>
      <c r="D60" s="126"/>
      <c r="E60" s="126"/>
      <c r="F60" s="126"/>
      <c r="G60" s="126"/>
      <c r="H60" s="126"/>
      <c r="I60" s="126"/>
      <c r="J60" s="102"/>
      <c r="K60" s="102"/>
      <c r="L60" s="102"/>
      <c r="M60" s="102"/>
      <c r="N60" s="102"/>
      <c r="O60" s="102"/>
      <c r="P60" s="102"/>
      <c r="Q60" s="102"/>
      <c r="R60" s="102"/>
      <c r="S60" s="102"/>
      <c r="T60" s="102"/>
      <c r="U60" s="102"/>
      <c r="V60" s="102"/>
      <c r="W60" s="102"/>
      <c r="X60" s="102"/>
      <c r="Y60" s="94"/>
    </row>
    <row r="61" spans="2:25" ht="18" customHeight="1">
      <c r="B61" s="314" t="s">
        <v>127</v>
      </c>
      <c r="C61" s="314"/>
      <c r="D61" s="314"/>
      <c r="E61" s="314"/>
      <c r="F61" s="314"/>
      <c r="G61" s="314"/>
      <c r="H61" s="314"/>
      <c r="I61" s="314"/>
      <c r="J61" s="314"/>
      <c r="K61" s="314"/>
      <c r="L61" s="314"/>
      <c r="M61" s="314"/>
      <c r="N61" s="314"/>
      <c r="O61" s="314"/>
      <c r="P61" s="314"/>
      <c r="Q61" s="314"/>
      <c r="R61" s="314"/>
      <c r="S61" s="314"/>
      <c r="T61" s="314"/>
      <c r="U61" s="314"/>
      <c r="V61" s="314"/>
      <c r="W61" s="314"/>
      <c r="X61" s="314"/>
      <c r="Y61" s="314"/>
    </row>
    <row r="62" spans="2:25" ht="18" customHeight="1">
      <c r="B62" s="312" t="s">
        <v>128</v>
      </c>
      <c r="C62" s="312"/>
      <c r="D62" s="312"/>
      <c r="E62" s="312"/>
      <c r="F62" s="312"/>
      <c r="G62" s="312"/>
      <c r="H62" s="312"/>
      <c r="I62" s="312"/>
      <c r="J62" s="312"/>
      <c r="K62" s="312"/>
      <c r="L62" s="312"/>
      <c r="M62" s="312"/>
      <c r="N62" s="312"/>
      <c r="O62" s="312"/>
      <c r="P62" s="312"/>
      <c r="Q62" s="312"/>
      <c r="R62" s="312"/>
      <c r="S62" s="312"/>
      <c r="T62" s="312"/>
      <c r="U62" s="312"/>
      <c r="V62" s="312"/>
      <c r="W62" s="312"/>
      <c r="X62" s="312"/>
      <c r="Y62" s="312"/>
    </row>
    <row r="63" spans="2:25" ht="18" customHeight="1">
      <c r="B63" s="312" t="s">
        <v>129</v>
      </c>
      <c r="C63" s="312"/>
      <c r="D63" s="312"/>
      <c r="E63" s="312"/>
      <c r="F63" s="312"/>
      <c r="G63" s="312"/>
      <c r="H63" s="312"/>
      <c r="I63" s="312"/>
      <c r="J63" s="312"/>
      <c r="K63" s="312"/>
      <c r="L63" s="312"/>
      <c r="M63" s="312"/>
      <c r="N63" s="312"/>
      <c r="O63" s="312"/>
      <c r="P63" s="312"/>
      <c r="Q63" s="312"/>
      <c r="R63" s="312"/>
      <c r="S63" s="312"/>
      <c r="T63" s="312"/>
      <c r="U63" s="312"/>
      <c r="V63" s="312"/>
      <c r="W63" s="312"/>
      <c r="X63" s="312"/>
      <c r="Y63" s="312"/>
    </row>
    <row r="64" spans="2:25" ht="18" customHeight="1">
      <c r="B64" s="313" t="s">
        <v>55</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row>
    <row r="67" spans="2:24" ht="15" customHeight="1">
      <c r="B67" s="5"/>
      <c r="C67" s="315" t="s">
        <v>197</v>
      </c>
      <c r="D67" s="315"/>
      <c r="E67" s="316" t="s">
        <v>236</v>
      </c>
      <c r="F67" s="316"/>
      <c r="G67" s="316"/>
      <c r="H67" s="316"/>
      <c r="I67" s="316"/>
      <c r="J67" s="316"/>
      <c r="K67" s="316"/>
      <c r="L67" s="316"/>
      <c r="M67" s="316"/>
      <c r="N67" s="316"/>
      <c r="O67" s="316"/>
      <c r="P67" s="316"/>
      <c r="Q67" s="316"/>
      <c r="R67" s="316"/>
      <c r="S67" s="316"/>
      <c r="T67" s="316"/>
      <c r="U67" s="316"/>
      <c r="V67" s="316"/>
      <c r="W67" s="316"/>
      <c r="X67" s="5"/>
    </row>
    <row r="68" spans="2:24" ht="15" customHeight="1">
      <c r="B68" s="5"/>
      <c r="C68" s="315"/>
      <c r="D68" s="315"/>
      <c r="E68" s="316"/>
      <c r="F68" s="316"/>
      <c r="G68" s="316"/>
      <c r="H68" s="316"/>
      <c r="I68" s="316"/>
      <c r="J68" s="316"/>
      <c r="K68" s="316"/>
      <c r="L68" s="316"/>
      <c r="M68" s="316"/>
      <c r="N68" s="316"/>
      <c r="O68" s="316"/>
      <c r="P68" s="316"/>
      <c r="Q68" s="316"/>
      <c r="R68" s="316"/>
      <c r="S68" s="316"/>
      <c r="T68" s="316"/>
      <c r="U68" s="316"/>
      <c r="V68" s="316"/>
      <c r="W68" s="316"/>
      <c r="X68" s="5"/>
    </row>
    <row r="69" spans="2:24" ht="15" customHeight="1">
      <c r="B69" s="5"/>
      <c r="C69" s="315"/>
      <c r="D69" s="315"/>
      <c r="E69" s="316"/>
      <c r="F69" s="316"/>
      <c r="G69" s="316"/>
      <c r="H69" s="316"/>
      <c r="I69" s="316"/>
      <c r="J69" s="316"/>
      <c r="K69" s="316"/>
      <c r="L69" s="316"/>
      <c r="M69" s="316"/>
      <c r="N69" s="316"/>
      <c r="O69" s="316"/>
      <c r="P69" s="316"/>
      <c r="Q69" s="316"/>
      <c r="R69" s="316"/>
      <c r="S69" s="316"/>
      <c r="T69" s="316"/>
      <c r="U69" s="316"/>
      <c r="V69" s="316"/>
      <c r="W69" s="316"/>
      <c r="X69" s="5"/>
    </row>
    <row r="70" spans="2:24" ht="15" customHeight="1">
      <c r="B70" s="5"/>
      <c r="C70" s="315"/>
      <c r="D70" s="315"/>
      <c r="E70" s="316"/>
      <c r="F70" s="316"/>
      <c r="G70" s="316"/>
      <c r="H70" s="316"/>
      <c r="I70" s="316"/>
      <c r="J70" s="316"/>
      <c r="K70" s="316"/>
      <c r="L70" s="316"/>
      <c r="M70" s="316"/>
      <c r="N70" s="316"/>
      <c r="O70" s="316"/>
      <c r="P70" s="316"/>
      <c r="Q70" s="316"/>
      <c r="R70" s="316"/>
      <c r="S70" s="316"/>
      <c r="T70" s="316"/>
      <c r="U70" s="316"/>
      <c r="V70" s="316"/>
      <c r="W70" s="316"/>
      <c r="X70" s="5"/>
    </row>
    <row r="71" spans="2:24" ht="15" customHeight="1">
      <c r="B71" s="5"/>
      <c r="C71" s="315"/>
      <c r="D71" s="315"/>
      <c r="E71" s="316"/>
      <c r="F71" s="316"/>
      <c r="G71" s="316"/>
      <c r="H71" s="316"/>
      <c r="I71" s="316"/>
      <c r="J71" s="316"/>
      <c r="K71" s="316"/>
      <c r="L71" s="316"/>
      <c r="M71" s="316"/>
      <c r="N71" s="316"/>
      <c r="O71" s="316"/>
      <c r="P71" s="316"/>
      <c r="Q71" s="316"/>
      <c r="R71" s="316"/>
      <c r="S71" s="316"/>
      <c r="T71" s="316"/>
      <c r="U71" s="316"/>
      <c r="V71" s="316"/>
      <c r="W71" s="316"/>
      <c r="X71" s="5"/>
    </row>
    <row r="72" spans="2:24" ht="15" customHeight="1">
      <c r="B72" s="5"/>
      <c r="C72" s="315"/>
      <c r="D72" s="315"/>
      <c r="E72" s="316"/>
      <c r="F72" s="316"/>
      <c r="G72" s="316"/>
      <c r="H72" s="316"/>
      <c r="I72" s="316"/>
      <c r="J72" s="316"/>
      <c r="K72" s="316"/>
      <c r="L72" s="316"/>
      <c r="M72" s="316"/>
      <c r="N72" s="316"/>
      <c r="O72" s="316"/>
      <c r="P72" s="316"/>
      <c r="Q72" s="316"/>
      <c r="R72" s="316"/>
      <c r="S72" s="316"/>
      <c r="T72" s="316"/>
      <c r="U72" s="316"/>
      <c r="V72" s="316"/>
      <c r="W72" s="316"/>
      <c r="X72" s="5"/>
    </row>
    <row r="73" spans="2:24" ht="15" customHeight="1">
      <c r="B73" s="5"/>
      <c r="C73" s="315"/>
      <c r="D73" s="315"/>
      <c r="E73" s="316"/>
      <c r="F73" s="316"/>
      <c r="G73" s="316"/>
      <c r="H73" s="316"/>
      <c r="I73" s="316"/>
      <c r="J73" s="316"/>
      <c r="K73" s="316"/>
      <c r="L73" s="316"/>
      <c r="M73" s="316"/>
      <c r="N73" s="316"/>
      <c r="O73" s="316"/>
      <c r="P73" s="316"/>
      <c r="Q73" s="316"/>
      <c r="R73" s="316"/>
      <c r="S73" s="316"/>
      <c r="T73" s="316"/>
      <c r="U73" s="316"/>
      <c r="V73" s="316"/>
      <c r="W73" s="316"/>
      <c r="X73" s="5"/>
    </row>
    <row r="74" spans="2:24" ht="15" customHeight="1">
      <c r="B74" s="5"/>
      <c r="C74" s="315"/>
      <c r="D74" s="315"/>
      <c r="E74" s="316"/>
      <c r="F74" s="316"/>
      <c r="G74" s="316"/>
      <c r="H74" s="316"/>
      <c r="I74" s="316"/>
      <c r="J74" s="316"/>
      <c r="K74" s="316"/>
      <c r="L74" s="316"/>
      <c r="M74" s="316"/>
      <c r="N74" s="316"/>
      <c r="O74" s="316"/>
      <c r="P74" s="316"/>
      <c r="Q74" s="316"/>
      <c r="R74" s="316"/>
      <c r="S74" s="316"/>
      <c r="T74" s="316"/>
      <c r="U74" s="316"/>
      <c r="V74" s="316"/>
      <c r="W74" s="316"/>
      <c r="X74" s="5"/>
    </row>
    <row r="75" spans="2:24" ht="15" customHeight="1">
      <c r="B75" s="5"/>
      <c r="C75" s="315"/>
      <c r="D75" s="315"/>
      <c r="E75" s="316"/>
      <c r="F75" s="316"/>
      <c r="G75" s="316"/>
      <c r="H75" s="316"/>
      <c r="I75" s="316"/>
      <c r="J75" s="316"/>
      <c r="K75" s="316"/>
      <c r="L75" s="316"/>
      <c r="M75" s="316"/>
      <c r="N75" s="316"/>
      <c r="O75" s="316"/>
      <c r="P75" s="316"/>
      <c r="Q75" s="316"/>
      <c r="R75" s="316"/>
      <c r="S75" s="316"/>
      <c r="T75" s="316"/>
      <c r="U75" s="316"/>
      <c r="V75" s="316"/>
      <c r="W75" s="316"/>
      <c r="X75" s="5"/>
    </row>
    <row r="76" spans="2:24" ht="15" customHeight="1">
      <c r="B76" s="5"/>
      <c r="C76" s="315"/>
      <c r="D76" s="315"/>
      <c r="E76" s="316"/>
      <c r="F76" s="316"/>
      <c r="G76" s="316"/>
      <c r="H76" s="316"/>
      <c r="I76" s="316"/>
      <c r="J76" s="316"/>
      <c r="K76" s="316"/>
      <c r="L76" s="316"/>
      <c r="M76" s="316"/>
      <c r="N76" s="316"/>
      <c r="O76" s="316"/>
      <c r="P76" s="316"/>
      <c r="Q76" s="316"/>
      <c r="R76" s="316"/>
      <c r="S76" s="316"/>
      <c r="T76" s="316"/>
      <c r="U76" s="316"/>
      <c r="V76" s="316"/>
      <c r="W76" s="316"/>
      <c r="X76" s="5"/>
    </row>
    <row r="77" spans="2:24" ht="15" customHeight="1">
      <c r="B77" s="5"/>
      <c r="C77" s="315"/>
      <c r="D77" s="315"/>
      <c r="E77" s="316"/>
      <c r="F77" s="316"/>
      <c r="G77" s="316"/>
      <c r="H77" s="316"/>
      <c r="I77" s="316"/>
      <c r="J77" s="316"/>
      <c r="K77" s="316"/>
      <c r="L77" s="316"/>
      <c r="M77" s="316"/>
      <c r="N77" s="316"/>
      <c r="O77" s="316"/>
      <c r="P77" s="316"/>
      <c r="Q77" s="316"/>
      <c r="R77" s="316"/>
      <c r="S77" s="316"/>
      <c r="T77" s="316"/>
      <c r="U77" s="316"/>
      <c r="V77" s="316"/>
      <c r="W77" s="316"/>
      <c r="X77" s="5"/>
    </row>
    <row r="78" spans="2:24" ht="15" customHeight="1">
      <c r="B78" s="5"/>
      <c r="C78" s="315"/>
      <c r="D78" s="315"/>
      <c r="E78" s="316"/>
      <c r="F78" s="316"/>
      <c r="G78" s="316"/>
      <c r="H78" s="316"/>
      <c r="I78" s="316"/>
      <c r="J78" s="316"/>
      <c r="K78" s="316"/>
      <c r="L78" s="316"/>
      <c r="M78" s="316"/>
      <c r="N78" s="316"/>
      <c r="O78" s="316"/>
      <c r="P78" s="316"/>
      <c r="Q78" s="316"/>
      <c r="R78" s="316"/>
      <c r="S78" s="316"/>
      <c r="T78" s="316"/>
      <c r="U78" s="316"/>
      <c r="V78" s="316"/>
      <c r="W78" s="316"/>
      <c r="X78" s="5"/>
    </row>
    <row r="79" spans="2:24" ht="15" customHeight="1">
      <c r="B79" s="5"/>
      <c r="C79" s="315"/>
      <c r="D79" s="315"/>
      <c r="E79" s="316"/>
      <c r="F79" s="316"/>
      <c r="G79" s="316"/>
      <c r="H79" s="316"/>
      <c r="I79" s="316"/>
      <c r="J79" s="316"/>
      <c r="K79" s="316"/>
      <c r="L79" s="316"/>
      <c r="M79" s="316"/>
      <c r="N79" s="316"/>
      <c r="O79" s="316"/>
      <c r="P79" s="316"/>
      <c r="Q79" s="316"/>
      <c r="R79" s="316"/>
      <c r="S79" s="316"/>
      <c r="T79" s="316"/>
      <c r="U79" s="316"/>
      <c r="V79" s="316"/>
      <c r="W79" s="316"/>
      <c r="X79" s="5"/>
    </row>
    <row r="80" spans="2:24" ht="15" customHeight="1">
      <c r="B80" s="5"/>
      <c r="C80" s="315"/>
      <c r="D80" s="315"/>
      <c r="E80" s="316"/>
      <c r="F80" s="316"/>
      <c r="G80" s="316"/>
      <c r="H80" s="316"/>
      <c r="I80" s="316"/>
      <c r="J80" s="316"/>
      <c r="K80" s="316"/>
      <c r="L80" s="316"/>
      <c r="M80" s="316"/>
      <c r="N80" s="316"/>
      <c r="O80" s="316"/>
      <c r="P80" s="316"/>
      <c r="Q80" s="316"/>
      <c r="R80" s="316"/>
      <c r="S80" s="316"/>
      <c r="T80" s="316"/>
      <c r="U80" s="316"/>
      <c r="V80" s="316"/>
      <c r="W80" s="316"/>
      <c r="X80" s="5"/>
    </row>
    <row r="81" spans="2:24" s="222" customFormat="1" ht="15" customHeight="1">
      <c r="B81" s="223"/>
      <c r="C81" s="315" t="s">
        <v>198</v>
      </c>
      <c r="D81" s="315"/>
      <c r="E81" s="317" t="s">
        <v>237</v>
      </c>
      <c r="F81" s="318"/>
      <c r="G81" s="318"/>
      <c r="H81" s="318"/>
      <c r="I81" s="318"/>
      <c r="J81" s="318"/>
      <c r="K81" s="318"/>
      <c r="L81" s="318"/>
      <c r="M81" s="318"/>
      <c r="N81" s="318"/>
      <c r="O81" s="318"/>
      <c r="P81" s="318"/>
      <c r="Q81" s="318"/>
      <c r="R81" s="318"/>
      <c r="S81" s="318"/>
      <c r="T81" s="318"/>
      <c r="U81" s="318"/>
      <c r="V81" s="318"/>
      <c r="W81" s="318"/>
      <c r="X81" s="223"/>
    </row>
    <row r="82" spans="2:24" s="222" customFormat="1" ht="15" customHeight="1">
      <c r="B82" s="223"/>
      <c r="C82" s="315"/>
      <c r="D82" s="315"/>
      <c r="E82" s="317"/>
      <c r="F82" s="318"/>
      <c r="G82" s="318"/>
      <c r="H82" s="318"/>
      <c r="I82" s="318"/>
      <c r="J82" s="318"/>
      <c r="K82" s="318"/>
      <c r="L82" s="318"/>
      <c r="M82" s="318"/>
      <c r="N82" s="318"/>
      <c r="O82" s="318"/>
      <c r="P82" s="318"/>
      <c r="Q82" s="318"/>
      <c r="R82" s="318"/>
      <c r="S82" s="318"/>
      <c r="T82" s="318"/>
      <c r="U82" s="318"/>
      <c r="V82" s="318"/>
      <c r="W82" s="318"/>
      <c r="X82" s="223"/>
    </row>
    <row r="83" spans="2:24" s="222" customFormat="1" ht="15" customHeight="1">
      <c r="B83" s="223"/>
      <c r="C83" s="315"/>
      <c r="D83" s="315"/>
      <c r="E83" s="317"/>
      <c r="F83" s="318"/>
      <c r="G83" s="318"/>
      <c r="H83" s="318"/>
      <c r="I83" s="318"/>
      <c r="J83" s="318"/>
      <c r="K83" s="318"/>
      <c r="L83" s="318"/>
      <c r="M83" s="318"/>
      <c r="N83" s="318"/>
      <c r="O83" s="318"/>
      <c r="P83" s="318"/>
      <c r="Q83" s="318"/>
      <c r="R83" s="318"/>
      <c r="S83" s="318"/>
      <c r="T83" s="318"/>
      <c r="U83" s="318"/>
      <c r="V83" s="318"/>
      <c r="W83" s="318"/>
      <c r="X83" s="223"/>
    </row>
    <row r="84" spans="2:24" s="222" customFormat="1" ht="15" customHeight="1">
      <c r="B84" s="223"/>
      <c r="C84" s="315"/>
      <c r="D84" s="315"/>
      <c r="E84" s="317"/>
      <c r="F84" s="318"/>
      <c r="G84" s="318"/>
      <c r="H84" s="318"/>
      <c r="I84" s="318"/>
      <c r="J84" s="318"/>
      <c r="K84" s="318"/>
      <c r="L84" s="318"/>
      <c r="M84" s="318"/>
      <c r="N84" s="318"/>
      <c r="O84" s="318"/>
      <c r="P84" s="318"/>
      <c r="Q84" s="318"/>
      <c r="R84" s="318"/>
      <c r="S84" s="318"/>
      <c r="T84" s="318"/>
      <c r="U84" s="318"/>
      <c r="V84" s="318"/>
      <c r="W84" s="318"/>
      <c r="X84" s="223"/>
    </row>
    <row r="85" spans="2:24" s="222" customFormat="1" ht="15" customHeight="1">
      <c r="B85" s="223"/>
      <c r="C85" s="315"/>
      <c r="D85" s="315"/>
      <c r="E85" s="317"/>
      <c r="F85" s="318"/>
      <c r="G85" s="318"/>
      <c r="H85" s="318"/>
      <c r="I85" s="318"/>
      <c r="J85" s="318"/>
      <c r="K85" s="318"/>
      <c r="L85" s="318"/>
      <c r="M85" s="318"/>
      <c r="N85" s="318"/>
      <c r="O85" s="318"/>
      <c r="P85" s="318"/>
      <c r="Q85" s="318"/>
      <c r="R85" s="318"/>
      <c r="S85" s="318"/>
      <c r="T85" s="318"/>
      <c r="U85" s="318"/>
      <c r="V85" s="318"/>
      <c r="W85" s="318"/>
      <c r="X85" s="223"/>
    </row>
    <row r="86" spans="2:24" s="222" customFormat="1" ht="15" customHeight="1">
      <c r="B86" s="223"/>
      <c r="C86" s="315"/>
      <c r="D86" s="315"/>
      <c r="E86" s="317"/>
      <c r="F86" s="318"/>
      <c r="G86" s="318"/>
      <c r="H86" s="318"/>
      <c r="I86" s="318"/>
      <c r="J86" s="318"/>
      <c r="K86" s="318"/>
      <c r="L86" s="318"/>
      <c r="M86" s="318"/>
      <c r="N86" s="318"/>
      <c r="O86" s="318"/>
      <c r="P86" s="318"/>
      <c r="Q86" s="318"/>
      <c r="R86" s="318"/>
      <c r="S86" s="318"/>
      <c r="T86" s="318"/>
      <c r="U86" s="318"/>
      <c r="V86" s="318"/>
      <c r="W86" s="318"/>
      <c r="X86" s="223"/>
    </row>
    <row r="87" spans="2:24" s="222" customFormat="1" ht="15" customHeight="1">
      <c r="B87" s="223"/>
      <c r="C87" s="315"/>
      <c r="D87" s="315"/>
      <c r="E87" s="317"/>
      <c r="F87" s="318"/>
      <c r="G87" s="318"/>
      <c r="H87" s="318"/>
      <c r="I87" s="318"/>
      <c r="J87" s="318"/>
      <c r="K87" s="318"/>
      <c r="L87" s="318"/>
      <c r="M87" s="318"/>
      <c r="N87" s="318"/>
      <c r="O87" s="318"/>
      <c r="P87" s="318"/>
      <c r="Q87" s="318"/>
      <c r="R87" s="318"/>
      <c r="S87" s="318"/>
      <c r="T87" s="318"/>
      <c r="U87" s="318"/>
      <c r="V87" s="318"/>
      <c r="W87" s="318"/>
      <c r="X87" s="223"/>
    </row>
    <row r="88" spans="2:24" s="222" customFormat="1" ht="15" customHeight="1">
      <c r="B88" s="223"/>
      <c r="C88" s="315"/>
      <c r="D88" s="315"/>
      <c r="E88" s="317"/>
      <c r="F88" s="318"/>
      <c r="G88" s="318"/>
      <c r="H88" s="318"/>
      <c r="I88" s="318"/>
      <c r="J88" s="318"/>
      <c r="K88" s="318"/>
      <c r="L88" s="318"/>
      <c r="M88" s="318"/>
      <c r="N88" s="318"/>
      <c r="O88" s="318"/>
      <c r="P88" s="318"/>
      <c r="Q88" s="318"/>
      <c r="R88" s="318"/>
      <c r="S88" s="318"/>
      <c r="T88" s="318"/>
      <c r="U88" s="318"/>
      <c r="V88" s="318"/>
      <c r="W88" s="318"/>
      <c r="X88" s="223"/>
    </row>
    <row r="89" spans="2:24" s="222" customFormat="1" ht="15" customHeight="1">
      <c r="B89" s="223"/>
      <c r="C89" s="315"/>
      <c r="D89" s="315"/>
      <c r="E89" s="317"/>
      <c r="F89" s="318"/>
      <c r="G89" s="318"/>
      <c r="H89" s="318"/>
      <c r="I89" s="318"/>
      <c r="J89" s="318"/>
      <c r="K89" s="318"/>
      <c r="L89" s="318"/>
      <c r="M89" s="318"/>
      <c r="N89" s="318"/>
      <c r="O89" s="318"/>
      <c r="P89" s="318"/>
      <c r="Q89" s="318"/>
      <c r="R89" s="318"/>
      <c r="S89" s="318"/>
      <c r="T89" s="318"/>
      <c r="U89" s="318"/>
      <c r="V89" s="318"/>
      <c r="W89" s="318"/>
      <c r="X89" s="223"/>
    </row>
    <row r="90" spans="2:24" s="222" customFormat="1" ht="15" customHeight="1">
      <c r="B90" s="223"/>
      <c r="C90" s="315"/>
      <c r="D90" s="315"/>
      <c r="E90" s="317"/>
      <c r="F90" s="318"/>
      <c r="G90" s="318"/>
      <c r="H90" s="318"/>
      <c r="I90" s="318"/>
      <c r="J90" s="318"/>
      <c r="K90" s="318"/>
      <c r="L90" s="318"/>
      <c r="M90" s="318"/>
      <c r="N90" s="318"/>
      <c r="O90" s="318"/>
      <c r="P90" s="318"/>
      <c r="Q90" s="318"/>
      <c r="R90" s="318"/>
      <c r="S90" s="318"/>
      <c r="T90" s="318"/>
      <c r="U90" s="318"/>
      <c r="V90" s="318"/>
      <c r="W90" s="318"/>
      <c r="X90" s="223"/>
    </row>
    <row r="91" spans="2:24" s="222" customFormat="1" ht="15" customHeight="1">
      <c r="B91" s="223"/>
      <c r="C91" s="315"/>
      <c r="D91" s="315"/>
      <c r="E91" s="317"/>
      <c r="F91" s="318"/>
      <c r="G91" s="318"/>
      <c r="H91" s="318"/>
      <c r="I91" s="318"/>
      <c r="J91" s="318"/>
      <c r="K91" s="318"/>
      <c r="L91" s="318"/>
      <c r="M91" s="318"/>
      <c r="N91" s="318"/>
      <c r="O91" s="318"/>
      <c r="P91" s="318"/>
      <c r="Q91" s="318"/>
      <c r="R91" s="318"/>
      <c r="S91" s="318"/>
      <c r="T91" s="318"/>
      <c r="U91" s="318"/>
      <c r="V91" s="318"/>
      <c r="W91" s="318"/>
      <c r="X91" s="223"/>
    </row>
    <row r="92" spans="2:24" s="222" customFormat="1" ht="15" customHeight="1">
      <c r="B92" s="223"/>
      <c r="C92" s="315"/>
      <c r="D92" s="315"/>
      <c r="E92" s="317"/>
      <c r="F92" s="318"/>
      <c r="G92" s="318"/>
      <c r="H92" s="318"/>
      <c r="I92" s="318"/>
      <c r="J92" s="318"/>
      <c r="K92" s="318"/>
      <c r="L92" s="318"/>
      <c r="M92" s="318"/>
      <c r="N92" s="318"/>
      <c r="O92" s="318"/>
      <c r="P92" s="318"/>
      <c r="Q92" s="318"/>
      <c r="R92" s="318"/>
      <c r="S92" s="318"/>
      <c r="T92" s="318"/>
      <c r="U92" s="318"/>
      <c r="V92" s="318"/>
      <c r="W92" s="318"/>
      <c r="X92" s="223"/>
    </row>
    <row r="93" spans="2:24" s="222" customFormat="1" ht="15" customHeight="1">
      <c r="B93" s="223"/>
      <c r="C93" s="315"/>
      <c r="D93" s="315"/>
      <c r="E93" s="318"/>
      <c r="F93" s="318"/>
      <c r="G93" s="318"/>
      <c r="H93" s="318"/>
      <c r="I93" s="318"/>
      <c r="J93" s="318"/>
      <c r="K93" s="318"/>
      <c r="L93" s="318"/>
      <c r="M93" s="318"/>
      <c r="N93" s="318"/>
      <c r="O93" s="318"/>
      <c r="P93" s="318"/>
      <c r="Q93" s="318"/>
      <c r="R93" s="318"/>
      <c r="S93" s="318"/>
      <c r="T93" s="318"/>
      <c r="U93" s="318"/>
      <c r="V93" s="318"/>
      <c r="W93" s="318"/>
      <c r="X93" s="223"/>
    </row>
    <row r="94" spans="2:24" s="222" customFormat="1" ht="15" customHeight="1">
      <c r="B94" s="223"/>
      <c r="C94" s="315" t="s">
        <v>199</v>
      </c>
      <c r="D94" s="315"/>
      <c r="E94" s="317" t="s">
        <v>238</v>
      </c>
      <c r="F94" s="318"/>
      <c r="G94" s="318"/>
      <c r="H94" s="318"/>
      <c r="I94" s="318"/>
      <c r="J94" s="318"/>
      <c r="K94" s="318"/>
      <c r="L94" s="318"/>
      <c r="M94" s="318"/>
      <c r="N94" s="318"/>
      <c r="O94" s="318"/>
      <c r="P94" s="318"/>
      <c r="Q94" s="318"/>
      <c r="R94" s="318"/>
      <c r="S94" s="318"/>
      <c r="T94" s="318"/>
      <c r="U94" s="318"/>
      <c r="V94" s="318"/>
      <c r="W94" s="318"/>
      <c r="X94" s="223"/>
    </row>
    <row r="95" spans="2:24" s="222" customFormat="1" ht="15" customHeight="1">
      <c r="B95" s="223"/>
      <c r="C95" s="315"/>
      <c r="D95" s="315"/>
      <c r="E95" s="317"/>
      <c r="F95" s="318"/>
      <c r="G95" s="318"/>
      <c r="H95" s="318"/>
      <c r="I95" s="318"/>
      <c r="J95" s="318"/>
      <c r="K95" s="318"/>
      <c r="L95" s="318"/>
      <c r="M95" s="318"/>
      <c r="N95" s="318"/>
      <c r="O95" s="318"/>
      <c r="P95" s="318"/>
      <c r="Q95" s="318"/>
      <c r="R95" s="318"/>
      <c r="S95" s="318"/>
      <c r="T95" s="318"/>
      <c r="U95" s="318"/>
      <c r="V95" s="318"/>
      <c r="W95" s="318"/>
      <c r="X95" s="223"/>
    </row>
    <row r="96" spans="2:24" s="222" customFormat="1" ht="15" customHeight="1">
      <c r="B96" s="223"/>
      <c r="C96" s="315"/>
      <c r="D96" s="315"/>
      <c r="E96" s="317"/>
      <c r="F96" s="318"/>
      <c r="G96" s="318"/>
      <c r="H96" s="318"/>
      <c r="I96" s="318"/>
      <c r="J96" s="318"/>
      <c r="K96" s="318"/>
      <c r="L96" s="318"/>
      <c r="M96" s="318"/>
      <c r="N96" s="318"/>
      <c r="O96" s="318"/>
      <c r="P96" s="318"/>
      <c r="Q96" s="318"/>
      <c r="R96" s="318"/>
      <c r="S96" s="318"/>
      <c r="T96" s="318"/>
      <c r="U96" s="318"/>
      <c r="V96" s="318"/>
      <c r="W96" s="318"/>
      <c r="X96" s="223"/>
    </row>
    <row r="97" spans="2:24" s="222" customFormat="1" ht="15" customHeight="1">
      <c r="B97" s="223"/>
      <c r="C97" s="315"/>
      <c r="D97" s="315"/>
      <c r="E97" s="317"/>
      <c r="F97" s="318"/>
      <c r="G97" s="318"/>
      <c r="H97" s="318"/>
      <c r="I97" s="318"/>
      <c r="J97" s="318"/>
      <c r="K97" s="318"/>
      <c r="L97" s="318"/>
      <c r="M97" s="318"/>
      <c r="N97" s="318"/>
      <c r="O97" s="318"/>
      <c r="P97" s="318"/>
      <c r="Q97" s="318"/>
      <c r="R97" s="318"/>
      <c r="S97" s="318"/>
      <c r="T97" s="318"/>
      <c r="U97" s="318"/>
      <c r="V97" s="318"/>
      <c r="W97" s="318"/>
      <c r="X97" s="223"/>
    </row>
    <row r="98" spans="2:24" s="222" customFormat="1" ht="15" customHeight="1">
      <c r="B98" s="223"/>
      <c r="C98" s="315"/>
      <c r="D98" s="315"/>
      <c r="E98" s="317"/>
      <c r="F98" s="318"/>
      <c r="G98" s="318"/>
      <c r="H98" s="318"/>
      <c r="I98" s="318"/>
      <c r="J98" s="318"/>
      <c r="K98" s="318"/>
      <c r="L98" s="318"/>
      <c r="M98" s="318"/>
      <c r="N98" s="318"/>
      <c r="O98" s="318"/>
      <c r="P98" s="318"/>
      <c r="Q98" s="318"/>
      <c r="R98" s="318"/>
      <c r="S98" s="318"/>
      <c r="T98" s="318"/>
      <c r="U98" s="318"/>
      <c r="V98" s="318"/>
      <c r="W98" s="318"/>
      <c r="X98" s="223"/>
    </row>
    <row r="99" spans="2:24" s="222" customFormat="1" ht="15" customHeight="1">
      <c r="B99" s="223"/>
      <c r="C99" s="315"/>
      <c r="D99" s="315"/>
      <c r="E99" s="317"/>
      <c r="F99" s="318"/>
      <c r="G99" s="318"/>
      <c r="H99" s="318"/>
      <c r="I99" s="318"/>
      <c r="J99" s="318"/>
      <c r="K99" s="318"/>
      <c r="L99" s="318"/>
      <c r="M99" s="318"/>
      <c r="N99" s="318"/>
      <c r="O99" s="318"/>
      <c r="P99" s="318"/>
      <c r="Q99" s="318"/>
      <c r="R99" s="318"/>
      <c r="S99" s="318"/>
      <c r="T99" s="318"/>
      <c r="U99" s="318"/>
      <c r="V99" s="318"/>
      <c r="W99" s="318"/>
      <c r="X99" s="223"/>
    </row>
    <row r="100" spans="2:24" s="222" customFormat="1" ht="15" customHeight="1">
      <c r="B100" s="223"/>
      <c r="C100" s="315"/>
      <c r="D100" s="315"/>
      <c r="E100" s="317"/>
      <c r="F100" s="318"/>
      <c r="G100" s="318"/>
      <c r="H100" s="318"/>
      <c r="I100" s="318"/>
      <c r="J100" s="318"/>
      <c r="K100" s="318"/>
      <c r="L100" s="318"/>
      <c r="M100" s="318"/>
      <c r="N100" s="318"/>
      <c r="O100" s="318"/>
      <c r="P100" s="318"/>
      <c r="Q100" s="318"/>
      <c r="R100" s="318"/>
      <c r="S100" s="318"/>
      <c r="T100" s="318"/>
      <c r="U100" s="318"/>
      <c r="V100" s="318"/>
      <c r="W100" s="318"/>
      <c r="X100" s="223"/>
    </row>
    <row r="101" spans="2:24" s="222" customFormat="1" ht="15" customHeight="1">
      <c r="B101" s="223"/>
      <c r="C101" s="315"/>
      <c r="D101" s="315"/>
      <c r="E101" s="317"/>
      <c r="F101" s="318"/>
      <c r="G101" s="318"/>
      <c r="H101" s="318"/>
      <c r="I101" s="318"/>
      <c r="J101" s="318"/>
      <c r="K101" s="318"/>
      <c r="L101" s="318"/>
      <c r="M101" s="318"/>
      <c r="N101" s="318"/>
      <c r="O101" s="318"/>
      <c r="P101" s="318"/>
      <c r="Q101" s="318"/>
      <c r="R101" s="318"/>
      <c r="S101" s="318"/>
      <c r="T101" s="318"/>
      <c r="U101" s="318"/>
      <c r="V101" s="318"/>
      <c r="W101" s="318"/>
      <c r="X101" s="223"/>
    </row>
    <row r="102" spans="2:24" s="222" customFormat="1" ht="15" customHeight="1">
      <c r="B102" s="223"/>
      <c r="C102" s="315"/>
      <c r="D102" s="315"/>
      <c r="E102" s="317"/>
      <c r="F102" s="318"/>
      <c r="G102" s="318"/>
      <c r="H102" s="318"/>
      <c r="I102" s="318"/>
      <c r="J102" s="318"/>
      <c r="K102" s="318"/>
      <c r="L102" s="318"/>
      <c r="M102" s="318"/>
      <c r="N102" s="318"/>
      <c r="O102" s="318"/>
      <c r="P102" s="318"/>
      <c r="Q102" s="318"/>
      <c r="R102" s="318"/>
      <c r="S102" s="318"/>
      <c r="T102" s="318"/>
      <c r="U102" s="318"/>
      <c r="V102" s="318"/>
      <c r="W102" s="318"/>
      <c r="X102" s="223"/>
    </row>
    <row r="103" spans="2:24" s="222" customFormat="1" ht="15" customHeight="1">
      <c r="B103" s="223"/>
      <c r="C103" s="315"/>
      <c r="D103" s="315"/>
      <c r="E103" s="317"/>
      <c r="F103" s="318"/>
      <c r="G103" s="318"/>
      <c r="H103" s="318"/>
      <c r="I103" s="318"/>
      <c r="J103" s="318"/>
      <c r="K103" s="318"/>
      <c r="L103" s="318"/>
      <c r="M103" s="318"/>
      <c r="N103" s="318"/>
      <c r="O103" s="318"/>
      <c r="P103" s="318"/>
      <c r="Q103" s="318"/>
      <c r="R103" s="318"/>
      <c r="S103" s="318"/>
      <c r="T103" s="318"/>
      <c r="U103" s="318"/>
      <c r="V103" s="318"/>
      <c r="W103" s="318"/>
      <c r="X103" s="223"/>
    </row>
    <row r="104" spans="2:24" s="222" customFormat="1" ht="15" customHeight="1">
      <c r="B104" s="223"/>
      <c r="C104" s="315"/>
      <c r="D104" s="315"/>
      <c r="E104" s="318"/>
      <c r="F104" s="318"/>
      <c r="G104" s="318"/>
      <c r="H104" s="318"/>
      <c r="I104" s="318"/>
      <c r="J104" s="318"/>
      <c r="K104" s="318"/>
      <c r="L104" s="318"/>
      <c r="M104" s="318"/>
      <c r="N104" s="318"/>
      <c r="O104" s="318"/>
      <c r="P104" s="318"/>
      <c r="Q104" s="318"/>
      <c r="R104" s="318"/>
      <c r="S104" s="318"/>
      <c r="T104" s="318"/>
      <c r="U104" s="318"/>
      <c r="V104" s="318"/>
      <c r="W104" s="318"/>
      <c r="X104" s="223"/>
    </row>
    <row r="105" spans="2:24" ht="15" customHeight="1">
      <c r="B105" s="4"/>
      <c r="C105" s="315"/>
      <c r="D105" s="315"/>
      <c r="E105" s="318"/>
      <c r="F105" s="318"/>
      <c r="G105" s="318"/>
      <c r="H105" s="318"/>
      <c r="I105" s="318"/>
      <c r="J105" s="318"/>
      <c r="K105" s="318"/>
      <c r="L105" s="318"/>
      <c r="M105" s="318"/>
      <c r="N105" s="318"/>
      <c r="O105" s="318"/>
      <c r="P105" s="318"/>
      <c r="Q105" s="318"/>
      <c r="R105" s="318"/>
      <c r="S105" s="318"/>
      <c r="T105" s="318"/>
      <c r="U105" s="318"/>
      <c r="V105" s="318"/>
      <c r="W105" s="318"/>
      <c r="X105" s="4"/>
    </row>
    <row r="106" spans="2:24" s="222" customFormat="1" ht="15" customHeight="1">
      <c r="B106" s="223"/>
      <c r="C106" s="307" t="s">
        <v>200</v>
      </c>
      <c r="D106" s="307"/>
      <c r="E106" s="308" t="s">
        <v>239</v>
      </c>
      <c r="F106" s="309"/>
      <c r="G106" s="309"/>
      <c r="H106" s="309"/>
      <c r="I106" s="309"/>
      <c r="J106" s="309"/>
      <c r="K106" s="309"/>
      <c r="L106" s="309"/>
      <c r="M106" s="309"/>
      <c r="N106" s="309"/>
      <c r="O106" s="309"/>
      <c r="P106" s="309"/>
      <c r="Q106" s="309"/>
      <c r="R106" s="309"/>
      <c r="S106" s="309"/>
      <c r="T106" s="309"/>
      <c r="U106" s="309"/>
      <c r="V106" s="309"/>
      <c r="W106" s="309"/>
      <c r="X106" s="223"/>
    </row>
    <row r="107" spans="2:24" s="222" customFormat="1" ht="15" customHeight="1">
      <c r="B107" s="223"/>
      <c r="C107" s="307"/>
      <c r="D107" s="307"/>
      <c r="E107" s="308"/>
      <c r="F107" s="309"/>
      <c r="G107" s="309"/>
      <c r="H107" s="309"/>
      <c r="I107" s="309"/>
      <c r="J107" s="309"/>
      <c r="K107" s="309"/>
      <c r="L107" s="309"/>
      <c r="M107" s="309"/>
      <c r="N107" s="309"/>
      <c r="O107" s="309"/>
      <c r="P107" s="309"/>
      <c r="Q107" s="309"/>
      <c r="R107" s="309"/>
      <c r="S107" s="309"/>
      <c r="T107" s="309"/>
      <c r="U107" s="309"/>
      <c r="V107" s="309"/>
      <c r="W107" s="309"/>
      <c r="X107" s="223"/>
    </row>
    <row r="108" spans="2:24" s="222" customFormat="1" ht="15" customHeight="1">
      <c r="B108" s="223"/>
      <c r="C108" s="307"/>
      <c r="D108" s="307"/>
      <c r="E108" s="308"/>
      <c r="F108" s="309"/>
      <c r="G108" s="309"/>
      <c r="H108" s="309"/>
      <c r="I108" s="309"/>
      <c r="J108" s="309"/>
      <c r="K108" s="309"/>
      <c r="L108" s="309"/>
      <c r="M108" s="309"/>
      <c r="N108" s="309"/>
      <c r="O108" s="309"/>
      <c r="P108" s="309"/>
      <c r="Q108" s="309"/>
      <c r="R108" s="309"/>
      <c r="S108" s="309"/>
      <c r="T108" s="309"/>
      <c r="U108" s="309"/>
      <c r="V108" s="309"/>
      <c r="W108" s="309"/>
      <c r="X108" s="223"/>
    </row>
    <row r="109" spans="2:24" s="222" customFormat="1" ht="15" customHeight="1">
      <c r="B109" s="223"/>
      <c r="C109" s="307"/>
      <c r="D109" s="307"/>
      <c r="E109" s="308"/>
      <c r="F109" s="309"/>
      <c r="G109" s="309"/>
      <c r="H109" s="309"/>
      <c r="I109" s="309"/>
      <c r="J109" s="309"/>
      <c r="K109" s="309"/>
      <c r="L109" s="309"/>
      <c r="M109" s="309"/>
      <c r="N109" s="309"/>
      <c r="O109" s="309"/>
      <c r="P109" s="309"/>
      <c r="Q109" s="309"/>
      <c r="R109" s="309"/>
      <c r="S109" s="309"/>
      <c r="T109" s="309"/>
      <c r="U109" s="309"/>
      <c r="V109" s="309"/>
      <c r="W109" s="309"/>
      <c r="X109" s="223"/>
    </row>
    <row r="110" spans="2:24" s="222" customFormat="1" ht="15" customHeight="1">
      <c r="B110" s="223"/>
      <c r="C110" s="307"/>
      <c r="D110" s="307"/>
      <c r="E110" s="308"/>
      <c r="F110" s="309"/>
      <c r="G110" s="309"/>
      <c r="H110" s="309"/>
      <c r="I110" s="309"/>
      <c r="J110" s="309"/>
      <c r="K110" s="309"/>
      <c r="L110" s="309"/>
      <c r="M110" s="309"/>
      <c r="N110" s="309"/>
      <c r="O110" s="309"/>
      <c r="P110" s="309"/>
      <c r="Q110" s="309"/>
      <c r="R110" s="309"/>
      <c r="S110" s="309"/>
      <c r="T110" s="309"/>
      <c r="U110" s="309"/>
      <c r="V110" s="309"/>
      <c r="W110" s="309"/>
      <c r="X110" s="223"/>
    </row>
    <row r="111" spans="2:24" s="222" customFormat="1" ht="15" customHeight="1">
      <c r="B111" s="223"/>
      <c r="C111" s="307"/>
      <c r="D111" s="307"/>
      <c r="E111" s="308"/>
      <c r="F111" s="309"/>
      <c r="G111" s="309"/>
      <c r="H111" s="309"/>
      <c r="I111" s="309"/>
      <c r="J111" s="309"/>
      <c r="K111" s="309"/>
      <c r="L111" s="309"/>
      <c r="M111" s="309"/>
      <c r="N111" s="309"/>
      <c r="O111" s="309"/>
      <c r="P111" s="309"/>
      <c r="Q111" s="309"/>
      <c r="R111" s="309"/>
      <c r="S111" s="309"/>
      <c r="T111" s="309"/>
      <c r="U111" s="309"/>
      <c r="V111" s="309"/>
      <c r="W111" s="309"/>
      <c r="X111" s="223"/>
    </row>
    <row r="112" spans="2:24" s="222" customFormat="1" ht="15" customHeight="1">
      <c r="B112" s="223"/>
      <c r="C112" s="307"/>
      <c r="D112" s="307"/>
      <c r="E112" s="308"/>
      <c r="F112" s="309"/>
      <c r="G112" s="309"/>
      <c r="H112" s="309"/>
      <c r="I112" s="309"/>
      <c r="J112" s="309"/>
      <c r="K112" s="309"/>
      <c r="L112" s="309"/>
      <c r="M112" s="309"/>
      <c r="N112" s="309"/>
      <c r="O112" s="309"/>
      <c r="P112" s="309"/>
      <c r="Q112" s="309"/>
      <c r="R112" s="309"/>
      <c r="S112" s="309"/>
      <c r="T112" s="309"/>
      <c r="U112" s="309"/>
      <c r="V112" s="309"/>
      <c r="W112" s="309"/>
      <c r="X112" s="223"/>
    </row>
    <row r="113" spans="2:24" s="222" customFormat="1" ht="15" customHeight="1">
      <c r="B113" s="223"/>
      <c r="C113" s="307"/>
      <c r="D113" s="307"/>
      <c r="E113" s="308"/>
      <c r="F113" s="309"/>
      <c r="G113" s="309"/>
      <c r="H113" s="309"/>
      <c r="I113" s="309"/>
      <c r="J113" s="309"/>
      <c r="K113" s="309"/>
      <c r="L113" s="309"/>
      <c r="M113" s="309"/>
      <c r="N113" s="309"/>
      <c r="O113" s="309"/>
      <c r="P113" s="309"/>
      <c r="Q113" s="309"/>
      <c r="R113" s="309"/>
      <c r="S113" s="309"/>
      <c r="T113" s="309"/>
      <c r="U113" s="309"/>
      <c r="V113" s="309"/>
      <c r="W113" s="309"/>
      <c r="X113" s="223"/>
    </row>
    <row r="114" spans="2:24" s="222" customFormat="1" ht="15" customHeight="1">
      <c r="B114" s="223"/>
      <c r="C114" s="307"/>
      <c r="D114" s="307"/>
      <c r="E114" s="308"/>
      <c r="F114" s="309"/>
      <c r="G114" s="309"/>
      <c r="H114" s="309"/>
      <c r="I114" s="309"/>
      <c r="J114" s="309"/>
      <c r="K114" s="309"/>
      <c r="L114" s="309"/>
      <c r="M114" s="309"/>
      <c r="N114" s="309"/>
      <c r="O114" s="309"/>
      <c r="P114" s="309"/>
      <c r="Q114" s="309"/>
      <c r="R114" s="309"/>
      <c r="S114" s="309"/>
      <c r="T114" s="309"/>
      <c r="U114" s="309"/>
      <c r="V114" s="309"/>
      <c r="W114" s="309"/>
      <c r="X114" s="223"/>
    </row>
    <row r="115" spans="2:24" s="222" customFormat="1" ht="15" customHeight="1">
      <c r="B115" s="223"/>
      <c r="C115" s="307"/>
      <c r="D115" s="307"/>
      <c r="E115" s="308"/>
      <c r="F115" s="309"/>
      <c r="G115" s="309"/>
      <c r="H115" s="309"/>
      <c r="I115" s="309"/>
      <c r="J115" s="309"/>
      <c r="K115" s="309"/>
      <c r="L115" s="309"/>
      <c r="M115" s="309"/>
      <c r="N115" s="309"/>
      <c r="O115" s="309"/>
      <c r="P115" s="309"/>
      <c r="Q115" s="309"/>
      <c r="R115" s="309"/>
      <c r="S115" s="309"/>
      <c r="T115" s="309"/>
      <c r="U115" s="309"/>
      <c r="V115" s="309"/>
      <c r="W115" s="309"/>
      <c r="X115" s="223"/>
    </row>
    <row r="116" spans="2:24" s="222" customFormat="1" ht="15" customHeight="1">
      <c r="B116" s="223"/>
      <c r="C116" s="307"/>
      <c r="D116" s="307"/>
      <c r="E116" s="309"/>
      <c r="F116" s="309"/>
      <c r="G116" s="309"/>
      <c r="H116" s="309"/>
      <c r="I116" s="309"/>
      <c r="J116" s="309"/>
      <c r="K116" s="309"/>
      <c r="L116" s="309"/>
      <c r="M116" s="309"/>
      <c r="N116" s="309"/>
      <c r="O116" s="309"/>
      <c r="P116" s="309"/>
      <c r="Q116" s="309"/>
      <c r="R116" s="309"/>
      <c r="S116" s="309"/>
      <c r="T116" s="309"/>
      <c r="U116" s="309"/>
      <c r="V116" s="309"/>
      <c r="W116" s="309"/>
      <c r="X116" s="223"/>
    </row>
    <row r="117" spans="2:24" ht="15" customHeight="1">
      <c r="B117" s="4"/>
      <c r="C117" s="307"/>
      <c r="D117" s="307"/>
      <c r="E117" s="309"/>
      <c r="F117" s="309"/>
      <c r="G117" s="309"/>
      <c r="H117" s="309"/>
      <c r="I117" s="309"/>
      <c r="J117" s="309"/>
      <c r="K117" s="309"/>
      <c r="L117" s="309"/>
      <c r="M117" s="309"/>
      <c r="N117" s="309"/>
      <c r="O117" s="309"/>
      <c r="P117" s="309"/>
      <c r="Q117" s="309"/>
      <c r="R117" s="309"/>
      <c r="S117" s="309"/>
      <c r="T117" s="309"/>
      <c r="U117" s="309"/>
      <c r="V117" s="309"/>
      <c r="W117" s="309"/>
      <c r="X117" s="4"/>
    </row>
  </sheetData>
  <sheetProtection/>
  <mergeCells count="71">
    <mergeCell ref="C106:D117"/>
    <mergeCell ref="E106:W117"/>
    <mergeCell ref="C67:D80"/>
    <mergeCell ref="E67:W80"/>
    <mergeCell ref="C81:D93"/>
    <mergeCell ref="E81:W93"/>
    <mergeCell ref="C94:D105"/>
    <mergeCell ref="E94:W105"/>
    <mergeCell ref="U52:X54"/>
    <mergeCell ref="C55:T57"/>
    <mergeCell ref="U55:X57"/>
    <mergeCell ref="B62:Y62"/>
    <mergeCell ref="B63:Y63"/>
    <mergeCell ref="B64:Y64"/>
    <mergeCell ref="B61:Y61"/>
    <mergeCell ref="C47:H48"/>
    <mergeCell ref="J47:N47"/>
    <mergeCell ref="O47:S47"/>
    <mergeCell ref="J48:N48"/>
    <mergeCell ref="O48:S48"/>
    <mergeCell ref="C52:T54"/>
    <mergeCell ref="C44:H44"/>
    <mergeCell ref="I44:J44"/>
    <mergeCell ref="L44:Q44"/>
    <mergeCell ref="R44:S44"/>
    <mergeCell ref="C46:I46"/>
    <mergeCell ref="J46:N46"/>
    <mergeCell ref="O46:S46"/>
    <mergeCell ref="D39:K39"/>
    <mergeCell ref="L39:N39"/>
    <mergeCell ref="O39:Q39"/>
    <mergeCell ref="S39:T39"/>
    <mergeCell ref="U39:X39"/>
    <mergeCell ref="C42:T42"/>
    <mergeCell ref="U42:X42"/>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horizontalCentered="1"/>
  <pageMargins left="0.1968503937007874" right="0.1968503937007874" top="0.3937007874015748" bottom="0.2362204724409449" header="0.31496062992125984" footer="0.31496062992125984"/>
  <pageSetup fitToHeight="0"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rgb="FF0070C0"/>
  </sheetPr>
  <dimension ref="B2:AA122"/>
  <sheetViews>
    <sheetView view="pageBreakPreview" zoomScale="60" zoomScalePageLayoutView="0" workbookViewId="0" topLeftCell="A1">
      <selection activeCell="Q4" sqref="Q4"/>
    </sheetView>
  </sheetViews>
  <sheetFormatPr defaultColWidth="4.00390625" defaultRowHeight="15"/>
  <cols>
    <col min="1" max="1" width="2.8515625" style="1" customWidth="1"/>
    <col min="2" max="2" width="2.421875" style="1" customWidth="1"/>
    <col min="3" max="3" width="7.421875" style="1" customWidth="1"/>
    <col min="4" max="6" width="4.00390625" style="1" customWidth="1"/>
    <col min="7" max="7" width="3.57421875" style="1" customWidth="1"/>
    <col min="8" max="8" width="4.00390625" style="1" customWidth="1"/>
    <col min="9" max="9" width="7.421875" style="1" customWidth="1"/>
    <col min="10" max="18" width="4.00390625" style="1" customWidth="1"/>
    <col min="19" max="20" width="6.8515625" style="1" customWidth="1"/>
    <col min="21" max="22" width="4.00390625" style="1" customWidth="1"/>
    <col min="23" max="23" width="4.140625" style="1" customWidth="1"/>
    <col min="24" max="24" width="2.421875" style="1" customWidth="1"/>
    <col min="25" max="25" width="3.421875" style="1" customWidth="1"/>
    <col min="26" max="16384" width="4.00390625" style="1" customWidth="1"/>
  </cols>
  <sheetData>
    <row r="2" ht="13.5">
      <c r="B2" s="1" t="s">
        <v>193</v>
      </c>
    </row>
    <row r="3" spans="17:24" ht="13.5">
      <c r="Q3" s="250" t="s">
        <v>243</v>
      </c>
      <c r="R3" s="250"/>
      <c r="S3" s="250"/>
      <c r="T3" s="250"/>
      <c r="U3" s="250"/>
      <c r="V3" s="250"/>
      <c r="W3" s="250"/>
      <c r="X3" s="250"/>
    </row>
    <row r="4" ht="13.5">
      <c r="S4" s="2"/>
    </row>
    <row r="5" spans="2:24" ht="13.5">
      <c r="B5" s="251" t="s">
        <v>56</v>
      </c>
      <c r="C5" s="251"/>
      <c r="D5" s="251"/>
      <c r="E5" s="251"/>
      <c r="F5" s="251"/>
      <c r="G5" s="251"/>
      <c r="H5" s="251"/>
      <c r="I5" s="251"/>
      <c r="J5" s="251"/>
      <c r="K5" s="251"/>
      <c r="L5" s="251"/>
      <c r="M5" s="251"/>
      <c r="N5" s="251"/>
      <c r="O5" s="251"/>
      <c r="P5" s="251"/>
      <c r="Q5" s="251"/>
      <c r="R5" s="251"/>
      <c r="S5" s="251"/>
      <c r="T5" s="251"/>
      <c r="U5" s="251"/>
      <c r="V5" s="251"/>
      <c r="W5" s="251"/>
      <c r="X5" s="251"/>
    </row>
    <row r="7" spans="2:25" ht="23.25" customHeight="1">
      <c r="B7" s="252" t="s">
        <v>6</v>
      </c>
      <c r="C7" s="253"/>
      <c r="D7" s="253"/>
      <c r="E7" s="253"/>
      <c r="F7" s="254"/>
      <c r="G7" s="85"/>
      <c r="H7" s="86"/>
      <c r="I7" s="87"/>
      <c r="J7" s="87"/>
      <c r="K7" s="87"/>
      <c r="L7" s="88"/>
      <c r="M7" s="252" t="s">
        <v>57</v>
      </c>
      <c r="N7" s="253"/>
      <c r="O7" s="254"/>
      <c r="P7" s="252" t="s">
        <v>58</v>
      </c>
      <c r="Q7" s="253"/>
      <c r="R7" s="253"/>
      <c r="S7" s="253"/>
      <c r="T7" s="253"/>
      <c r="U7" s="253"/>
      <c r="V7" s="253"/>
      <c r="W7" s="253"/>
      <c r="X7" s="254"/>
      <c r="Y7" s="89"/>
    </row>
    <row r="8" spans="2:25" ht="23.25" customHeight="1">
      <c r="B8" s="255" t="s">
        <v>59</v>
      </c>
      <c r="C8" s="255"/>
      <c r="D8" s="255"/>
      <c r="E8" s="255"/>
      <c r="F8" s="255"/>
      <c r="G8" s="256" t="s">
        <v>10</v>
      </c>
      <c r="H8" s="257"/>
      <c r="I8" s="257"/>
      <c r="J8" s="257"/>
      <c r="K8" s="257"/>
      <c r="L8" s="257"/>
      <c r="M8" s="257"/>
      <c r="N8" s="257"/>
      <c r="O8" s="257"/>
      <c r="P8" s="257"/>
      <c r="Q8" s="257"/>
      <c r="R8" s="257"/>
      <c r="S8" s="257"/>
      <c r="T8" s="257"/>
      <c r="U8" s="257"/>
      <c r="V8" s="257"/>
      <c r="W8" s="257"/>
      <c r="X8" s="258"/>
      <c r="Y8" s="89"/>
    </row>
    <row r="9" spans="2:25" ht="13.5">
      <c r="B9" s="89"/>
      <c r="C9" s="89"/>
      <c r="D9" s="89"/>
      <c r="E9" s="89"/>
      <c r="F9" s="89"/>
      <c r="G9" s="89"/>
      <c r="H9" s="89"/>
      <c r="I9" s="89"/>
      <c r="J9" s="89"/>
      <c r="K9" s="89"/>
      <c r="L9" s="89"/>
      <c r="M9" s="89"/>
      <c r="N9" s="89"/>
      <c r="O9" s="89"/>
      <c r="P9" s="89"/>
      <c r="Q9" s="89"/>
      <c r="R9" s="89"/>
      <c r="S9" s="89"/>
      <c r="T9" s="89"/>
      <c r="U9" s="89"/>
      <c r="V9" s="89"/>
      <c r="W9" s="89"/>
      <c r="X9" s="89"/>
      <c r="Y9" s="89"/>
    </row>
    <row r="10" spans="2:25" ht="13.5">
      <c r="B10" s="90"/>
      <c r="C10" s="210"/>
      <c r="D10" s="210"/>
      <c r="E10" s="210"/>
      <c r="F10" s="210"/>
      <c r="G10" s="210"/>
      <c r="H10" s="210"/>
      <c r="I10" s="210"/>
      <c r="J10" s="210"/>
      <c r="K10" s="210"/>
      <c r="L10" s="210"/>
      <c r="M10" s="210"/>
      <c r="N10" s="210"/>
      <c r="O10" s="210"/>
      <c r="P10" s="210"/>
      <c r="Q10" s="210"/>
      <c r="R10" s="210"/>
      <c r="S10" s="210"/>
      <c r="T10" s="210"/>
      <c r="U10" s="209"/>
      <c r="V10" s="210"/>
      <c r="W10" s="210"/>
      <c r="X10" s="211"/>
      <c r="Y10" s="89"/>
    </row>
    <row r="11" spans="2:25" ht="13.5">
      <c r="B11" s="93" t="s">
        <v>11</v>
      </c>
      <c r="C11" s="102"/>
      <c r="D11" s="102"/>
      <c r="E11" s="102"/>
      <c r="F11" s="102"/>
      <c r="G11" s="102"/>
      <c r="H11" s="102"/>
      <c r="I11" s="102"/>
      <c r="J11" s="102"/>
      <c r="K11" s="102"/>
      <c r="L11" s="102"/>
      <c r="M11" s="102"/>
      <c r="N11" s="102"/>
      <c r="O11" s="102"/>
      <c r="P11" s="102"/>
      <c r="Q11" s="102"/>
      <c r="R11" s="102"/>
      <c r="S11" s="102"/>
      <c r="T11" s="102"/>
      <c r="U11" s="101"/>
      <c r="V11" s="102"/>
      <c r="W11" s="102"/>
      <c r="X11" s="107"/>
      <c r="Y11" s="89"/>
    </row>
    <row r="12" spans="2:25" ht="13.5">
      <c r="B12" s="93"/>
      <c r="C12" s="102"/>
      <c r="D12" s="102"/>
      <c r="E12" s="102"/>
      <c r="F12" s="102"/>
      <c r="G12" s="102"/>
      <c r="H12" s="102"/>
      <c r="I12" s="102"/>
      <c r="J12" s="102"/>
      <c r="K12" s="102"/>
      <c r="L12" s="102"/>
      <c r="M12" s="102"/>
      <c r="N12" s="102"/>
      <c r="O12" s="102"/>
      <c r="P12" s="102"/>
      <c r="Q12" s="102"/>
      <c r="R12" s="102"/>
      <c r="S12" s="102"/>
      <c r="T12" s="102"/>
      <c r="U12" s="101"/>
      <c r="V12" s="102"/>
      <c r="W12" s="102"/>
      <c r="X12" s="107"/>
      <c r="Y12" s="89"/>
    </row>
    <row r="13" spans="2:27" ht="34.5" customHeight="1">
      <c r="B13" s="93"/>
      <c r="C13" s="96" t="s">
        <v>60</v>
      </c>
      <c r="D13" s="535" t="s">
        <v>61</v>
      </c>
      <c r="E13" s="535"/>
      <c r="F13" s="535"/>
      <c r="G13" s="535"/>
      <c r="H13" s="535"/>
      <c r="I13" s="535"/>
      <c r="J13" s="535"/>
      <c r="K13" s="535"/>
      <c r="L13" s="535"/>
      <c r="M13" s="535"/>
      <c r="N13" s="535"/>
      <c r="O13" s="535"/>
      <c r="P13" s="535"/>
      <c r="Q13" s="535"/>
      <c r="R13" s="535"/>
      <c r="S13" s="535"/>
      <c r="T13" s="536"/>
      <c r="U13" s="270" t="s">
        <v>195</v>
      </c>
      <c r="V13" s="271"/>
      <c r="W13" s="271"/>
      <c r="X13" s="272"/>
      <c r="Y13" s="94"/>
      <c r="Z13" s="3"/>
      <c r="AA13" s="3"/>
    </row>
    <row r="14" spans="2:27" ht="3" customHeight="1">
      <c r="B14" s="93"/>
      <c r="C14" s="212"/>
      <c r="D14" s="213"/>
      <c r="E14" s="213"/>
      <c r="F14" s="213"/>
      <c r="G14" s="213"/>
      <c r="H14" s="213"/>
      <c r="I14" s="213"/>
      <c r="J14" s="213"/>
      <c r="K14" s="213"/>
      <c r="L14" s="213"/>
      <c r="M14" s="213"/>
      <c r="N14" s="213"/>
      <c r="O14" s="213"/>
      <c r="P14" s="213"/>
      <c r="Q14" s="213"/>
      <c r="R14" s="213"/>
      <c r="S14" s="213"/>
      <c r="T14" s="214"/>
      <c r="U14" s="103"/>
      <c r="V14" s="104"/>
      <c r="W14" s="104"/>
      <c r="X14" s="105"/>
      <c r="Y14" s="94"/>
      <c r="Z14" s="3"/>
      <c r="AA14" s="3"/>
    </row>
    <row r="15" spans="2:27" ht="17.25">
      <c r="B15" s="93"/>
      <c r="C15" s="96" t="s">
        <v>62</v>
      </c>
      <c r="D15" s="259" t="s">
        <v>15</v>
      </c>
      <c r="E15" s="259"/>
      <c r="F15" s="259"/>
      <c r="G15" s="259"/>
      <c r="H15" s="259"/>
      <c r="I15" s="259"/>
      <c r="J15" s="259"/>
      <c r="K15" s="259"/>
      <c r="L15" s="259"/>
      <c r="M15" s="259"/>
      <c r="N15" s="259"/>
      <c r="O15" s="259"/>
      <c r="P15" s="259"/>
      <c r="Q15" s="259"/>
      <c r="R15" s="259"/>
      <c r="S15" s="259"/>
      <c r="T15" s="260"/>
      <c r="U15" s="264" t="s">
        <v>194</v>
      </c>
      <c r="V15" s="265"/>
      <c r="W15" s="265"/>
      <c r="X15" s="266"/>
      <c r="Y15" s="94"/>
      <c r="Z15" s="3"/>
      <c r="AA15" s="3"/>
    </row>
    <row r="16" spans="2:27" ht="14.25" customHeight="1">
      <c r="B16" s="93"/>
      <c r="C16" s="100"/>
      <c r="D16" s="259"/>
      <c r="E16" s="259"/>
      <c r="F16" s="259"/>
      <c r="G16" s="259"/>
      <c r="H16" s="259"/>
      <c r="I16" s="259"/>
      <c r="J16" s="259"/>
      <c r="K16" s="259"/>
      <c r="L16" s="259"/>
      <c r="M16" s="259"/>
      <c r="N16" s="259"/>
      <c r="O16" s="259"/>
      <c r="P16" s="259"/>
      <c r="Q16" s="259"/>
      <c r="R16" s="259"/>
      <c r="S16" s="259"/>
      <c r="T16" s="260"/>
      <c r="U16" s="97"/>
      <c r="V16" s="98"/>
      <c r="W16" s="98"/>
      <c r="X16" s="99"/>
      <c r="Y16" s="94"/>
      <c r="Z16" s="3"/>
      <c r="AA16" s="3"/>
    </row>
    <row r="17" spans="2:27" ht="7.5" customHeight="1">
      <c r="B17" s="93"/>
      <c r="C17" s="102"/>
      <c r="D17" s="102"/>
      <c r="E17" s="102"/>
      <c r="F17" s="102"/>
      <c r="G17" s="102"/>
      <c r="H17" s="102"/>
      <c r="I17" s="102"/>
      <c r="J17" s="102"/>
      <c r="K17" s="102"/>
      <c r="L17" s="102"/>
      <c r="M17" s="102"/>
      <c r="N17" s="102"/>
      <c r="O17" s="102"/>
      <c r="P17" s="102"/>
      <c r="Q17" s="102"/>
      <c r="R17" s="102"/>
      <c r="S17" s="102"/>
      <c r="T17" s="102"/>
      <c r="U17" s="103"/>
      <c r="V17" s="104"/>
      <c r="W17" s="104"/>
      <c r="X17" s="105"/>
      <c r="Y17" s="94"/>
      <c r="Z17" s="3"/>
      <c r="AA17" s="3"/>
    </row>
    <row r="18" spans="2:27" ht="17.25">
      <c r="B18" s="93"/>
      <c r="C18" s="102" t="s">
        <v>63</v>
      </c>
      <c r="D18" s="267" t="s">
        <v>64</v>
      </c>
      <c r="E18" s="267"/>
      <c r="F18" s="267"/>
      <c r="G18" s="267"/>
      <c r="H18" s="267"/>
      <c r="I18" s="267"/>
      <c r="J18" s="267"/>
      <c r="K18" s="267"/>
      <c r="L18" s="267"/>
      <c r="M18" s="267"/>
      <c r="N18" s="267"/>
      <c r="O18" s="267"/>
      <c r="P18" s="267"/>
      <c r="Q18" s="267"/>
      <c r="R18" s="267"/>
      <c r="S18" s="267"/>
      <c r="T18" s="273"/>
      <c r="U18" s="270" t="s">
        <v>195</v>
      </c>
      <c r="V18" s="271"/>
      <c r="W18" s="271"/>
      <c r="X18" s="272"/>
      <c r="Y18" s="94"/>
      <c r="Z18" s="3"/>
      <c r="AA18" s="3"/>
    </row>
    <row r="19" spans="2:27" ht="7.5" customHeight="1">
      <c r="B19" s="93"/>
      <c r="C19" s="102"/>
      <c r="D19" s="102"/>
      <c r="E19" s="102"/>
      <c r="F19" s="102"/>
      <c r="G19" s="102"/>
      <c r="H19" s="102"/>
      <c r="I19" s="102"/>
      <c r="J19" s="102"/>
      <c r="K19" s="102"/>
      <c r="L19" s="102"/>
      <c r="M19" s="102"/>
      <c r="N19" s="102"/>
      <c r="O19" s="102"/>
      <c r="P19" s="102"/>
      <c r="Q19" s="102"/>
      <c r="R19" s="102"/>
      <c r="S19" s="102"/>
      <c r="T19" s="102"/>
      <c r="U19" s="103"/>
      <c r="V19" s="104"/>
      <c r="W19" s="104"/>
      <c r="X19" s="105"/>
      <c r="Y19" s="94"/>
      <c r="Z19" s="3"/>
      <c r="AA19" s="3"/>
    </row>
    <row r="20" spans="2:27" ht="17.25" customHeight="1">
      <c r="B20" s="93"/>
      <c r="C20" s="215" t="s">
        <v>65</v>
      </c>
      <c r="D20" s="555" t="s">
        <v>66</v>
      </c>
      <c r="E20" s="555"/>
      <c r="F20" s="555"/>
      <c r="G20" s="555"/>
      <c r="H20" s="555"/>
      <c r="I20" s="555"/>
      <c r="J20" s="555"/>
      <c r="K20" s="555"/>
      <c r="L20" s="555"/>
      <c r="M20" s="555"/>
      <c r="N20" s="555"/>
      <c r="O20" s="555"/>
      <c r="P20" s="555"/>
      <c r="Q20" s="555"/>
      <c r="R20" s="555"/>
      <c r="S20" s="555"/>
      <c r="T20" s="556"/>
      <c r="U20" s="270" t="s">
        <v>195</v>
      </c>
      <c r="V20" s="271"/>
      <c r="W20" s="271"/>
      <c r="X20" s="272"/>
      <c r="Y20" s="94"/>
      <c r="Z20" s="3"/>
      <c r="AA20" s="3"/>
    </row>
    <row r="21" spans="2:27" ht="7.5" customHeight="1">
      <c r="B21" s="93"/>
      <c r="C21" s="102"/>
      <c r="D21" s="102"/>
      <c r="E21" s="102"/>
      <c r="F21" s="102"/>
      <c r="G21" s="102"/>
      <c r="H21" s="102"/>
      <c r="I21" s="102"/>
      <c r="J21" s="102"/>
      <c r="K21" s="102"/>
      <c r="L21" s="102"/>
      <c r="M21" s="102"/>
      <c r="N21" s="102"/>
      <c r="O21" s="102"/>
      <c r="P21" s="102"/>
      <c r="Q21" s="102"/>
      <c r="R21" s="102"/>
      <c r="S21" s="102"/>
      <c r="T21" s="102"/>
      <c r="U21" s="103"/>
      <c r="V21" s="104"/>
      <c r="W21" s="104"/>
      <c r="X21" s="105"/>
      <c r="Y21" s="94"/>
      <c r="Z21" s="3"/>
      <c r="AA21" s="3"/>
    </row>
    <row r="22" spans="2:27" ht="17.25">
      <c r="B22" s="93"/>
      <c r="C22" s="102" t="s">
        <v>67</v>
      </c>
      <c r="D22" s="102" t="s">
        <v>68</v>
      </c>
      <c r="E22" s="102"/>
      <c r="F22" s="102"/>
      <c r="G22" s="102"/>
      <c r="H22" s="102"/>
      <c r="I22" s="102"/>
      <c r="J22" s="102"/>
      <c r="K22" s="102"/>
      <c r="L22" s="102"/>
      <c r="M22" s="102"/>
      <c r="N22" s="102"/>
      <c r="O22" s="102"/>
      <c r="P22" s="102"/>
      <c r="Q22" s="102"/>
      <c r="R22" s="102"/>
      <c r="S22" s="102"/>
      <c r="T22" s="102"/>
      <c r="U22" s="270" t="s">
        <v>195</v>
      </c>
      <c r="V22" s="271"/>
      <c r="W22" s="271"/>
      <c r="X22" s="272"/>
      <c r="Y22" s="94"/>
      <c r="Z22" s="3"/>
      <c r="AA22" s="3"/>
    </row>
    <row r="23" spans="2:27" ht="13.5">
      <c r="B23" s="93"/>
      <c r="C23" s="102"/>
      <c r="D23" s="102"/>
      <c r="E23" s="102"/>
      <c r="F23" s="102"/>
      <c r="G23" s="102"/>
      <c r="H23" s="102"/>
      <c r="I23" s="102"/>
      <c r="J23" s="102"/>
      <c r="K23" s="102"/>
      <c r="L23" s="102"/>
      <c r="M23" s="102"/>
      <c r="N23" s="102"/>
      <c r="O23" s="102"/>
      <c r="P23" s="102"/>
      <c r="Q23" s="102"/>
      <c r="R23" s="102"/>
      <c r="S23" s="102"/>
      <c r="T23" s="102"/>
      <c r="U23" s="103"/>
      <c r="V23" s="104"/>
      <c r="W23" s="104"/>
      <c r="X23" s="105"/>
      <c r="Y23" s="94"/>
      <c r="Z23" s="3"/>
      <c r="AA23" s="3"/>
    </row>
    <row r="24" spans="2:27" ht="17.25">
      <c r="B24" s="93"/>
      <c r="C24" s="102" t="s">
        <v>69</v>
      </c>
      <c r="D24" s="102" t="s">
        <v>70</v>
      </c>
      <c r="E24" s="102"/>
      <c r="F24" s="102"/>
      <c r="G24" s="102"/>
      <c r="H24" s="102"/>
      <c r="I24" s="102"/>
      <c r="J24" s="102"/>
      <c r="K24" s="102"/>
      <c r="L24" s="102"/>
      <c r="M24" s="102"/>
      <c r="N24" s="102"/>
      <c r="O24" s="102"/>
      <c r="P24" s="102"/>
      <c r="Q24" s="102"/>
      <c r="R24" s="102"/>
      <c r="S24" s="102"/>
      <c r="T24" s="102"/>
      <c r="U24" s="270" t="s">
        <v>195</v>
      </c>
      <c r="V24" s="271"/>
      <c r="W24" s="271"/>
      <c r="X24" s="272"/>
      <c r="Y24" s="94"/>
      <c r="Z24" s="3"/>
      <c r="AA24" s="3"/>
    </row>
    <row r="25" spans="2:27" ht="13.5">
      <c r="B25" s="93"/>
      <c r="C25" s="102"/>
      <c r="D25" s="102"/>
      <c r="E25" s="102"/>
      <c r="F25" s="102"/>
      <c r="G25" s="102"/>
      <c r="H25" s="102"/>
      <c r="I25" s="102"/>
      <c r="J25" s="102"/>
      <c r="K25" s="102"/>
      <c r="L25" s="102"/>
      <c r="M25" s="102"/>
      <c r="N25" s="102"/>
      <c r="O25" s="102"/>
      <c r="P25" s="102"/>
      <c r="Q25" s="102"/>
      <c r="R25" s="102"/>
      <c r="S25" s="102"/>
      <c r="T25" s="102"/>
      <c r="U25" s="103"/>
      <c r="V25" s="104"/>
      <c r="W25" s="104"/>
      <c r="X25" s="105"/>
      <c r="Y25" s="94"/>
      <c r="Z25" s="3"/>
      <c r="AA25" s="3"/>
    </row>
    <row r="26" spans="2:27" ht="17.25" customHeight="1">
      <c r="B26" s="93"/>
      <c r="C26" s="102" t="s">
        <v>71</v>
      </c>
      <c r="D26" s="268" t="s">
        <v>72</v>
      </c>
      <c r="E26" s="268"/>
      <c r="F26" s="268"/>
      <c r="G26" s="268"/>
      <c r="H26" s="268"/>
      <c r="I26" s="268"/>
      <c r="J26" s="268"/>
      <c r="K26" s="268"/>
      <c r="L26" s="268"/>
      <c r="M26" s="268"/>
      <c r="N26" s="268"/>
      <c r="O26" s="268"/>
      <c r="P26" s="268"/>
      <c r="Q26" s="268"/>
      <c r="R26" s="268"/>
      <c r="S26" s="268"/>
      <c r="T26" s="269"/>
      <c r="U26" s="270" t="s">
        <v>195</v>
      </c>
      <c r="V26" s="271"/>
      <c r="W26" s="271"/>
      <c r="X26" s="272"/>
      <c r="Y26" s="94"/>
      <c r="Z26" s="3"/>
      <c r="AA26" s="3"/>
    </row>
    <row r="27" spans="2:27" ht="17.25" customHeight="1">
      <c r="B27" s="93"/>
      <c r="C27" s="102" t="s">
        <v>73</v>
      </c>
      <c r="D27" s="268"/>
      <c r="E27" s="268"/>
      <c r="F27" s="268"/>
      <c r="G27" s="268"/>
      <c r="H27" s="268"/>
      <c r="I27" s="268"/>
      <c r="J27" s="268"/>
      <c r="K27" s="268"/>
      <c r="L27" s="268"/>
      <c r="M27" s="268"/>
      <c r="N27" s="268"/>
      <c r="O27" s="268"/>
      <c r="P27" s="268"/>
      <c r="Q27" s="268"/>
      <c r="R27" s="268"/>
      <c r="S27" s="268"/>
      <c r="T27" s="269"/>
      <c r="U27" s="270"/>
      <c r="V27" s="271"/>
      <c r="W27" s="271"/>
      <c r="X27" s="272"/>
      <c r="Y27" s="94"/>
      <c r="Z27" s="3"/>
      <c r="AA27" s="3"/>
    </row>
    <row r="28" spans="2:27" ht="13.5">
      <c r="B28" s="93"/>
      <c r="C28" s="102"/>
      <c r="D28" s="102"/>
      <c r="E28" s="102"/>
      <c r="F28" s="102"/>
      <c r="G28" s="102"/>
      <c r="H28" s="102"/>
      <c r="I28" s="102"/>
      <c r="J28" s="102"/>
      <c r="K28" s="102"/>
      <c r="L28" s="102"/>
      <c r="M28" s="102"/>
      <c r="N28" s="102"/>
      <c r="O28" s="102"/>
      <c r="P28" s="102"/>
      <c r="Q28" s="102"/>
      <c r="R28" s="102"/>
      <c r="S28" s="102"/>
      <c r="T28" s="102"/>
      <c r="U28" s="103"/>
      <c r="V28" s="104"/>
      <c r="W28" s="104"/>
      <c r="X28" s="105"/>
      <c r="Y28" s="94"/>
      <c r="Z28" s="3"/>
      <c r="AA28" s="3"/>
    </row>
    <row r="29" spans="2:27" ht="13.5">
      <c r="B29" s="93" t="s">
        <v>27</v>
      </c>
      <c r="C29" s="102"/>
      <c r="D29" s="102"/>
      <c r="E29" s="102"/>
      <c r="F29" s="102"/>
      <c r="G29" s="102"/>
      <c r="H29" s="102"/>
      <c r="I29" s="102"/>
      <c r="J29" s="102"/>
      <c r="K29" s="102"/>
      <c r="L29" s="102"/>
      <c r="M29" s="102"/>
      <c r="N29" s="102"/>
      <c r="O29" s="102"/>
      <c r="P29" s="102"/>
      <c r="Q29" s="102"/>
      <c r="R29" s="102"/>
      <c r="S29" s="102"/>
      <c r="T29" s="102"/>
      <c r="U29" s="103"/>
      <c r="V29" s="104"/>
      <c r="W29" s="104"/>
      <c r="X29" s="105"/>
      <c r="Y29" s="94"/>
      <c r="Z29" s="3"/>
      <c r="AA29" s="3"/>
    </row>
    <row r="30" spans="2:27" ht="4.5" customHeight="1">
      <c r="B30" s="93"/>
      <c r="C30" s="102"/>
      <c r="D30" s="102"/>
      <c r="E30" s="102"/>
      <c r="F30" s="102"/>
      <c r="G30" s="102"/>
      <c r="H30" s="102"/>
      <c r="I30" s="102"/>
      <c r="J30" s="102"/>
      <c r="K30" s="102"/>
      <c r="L30" s="102"/>
      <c r="M30" s="102"/>
      <c r="N30" s="102"/>
      <c r="O30" s="102"/>
      <c r="P30" s="102"/>
      <c r="Q30" s="102"/>
      <c r="R30" s="102"/>
      <c r="S30" s="102"/>
      <c r="T30" s="102"/>
      <c r="U30" s="103"/>
      <c r="V30" s="104"/>
      <c r="W30" s="104"/>
      <c r="X30" s="105"/>
      <c r="Y30" s="94"/>
      <c r="Z30" s="3"/>
      <c r="AA30" s="3"/>
    </row>
    <row r="31" spans="2:27" ht="13.5">
      <c r="B31" s="93"/>
      <c r="C31" s="102" t="s">
        <v>74</v>
      </c>
      <c r="D31" s="102"/>
      <c r="E31" s="102"/>
      <c r="F31" s="102"/>
      <c r="G31" s="102"/>
      <c r="H31" s="102"/>
      <c r="I31" s="102"/>
      <c r="J31" s="102"/>
      <c r="K31" s="102"/>
      <c r="L31" s="102"/>
      <c r="M31" s="102"/>
      <c r="N31" s="102"/>
      <c r="O31" s="102"/>
      <c r="P31" s="102"/>
      <c r="Q31" s="102"/>
      <c r="R31" s="102"/>
      <c r="S31" s="102"/>
      <c r="T31" s="102"/>
      <c r="U31" s="103"/>
      <c r="V31" s="104"/>
      <c r="W31" s="104"/>
      <c r="X31" s="105"/>
      <c r="Y31" s="94"/>
      <c r="Z31" s="3"/>
      <c r="AA31" s="3"/>
    </row>
    <row r="32" spans="2:27" ht="13.5" customHeight="1">
      <c r="B32" s="93"/>
      <c r="C32" s="268" t="s">
        <v>75</v>
      </c>
      <c r="D32" s="268"/>
      <c r="E32" s="268"/>
      <c r="F32" s="268"/>
      <c r="G32" s="268"/>
      <c r="H32" s="268"/>
      <c r="I32" s="268"/>
      <c r="J32" s="268"/>
      <c r="K32" s="268"/>
      <c r="L32" s="268"/>
      <c r="M32" s="268"/>
      <c r="N32" s="268"/>
      <c r="O32" s="268"/>
      <c r="P32" s="268"/>
      <c r="Q32" s="268"/>
      <c r="R32" s="268"/>
      <c r="S32" s="268"/>
      <c r="T32" s="269"/>
      <c r="U32" s="103"/>
      <c r="V32" s="104"/>
      <c r="W32" s="104"/>
      <c r="X32" s="105"/>
      <c r="Y32" s="94"/>
      <c r="Z32" s="3"/>
      <c r="AA32" s="3"/>
    </row>
    <row r="33" spans="2:27" ht="13.5">
      <c r="B33" s="93"/>
      <c r="C33" s="268"/>
      <c r="D33" s="268"/>
      <c r="E33" s="268"/>
      <c r="F33" s="268"/>
      <c r="G33" s="268"/>
      <c r="H33" s="268"/>
      <c r="I33" s="268"/>
      <c r="J33" s="268"/>
      <c r="K33" s="268"/>
      <c r="L33" s="268"/>
      <c r="M33" s="268"/>
      <c r="N33" s="268"/>
      <c r="O33" s="268"/>
      <c r="P33" s="268"/>
      <c r="Q33" s="268"/>
      <c r="R33" s="268"/>
      <c r="S33" s="268"/>
      <c r="T33" s="269"/>
      <c r="U33" s="103"/>
      <c r="V33" s="104"/>
      <c r="W33" s="104"/>
      <c r="X33" s="105"/>
      <c r="Y33" s="94"/>
      <c r="Z33" s="3"/>
      <c r="AA33" s="3"/>
    </row>
    <row r="34" spans="2:27" ht="8.25" customHeight="1">
      <c r="B34" s="93"/>
      <c r="C34" s="102"/>
      <c r="D34" s="106"/>
      <c r="E34" s="106"/>
      <c r="F34" s="106"/>
      <c r="G34" s="106"/>
      <c r="H34" s="106"/>
      <c r="I34" s="106"/>
      <c r="J34" s="106"/>
      <c r="K34" s="106"/>
      <c r="L34" s="106"/>
      <c r="M34" s="106"/>
      <c r="N34" s="106"/>
      <c r="O34" s="106"/>
      <c r="P34" s="106"/>
      <c r="Q34" s="106"/>
      <c r="R34" s="106"/>
      <c r="S34" s="106"/>
      <c r="T34" s="106"/>
      <c r="U34" s="103"/>
      <c r="V34" s="104"/>
      <c r="W34" s="104"/>
      <c r="X34" s="105"/>
      <c r="Y34" s="94"/>
      <c r="Z34" s="3"/>
      <c r="AA34" s="3"/>
    </row>
    <row r="35" spans="2:27" ht="30.75" customHeight="1">
      <c r="B35" s="93"/>
      <c r="C35" s="108"/>
      <c r="D35" s="274"/>
      <c r="E35" s="275"/>
      <c r="F35" s="275"/>
      <c r="G35" s="275"/>
      <c r="H35" s="275"/>
      <c r="I35" s="275"/>
      <c r="J35" s="275"/>
      <c r="K35" s="276"/>
      <c r="L35" s="277" t="s">
        <v>30</v>
      </c>
      <c r="M35" s="278"/>
      <c r="N35" s="279"/>
      <c r="O35" s="280" t="s">
        <v>31</v>
      </c>
      <c r="P35" s="281"/>
      <c r="Q35" s="282"/>
      <c r="R35" s="109"/>
      <c r="S35" s="109"/>
      <c r="T35" s="109"/>
      <c r="U35" s="110"/>
      <c r="V35" s="111"/>
      <c r="W35" s="111"/>
      <c r="X35" s="112"/>
      <c r="Y35" s="94"/>
      <c r="Z35" s="3"/>
      <c r="AA35" s="3"/>
    </row>
    <row r="36" spans="2:27" ht="30.75" customHeight="1">
      <c r="B36" s="93"/>
      <c r="C36" s="113" t="s">
        <v>76</v>
      </c>
      <c r="D36" s="283" t="s">
        <v>77</v>
      </c>
      <c r="E36" s="283"/>
      <c r="F36" s="283"/>
      <c r="G36" s="283"/>
      <c r="H36" s="283"/>
      <c r="I36" s="283"/>
      <c r="J36" s="283"/>
      <c r="K36" s="283"/>
      <c r="L36" s="284" t="s">
        <v>0</v>
      </c>
      <c r="M36" s="285"/>
      <c r="N36" s="286"/>
      <c r="O36" s="287" t="s">
        <v>34</v>
      </c>
      <c r="P36" s="287"/>
      <c r="Q36" s="287"/>
      <c r="R36" s="114"/>
      <c r="S36" s="114"/>
      <c r="T36" s="114"/>
      <c r="U36" s="115"/>
      <c r="V36" s="116"/>
      <c r="W36" s="116"/>
      <c r="X36" s="117"/>
      <c r="Y36" s="94"/>
      <c r="Z36" s="3"/>
      <c r="AA36" s="3"/>
    </row>
    <row r="37" spans="2:27" ht="30.75" customHeight="1">
      <c r="B37" s="93"/>
      <c r="C37" s="113" t="s">
        <v>35</v>
      </c>
      <c r="D37" s="283" t="s">
        <v>36</v>
      </c>
      <c r="E37" s="283"/>
      <c r="F37" s="283"/>
      <c r="G37" s="283"/>
      <c r="H37" s="283"/>
      <c r="I37" s="283"/>
      <c r="J37" s="283"/>
      <c r="K37" s="283"/>
      <c r="L37" s="284" t="s">
        <v>0</v>
      </c>
      <c r="M37" s="285"/>
      <c r="N37" s="286"/>
      <c r="O37" s="288"/>
      <c r="P37" s="288"/>
      <c r="Q37" s="288"/>
      <c r="R37" s="118"/>
      <c r="S37" s="289" t="s">
        <v>37</v>
      </c>
      <c r="T37" s="290"/>
      <c r="U37" s="270" t="s">
        <v>38</v>
      </c>
      <c r="V37" s="271"/>
      <c r="W37" s="271"/>
      <c r="X37" s="272"/>
      <c r="Y37" s="94"/>
      <c r="Z37" s="3"/>
      <c r="AA37" s="3"/>
    </row>
    <row r="38" spans="2:27" ht="45.75" customHeight="1">
      <c r="B38" s="93"/>
      <c r="C38" s="113" t="s">
        <v>39</v>
      </c>
      <c r="D38" s="283" t="s">
        <v>40</v>
      </c>
      <c r="E38" s="283"/>
      <c r="F38" s="283"/>
      <c r="G38" s="283"/>
      <c r="H38" s="283"/>
      <c r="I38" s="283"/>
      <c r="J38" s="283"/>
      <c r="K38" s="283"/>
      <c r="L38" s="287" t="s">
        <v>0</v>
      </c>
      <c r="M38" s="287"/>
      <c r="N38" s="287"/>
      <c r="O38" s="288"/>
      <c r="P38" s="288"/>
      <c r="Q38" s="288"/>
      <c r="R38" s="118"/>
      <c r="S38" s="289" t="s">
        <v>41</v>
      </c>
      <c r="T38" s="290"/>
      <c r="U38" s="270" t="s">
        <v>38</v>
      </c>
      <c r="V38" s="271"/>
      <c r="W38" s="271"/>
      <c r="X38" s="272"/>
      <c r="Y38" s="94"/>
      <c r="Z38" s="3"/>
      <c r="AA38" s="3"/>
    </row>
    <row r="39" spans="2:27" ht="30.75" customHeight="1">
      <c r="B39" s="93"/>
      <c r="C39" s="113" t="s">
        <v>42</v>
      </c>
      <c r="D39" s="291" t="s">
        <v>78</v>
      </c>
      <c r="E39" s="291"/>
      <c r="F39" s="291"/>
      <c r="G39" s="291"/>
      <c r="H39" s="291"/>
      <c r="I39" s="291"/>
      <c r="J39" s="291"/>
      <c r="K39" s="291"/>
      <c r="L39" s="292"/>
      <c r="M39" s="292"/>
      <c r="N39" s="292"/>
      <c r="O39" s="287" t="s">
        <v>34</v>
      </c>
      <c r="P39" s="287"/>
      <c r="Q39" s="287"/>
      <c r="R39" s="119"/>
      <c r="S39" s="289" t="s">
        <v>44</v>
      </c>
      <c r="T39" s="290"/>
      <c r="U39" s="270" t="s">
        <v>38</v>
      </c>
      <c r="V39" s="271"/>
      <c r="W39" s="271"/>
      <c r="X39" s="272"/>
      <c r="Y39" s="94"/>
      <c r="Z39" s="3"/>
      <c r="AA39" s="3"/>
    </row>
    <row r="40" spans="2:27" ht="12" customHeight="1">
      <c r="B40" s="220"/>
      <c r="C40" s="102"/>
      <c r="D40" s="102"/>
      <c r="E40" s="102"/>
      <c r="F40" s="102"/>
      <c r="G40" s="102"/>
      <c r="H40" s="102"/>
      <c r="I40" s="102"/>
      <c r="J40" s="102"/>
      <c r="K40" s="102"/>
      <c r="L40" s="102"/>
      <c r="M40" s="102"/>
      <c r="N40" s="102"/>
      <c r="O40" s="102"/>
      <c r="P40" s="102"/>
      <c r="Q40" s="102"/>
      <c r="R40" s="102"/>
      <c r="S40" s="102"/>
      <c r="T40" s="102"/>
      <c r="U40" s="103"/>
      <c r="V40" s="104"/>
      <c r="W40" s="104"/>
      <c r="X40" s="105"/>
      <c r="Y40" s="94"/>
      <c r="Z40" s="3"/>
      <c r="AA40" s="3"/>
    </row>
    <row r="41" spans="2:27" ht="13.5">
      <c r="B41" s="93"/>
      <c r="C41" s="102" t="s">
        <v>45</v>
      </c>
      <c r="D41" s="102"/>
      <c r="E41" s="102"/>
      <c r="F41" s="102"/>
      <c r="G41" s="102"/>
      <c r="H41" s="102"/>
      <c r="I41" s="102"/>
      <c r="J41" s="102"/>
      <c r="K41" s="102"/>
      <c r="L41" s="102"/>
      <c r="M41" s="102"/>
      <c r="N41" s="102"/>
      <c r="O41" s="102"/>
      <c r="P41" s="102"/>
      <c r="Q41" s="102"/>
      <c r="R41" s="102"/>
      <c r="S41" s="102"/>
      <c r="T41" s="102"/>
      <c r="U41" s="103"/>
      <c r="V41" s="104"/>
      <c r="W41" s="104"/>
      <c r="X41" s="105"/>
      <c r="Y41" s="94"/>
      <c r="Z41" s="3"/>
      <c r="AA41" s="3"/>
    </row>
    <row r="42" spans="2:27" ht="4.5" customHeight="1">
      <c r="B42" s="93"/>
      <c r="C42" s="102"/>
      <c r="D42" s="102"/>
      <c r="E42" s="102"/>
      <c r="F42" s="102"/>
      <c r="G42" s="102"/>
      <c r="H42" s="102"/>
      <c r="I42" s="102"/>
      <c r="J42" s="102"/>
      <c r="K42" s="102"/>
      <c r="L42" s="102"/>
      <c r="M42" s="102"/>
      <c r="N42" s="102"/>
      <c r="O42" s="102"/>
      <c r="P42" s="102"/>
      <c r="Q42" s="102"/>
      <c r="R42" s="102"/>
      <c r="S42" s="102"/>
      <c r="T42" s="102"/>
      <c r="U42" s="103"/>
      <c r="V42" s="104"/>
      <c r="W42" s="104"/>
      <c r="X42" s="105"/>
      <c r="Y42" s="94"/>
      <c r="Z42" s="3"/>
      <c r="AA42" s="3"/>
    </row>
    <row r="43" spans="2:27" ht="48" customHeight="1">
      <c r="B43" s="220"/>
      <c r="C43" s="268" t="s">
        <v>46</v>
      </c>
      <c r="D43" s="268"/>
      <c r="E43" s="268"/>
      <c r="F43" s="268"/>
      <c r="G43" s="268"/>
      <c r="H43" s="268"/>
      <c r="I43" s="268"/>
      <c r="J43" s="268"/>
      <c r="K43" s="268"/>
      <c r="L43" s="268"/>
      <c r="M43" s="268"/>
      <c r="N43" s="268"/>
      <c r="O43" s="268"/>
      <c r="P43" s="268"/>
      <c r="Q43" s="268"/>
      <c r="R43" s="268"/>
      <c r="S43" s="268"/>
      <c r="T43" s="269"/>
      <c r="U43" s="270" t="s">
        <v>195</v>
      </c>
      <c r="V43" s="271"/>
      <c r="W43" s="271"/>
      <c r="X43" s="272"/>
      <c r="Y43" s="94"/>
      <c r="Z43" s="3"/>
      <c r="AA43" s="3"/>
    </row>
    <row r="44" spans="2:27" ht="7.5" customHeight="1">
      <c r="B44" s="220"/>
      <c r="C44" s="106"/>
      <c r="D44" s="106"/>
      <c r="E44" s="106"/>
      <c r="F44" s="106"/>
      <c r="G44" s="106"/>
      <c r="H44" s="106"/>
      <c r="I44" s="106"/>
      <c r="J44" s="106"/>
      <c r="K44" s="106"/>
      <c r="L44" s="106"/>
      <c r="M44" s="106"/>
      <c r="N44" s="106"/>
      <c r="O44" s="106"/>
      <c r="P44" s="106"/>
      <c r="Q44" s="106"/>
      <c r="R44" s="106"/>
      <c r="S44" s="106"/>
      <c r="T44" s="106"/>
      <c r="U44" s="103"/>
      <c r="V44" s="104"/>
      <c r="W44" s="104"/>
      <c r="X44" s="105"/>
      <c r="Y44" s="94"/>
      <c r="Z44" s="3"/>
      <c r="AA44" s="3"/>
    </row>
    <row r="45" spans="2:27" ht="24.75" customHeight="1">
      <c r="B45" s="220"/>
      <c r="C45" s="293" t="s">
        <v>47</v>
      </c>
      <c r="D45" s="278"/>
      <c r="E45" s="278"/>
      <c r="F45" s="278"/>
      <c r="G45" s="278"/>
      <c r="H45" s="279"/>
      <c r="I45" s="294" t="s">
        <v>34</v>
      </c>
      <c r="J45" s="295"/>
      <c r="K45" s="121"/>
      <c r="L45" s="293" t="s">
        <v>79</v>
      </c>
      <c r="M45" s="278"/>
      <c r="N45" s="278"/>
      <c r="O45" s="278"/>
      <c r="P45" s="278"/>
      <c r="Q45" s="279"/>
      <c r="R45" s="294" t="s">
        <v>0</v>
      </c>
      <c r="S45" s="296"/>
      <c r="T45" s="102"/>
      <c r="U45" s="103"/>
      <c r="V45" s="104"/>
      <c r="W45" s="104"/>
      <c r="X45" s="105"/>
      <c r="Y45" s="94"/>
      <c r="Z45" s="3"/>
      <c r="AA45" s="3"/>
    </row>
    <row r="46" spans="2:27" ht="7.5" customHeight="1">
      <c r="B46" s="220"/>
      <c r="C46" s="102"/>
      <c r="D46" s="120"/>
      <c r="E46" s="102"/>
      <c r="F46" s="102"/>
      <c r="G46" s="102"/>
      <c r="H46" s="102"/>
      <c r="I46" s="102"/>
      <c r="J46" s="102"/>
      <c r="K46" s="102"/>
      <c r="L46" s="102"/>
      <c r="M46" s="102"/>
      <c r="N46" s="102"/>
      <c r="O46" s="102"/>
      <c r="P46" s="102"/>
      <c r="Q46" s="102"/>
      <c r="R46" s="102"/>
      <c r="S46" s="102"/>
      <c r="T46" s="102"/>
      <c r="U46" s="103"/>
      <c r="V46" s="104"/>
      <c r="W46" s="104"/>
      <c r="X46" s="105"/>
      <c r="Y46" s="94"/>
      <c r="Z46" s="3"/>
      <c r="AA46" s="3"/>
    </row>
    <row r="47" spans="2:27" ht="22.5" customHeight="1">
      <c r="B47" s="220"/>
      <c r="C47" s="297"/>
      <c r="D47" s="298"/>
      <c r="E47" s="298"/>
      <c r="F47" s="298"/>
      <c r="G47" s="298"/>
      <c r="H47" s="298"/>
      <c r="I47" s="299"/>
      <c r="J47" s="300" t="s">
        <v>49</v>
      </c>
      <c r="K47" s="300"/>
      <c r="L47" s="300"/>
      <c r="M47" s="300"/>
      <c r="N47" s="300"/>
      <c r="O47" s="300" t="s">
        <v>50</v>
      </c>
      <c r="P47" s="300"/>
      <c r="Q47" s="300"/>
      <c r="R47" s="300"/>
      <c r="S47" s="300"/>
      <c r="T47" s="102"/>
      <c r="U47" s="103"/>
      <c r="V47" s="104"/>
      <c r="W47" s="104"/>
      <c r="X47" s="105"/>
      <c r="Y47" s="94"/>
      <c r="Z47" s="3"/>
      <c r="AA47" s="3"/>
    </row>
    <row r="48" spans="2:27" ht="22.5" customHeight="1">
      <c r="B48" s="220"/>
      <c r="C48" s="301" t="s">
        <v>51</v>
      </c>
      <c r="D48" s="302"/>
      <c r="E48" s="302"/>
      <c r="F48" s="302"/>
      <c r="G48" s="302"/>
      <c r="H48" s="303"/>
      <c r="I48" s="122" t="s">
        <v>2</v>
      </c>
      <c r="J48" s="287" t="s">
        <v>0</v>
      </c>
      <c r="K48" s="287"/>
      <c r="L48" s="287"/>
      <c r="M48" s="287"/>
      <c r="N48" s="287"/>
      <c r="O48" s="292"/>
      <c r="P48" s="292"/>
      <c r="Q48" s="292"/>
      <c r="R48" s="292"/>
      <c r="S48" s="292"/>
      <c r="T48" s="102"/>
      <c r="U48" s="103"/>
      <c r="V48" s="104"/>
      <c r="W48" s="104"/>
      <c r="X48" s="105"/>
      <c r="Y48" s="94"/>
      <c r="Z48" s="3"/>
      <c r="AA48" s="3"/>
    </row>
    <row r="49" spans="2:27" ht="22.5" customHeight="1">
      <c r="B49" s="220"/>
      <c r="C49" s="304"/>
      <c r="D49" s="305"/>
      <c r="E49" s="305"/>
      <c r="F49" s="305"/>
      <c r="G49" s="305"/>
      <c r="H49" s="306"/>
      <c r="I49" s="122" t="s">
        <v>3</v>
      </c>
      <c r="J49" s="287" t="s">
        <v>0</v>
      </c>
      <c r="K49" s="287"/>
      <c r="L49" s="287"/>
      <c r="M49" s="287"/>
      <c r="N49" s="287"/>
      <c r="O49" s="287" t="s">
        <v>0</v>
      </c>
      <c r="P49" s="287"/>
      <c r="Q49" s="287"/>
      <c r="R49" s="287"/>
      <c r="S49" s="287"/>
      <c r="T49" s="102"/>
      <c r="U49" s="103"/>
      <c r="V49" s="104"/>
      <c r="W49" s="104"/>
      <c r="X49" s="105"/>
      <c r="Y49" s="94"/>
      <c r="Z49" s="3"/>
      <c r="AA49" s="3"/>
    </row>
    <row r="50" spans="2:27" ht="13.5">
      <c r="B50" s="93"/>
      <c r="C50" s="102"/>
      <c r="D50" s="102"/>
      <c r="E50" s="102"/>
      <c r="F50" s="102"/>
      <c r="G50" s="102"/>
      <c r="H50" s="102"/>
      <c r="I50" s="102"/>
      <c r="J50" s="102"/>
      <c r="K50" s="102"/>
      <c r="L50" s="102"/>
      <c r="M50" s="102"/>
      <c r="N50" s="102"/>
      <c r="O50" s="102"/>
      <c r="P50" s="102"/>
      <c r="Q50" s="102"/>
      <c r="R50" s="102"/>
      <c r="S50" s="102"/>
      <c r="T50" s="102"/>
      <c r="U50" s="103"/>
      <c r="V50" s="104"/>
      <c r="W50" s="104"/>
      <c r="X50" s="105"/>
      <c r="Y50" s="94"/>
      <c r="Z50" s="3"/>
      <c r="AA50" s="3"/>
    </row>
    <row r="51" spans="2:27" ht="13.5">
      <c r="B51" s="93" t="s">
        <v>52</v>
      </c>
      <c r="C51" s="102"/>
      <c r="D51" s="102"/>
      <c r="E51" s="102"/>
      <c r="F51" s="102"/>
      <c r="G51" s="102"/>
      <c r="H51" s="102"/>
      <c r="I51" s="102"/>
      <c r="J51" s="102"/>
      <c r="K51" s="102"/>
      <c r="L51" s="102"/>
      <c r="M51" s="102"/>
      <c r="N51" s="102"/>
      <c r="O51" s="102"/>
      <c r="P51" s="102"/>
      <c r="Q51" s="102"/>
      <c r="R51" s="102"/>
      <c r="S51" s="102"/>
      <c r="T51" s="102"/>
      <c r="U51" s="103"/>
      <c r="V51" s="104"/>
      <c r="W51" s="104"/>
      <c r="X51" s="105"/>
      <c r="Y51" s="94"/>
      <c r="Z51" s="3"/>
      <c r="AA51" s="3"/>
    </row>
    <row r="52" spans="2:27" ht="7.5" customHeight="1">
      <c r="B52" s="93"/>
      <c r="C52" s="102"/>
      <c r="D52" s="102"/>
      <c r="E52" s="102"/>
      <c r="F52" s="102"/>
      <c r="G52" s="102"/>
      <c r="H52" s="102"/>
      <c r="I52" s="102"/>
      <c r="J52" s="102"/>
      <c r="K52" s="102"/>
      <c r="L52" s="102"/>
      <c r="M52" s="102"/>
      <c r="N52" s="102"/>
      <c r="O52" s="102"/>
      <c r="P52" s="102"/>
      <c r="Q52" s="102"/>
      <c r="R52" s="102"/>
      <c r="S52" s="102"/>
      <c r="T52" s="102"/>
      <c r="U52" s="103"/>
      <c r="V52" s="104"/>
      <c r="W52" s="104"/>
      <c r="X52" s="105"/>
      <c r="Y52" s="94"/>
      <c r="Z52" s="3"/>
      <c r="AA52" s="3"/>
    </row>
    <row r="53" spans="2:27" ht="17.25" customHeight="1">
      <c r="B53" s="101"/>
      <c r="C53" s="268" t="s">
        <v>80</v>
      </c>
      <c r="D53" s="268"/>
      <c r="E53" s="268"/>
      <c r="F53" s="268"/>
      <c r="G53" s="268"/>
      <c r="H53" s="268"/>
      <c r="I53" s="268"/>
      <c r="J53" s="268"/>
      <c r="K53" s="268"/>
      <c r="L53" s="268"/>
      <c r="M53" s="268"/>
      <c r="N53" s="268"/>
      <c r="O53" s="268"/>
      <c r="P53" s="268"/>
      <c r="Q53" s="268"/>
      <c r="R53" s="268"/>
      <c r="S53" s="268"/>
      <c r="T53" s="269"/>
      <c r="U53" s="270" t="s">
        <v>195</v>
      </c>
      <c r="V53" s="271"/>
      <c r="W53" s="271"/>
      <c r="X53" s="272"/>
      <c r="Y53" s="94"/>
      <c r="Z53" s="3"/>
      <c r="AA53" s="3"/>
    </row>
    <row r="54" spans="2:27" ht="13.5" customHeight="1">
      <c r="B54" s="101"/>
      <c r="C54" s="268"/>
      <c r="D54" s="268"/>
      <c r="E54" s="268"/>
      <c r="F54" s="268"/>
      <c r="G54" s="268"/>
      <c r="H54" s="268"/>
      <c r="I54" s="268"/>
      <c r="J54" s="268"/>
      <c r="K54" s="268"/>
      <c r="L54" s="268"/>
      <c r="M54" s="268"/>
      <c r="N54" s="268"/>
      <c r="O54" s="268"/>
      <c r="P54" s="268"/>
      <c r="Q54" s="268"/>
      <c r="R54" s="268"/>
      <c r="S54" s="268"/>
      <c r="T54" s="269"/>
      <c r="U54" s="270"/>
      <c r="V54" s="271"/>
      <c r="W54" s="271"/>
      <c r="X54" s="272"/>
      <c r="Y54" s="94"/>
      <c r="Z54" s="3"/>
      <c r="AA54" s="3"/>
    </row>
    <row r="55" spans="2:27" ht="19.5" customHeight="1">
      <c r="B55" s="101"/>
      <c r="C55" s="268"/>
      <c r="D55" s="268"/>
      <c r="E55" s="268"/>
      <c r="F55" s="268"/>
      <c r="G55" s="268"/>
      <c r="H55" s="268"/>
      <c r="I55" s="268"/>
      <c r="J55" s="268"/>
      <c r="K55" s="268"/>
      <c r="L55" s="268"/>
      <c r="M55" s="268"/>
      <c r="N55" s="268"/>
      <c r="O55" s="268"/>
      <c r="P55" s="268"/>
      <c r="Q55" s="268"/>
      <c r="R55" s="268"/>
      <c r="S55" s="268"/>
      <c r="T55" s="269"/>
      <c r="U55" s="270"/>
      <c r="V55" s="271"/>
      <c r="W55" s="271"/>
      <c r="X55" s="272"/>
      <c r="Y55" s="94"/>
      <c r="Z55" s="3"/>
      <c r="AA55" s="3"/>
    </row>
    <row r="56" spans="2:27" ht="17.25" customHeight="1">
      <c r="B56" s="101"/>
      <c r="C56" s="310" t="s">
        <v>81</v>
      </c>
      <c r="D56" s="310"/>
      <c r="E56" s="310"/>
      <c r="F56" s="310"/>
      <c r="G56" s="310"/>
      <c r="H56" s="310"/>
      <c r="I56" s="310"/>
      <c r="J56" s="310"/>
      <c r="K56" s="310"/>
      <c r="L56" s="310"/>
      <c r="M56" s="310"/>
      <c r="N56" s="310"/>
      <c r="O56" s="310"/>
      <c r="P56" s="310"/>
      <c r="Q56" s="310"/>
      <c r="R56" s="310"/>
      <c r="S56" s="310"/>
      <c r="T56" s="311"/>
      <c r="U56" s="270" t="s">
        <v>195</v>
      </c>
      <c r="V56" s="271"/>
      <c r="W56" s="271"/>
      <c r="X56" s="272"/>
      <c r="Y56" s="94"/>
      <c r="Z56" s="3"/>
      <c r="AA56" s="3"/>
    </row>
    <row r="57" spans="2:27" ht="13.5" customHeight="1">
      <c r="B57" s="101"/>
      <c r="C57" s="310"/>
      <c r="D57" s="310"/>
      <c r="E57" s="310"/>
      <c r="F57" s="310"/>
      <c r="G57" s="310"/>
      <c r="H57" s="310"/>
      <c r="I57" s="310"/>
      <c r="J57" s="310"/>
      <c r="K57" s="310"/>
      <c r="L57" s="310"/>
      <c r="M57" s="310"/>
      <c r="N57" s="310"/>
      <c r="O57" s="310"/>
      <c r="P57" s="310"/>
      <c r="Q57" s="310"/>
      <c r="R57" s="310"/>
      <c r="S57" s="310"/>
      <c r="T57" s="311"/>
      <c r="U57" s="270"/>
      <c r="V57" s="271"/>
      <c r="W57" s="271"/>
      <c r="X57" s="272"/>
      <c r="Y57" s="94"/>
      <c r="Z57" s="3"/>
      <c r="AA57" s="3"/>
    </row>
    <row r="58" spans="2:27" ht="19.5" customHeight="1">
      <c r="B58" s="101"/>
      <c r="C58" s="310"/>
      <c r="D58" s="310"/>
      <c r="E58" s="310"/>
      <c r="F58" s="310"/>
      <c r="G58" s="310"/>
      <c r="H58" s="310"/>
      <c r="I58" s="310"/>
      <c r="J58" s="310"/>
      <c r="K58" s="310"/>
      <c r="L58" s="310"/>
      <c r="M58" s="310"/>
      <c r="N58" s="310"/>
      <c r="O58" s="310"/>
      <c r="P58" s="310"/>
      <c r="Q58" s="310"/>
      <c r="R58" s="310"/>
      <c r="S58" s="310"/>
      <c r="T58" s="311"/>
      <c r="U58" s="270"/>
      <c r="V58" s="271"/>
      <c r="W58" s="271"/>
      <c r="X58" s="272"/>
      <c r="Y58" s="94"/>
      <c r="Z58" s="3"/>
      <c r="AA58" s="3"/>
    </row>
    <row r="59" spans="2:27" ht="1.5" customHeight="1">
      <c r="B59" s="221"/>
      <c r="C59" s="124"/>
      <c r="D59" s="124"/>
      <c r="E59" s="124"/>
      <c r="F59" s="124"/>
      <c r="G59" s="124"/>
      <c r="H59" s="124"/>
      <c r="I59" s="124"/>
      <c r="J59" s="124"/>
      <c r="K59" s="124"/>
      <c r="L59" s="124"/>
      <c r="M59" s="124"/>
      <c r="N59" s="124"/>
      <c r="O59" s="124"/>
      <c r="P59" s="124"/>
      <c r="Q59" s="124"/>
      <c r="R59" s="124"/>
      <c r="S59" s="124"/>
      <c r="T59" s="124"/>
      <c r="U59" s="123"/>
      <c r="V59" s="124"/>
      <c r="W59" s="124"/>
      <c r="X59" s="125"/>
      <c r="Y59" s="94"/>
      <c r="Z59" s="3"/>
      <c r="AA59" s="3"/>
    </row>
    <row r="60" spans="2:25" ht="7.5" customHeight="1">
      <c r="B60" s="120"/>
      <c r="C60" s="120"/>
      <c r="D60" s="102"/>
      <c r="E60" s="102"/>
      <c r="F60" s="102"/>
      <c r="G60" s="102"/>
      <c r="H60" s="102"/>
      <c r="I60" s="102"/>
      <c r="J60" s="102"/>
      <c r="K60" s="102"/>
      <c r="L60" s="102"/>
      <c r="M60" s="102"/>
      <c r="N60" s="102"/>
      <c r="O60" s="102"/>
      <c r="P60" s="102"/>
      <c r="Q60" s="102"/>
      <c r="R60" s="102"/>
      <c r="S60" s="102"/>
      <c r="T60" s="102"/>
      <c r="U60" s="102"/>
      <c r="V60" s="102"/>
      <c r="W60" s="102"/>
      <c r="X60" s="102"/>
      <c r="Y60" s="94"/>
    </row>
    <row r="61" spans="2:25" ht="18" customHeight="1">
      <c r="B61" s="126" t="s">
        <v>1</v>
      </c>
      <c r="C61" s="126"/>
      <c r="D61" s="126"/>
      <c r="E61" s="126"/>
      <c r="F61" s="126"/>
      <c r="G61" s="126"/>
      <c r="H61" s="126"/>
      <c r="I61" s="126"/>
      <c r="J61" s="102"/>
      <c r="K61" s="102"/>
      <c r="L61" s="102"/>
      <c r="M61" s="102"/>
      <c r="N61" s="102"/>
      <c r="O61" s="102"/>
      <c r="P61" s="102"/>
      <c r="Q61" s="102"/>
      <c r="R61" s="102"/>
      <c r="S61" s="102"/>
      <c r="T61" s="102"/>
      <c r="U61" s="102"/>
      <c r="V61" s="102"/>
      <c r="W61" s="102"/>
      <c r="X61" s="102"/>
      <c r="Y61" s="94"/>
    </row>
    <row r="62" spans="2:25" ht="18" customHeight="1">
      <c r="B62" s="314" t="s">
        <v>127</v>
      </c>
      <c r="C62" s="314"/>
      <c r="D62" s="314"/>
      <c r="E62" s="314"/>
      <c r="F62" s="314"/>
      <c r="G62" s="314"/>
      <c r="H62" s="314"/>
      <c r="I62" s="314"/>
      <c r="J62" s="314"/>
      <c r="K62" s="314"/>
      <c r="L62" s="314"/>
      <c r="M62" s="314"/>
      <c r="N62" s="314"/>
      <c r="O62" s="314"/>
      <c r="P62" s="314"/>
      <c r="Q62" s="314"/>
      <c r="R62" s="314"/>
      <c r="S62" s="314"/>
      <c r="T62" s="314"/>
      <c r="U62" s="314"/>
      <c r="V62" s="314"/>
      <c r="W62" s="314"/>
      <c r="X62" s="314"/>
      <c r="Y62" s="314"/>
    </row>
    <row r="63" spans="2:25" ht="18" customHeight="1">
      <c r="B63" s="312" t="s">
        <v>128</v>
      </c>
      <c r="C63" s="312"/>
      <c r="D63" s="312"/>
      <c r="E63" s="312"/>
      <c r="F63" s="312"/>
      <c r="G63" s="312"/>
      <c r="H63" s="312"/>
      <c r="I63" s="312"/>
      <c r="J63" s="312"/>
      <c r="K63" s="312"/>
      <c r="L63" s="312"/>
      <c r="M63" s="312"/>
      <c r="N63" s="312"/>
      <c r="O63" s="312"/>
      <c r="P63" s="312"/>
      <c r="Q63" s="312"/>
      <c r="R63" s="312"/>
      <c r="S63" s="312"/>
      <c r="T63" s="312"/>
      <c r="U63" s="312"/>
      <c r="V63" s="312"/>
      <c r="W63" s="312"/>
      <c r="X63" s="312"/>
      <c r="Y63" s="312"/>
    </row>
    <row r="64" spans="2:25" ht="18" customHeight="1">
      <c r="B64" s="312" t="s">
        <v>129</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row>
    <row r="65" spans="2:25" ht="18" customHeight="1">
      <c r="B65" s="313" t="s">
        <v>55</v>
      </c>
      <c r="C65" s="313"/>
      <c r="D65" s="313"/>
      <c r="E65" s="313"/>
      <c r="F65" s="313"/>
      <c r="G65" s="313"/>
      <c r="H65" s="313"/>
      <c r="I65" s="313"/>
      <c r="J65" s="313"/>
      <c r="K65" s="313"/>
      <c r="L65" s="313"/>
      <c r="M65" s="313"/>
      <c r="N65" s="313"/>
      <c r="O65" s="313"/>
      <c r="P65" s="313"/>
      <c r="Q65" s="313"/>
      <c r="R65" s="313"/>
      <c r="S65" s="313"/>
      <c r="T65" s="313"/>
      <c r="U65" s="313"/>
      <c r="V65" s="313"/>
      <c r="W65" s="313"/>
      <c r="X65" s="313"/>
      <c r="Y65" s="313"/>
    </row>
    <row r="68" spans="2:24" ht="15" customHeight="1">
      <c r="B68" s="5"/>
      <c r="C68" s="315" t="s">
        <v>197</v>
      </c>
      <c r="D68" s="315"/>
      <c r="E68" s="316" t="s">
        <v>240</v>
      </c>
      <c r="F68" s="316"/>
      <c r="G68" s="316"/>
      <c r="H68" s="316"/>
      <c r="I68" s="316"/>
      <c r="J68" s="316"/>
      <c r="K68" s="316"/>
      <c r="L68" s="316"/>
      <c r="M68" s="316"/>
      <c r="N68" s="316"/>
      <c r="O68" s="316"/>
      <c r="P68" s="316"/>
      <c r="Q68" s="316"/>
      <c r="R68" s="316"/>
      <c r="S68" s="316"/>
      <c r="T68" s="316"/>
      <c r="U68" s="316"/>
      <c r="V68" s="316"/>
      <c r="W68" s="316"/>
      <c r="X68" s="5"/>
    </row>
    <row r="69" spans="2:24" ht="15" customHeight="1">
      <c r="B69" s="5"/>
      <c r="C69" s="315"/>
      <c r="D69" s="315"/>
      <c r="E69" s="316"/>
      <c r="F69" s="316"/>
      <c r="G69" s="316"/>
      <c r="H69" s="316"/>
      <c r="I69" s="316"/>
      <c r="J69" s="316"/>
      <c r="K69" s="316"/>
      <c r="L69" s="316"/>
      <c r="M69" s="316"/>
      <c r="N69" s="316"/>
      <c r="O69" s="316"/>
      <c r="P69" s="316"/>
      <c r="Q69" s="316"/>
      <c r="R69" s="316"/>
      <c r="S69" s="316"/>
      <c r="T69" s="316"/>
      <c r="U69" s="316"/>
      <c r="V69" s="316"/>
      <c r="W69" s="316"/>
      <c r="X69" s="5"/>
    </row>
    <row r="70" spans="2:24" ht="15" customHeight="1">
      <c r="B70" s="5"/>
      <c r="C70" s="315"/>
      <c r="D70" s="315"/>
      <c r="E70" s="316"/>
      <c r="F70" s="316"/>
      <c r="G70" s="316"/>
      <c r="H70" s="316"/>
      <c r="I70" s="316"/>
      <c r="J70" s="316"/>
      <c r="K70" s="316"/>
      <c r="L70" s="316"/>
      <c r="M70" s="316"/>
      <c r="N70" s="316"/>
      <c r="O70" s="316"/>
      <c r="P70" s="316"/>
      <c r="Q70" s="316"/>
      <c r="R70" s="316"/>
      <c r="S70" s="316"/>
      <c r="T70" s="316"/>
      <c r="U70" s="316"/>
      <c r="V70" s="316"/>
      <c r="W70" s="316"/>
      <c r="X70" s="5"/>
    </row>
    <row r="71" spans="2:24" ht="15" customHeight="1">
      <c r="B71" s="5"/>
      <c r="C71" s="315"/>
      <c r="D71" s="315"/>
      <c r="E71" s="316"/>
      <c r="F71" s="316"/>
      <c r="G71" s="316"/>
      <c r="H71" s="316"/>
      <c r="I71" s="316"/>
      <c r="J71" s="316"/>
      <c r="K71" s="316"/>
      <c r="L71" s="316"/>
      <c r="M71" s="316"/>
      <c r="N71" s="316"/>
      <c r="O71" s="316"/>
      <c r="P71" s="316"/>
      <c r="Q71" s="316"/>
      <c r="R71" s="316"/>
      <c r="S71" s="316"/>
      <c r="T71" s="316"/>
      <c r="U71" s="316"/>
      <c r="V71" s="316"/>
      <c r="W71" s="316"/>
      <c r="X71" s="5"/>
    </row>
    <row r="72" spans="2:24" ht="15" customHeight="1">
      <c r="B72" s="5"/>
      <c r="C72" s="315"/>
      <c r="D72" s="315"/>
      <c r="E72" s="316"/>
      <c r="F72" s="316"/>
      <c r="G72" s="316"/>
      <c r="H72" s="316"/>
      <c r="I72" s="316"/>
      <c r="J72" s="316"/>
      <c r="K72" s="316"/>
      <c r="L72" s="316"/>
      <c r="M72" s="316"/>
      <c r="N72" s="316"/>
      <c r="O72" s="316"/>
      <c r="P72" s="316"/>
      <c r="Q72" s="316"/>
      <c r="R72" s="316"/>
      <c r="S72" s="316"/>
      <c r="T72" s="316"/>
      <c r="U72" s="316"/>
      <c r="V72" s="316"/>
      <c r="W72" s="316"/>
      <c r="X72" s="5"/>
    </row>
    <row r="73" spans="2:24" ht="15" customHeight="1">
      <c r="B73" s="5"/>
      <c r="C73" s="315"/>
      <c r="D73" s="315"/>
      <c r="E73" s="316"/>
      <c r="F73" s="316"/>
      <c r="G73" s="316"/>
      <c r="H73" s="316"/>
      <c r="I73" s="316"/>
      <c r="J73" s="316"/>
      <c r="K73" s="316"/>
      <c r="L73" s="316"/>
      <c r="M73" s="316"/>
      <c r="N73" s="316"/>
      <c r="O73" s="316"/>
      <c r="P73" s="316"/>
      <c r="Q73" s="316"/>
      <c r="R73" s="316"/>
      <c r="S73" s="316"/>
      <c r="T73" s="316"/>
      <c r="U73" s="316"/>
      <c r="V73" s="316"/>
      <c r="W73" s="316"/>
      <c r="X73" s="5"/>
    </row>
    <row r="74" spans="2:24" ht="15" customHeight="1">
      <c r="B74" s="5"/>
      <c r="C74" s="315"/>
      <c r="D74" s="315"/>
      <c r="E74" s="316"/>
      <c r="F74" s="316"/>
      <c r="G74" s="316"/>
      <c r="H74" s="316"/>
      <c r="I74" s="316"/>
      <c r="J74" s="316"/>
      <c r="K74" s="316"/>
      <c r="L74" s="316"/>
      <c r="M74" s="316"/>
      <c r="N74" s="316"/>
      <c r="O74" s="316"/>
      <c r="P74" s="316"/>
      <c r="Q74" s="316"/>
      <c r="R74" s="316"/>
      <c r="S74" s="316"/>
      <c r="T74" s="316"/>
      <c r="U74" s="316"/>
      <c r="V74" s="316"/>
      <c r="W74" s="316"/>
      <c r="X74" s="5"/>
    </row>
    <row r="75" spans="2:24" ht="15" customHeight="1">
      <c r="B75" s="5"/>
      <c r="C75" s="315"/>
      <c r="D75" s="315"/>
      <c r="E75" s="316"/>
      <c r="F75" s="316"/>
      <c r="G75" s="316"/>
      <c r="H75" s="316"/>
      <c r="I75" s="316"/>
      <c r="J75" s="316"/>
      <c r="K75" s="316"/>
      <c r="L75" s="316"/>
      <c r="M75" s="316"/>
      <c r="N75" s="316"/>
      <c r="O75" s="316"/>
      <c r="P75" s="316"/>
      <c r="Q75" s="316"/>
      <c r="R75" s="316"/>
      <c r="S75" s="316"/>
      <c r="T75" s="316"/>
      <c r="U75" s="316"/>
      <c r="V75" s="316"/>
      <c r="W75" s="316"/>
      <c r="X75" s="5"/>
    </row>
    <row r="76" spans="2:24" ht="15" customHeight="1">
      <c r="B76" s="5"/>
      <c r="C76" s="315"/>
      <c r="D76" s="315"/>
      <c r="E76" s="316"/>
      <c r="F76" s="316"/>
      <c r="G76" s="316"/>
      <c r="H76" s="316"/>
      <c r="I76" s="316"/>
      <c r="J76" s="316"/>
      <c r="K76" s="316"/>
      <c r="L76" s="316"/>
      <c r="M76" s="316"/>
      <c r="N76" s="316"/>
      <c r="O76" s="316"/>
      <c r="P76" s="316"/>
      <c r="Q76" s="316"/>
      <c r="R76" s="316"/>
      <c r="S76" s="316"/>
      <c r="T76" s="316"/>
      <c r="U76" s="316"/>
      <c r="V76" s="316"/>
      <c r="W76" s="316"/>
      <c r="X76" s="5"/>
    </row>
    <row r="77" spans="2:24" ht="15" customHeight="1">
      <c r="B77" s="5"/>
      <c r="C77" s="315"/>
      <c r="D77" s="315"/>
      <c r="E77" s="316"/>
      <c r="F77" s="316"/>
      <c r="G77" s="316"/>
      <c r="H77" s="316"/>
      <c r="I77" s="316"/>
      <c r="J77" s="316"/>
      <c r="K77" s="316"/>
      <c r="L77" s="316"/>
      <c r="M77" s="316"/>
      <c r="N77" s="316"/>
      <c r="O77" s="316"/>
      <c r="P77" s="316"/>
      <c r="Q77" s="316"/>
      <c r="R77" s="316"/>
      <c r="S77" s="316"/>
      <c r="T77" s="316"/>
      <c r="U77" s="316"/>
      <c r="V77" s="316"/>
      <c r="W77" s="316"/>
      <c r="X77" s="5"/>
    </row>
    <row r="78" spans="2:24" ht="15" customHeight="1">
      <c r="B78" s="5"/>
      <c r="C78" s="315"/>
      <c r="D78" s="315"/>
      <c r="E78" s="316"/>
      <c r="F78" s="316"/>
      <c r="G78" s="316"/>
      <c r="H78" s="316"/>
      <c r="I78" s="316"/>
      <c r="J78" s="316"/>
      <c r="K78" s="316"/>
      <c r="L78" s="316"/>
      <c r="M78" s="316"/>
      <c r="N78" s="316"/>
      <c r="O78" s="316"/>
      <c r="P78" s="316"/>
      <c r="Q78" s="316"/>
      <c r="R78" s="316"/>
      <c r="S78" s="316"/>
      <c r="T78" s="316"/>
      <c r="U78" s="316"/>
      <c r="V78" s="316"/>
      <c r="W78" s="316"/>
      <c r="X78" s="5"/>
    </row>
    <row r="79" spans="2:24" ht="15" customHeight="1">
      <c r="B79" s="5"/>
      <c r="C79" s="315"/>
      <c r="D79" s="315"/>
      <c r="E79" s="316"/>
      <c r="F79" s="316"/>
      <c r="G79" s="316"/>
      <c r="H79" s="316"/>
      <c r="I79" s="316"/>
      <c r="J79" s="316"/>
      <c r="K79" s="316"/>
      <c r="L79" s="316"/>
      <c r="M79" s="316"/>
      <c r="N79" s="316"/>
      <c r="O79" s="316"/>
      <c r="P79" s="316"/>
      <c r="Q79" s="316"/>
      <c r="R79" s="316"/>
      <c r="S79" s="316"/>
      <c r="T79" s="316"/>
      <c r="U79" s="316"/>
      <c r="V79" s="316"/>
      <c r="W79" s="316"/>
      <c r="X79" s="5"/>
    </row>
    <row r="80" spans="2:24" ht="15" customHeight="1">
      <c r="B80" s="5"/>
      <c r="C80" s="315"/>
      <c r="D80" s="315"/>
      <c r="E80" s="316"/>
      <c r="F80" s="316"/>
      <c r="G80" s="316"/>
      <c r="H80" s="316"/>
      <c r="I80" s="316"/>
      <c r="J80" s="316"/>
      <c r="K80" s="316"/>
      <c r="L80" s="316"/>
      <c r="M80" s="316"/>
      <c r="N80" s="316"/>
      <c r="O80" s="316"/>
      <c r="P80" s="316"/>
      <c r="Q80" s="316"/>
      <c r="R80" s="316"/>
      <c r="S80" s="316"/>
      <c r="T80" s="316"/>
      <c r="U80" s="316"/>
      <c r="V80" s="316"/>
      <c r="W80" s="316"/>
      <c r="X80" s="5"/>
    </row>
    <row r="81" spans="2:24" ht="15" customHeight="1">
      <c r="B81" s="5"/>
      <c r="C81" s="315"/>
      <c r="D81" s="315"/>
      <c r="E81" s="316"/>
      <c r="F81" s="316"/>
      <c r="G81" s="316"/>
      <c r="H81" s="316"/>
      <c r="I81" s="316"/>
      <c r="J81" s="316"/>
      <c r="K81" s="316"/>
      <c r="L81" s="316"/>
      <c r="M81" s="316"/>
      <c r="N81" s="316"/>
      <c r="O81" s="316"/>
      <c r="P81" s="316"/>
      <c r="Q81" s="316"/>
      <c r="R81" s="316"/>
      <c r="S81" s="316"/>
      <c r="T81" s="316"/>
      <c r="U81" s="316"/>
      <c r="V81" s="316"/>
      <c r="W81" s="316"/>
      <c r="X81" s="5"/>
    </row>
    <row r="82" spans="2:24" ht="15" customHeight="1">
      <c r="B82" s="5"/>
      <c r="C82" s="315"/>
      <c r="D82" s="315"/>
      <c r="E82" s="316"/>
      <c r="F82" s="316"/>
      <c r="G82" s="316"/>
      <c r="H82" s="316"/>
      <c r="I82" s="316"/>
      <c r="J82" s="316"/>
      <c r="K82" s="316"/>
      <c r="L82" s="316"/>
      <c r="M82" s="316"/>
      <c r="N82" s="316"/>
      <c r="O82" s="316"/>
      <c r="P82" s="316"/>
      <c r="Q82" s="316"/>
      <c r="R82" s="316"/>
      <c r="S82" s="316"/>
      <c r="T82" s="316"/>
      <c r="U82" s="316"/>
      <c r="V82" s="316"/>
      <c r="W82" s="316"/>
      <c r="X82" s="5"/>
    </row>
    <row r="83" spans="2:24" ht="15" customHeight="1">
      <c r="B83" s="5"/>
      <c r="C83" s="315"/>
      <c r="D83" s="315"/>
      <c r="E83" s="316"/>
      <c r="F83" s="316"/>
      <c r="G83" s="316"/>
      <c r="H83" s="316"/>
      <c r="I83" s="316"/>
      <c r="J83" s="316"/>
      <c r="K83" s="316"/>
      <c r="L83" s="316"/>
      <c r="M83" s="316"/>
      <c r="N83" s="316"/>
      <c r="O83" s="316"/>
      <c r="P83" s="316"/>
      <c r="Q83" s="316"/>
      <c r="R83" s="316"/>
      <c r="S83" s="316"/>
      <c r="T83" s="316"/>
      <c r="U83" s="316"/>
      <c r="V83" s="316"/>
      <c r="W83" s="316"/>
      <c r="X83" s="5"/>
    </row>
    <row r="84" spans="2:24" s="222" customFormat="1" ht="15" customHeight="1">
      <c r="B84" s="223"/>
      <c r="C84" s="315" t="s">
        <v>198</v>
      </c>
      <c r="D84" s="315"/>
      <c r="E84" s="317" t="s">
        <v>241</v>
      </c>
      <c r="F84" s="318"/>
      <c r="G84" s="318"/>
      <c r="H84" s="318"/>
      <c r="I84" s="318"/>
      <c r="J84" s="318"/>
      <c r="K84" s="318"/>
      <c r="L84" s="318"/>
      <c r="M84" s="318"/>
      <c r="N84" s="318"/>
      <c r="O84" s="318"/>
      <c r="P84" s="318"/>
      <c r="Q84" s="318"/>
      <c r="R84" s="318"/>
      <c r="S84" s="318"/>
      <c r="T84" s="318"/>
      <c r="U84" s="318"/>
      <c r="V84" s="318"/>
      <c r="W84" s="318"/>
      <c r="X84" s="223"/>
    </row>
    <row r="85" spans="2:24" s="222" customFormat="1" ht="15" customHeight="1">
      <c r="B85" s="223"/>
      <c r="C85" s="315"/>
      <c r="D85" s="315"/>
      <c r="E85" s="317"/>
      <c r="F85" s="318"/>
      <c r="G85" s="318"/>
      <c r="H85" s="318"/>
      <c r="I85" s="318"/>
      <c r="J85" s="318"/>
      <c r="K85" s="318"/>
      <c r="L85" s="318"/>
      <c r="M85" s="318"/>
      <c r="N85" s="318"/>
      <c r="O85" s="318"/>
      <c r="P85" s="318"/>
      <c r="Q85" s="318"/>
      <c r="R85" s="318"/>
      <c r="S85" s="318"/>
      <c r="T85" s="318"/>
      <c r="U85" s="318"/>
      <c r="V85" s="318"/>
      <c r="W85" s="318"/>
      <c r="X85" s="223"/>
    </row>
    <row r="86" spans="2:24" s="222" customFormat="1" ht="15" customHeight="1">
      <c r="B86" s="223"/>
      <c r="C86" s="315"/>
      <c r="D86" s="315"/>
      <c r="E86" s="317"/>
      <c r="F86" s="318"/>
      <c r="G86" s="318"/>
      <c r="H86" s="318"/>
      <c r="I86" s="318"/>
      <c r="J86" s="318"/>
      <c r="K86" s="318"/>
      <c r="L86" s="318"/>
      <c r="M86" s="318"/>
      <c r="N86" s="318"/>
      <c r="O86" s="318"/>
      <c r="P86" s="318"/>
      <c r="Q86" s="318"/>
      <c r="R86" s="318"/>
      <c r="S86" s="318"/>
      <c r="T86" s="318"/>
      <c r="U86" s="318"/>
      <c r="V86" s="318"/>
      <c r="W86" s="318"/>
      <c r="X86" s="223"/>
    </row>
    <row r="87" spans="2:24" s="222" customFormat="1" ht="15" customHeight="1">
      <c r="B87" s="223"/>
      <c r="C87" s="315"/>
      <c r="D87" s="315"/>
      <c r="E87" s="317"/>
      <c r="F87" s="318"/>
      <c r="G87" s="318"/>
      <c r="H87" s="318"/>
      <c r="I87" s="318"/>
      <c r="J87" s="318"/>
      <c r="K87" s="318"/>
      <c r="L87" s="318"/>
      <c r="M87" s="318"/>
      <c r="N87" s="318"/>
      <c r="O87" s="318"/>
      <c r="P87" s="318"/>
      <c r="Q87" s="318"/>
      <c r="R87" s="318"/>
      <c r="S87" s="318"/>
      <c r="T87" s="318"/>
      <c r="U87" s="318"/>
      <c r="V87" s="318"/>
      <c r="W87" s="318"/>
      <c r="X87" s="223"/>
    </row>
    <row r="88" spans="2:24" s="222" customFormat="1" ht="15" customHeight="1">
      <c r="B88" s="223"/>
      <c r="C88" s="315"/>
      <c r="D88" s="315"/>
      <c r="E88" s="317"/>
      <c r="F88" s="318"/>
      <c r="G88" s="318"/>
      <c r="H88" s="318"/>
      <c r="I88" s="318"/>
      <c r="J88" s="318"/>
      <c r="K88" s="318"/>
      <c r="L88" s="318"/>
      <c r="M88" s="318"/>
      <c r="N88" s="318"/>
      <c r="O88" s="318"/>
      <c r="P88" s="318"/>
      <c r="Q88" s="318"/>
      <c r="R88" s="318"/>
      <c r="S88" s="318"/>
      <c r="T88" s="318"/>
      <c r="U88" s="318"/>
      <c r="V88" s="318"/>
      <c r="W88" s="318"/>
      <c r="X88" s="223"/>
    </row>
    <row r="89" spans="2:24" s="222" customFormat="1" ht="15" customHeight="1">
      <c r="B89" s="223"/>
      <c r="C89" s="315"/>
      <c r="D89" s="315"/>
      <c r="E89" s="317"/>
      <c r="F89" s="318"/>
      <c r="G89" s="318"/>
      <c r="H89" s="318"/>
      <c r="I89" s="318"/>
      <c r="J89" s="318"/>
      <c r="K89" s="318"/>
      <c r="L89" s="318"/>
      <c r="M89" s="318"/>
      <c r="N89" s="318"/>
      <c r="O89" s="318"/>
      <c r="P89" s="318"/>
      <c r="Q89" s="318"/>
      <c r="R89" s="318"/>
      <c r="S89" s="318"/>
      <c r="T89" s="318"/>
      <c r="U89" s="318"/>
      <c r="V89" s="318"/>
      <c r="W89" s="318"/>
      <c r="X89" s="223"/>
    </row>
    <row r="90" spans="2:24" s="222" customFormat="1" ht="15" customHeight="1">
      <c r="B90" s="223"/>
      <c r="C90" s="315"/>
      <c r="D90" s="315"/>
      <c r="E90" s="317"/>
      <c r="F90" s="318"/>
      <c r="G90" s="318"/>
      <c r="H90" s="318"/>
      <c r="I90" s="318"/>
      <c r="J90" s="318"/>
      <c r="K90" s="318"/>
      <c r="L90" s="318"/>
      <c r="M90" s="318"/>
      <c r="N90" s="318"/>
      <c r="O90" s="318"/>
      <c r="P90" s="318"/>
      <c r="Q90" s="318"/>
      <c r="R90" s="318"/>
      <c r="S90" s="318"/>
      <c r="T90" s="318"/>
      <c r="U90" s="318"/>
      <c r="V90" s="318"/>
      <c r="W90" s="318"/>
      <c r="X90" s="223"/>
    </row>
    <row r="91" spans="2:24" s="222" customFormat="1" ht="15" customHeight="1">
      <c r="B91" s="223"/>
      <c r="C91" s="315"/>
      <c r="D91" s="315"/>
      <c r="E91" s="317"/>
      <c r="F91" s="318"/>
      <c r="G91" s="318"/>
      <c r="H91" s="318"/>
      <c r="I91" s="318"/>
      <c r="J91" s="318"/>
      <c r="K91" s="318"/>
      <c r="L91" s="318"/>
      <c r="M91" s="318"/>
      <c r="N91" s="318"/>
      <c r="O91" s="318"/>
      <c r="P91" s="318"/>
      <c r="Q91" s="318"/>
      <c r="R91" s="318"/>
      <c r="S91" s="318"/>
      <c r="T91" s="318"/>
      <c r="U91" s="318"/>
      <c r="V91" s="318"/>
      <c r="W91" s="318"/>
      <c r="X91" s="223"/>
    </row>
    <row r="92" spans="2:24" s="222" customFormat="1" ht="15" customHeight="1">
      <c r="B92" s="223"/>
      <c r="C92" s="315"/>
      <c r="D92" s="315"/>
      <c r="E92" s="317"/>
      <c r="F92" s="318"/>
      <c r="G92" s="318"/>
      <c r="H92" s="318"/>
      <c r="I92" s="318"/>
      <c r="J92" s="318"/>
      <c r="K92" s="318"/>
      <c r="L92" s="318"/>
      <c r="M92" s="318"/>
      <c r="N92" s="318"/>
      <c r="O92" s="318"/>
      <c r="P92" s="318"/>
      <c r="Q92" s="318"/>
      <c r="R92" s="318"/>
      <c r="S92" s="318"/>
      <c r="T92" s="318"/>
      <c r="U92" s="318"/>
      <c r="V92" s="318"/>
      <c r="W92" s="318"/>
      <c r="X92" s="223"/>
    </row>
    <row r="93" spans="2:24" s="222" customFormat="1" ht="15" customHeight="1">
      <c r="B93" s="223"/>
      <c r="C93" s="315"/>
      <c r="D93" s="315"/>
      <c r="E93" s="317"/>
      <c r="F93" s="318"/>
      <c r="G93" s="318"/>
      <c r="H93" s="318"/>
      <c r="I93" s="318"/>
      <c r="J93" s="318"/>
      <c r="K93" s="318"/>
      <c r="L93" s="318"/>
      <c r="M93" s="318"/>
      <c r="N93" s="318"/>
      <c r="O93" s="318"/>
      <c r="P93" s="318"/>
      <c r="Q93" s="318"/>
      <c r="R93" s="318"/>
      <c r="S93" s="318"/>
      <c r="T93" s="318"/>
      <c r="U93" s="318"/>
      <c r="V93" s="318"/>
      <c r="W93" s="318"/>
      <c r="X93" s="223"/>
    </row>
    <row r="94" spans="2:24" s="222" customFormat="1" ht="15" customHeight="1">
      <c r="B94" s="223"/>
      <c r="C94" s="315"/>
      <c r="D94" s="315"/>
      <c r="E94" s="317"/>
      <c r="F94" s="318"/>
      <c r="G94" s="318"/>
      <c r="H94" s="318"/>
      <c r="I94" s="318"/>
      <c r="J94" s="318"/>
      <c r="K94" s="318"/>
      <c r="L94" s="318"/>
      <c r="M94" s="318"/>
      <c r="N94" s="318"/>
      <c r="O94" s="318"/>
      <c r="P94" s="318"/>
      <c r="Q94" s="318"/>
      <c r="R94" s="318"/>
      <c r="S94" s="318"/>
      <c r="T94" s="318"/>
      <c r="U94" s="318"/>
      <c r="V94" s="318"/>
      <c r="W94" s="318"/>
      <c r="X94" s="223"/>
    </row>
    <row r="95" spans="2:24" s="222" customFormat="1" ht="15" customHeight="1">
      <c r="B95" s="223"/>
      <c r="C95" s="315"/>
      <c r="D95" s="315"/>
      <c r="E95" s="317"/>
      <c r="F95" s="318"/>
      <c r="G95" s="318"/>
      <c r="H95" s="318"/>
      <c r="I95" s="318"/>
      <c r="J95" s="318"/>
      <c r="K95" s="318"/>
      <c r="L95" s="318"/>
      <c r="M95" s="318"/>
      <c r="N95" s="318"/>
      <c r="O95" s="318"/>
      <c r="P95" s="318"/>
      <c r="Q95" s="318"/>
      <c r="R95" s="318"/>
      <c r="S95" s="318"/>
      <c r="T95" s="318"/>
      <c r="U95" s="318"/>
      <c r="V95" s="318"/>
      <c r="W95" s="318"/>
      <c r="X95" s="223"/>
    </row>
    <row r="96" spans="2:24" s="222" customFormat="1" ht="15" customHeight="1">
      <c r="B96" s="223"/>
      <c r="C96" s="315"/>
      <c r="D96" s="315"/>
      <c r="E96" s="317"/>
      <c r="F96" s="318"/>
      <c r="G96" s="318"/>
      <c r="H96" s="318"/>
      <c r="I96" s="318"/>
      <c r="J96" s="318"/>
      <c r="K96" s="318"/>
      <c r="L96" s="318"/>
      <c r="M96" s="318"/>
      <c r="N96" s="318"/>
      <c r="O96" s="318"/>
      <c r="P96" s="318"/>
      <c r="Q96" s="318"/>
      <c r="R96" s="318"/>
      <c r="S96" s="318"/>
      <c r="T96" s="318"/>
      <c r="U96" s="318"/>
      <c r="V96" s="318"/>
      <c r="W96" s="318"/>
      <c r="X96" s="223"/>
    </row>
    <row r="97" spans="2:24" s="222" customFormat="1" ht="15" customHeight="1">
      <c r="B97" s="223"/>
      <c r="C97" s="315"/>
      <c r="D97" s="315"/>
      <c r="E97" s="317"/>
      <c r="F97" s="318"/>
      <c r="G97" s="318"/>
      <c r="H97" s="318"/>
      <c r="I97" s="318"/>
      <c r="J97" s="318"/>
      <c r="K97" s="318"/>
      <c r="L97" s="318"/>
      <c r="M97" s="318"/>
      <c r="N97" s="318"/>
      <c r="O97" s="318"/>
      <c r="P97" s="318"/>
      <c r="Q97" s="318"/>
      <c r="R97" s="318"/>
      <c r="S97" s="318"/>
      <c r="T97" s="318"/>
      <c r="U97" s="318"/>
      <c r="V97" s="318"/>
      <c r="W97" s="318"/>
      <c r="X97" s="223"/>
    </row>
    <row r="98" spans="2:24" s="222" customFormat="1" ht="15" customHeight="1">
      <c r="B98" s="223"/>
      <c r="C98" s="315"/>
      <c r="D98" s="315"/>
      <c r="E98" s="318"/>
      <c r="F98" s="318"/>
      <c r="G98" s="318"/>
      <c r="H98" s="318"/>
      <c r="I98" s="318"/>
      <c r="J98" s="318"/>
      <c r="K98" s="318"/>
      <c r="L98" s="318"/>
      <c r="M98" s="318"/>
      <c r="N98" s="318"/>
      <c r="O98" s="318"/>
      <c r="P98" s="318"/>
      <c r="Q98" s="318"/>
      <c r="R98" s="318"/>
      <c r="S98" s="318"/>
      <c r="T98" s="318"/>
      <c r="U98" s="318"/>
      <c r="V98" s="318"/>
      <c r="W98" s="318"/>
      <c r="X98" s="223"/>
    </row>
    <row r="99" spans="2:24" s="222" customFormat="1" ht="15" customHeight="1">
      <c r="B99" s="223"/>
      <c r="C99" s="315" t="s">
        <v>199</v>
      </c>
      <c r="D99" s="315"/>
      <c r="E99" s="317" t="s">
        <v>242</v>
      </c>
      <c r="F99" s="318"/>
      <c r="G99" s="318"/>
      <c r="H99" s="318"/>
      <c r="I99" s="318"/>
      <c r="J99" s="318"/>
      <c r="K99" s="318"/>
      <c r="L99" s="318"/>
      <c r="M99" s="318"/>
      <c r="N99" s="318"/>
      <c r="O99" s="318"/>
      <c r="P99" s="318"/>
      <c r="Q99" s="318"/>
      <c r="R99" s="318"/>
      <c r="S99" s="318"/>
      <c r="T99" s="318"/>
      <c r="U99" s="318"/>
      <c r="V99" s="318"/>
      <c r="W99" s="318"/>
      <c r="X99" s="223"/>
    </row>
    <row r="100" spans="2:24" s="222" customFormat="1" ht="15" customHeight="1">
      <c r="B100" s="223"/>
      <c r="C100" s="315"/>
      <c r="D100" s="315"/>
      <c r="E100" s="317"/>
      <c r="F100" s="318"/>
      <c r="G100" s="318"/>
      <c r="H100" s="318"/>
      <c r="I100" s="318"/>
      <c r="J100" s="318"/>
      <c r="K100" s="318"/>
      <c r="L100" s="318"/>
      <c r="M100" s="318"/>
      <c r="N100" s="318"/>
      <c r="O100" s="318"/>
      <c r="P100" s="318"/>
      <c r="Q100" s="318"/>
      <c r="R100" s="318"/>
      <c r="S100" s="318"/>
      <c r="T100" s="318"/>
      <c r="U100" s="318"/>
      <c r="V100" s="318"/>
      <c r="W100" s="318"/>
      <c r="X100" s="223"/>
    </row>
    <row r="101" spans="2:24" s="222" customFormat="1" ht="15" customHeight="1">
      <c r="B101" s="223"/>
      <c r="C101" s="315"/>
      <c r="D101" s="315"/>
      <c r="E101" s="317"/>
      <c r="F101" s="318"/>
      <c r="G101" s="318"/>
      <c r="H101" s="318"/>
      <c r="I101" s="318"/>
      <c r="J101" s="318"/>
      <c r="K101" s="318"/>
      <c r="L101" s="318"/>
      <c r="M101" s="318"/>
      <c r="N101" s="318"/>
      <c r="O101" s="318"/>
      <c r="P101" s="318"/>
      <c r="Q101" s="318"/>
      <c r="R101" s="318"/>
      <c r="S101" s="318"/>
      <c r="T101" s="318"/>
      <c r="U101" s="318"/>
      <c r="V101" s="318"/>
      <c r="W101" s="318"/>
      <c r="X101" s="223"/>
    </row>
    <row r="102" spans="2:24" s="222" customFormat="1" ht="15" customHeight="1">
      <c r="B102" s="223"/>
      <c r="C102" s="315"/>
      <c r="D102" s="315"/>
      <c r="E102" s="317"/>
      <c r="F102" s="318"/>
      <c r="G102" s="318"/>
      <c r="H102" s="318"/>
      <c r="I102" s="318"/>
      <c r="J102" s="318"/>
      <c r="K102" s="318"/>
      <c r="L102" s="318"/>
      <c r="M102" s="318"/>
      <c r="N102" s="318"/>
      <c r="O102" s="318"/>
      <c r="P102" s="318"/>
      <c r="Q102" s="318"/>
      <c r="R102" s="318"/>
      <c r="S102" s="318"/>
      <c r="T102" s="318"/>
      <c r="U102" s="318"/>
      <c r="V102" s="318"/>
      <c r="W102" s="318"/>
      <c r="X102" s="223"/>
    </row>
    <row r="103" spans="2:24" s="222" customFormat="1" ht="15" customHeight="1">
      <c r="B103" s="223"/>
      <c r="C103" s="315"/>
      <c r="D103" s="315"/>
      <c r="E103" s="317"/>
      <c r="F103" s="318"/>
      <c r="G103" s="318"/>
      <c r="H103" s="318"/>
      <c r="I103" s="318"/>
      <c r="J103" s="318"/>
      <c r="K103" s="318"/>
      <c r="L103" s="318"/>
      <c r="M103" s="318"/>
      <c r="N103" s="318"/>
      <c r="O103" s="318"/>
      <c r="P103" s="318"/>
      <c r="Q103" s="318"/>
      <c r="R103" s="318"/>
      <c r="S103" s="318"/>
      <c r="T103" s="318"/>
      <c r="U103" s="318"/>
      <c r="V103" s="318"/>
      <c r="W103" s="318"/>
      <c r="X103" s="223"/>
    </row>
    <row r="104" spans="2:24" s="222" customFormat="1" ht="15" customHeight="1">
      <c r="B104" s="223"/>
      <c r="C104" s="315"/>
      <c r="D104" s="315"/>
      <c r="E104" s="317"/>
      <c r="F104" s="318"/>
      <c r="G104" s="318"/>
      <c r="H104" s="318"/>
      <c r="I104" s="318"/>
      <c r="J104" s="318"/>
      <c r="K104" s="318"/>
      <c r="L104" s="318"/>
      <c r="M104" s="318"/>
      <c r="N104" s="318"/>
      <c r="O104" s="318"/>
      <c r="P104" s="318"/>
      <c r="Q104" s="318"/>
      <c r="R104" s="318"/>
      <c r="S104" s="318"/>
      <c r="T104" s="318"/>
      <c r="U104" s="318"/>
      <c r="V104" s="318"/>
      <c r="W104" s="318"/>
      <c r="X104" s="223"/>
    </row>
    <row r="105" spans="2:24" s="222" customFormat="1" ht="15" customHeight="1">
      <c r="B105" s="223"/>
      <c r="C105" s="315"/>
      <c r="D105" s="315"/>
      <c r="E105" s="317"/>
      <c r="F105" s="318"/>
      <c r="G105" s="318"/>
      <c r="H105" s="318"/>
      <c r="I105" s="318"/>
      <c r="J105" s="318"/>
      <c r="K105" s="318"/>
      <c r="L105" s="318"/>
      <c r="M105" s="318"/>
      <c r="N105" s="318"/>
      <c r="O105" s="318"/>
      <c r="P105" s="318"/>
      <c r="Q105" s="318"/>
      <c r="R105" s="318"/>
      <c r="S105" s="318"/>
      <c r="T105" s="318"/>
      <c r="U105" s="318"/>
      <c r="V105" s="318"/>
      <c r="W105" s="318"/>
      <c r="X105" s="223"/>
    </row>
    <row r="106" spans="2:24" s="222" customFormat="1" ht="15" customHeight="1">
      <c r="B106" s="223"/>
      <c r="C106" s="315"/>
      <c r="D106" s="315"/>
      <c r="E106" s="317"/>
      <c r="F106" s="318"/>
      <c r="G106" s="318"/>
      <c r="H106" s="318"/>
      <c r="I106" s="318"/>
      <c r="J106" s="318"/>
      <c r="K106" s="318"/>
      <c r="L106" s="318"/>
      <c r="M106" s="318"/>
      <c r="N106" s="318"/>
      <c r="O106" s="318"/>
      <c r="P106" s="318"/>
      <c r="Q106" s="318"/>
      <c r="R106" s="318"/>
      <c r="S106" s="318"/>
      <c r="T106" s="318"/>
      <c r="U106" s="318"/>
      <c r="V106" s="318"/>
      <c r="W106" s="318"/>
      <c r="X106" s="223"/>
    </row>
    <row r="107" spans="2:24" s="222" customFormat="1" ht="15" customHeight="1">
      <c r="B107" s="223"/>
      <c r="C107" s="315"/>
      <c r="D107" s="315"/>
      <c r="E107" s="317"/>
      <c r="F107" s="318"/>
      <c r="G107" s="318"/>
      <c r="H107" s="318"/>
      <c r="I107" s="318"/>
      <c r="J107" s="318"/>
      <c r="K107" s="318"/>
      <c r="L107" s="318"/>
      <c r="M107" s="318"/>
      <c r="N107" s="318"/>
      <c r="O107" s="318"/>
      <c r="P107" s="318"/>
      <c r="Q107" s="318"/>
      <c r="R107" s="318"/>
      <c r="S107" s="318"/>
      <c r="T107" s="318"/>
      <c r="U107" s="318"/>
      <c r="V107" s="318"/>
      <c r="W107" s="318"/>
      <c r="X107" s="223"/>
    </row>
    <row r="108" spans="2:24" s="222" customFormat="1" ht="15" customHeight="1">
      <c r="B108" s="223"/>
      <c r="C108" s="315"/>
      <c r="D108" s="315"/>
      <c r="E108" s="317"/>
      <c r="F108" s="318"/>
      <c r="G108" s="318"/>
      <c r="H108" s="318"/>
      <c r="I108" s="318"/>
      <c r="J108" s="318"/>
      <c r="K108" s="318"/>
      <c r="L108" s="318"/>
      <c r="M108" s="318"/>
      <c r="N108" s="318"/>
      <c r="O108" s="318"/>
      <c r="P108" s="318"/>
      <c r="Q108" s="318"/>
      <c r="R108" s="318"/>
      <c r="S108" s="318"/>
      <c r="T108" s="318"/>
      <c r="U108" s="318"/>
      <c r="V108" s="318"/>
      <c r="W108" s="318"/>
      <c r="X108" s="223"/>
    </row>
    <row r="109" spans="2:24" s="222" customFormat="1" ht="15" customHeight="1">
      <c r="B109" s="223"/>
      <c r="C109" s="315"/>
      <c r="D109" s="315"/>
      <c r="E109" s="317"/>
      <c r="F109" s="318"/>
      <c r="G109" s="318"/>
      <c r="H109" s="318"/>
      <c r="I109" s="318"/>
      <c r="J109" s="318"/>
      <c r="K109" s="318"/>
      <c r="L109" s="318"/>
      <c r="M109" s="318"/>
      <c r="N109" s="318"/>
      <c r="O109" s="318"/>
      <c r="P109" s="318"/>
      <c r="Q109" s="318"/>
      <c r="R109" s="318"/>
      <c r="S109" s="318"/>
      <c r="T109" s="318"/>
      <c r="U109" s="318"/>
      <c r="V109" s="318"/>
      <c r="W109" s="318"/>
      <c r="X109" s="223"/>
    </row>
    <row r="110" spans="2:24" ht="15" customHeight="1">
      <c r="B110" s="4"/>
      <c r="C110" s="315"/>
      <c r="D110" s="315"/>
      <c r="E110" s="318"/>
      <c r="F110" s="318"/>
      <c r="G110" s="318"/>
      <c r="H110" s="318"/>
      <c r="I110" s="318"/>
      <c r="J110" s="318"/>
      <c r="K110" s="318"/>
      <c r="L110" s="318"/>
      <c r="M110" s="318"/>
      <c r="N110" s="318"/>
      <c r="O110" s="318"/>
      <c r="P110" s="318"/>
      <c r="Q110" s="318"/>
      <c r="R110" s="318"/>
      <c r="S110" s="318"/>
      <c r="T110" s="318"/>
      <c r="U110" s="318"/>
      <c r="V110" s="318"/>
      <c r="W110" s="318"/>
      <c r="X110" s="4"/>
    </row>
    <row r="111" spans="2:24" s="222" customFormat="1" ht="15" customHeight="1">
      <c r="B111" s="223"/>
      <c r="C111" s="307" t="s">
        <v>200</v>
      </c>
      <c r="D111" s="307"/>
      <c r="E111" s="308" t="s">
        <v>239</v>
      </c>
      <c r="F111" s="309"/>
      <c r="G111" s="309"/>
      <c r="H111" s="309"/>
      <c r="I111" s="309"/>
      <c r="J111" s="309"/>
      <c r="K111" s="309"/>
      <c r="L111" s="309"/>
      <c r="M111" s="309"/>
      <c r="N111" s="309"/>
      <c r="O111" s="309"/>
      <c r="P111" s="309"/>
      <c r="Q111" s="309"/>
      <c r="R111" s="309"/>
      <c r="S111" s="309"/>
      <c r="T111" s="309"/>
      <c r="U111" s="309"/>
      <c r="V111" s="309"/>
      <c r="W111" s="309"/>
      <c r="X111" s="223"/>
    </row>
    <row r="112" spans="2:24" s="222" customFormat="1" ht="15" customHeight="1">
      <c r="B112" s="223"/>
      <c r="C112" s="307"/>
      <c r="D112" s="307"/>
      <c r="E112" s="308"/>
      <c r="F112" s="309"/>
      <c r="G112" s="309"/>
      <c r="H112" s="309"/>
      <c r="I112" s="309"/>
      <c r="J112" s="309"/>
      <c r="K112" s="309"/>
      <c r="L112" s="309"/>
      <c r="M112" s="309"/>
      <c r="N112" s="309"/>
      <c r="O112" s="309"/>
      <c r="P112" s="309"/>
      <c r="Q112" s="309"/>
      <c r="R112" s="309"/>
      <c r="S112" s="309"/>
      <c r="T112" s="309"/>
      <c r="U112" s="309"/>
      <c r="V112" s="309"/>
      <c r="W112" s="309"/>
      <c r="X112" s="223"/>
    </row>
    <row r="113" spans="2:24" s="222" customFormat="1" ht="15" customHeight="1">
      <c r="B113" s="223"/>
      <c r="C113" s="307"/>
      <c r="D113" s="307"/>
      <c r="E113" s="308"/>
      <c r="F113" s="309"/>
      <c r="G113" s="309"/>
      <c r="H113" s="309"/>
      <c r="I113" s="309"/>
      <c r="J113" s="309"/>
      <c r="K113" s="309"/>
      <c r="L113" s="309"/>
      <c r="M113" s="309"/>
      <c r="N113" s="309"/>
      <c r="O113" s="309"/>
      <c r="P113" s="309"/>
      <c r="Q113" s="309"/>
      <c r="R113" s="309"/>
      <c r="S113" s="309"/>
      <c r="T113" s="309"/>
      <c r="U113" s="309"/>
      <c r="V113" s="309"/>
      <c r="W113" s="309"/>
      <c r="X113" s="223"/>
    </row>
    <row r="114" spans="2:24" s="222" customFormat="1" ht="15" customHeight="1">
      <c r="B114" s="223"/>
      <c r="C114" s="307"/>
      <c r="D114" s="307"/>
      <c r="E114" s="308"/>
      <c r="F114" s="309"/>
      <c r="G114" s="309"/>
      <c r="H114" s="309"/>
      <c r="I114" s="309"/>
      <c r="J114" s="309"/>
      <c r="K114" s="309"/>
      <c r="L114" s="309"/>
      <c r="M114" s="309"/>
      <c r="N114" s="309"/>
      <c r="O114" s="309"/>
      <c r="P114" s="309"/>
      <c r="Q114" s="309"/>
      <c r="R114" s="309"/>
      <c r="S114" s="309"/>
      <c r="T114" s="309"/>
      <c r="U114" s="309"/>
      <c r="V114" s="309"/>
      <c r="W114" s="309"/>
      <c r="X114" s="223"/>
    </row>
    <row r="115" spans="2:24" s="222" customFormat="1" ht="15" customHeight="1">
      <c r="B115" s="223"/>
      <c r="C115" s="307"/>
      <c r="D115" s="307"/>
      <c r="E115" s="308"/>
      <c r="F115" s="309"/>
      <c r="G115" s="309"/>
      <c r="H115" s="309"/>
      <c r="I115" s="309"/>
      <c r="J115" s="309"/>
      <c r="K115" s="309"/>
      <c r="L115" s="309"/>
      <c r="M115" s="309"/>
      <c r="N115" s="309"/>
      <c r="O115" s="309"/>
      <c r="P115" s="309"/>
      <c r="Q115" s="309"/>
      <c r="R115" s="309"/>
      <c r="S115" s="309"/>
      <c r="T115" s="309"/>
      <c r="U115" s="309"/>
      <c r="V115" s="309"/>
      <c r="W115" s="309"/>
      <c r="X115" s="223"/>
    </row>
    <row r="116" spans="2:24" s="222" customFormat="1" ht="15" customHeight="1">
      <c r="B116" s="223"/>
      <c r="C116" s="307"/>
      <c r="D116" s="307"/>
      <c r="E116" s="308"/>
      <c r="F116" s="309"/>
      <c r="G116" s="309"/>
      <c r="H116" s="309"/>
      <c r="I116" s="309"/>
      <c r="J116" s="309"/>
      <c r="K116" s="309"/>
      <c r="L116" s="309"/>
      <c r="M116" s="309"/>
      <c r="N116" s="309"/>
      <c r="O116" s="309"/>
      <c r="P116" s="309"/>
      <c r="Q116" s="309"/>
      <c r="R116" s="309"/>
      <c r="S116" s="309"/>
      <c r="T116" s="309"/>
      <c r="U116" s="309"/>
      <c r="V116" s="309"/>
      <c r="W116" s="309"/>
      <c r="X116" s="223"/>
    </row>
    <row r="117" spans="2:24" s="222" customFormat="1" ht="15" customHeight="1">
      <c r="B117" s="223"/>
      <c r="C117" s="307"/>
      <c r="D117" s="307"/>
      <c r="E117" s="308"/>
      <c r="F117" s="309"/>
      <c r="G117" s="309"/>
      <c r="H117" s="309"/>
      <c r="I117" s="309"/>
      <c r="J117" s="309"/>
      <c r="K117" s="309"/>
      <c r="L117" s="309"/>
      <c r="M117" s="309"/>
      <c r="N117" s="309"/>
      <c r="O117" s="309"/>
      <c r="P117" s="309"/>
      <c r="Q117" s="309"/>
      <c r="R117" s="309"/>
      <c r="S117" s="309"/>
      <c r="T117" s="309"/>
      <c r="U117" s="309"/>
      <c r="V117" s="309"/>
      <c r="W117" s="309"/>
      <c r="X117" s="223"/>
    </row>
    <row r="118" spans="2:24" s="222" customFormat="1" ht="15" customHeight="1">
      <c r="B118" s="223"/>
      <c r="C118" s="307"/>
      <c r="D118" s="307"/>
      <c r="E118" s="308"/>
      <c r="F118" s="309"/>
      <c r="G118" s="309"/>
      <c r="H118" s="309"/>
      <c r="I118" s="309"/>
      <c r="J118" s="309"/>
      <c r="K118" s="309"/>
      <c r="L118" s="309"/>
      <c r="M118" s="309"/>
      <c r="N118" s="309"/>
      <c r="O118" s="309"/>
      <c r="P118" s="309"/>
      <c r="Q118" s="309"/>
      <c r="R118" s="309"/>
      <c r="S118" s="309"/>
      <c r="T118" s="309"/>
      <c r="U118" s="309"/>
      <c r="V118" s="309"/>
      <c r="W118" s="309"/>
      <c r="X118" s="223"/>
    </row>
    <row r="119" spans="2:24" s="222" customFormat="1" ht="15" customHeight="1">
      <c r="B119" s="223"/>
      <c r="C119" s="307"/>
      <c r="D119" s="307"/>
      <c r="E119" s="308"/>
      <c r="F119" s="309"/>
      <c r="G119" s="309"/>
      <c r="H119" s="309"/>
      <c r="I119" s="309"/>
      <c r="J119" s="309"/>
      <c r="K119" s="309"/>
      <c r="L119" s="309"/>
      <c r="M119" s="309"/>
      <c r="N119" s="309"/>
      <c r="O119" s="309"/>
      <c r="P119" s="309"/>
      <c r="Q119" s="309"/>
      <c r="R119" s="309"/>
      <c r="S119" s="309"/>
      <c r="T119" s="309"/>
      <c r="U119" s="309"/>
      <c r="V119" s="309"/>
      <c r="W119" s="309"/>
      <c r="X119" s="223"/>
    </row>
    <row r="120" spans="2:24" s="222" customFormat="1" ht="15" customHeight="1">
      <c r="B120" s="223"/>
      <c r="C120" s="307"/>
      <c r="D120" s="307"/>
      <c r="E120" s="308"/>
      <c r="F120" s="309"/>
      <c r="G120" s="309"/>
      <c r="H120" s="309"/>
      <c r="I120" s="309"/>
      <c r="J120" s="309"/>
      <c r="K120" s="309"/>
      <c r="L120" s="309"/>
      <c r="M120" s="309"/>
      <c r="N120" s="309"/>
      <c r="O120" s="309"/>
      <c r="P120" s="309"/>
      <c r="Q120" s="309"/>
      <c r="R120" s="309"/>
      <c r="S120" s="309"/>
      <c r="T120" s="309"/>
      <c r="U120" s="309"/>
      <c r="V120" s="309"/>
      <c r="W120" s="309"/>
      <c r="X120" s="223"/>
    </row>
    <row r="121" spans="2:24" s="222" customFormat="1" ht="15" customHeight="1">
      <c r="B121" s="223"/>
      <c r="C121" s="307"/>
      <c r="D121" s="307"/>
      <c r="E121" s="309"/>
      <c r="F121" s="309"/>
      <c r="G121" s="309"/>
      <c r="H121" s="309"/>
      <c r="I121" s="309"/>
      <c r="J121" s="309"/>
      <c r="K121" s="309"/>
      <c r="L121" s="309"/>
      <c r="M121" s="309"/>
      <c r="N121" s="309"/>
      <c r="O121" s="309"/>
      <c r="P121" s="309"/>
      <c r="Q121" s="309"/>
      <c r="R121" s="309"/>
      <c r="S121" s="309"/>
      <c r="T121" s="309"/>
      <c r="U121" s="309"/>
      <c r="V121" s="309"/>
      <c r="W121" s="309"/>
      <c r="X121" s="223"/>
    </row>
    <row r="122" spans="2:24" ht="15" customHeight="1">
      <c r="B122" s="4"/>
      <c r="C122" s="307"/>
      <c r="D122" s="307"/>
      <c r="E122" s="309"/>
      <c r="F122" s="309"/>
      <c r="G122" s="309"/>
      <c r="H122" s="309"/>
      <c r="I122" s="309"/>
      <c r="J122" s="309"/>
      <c r="K122" s="309"/>
      <c r="L122" s="309"/>
      <c r="M122" s="309"/>
      <c r="N122" s="309"/>
      <c r="O122" s="309"/>
      <c r="P122" s="309"/>
      <c r="Q122" s="309"/>
      <c r="R122" s="309"/>
      <c r="S122" s="309"/>
      <c r="T122" s="309"/>
      <c r="U122" s="309"/>
      <c r="V122" s="309"/>
      <c r="W122" s="309"/>
      <c r="X122" s="4"/>
    </row>
  </sheetData>
  <sheetProtection/>
  <mergeCells count="71">
    <mergeCell ref="C111:D122"/>
    <mergeCell ref="E111:W122"/>
    <mergeCell ref="C68:D83"/>
    <mergeCell ref="E68:W83"/>
    <mergeCell ref="C84:D98"/>
    <mergeCell ref="E84:W98"/>
    <mergeCell ref="C99:D110"/>
    <mergeCell ref="E99:W110"/>
    <mergeCell ref="U53:X55"/>
    <mergeCell ref="C56:T58"/>
    <mergeCell ref="U56:X58"/>
    <mergeCell ref="B63:Y63"/>
    <mergeCell ref="B64:Y64"/>
    <mergeCell ref="B65:Y65"/>
    <mergeCell ref="B62:Y62"/>
    <mergeCell ref="C48:H49"/>
    <mergeCell ref="J48:N48"/>
    <mergeCell ref="O48:S48"/>
    <mergeCell ref="J49:N49"/>
    <mergeCell ref="O49:S49"/>
    <mergeCell ref="C53:T55"/>
    <mergeCell ref="C45:H45"/>
    <mergeCell ref="I45:J45"/>
    <mergeCell ref="L45:Q45"/>
    <mergeCell ref="R45:S45"/>
    <mergeCell ref="C47:I47"/>
    <mergeCell ref="J47:N47"/>
    <mergeCell ref="O47:S47"/>
    <mergeCell ref="D39:K39"/>
    <mergeCell ref="L39:N39"/>
    <mergeCell ref="O39:Q39"/>
    <mergeCell ref="S39:T39"/>
    <mergeCell ref="U39:X39"/>
    <mergeCell ref="C43:T43"/>
    <mergeCell ref="U43:X43"/>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pageMargins left="0.1968503937007874" right="0.1968503937007874" top="0.3937007874015748" bottom="0.2362204724409449" header="0.31496062992125984" footer="0.31496062992125984"/>
  <pageSetup fitToHeight="0"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2015-06-16T01:52:12Z</cp:lastPrinted>
  <dcterms:created xsi:type="dcterms:W3CDTF">2012-02-29T02:31:00Z</dcterms:created>
  <dcterms:modified xsi:type="dcterms:W3CDTF">2021-04-05T11:57:47Z</dcterms:modified>
  <cp:category/>
  <cp:version/>
  <cp:contentType/>
  <cp:contentStatus/>
</cp:coreProperties>
</file>