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6.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drawings/drawing7.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nsv0008\23003_福祉指導監査課\120_課内共通\020_書類様式\法人・施設の指導監査・調書R6版\"/>
    </mc:Choice>
  </mc:AlternateContent>
  <bookViews>
    <workbookView xWindow="-108" yWindow="-108" windowWidth="19416" windowHeight="10296" tabRatio="716"/>
  </bookViews>
  <sheets>
    <sheet name="表紙" sheetId="1" r:id="rId1"/>
    <sheet name="1" sheetId="38" r:id="rId2"/>
    <sheet name="2" sheetId="16" r:id="rId3"/>
    <sheet name="3" sheetId="3" r:id="rId4"/>
    <sheet name="4(正規職員)" sheetId="40" r:id="rId5"/>
    <sheet name="4(パート職員等)" sheetId="41" r:id="rId6"/>
    <sheet name="5" sheetId="19" r:id="rId7"/>
    <sheet name="5-2" sheetId="48" r:id="rId8"/>
    <sheet name="6" sheetId="42" r:id="rId9"/>
    <sheet name="7" sheetId="9" r:id="rId10"/>
    <sheet name="8" sheetId="21" r:id="rId11"/>
    <sheet name="9" sheetId="22" r:id="rId12"/>
    <sheet name="10" sheetId="23" r:id="rId13"/>
    <sheet name="11" sheetId="10" r:id="rId14"/>
    <sheet name="12" sheetId="11" r:id="rId15"/>
    <sheet name="13" sheetId="24" r:id="rId16"/>
    <sheet name="14" sheetId="25" r:id="rId17"/>
    <sheet name="15" sheetId="26" r:id="rId18"/>
    <sheet name="16" sheetId="43" r:id="rId19"/>
    <sheet name="17" sheetId="28" r:id="rId20"/>
    <sheet name="18" sheetId="29" r:id="rId21"/>
    <sheet name="19" sheetId="47" r:id="rId22"/>
    <sheet name="20" sheetId="46" r:id="rId23"/>
  </sheets>
  <definedNames>
    <definedName name="_xlnm.Print_Area" localSheetId="14">'12'!$A$1:$T$31</definedName>
    <definedName name="_xlnm.Print_Area" localSheetId="19">'17'!$A$1:$AG$30</definedName>
    <definedName name="_xlnm.Print_Area" localSheetId="21">'19'!$A$1:$U$45</definedName>
    <definedName name="_xlnm.Print_Area" localSheetId="2">'2'!$A$1:$M$47</definedName>
    <definedName name="_xlnm.Print_Area" localSheetId="22">'20'!$A$1:$AF$35</definedName>
    <definedName name="_xlnm.Print_Area" localSheetId="6">'5'!$A$1:$BF$36</definedName>
    <definedName name="_xlnm.Print_Area" localSheetId="9">'7'!$A$1:$AW$34</definedName>
    <definedName name="_xlnm.Print_Area" localSheetId="0">表紙!$A$1:$C$23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48" l="1"/>
  <c r="H28" i="48" s="1"/>
  <c r="G27" i="48"/>
  <c r="H27" i="48" s="1"/>
  <c r="G26" i="48"/>
  <c r="H26" i="48" s="1"/>
  <c r="G25" i="48"/>
  <c r="H25" i="48" s="1"/>
  <c r="G24" i="48"/>
  <c r="H24" i="48" s="1"/>
  <c r="G23" i="48"/>
  <c r="H23" i="48" s="1"/>
  <c r="G22" i="48"/>
  <c r="H22" i="48" s="1"/>
  <c r="G21" i="48"/>
  <c r="H21" i="48" s="1"/>
  <c r="G20" i="48"/>
  <c r="H20" i="48" s="1"/>
  <c r="G19" i="48"/>
  <c r="H19" i="48" s="1"/>
  <c r="G18" i="48"/>
  <c r="H18" i="48" s="1"/>
  <c r="G17" i="48"/>
  <c r="H17" i="48" s="1"/>
  <c r="G16" i="48"/>
  <c r="H16" i="48" s="1"/>
  <c r="G15" i="48"/>
  <c r="H15" i="48" s="1"/>
  <c r="G14" i="48"/>
  <c r="H14" i="48" s="1"/>
  <c r="G13" i="48"/>
  <c r="H13" i="48" s="1"/>
  <c r="G12" i="48"/>
  <c r="H12" i="48" s="1"/>
  <c r="G11" i="48"/>
  <c r="H11" i="48" s="1"/>
  <c r="G10" i="48"/>
  <c r="H10" i="48" s="1"/>
  <c r="G9" i="48"/>
  <c r="H9" i="48" s="1"/>
  <c r="G8" i="48"/>
  <c r="H8" i="48" s="1"/>
  <c r="G7" i="48"/>
  <c r="H7" i="48" s="1"/>
  <c r="G6" i="48"/>
  <c r="H6" i="48" s="1"/>
  <c r="G5" i="48"/>
  <c r="H5" i="48" s="1"/>
  <c r="G4" i="48"/>
  <c r="H4" i="48" s="1"/>
  <c r="R36" i="47"/>
  <c r="R35" i="47"/>
  <c r="R34" i="47"/>
  <c r="R33" i="47"/>
  <c r="R32" i="47"/>
  <c r="B3" i="1"/>
  <c r="L1" i="29" s="1"/>
  <c r="F6" i="16"/>
  <c r="D34" i="16"/>
  <c r="E34" i="16"/>
  <c r="H8" i="9"/>
  <c r="H9" i="9"/>
  <c r="H10" i="9"/>
  <c r="H11" i="9" s="1"/>
  <c r="H12" i="9" s="1"/>
  <c r="H13" i="9" s="1"/>
  <c r="H14" i="9" s="1"/>
  <c r="H15" i="9" s="1"/>
  <c r="H16" i="9" s="1"/>
  <c r="H17" i="9" s="1"/>
  <c r="H18" i="9" s="1"/>
  <c r="AC7" i="9" s="1"/>
  <c r="AC8" i="9" s="1"/>
  <c r="AC9" i="9" s="1"/>
  <c r="AC10" i="9" s="1"/>
  <c r="AC11" i="9" s="1"/>
  <c r="AC12" i="9" s="1"/>
  <c r="AC13" i="9" s="1"/>
  <c r="AC14" i="9" s="1"/>
  <c r="AC15" i="9" s="1"/>
  <c r="AC16" i="9" s="1"/>
  <c r="AC17" i="9" s="1"/>
  <c r="AC18" i="9" s="1"/>
  <c r="AU27" i="9"/>
  <c r="AU28" i="9"/>
  <c r="AU29" i="9"/>
  <c r="AU30" i="9"/>
  <c r="E31" i="9"/>
  <c r="H31" i="9"/>
  <c r="AU31" i="9" s="1"/>
  <c r="K31" i="9"/>
  <c r="N31" i="9"/>
  <c r="Q31" i="9"/>
  <c r="T31" i="9"/>
  <c r="W31" i="9"/>
  <c r="Z31" i="9"/>
  <c r="AC31" i="9"/>
  <c r="AF31" i="9"/>
  <c r="AI31" i="9"/>
  <c r="AL31" i="9"/>
  <c r="AO31" i="9"/>
  <c r="AR31" i="9"/>
  <c r="K32" i="9"/>
  <c r="AU32" i="9" s="1"/>
  <c r="N32" i="9"/>
  <c r="Q32" i="9"/>
  <c r="T32" i="9"/>
  <c r="W32" i="9"/>
  <c r="Z32" i="9"/>
  <c r="AC32" i="9"/>
  <c r="AF32" i="9"/>
  <c r="AI32" i="9"/>
  <c r="AL32" i="9"/>
  <c r="M5" i="21"/>
  <c r="V5" i="21"/>
  <c r="M6" i="21"/>
  <c r="V6" i="21"/>
  <c r="M7" i="21"/>
  <c r="V7" i="21"/>
  <c r="AS7" i="21"/>
  <c r="M8" i="21"/>
  <c r="V8" i="21"/>
  <c r="M9" i="21"/>
  <c r="V9" i="21"/>
  <c r="M10" i="21"/>
  <c r="V10" i="21"/>
  <c r="M11" i="21"/>
  <c r="V11" i="21"/>
  <c r="M12" i="21"/>
  <c r="V12" i="21"/>
  <c r="AS12" i="21"/>
  <c r="M13" i="21"/>
  <c r="V13" i="21"/>
  <c r="AJ25" i="21"/>
  <c r="A9" i="22"/>
  <c r="E6" i="40" l="1"/>
  <c r="N22" i="21"/>
  <c r="E8" i="40"/>
  <c r="R2" i="26"/>
  <c r="G20" i="10"/>
  <c r="AC5" i="9"/>
  <c r="L19" i="42"/>
  <c r="B9" i="46"/>
  <c r="E8" i="41"/>
  <c r="E9" i="29"/>
  <c r="H9" i="29" s="1"/>
  <c r="T9" i="29" s="1"/>
  <c r="W9" i="29" s="1"/>
  <c r="G5" i="40"/>
  <c r="B11" i="28"/>
  <c r="I3" i="42"/>
  <c r="B30" i="26"/>
  <c r="B31" i="26" s="1"/>
  <c r="B32" i="26" s="1"/>
  <c r="B33" i="26" s="1"/>
  <c r="B34" i="26" s="1"/>
  <c r="B35" i="26" s="1"/>
  <c r="N30" i="26" s="1"/>
  <c r="N31" i="26" s="1"/>
  <c r="N32" i="26" s="1"/>
  <c r="N33" i="26" s="1"/>
  <c r="N34" i="26" s="1"/>
  <c r="N35" i="26" s="1"/>
  <c r="G7" i="41"/>
  <c r="E6" i="41"/>
  <c r="B22" i="24"/>
  <c r="E6" i="10"/>
  <c r="H5" i="9"/>
  <c r="E5" i="10"/>
  <c r="G5" i="41"/>
  <c r="R14" i="26"/>
  <c r="G7" i="40"/>
</calcChain>
</file>

<file path=xl/comments1.xml><?xml version="1.0" encoding="utf-8"?>
<comments xmlns="http://schemas.openxmlformats.org/spreadsheetml/2006/main">
  <authors>
    <author>kndp</author>
  </authors>
  <commentList>
    <comment ref="C13" authorId="0" shapeId="0">
      <text>
        <r>
          <rPr>
            <b/>
            <sz val="9"/>
            <rFont val="ＭＳ Ｐゴシック"/>
            <family val="3"/>
            <charset val="128"/>
          </rPr>
          <t>「　年　月　日」のセルは、「s45/7/4」などと上書き入力できます。</t>
        </r>
      </text>
    </comment>
  </commentList>
</comments>
</file>

<file path=xl/comments10.xml><?xml version="1.0" encoding="utf-8"?>
<comments xmlns="http://schemas.openxmlformats.org/spreadsheetml/2006/main">
  <authors>
    <author>kndp</author>
  </authors>
  <commentList>
    <comment ref="K2" authorId="0" shapeId="0">
      <text>
        <r>
          <rPr>
            <sz val="9"/>
            <rFont val="ＭＳ Ｐゴシック"/>
            <family val="3"/>
            <charset val="128"/>
          </rPr>
          <t xml:space="preserve">プルダウンで、有無を選択できます。
</t>
        </r>
      </text>
    </comment>
    <comment ref="Q3" authorId="0" shapeId="0">
      <text>
        <r>
          <rPr>
            <b/>
            <sz val="9"/>
            <rFont val="ＭＳ Ｐゴシック"/>
            <family val="3"/>
            <charset val="128"/>
          </rPr>
          <t>「　年　月　日」のセルは、「h28/7/4」などと上書き入力できます。</t>
        </r>
      </text>
    </comment>
  </commentList>
</comments>
</file>

<file path=xl/comments11.xml><?xml version="1.0" encoding="utf-8"?>
<comments xmlns="http://schemas.openxmlformats.org/spreadsheetml/2006/main">
  <authors>
    <author>kndp</author>
  </authors>
  <commentList>
    <comment ref="I3" authorId="0" shapeId="0">
      <text>
        <r>
          <rPr>
            <b/>
            <sz val="9"/>
            <rFont val="ＭＳ Ｐゴシック"/>
            <family val="3"/>
            <charset val="128"/>
          </rPr>
          <t>「　月　日」のセルは、「r2/7/4」などと上書き入力できます。</t>
        </r>
      </text>
    </comment>
    <comment ref="I34" authorId="0" shapeId="0">
      <text>
        <r>
          <rPr>
            <b/>
            <sz val="9"/>
            <rFont val="ＭＳ Ｐゴシック"/>
            <family val="3"/>
            <charset val="128"/>
          </rPr>
          <t>プルダウンで有無を選択できます。</t>
        </r>
      </text>
    </comment>
  </commentList>
</comments>
</file>

<file path=xl/comments12.xml><?xml version="1.0" encoding="utf-8"?>
<comments xmlns="http://schemas.openxmlformats.org/spreadsheetml/2006/main">
  <authors>
    <author>kndp</author>
  </authors>
  <commentList>
    <comment ref="R3" authorId="0" shapeId="0">
      <text>
        <r>
          <rPr>
            <b/>
            <sz val="9"/>
            <rFont val="ＭＳ Ｐゴシック"/>
            <family val="3"/>
            <charset val="128"/>
          </rPr>
          <t>プルダウンで、「年」か「月」を選択できます。</t>
        </r>
      </text>
    </comment>
  </commentList>
</comments>
</file>

<file path=xl/comments13.xml><?xml version="1.0" encoding="utf-8"?>
<comments xmlns="http://schemas.openxmlformats.org/spreadsheetml/2006/main">
  <authors>
    <author>kndp</author>
  </authors>
  <commentList>
    <comment ref="P5" authorId="0" shapeId="0">
      <text>
        <r>
          <rPr>
            <b/>
            <sz val="9"/>
            <color indexed="81"/>
            <rFont val="ＭＳ Ｐゴシック"/>
            <family val="3"/>
            <charset val="128"/>
          </rPr>
          <t>「　年　月　日」のセルは、「h28/7/4」などと上書き入力できます。
(以下同じです)</t>
        </r>
      </text>
    </comment>
    <comment ref="P10" authorId="0" shapeId="0">
      <text>
        <r>
          <rPr>
            <b/>
            <sz val="9"/>
            <color indexed="81"/>
            <rFont val="ＭＳ Ｐゴシック"/>
            <family val="3"/>
            <charset val="128"/>
          </rPr>
          <t>プルダウンで区域の種類を選択できます。</t>
        </r>
      </text>
    </comment>
    <comment ref="P11" authorId="0" shapeId="0">
      <text>
        <r>
          <rPr>
            <b/>
            <sz val="9"/>
            <color indexed="81"/>
            <rFont val="ＭＳ Ｐゴシック"/>
            <family val="3"/>
            <charset val="128"/>
          </rPr>
          <t>プルダウンで「作成済」、「未済」を選択できます。</t>
        </r>
      </text>
    </comment>
    <comment ref="T32" authorId="0" shapeId="0">
      <text>
        <r>
          <rPr>
            <b/>
            <sz val="9"/>
            <color indexed="81"/>
            <rFont val="ＭＳ Ｐゴシック"/>
            <family val="3"/>
            <charset val="128"/>
          </rPr>
          <t>プルダウンで有無を選択できます。</t>
        </r>
      </text>
    </comment>
  </commentList>
</comments>
</file>

<file path=xl/comments14.xml><?xml version="1.0" encoding="utf-8"?>
<comments xmlns="http://schemas.openxmlformats.org/spreadsheetml/2006/main">
  <authors>
    <author>藤木が使っています。</author>
  </authors>
  <commentList>
    <comment ref="O4" authorId="0" shapeId="0">
      <text>
        <r>
          <rPr>
            <b/>
            <sz val="9"/>
            <color indexed="81"/>
            <rFont val="MS P ゴシック"/>
            <family val="3"/>
            <charset val="128"/>
          </rPr>
          <t>プルダウンで、有無を選択できます。</t>
        </r>
        <r>
          <rPr>
            <sz val="9"/>
            <color indexed="81"/>
            <rFont val="MS P ゴシック"/>
            <family val="3"/>
            <charset val="128"/>
          </rPr>
          <t xml:space="preserve">
</t>
        </r>
      </text>
    </comment>
    <comment ref="O10" authorId="0" shapeId="0">
      <text>
        <r>
          <rPr>
            <b/>
            <sz val="9"/>
            <color indexed="81"/>
            <rFont val="MS P ゴシック"/>
            <family val="3"/>
            <charset val="128"/>
          </rPr>
          <t>プルダウンで、有無を選択できます。</t>
        </r>
        <r>
          <rPr>
            <sz val="9"/>
            <color indexed="81"/>
            <rFont val="MS P ゴシック"/>
            <family val="3"/>
            <charset val="128"/>
          </rPr>
          <t xml:space="preserve">
</t>
        </r>
      </text>
    </comment>
    <comment ref="O11" authorId="0" shapeId="0">
      <text>
        <r>
          <rPr>
            <b/>
            <sz val="9"/>
            <color indexed="81"/>
            <rFont val="MS P ゴシック"/>
            <family val="3"/>
            <charset val="128"/>
          </rPr>
          <t>プルダウンで、有無を選択できます。</t>
        </r>
        <r>
          <rPr>
            <sz val="9"/>
            <color indexed="81"/>
            <rFont val="MS P ゴシック"/>
            <family val="3"/>
            <charset val="128"/>
          </rPr>
          <t xml:space="preserve">
</t>
        </r>
      </text>
    </comment>
    <comment ref="O26" authorId="0" shapeId="0">
      <text>
        <r>
          <rPr>
            <b/>
            <sz val="9"/>
            <color indexed="81"/>
            <rFont val="MS P ゴシック"/>
            <family val="3"/>
            <charset val="128"/>
          </rPr>
          <t>プルダウンで、有無を選択できます。</t>
        </r>
        <r>
          <rPr>
            <sz val="9"/>
            <color indexed="81"/>
            <rFont val="MS P ゴシック"/>
            <family val="3"/>
            <charset val="128"/>
          </rPr>
          <t xml:space="preserve">
</t>
        </r>
      </text>
    </comment>
    <comment ref="O29" authorId="0" shapeId="0">
      <text>
        <r>
          <rPr>
            <b/>
            <sz val="9"/>
            <color indexed="81"/>
            <rFont val="MS P ゴシック"/>
            <family val="3"/>
            <charset val="128"/>
          </rPr>
          <t>プルダウンで、有無を選択できます。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西尾一朗</author>
  </authors>
  <commentList>
    <comment ref="G41" authorId="0" shapeId="0">
      <text>
        <r>
          <rPr>
            <b/>
            <sz val="9"/>
            <color indexed="81"/>
            <rFont val="ＭＳ Ｐゴシック"/>
            <family val="3"/>
            <charset val="128"/>
          </rPr>
          <t>「11/30」や、「2020/11/30」のように入力すれば、
「令和２年１１月３０日」のように表示されます。</t>
        </r>
      </text>
    </comment>
  </commentList>
</comments>
</file>

<file path=xl/comments3.xml><?xml version="1.0" encoding="utf-8"?>
<comments xmlns="http://schemas.openxmlformats.org/spreadsheetml/2006/main">
  <authors>
    <author>西尾一朗</author>
  </authors>
  <commentList>
    <comment ref="F4" authorId="0" shapeId="0">
      <text>
        <r>
          <rPr>
            <b/>
            <sz val="9"/>
            <color indexed="81"/>
            <rFont val="ＭＳ Ｐゴシック"/>
            <family val="3"/>
            <charset val="128"/>
          </rPr>
          <t>休憩時間が複数回ある場合は、合計時間数です。</t>
        </r>
      </text>
    </comment>
    <comment ref="G4" authorId="0" shapeId="0">
      <text>
        <r>
          <rPr>
            <b/>
            <sz val="9"/>
            <color indexed="81"/>
            <rFont val="ＭＳ Ｐゴシック"/>
            <family val="3"/>
            <charset val="128"/>
          </rPr>
          <t>「終業時刻」－「始業時刻」で、時間数を計算して表示します。
断続的勤務などにより、この計算式が当てはまらない場合は、数式を無視して上書き入力してください。</t>
        </r>
      </text>
    </comment>
    <comment ref="H4" authorId="0" shapeId="0">
      <text>
        <r>
          <rPr>
            <b/>
            <sz val="9"/>
            <color indexed="81"/>
            <rFont val="ＭＳ Ｐゴシック"/>
            <family val="3"/>
            <charset val="128"/>
          </rPr>
          <t>「勤務時間」から「休憩時間」を引いた時間数を表示します。
何らかの事情により、この計算式が当てはまらない場合は、数式を無視して上書き入力してください。</t>
        </r>
      </text>
    </comment>
  </commentList>
</comments>
</file>

<file path=xl/comments4.xml><?xml version="1.0" encoding="utf-8"?>
<comments xmlns="http://schemas.openxmlformats.org/spreadsheetml/2006/main">
  <authors>
    <author>kndp</author>
  </authors>
  <commentList>
    <comment ref="AK21" authorId="0" shapeId="0">
      <text>
        <r>
          <rPr>
            <b/>
            <sz val="9"/>
            <rFont val="ＭＳ Ｐゴシック"/>
            <family val="3"/>
            <charset val="128"/>
          </rPr>
          <t>「　年　月　日」のセルは、「r2/7/4」などと上書き入力できます。</t>
        </r>
      </text>
    </comment>
    <comment ref="K28" authorId="0" shapeId="0">
      <text>
        <r>
          <rPr>
            <b/>
            <sz val="9"/>
            <rFont val="ＭＳ Ｐゴシック"/>
            <family val="3"/>
            <charset val="128"/>
          </rPr>
          <t>下段の( )書きは、数字を入れれば、自動的に「(3)」などと表示されます。</t>
        </r>
      </text>
    </comment>
  </commentList>
</comments>
</file>

<file path=xl/comments5.xml><?xml version="1.0" encoding="utf-8"?>
<comments xmlns="http://schemas.openxmlformats.org/spreadsheetml/2006/main">
  <authors>
    <author>kndp</author>
  </authors>
  <commentList>
    <comment ref="W2" authorId="0" shapeId="0">
      <text>
        <r>
          <rPr>
            <b/>
            <sz val="9"/>
            <rFont val="ＭＳ Ｐゴシック"/>
            <family val="3"/>
            <charset val="128"/>
          </rPr>
          <t>「　年　月　日」のセルは、「r2/7/4」などと上書き入力できます。</t>
        </r>
      </text>
    </comment>
  </commentList>
</comments>
</file>

<file path=xl/comments6.xml><?xml version="1.0" encoding="utf-8"?>
<comments xmlns="http://schemas.openxmlformats.org/spreadsheetml/2006/main">
  <authors>
    <author>kndp</author>
  </authors>
  <commentList>
    <comment ref="T5" authorId="0" shapeId="0">
      <text>
        <r>
          <rPr>
            <b/>
            <sz val="9"/>
            <rFont val="ＭＳ Ｐゴシック"/>
            <family val="3"/>
            <charset val="128"/>
          </rPr>
          <t>プルダウンで、「月」か「週」を選択できます。</t>
        </r>
      </text>
    </comment>
    <comment ref="X5" authorId="0" shapeId="0">
      <text>
        <r>
          <rPr>
            <b/>
            <sz val="9"/>
            <rFont val="ＭＳ Ｐゴシック"/>
            <family val="3"/>
            <charset val="128"/>
          </rPr>
          <t>プルダウンで有、無を
選択できます。</t>
        </r>
        <r>
          <rPr>
            <sz val="9"/>
            <rFont val="ＭＳ Ｐゴシック"/>
            <family val="3"/>
            <charset val="128"/>
          </rPr>
          <t xml:space="preserve">
</t>
        </r>
      </text>
    </comment>
  </commentList>
</comments>
</file>

<file path=xl/comments7.xml><?xml version="1.0" encoding="utf-8"?>
<comments xmlns="http://schemas.openxmlformats.org/spreadsheetml/2006/main">
  <authors>
    <author>kndp</author>
  </authors>
  <commentList>
    <comment ref="Q21" authorId="0" shapeId="0">
      <text>
        <r>
          <rPr>
            <sz val="9"/>
            <rFont val="ＭＳ Ｐゴシック"/>
            <family val="3"/>
            <charset val="128"/>
          </rPr>
          <t>プルダウンで、有・無を
選択できます。
（以下、同じ）</t>
        </r>
      </text>
    </comment>
  </commentList>
</comments>
</file>

<file path=xl/comments8.xml><?xml version="1.0" encoding="utf-8"?>
<comments xmlns="http://schemas.openxmlformats.org/spreadsheetml/2006/main">
  <authors>
    <author>kndp</author>
  </authors>
  <commentList>
    <comment ref="C4" authorId="0" shapeId="0">
      <text>
        <r>
          <rPr>
            <sz val="9"/>
            <rFont val="ＭＳ Ｐゴシック"/>
            <family val="3"/>
            <charset val="128"/>
          </rPr>
          <t>プルダウンで、有無を
選択できます。
（以下、同じ）</t>
        </r>
      </text>
    </comment>
    <comment ref="D14" authorId="0" shapeId="0">
      <text>
        <r>
          <rPr>
            <sz val="9"/>
            <rFont val="ＭＳ Ｐゴシック"/>
            <family val="3"/>
            <charset val="128"/>
          </rPr>
          <t>「：」とあるセルは、「6:30」のように上書き入力すれば、そのように表示されます。</t>
        </r>
      </text>
    </comment>
    <comment ref="S14" authorId="0" shapeId="0">
      <text>
        <r>
          <rPr>
            <sz val="9"/>
            <rFont val="ＭＳ Ｐゴシック"/>
            <family val="3"/>
            <charset val="128"/>
          </rPr>
          <t xml:space="preserve">プルダウンで、有無を
選択できます。
</t>
        </r>
      </text>
    </comment>
  </commentList>
</comments>
</file>

<file path=xl/comments9.xml><?xml version="1.0" encoding="utf-8"?>
<comments xmlns="http://schemas.openxmlformats.org/spreadsheetml/2006/main">
  <authors>
    <author>kndp</author>
  </authors>
  <commentList>
    <comment ref="O4" authorId="0" shapeId="0">
      <text>
        <r>
          <rPr>
            <b/>
            <sz val="9"/>
            <rFont val="ＭＳ Ｐゴシック"/>
            <family val="3"/>
            <charset val="128"/>
          </rPr>
          <t>「　月　日」のセルは、「r2/7/4」などと上書き入力できます。</t>
        </r>
      </text>
    </comment>
    <comment ref="G11" authorId="0" shapeId="0">
      <text>
        <r>
          <rPr>
            <sz val="9"/>
            <rFont val="ＭＳ Ｐゴシック"/>
            <family val="3"/>
            <charset val="128"/>
          </rPr>
          <t>プルダウンで、有無を選択できます。
（以下、同じ）</t>
        </r>
      </text>
    </comment>
  </commentList>
</comments>
</file>

<file path=xl/sharedStrings.xml><?xml version="1.0" encoding="utf-8"?>
<sst xmlns="http://schemas.openxmlformats.org/spreadsheetml/2006/main" count="1086" uniqueCount="683">
  <si>
    <t>夜勤者</t>
    <rPh sb="0" eb="2">
      <t>ヤキン</t>
    </rPh>
    <rPh sb="2" eb="3">
      <t>シャ</t>
    </rPh>
    <phoneticPr fontId="2"/>
  </si>
  <si>
    <t>実施年月</t>
    <rPh sb="0" eb="2">
      <t>ジッシ</t>
    </rPh>
    <rPh sb="2" eb="4">
      <t>ネンゲツ</t>
    </rPh>
    <phoneticPr fontId="2"/>
  </si>
  <si>
    <t>実施人員</t>
    <rPh sb="0" eb="2">
      <t>ジッシ</t>
    </rPh>
    <rPh sb="2" eb="4">
      <t>ジンイン</t>
    </rPh>
    <phoneticPr fontId="2"/>
  </si>
  <si>
    <t>初日在籍</t>
    <rPh sb="0" eb="1">
      <t>ショ</t>
    </rPh>
    <rPh sb="1" eb="2">
      <t>ジツ</t>
    </rPh>
    <rPh sb="2" eb="4">
      <t>ザイセキ</t>
    </rPh>
    <phoneticPr fontId="2"/>
  </si>
  <si>
    <t>月中退所</t>
    <rPh sb="0" eb="2">
      <t>ツキナカ</t>
    </rPh>
    <rPh sb="2" eb="4">
      <t>タイショ</t>
    </rPh>
    <phoneticPr fontId="2"/>
  </si>
  <si>
    <t>月中入所</t>
    <rPh sb="0" eb="2">
      <t>ツキナカ</t>
    </rPh>
    <rPh sb="2" eb="4">
      <t>ニュウショ</t>
    </rPh>
    <phoneticPr fontId="2"/>
  </si>
  <si>
    <t>３歳～未就学</t>
    <rPh sb="1" eb="2">
      <t>サイ</t>
    </rPh>
    <rPh sb="3" eb="6">
      <t>ミシュウガク</t>
    </rPh>
    <phoneticPr fontId="2"/>
  </si>
  <si>
    <t>小学１年</t>
    <rPh sb="0" eb="2">
      <t>ショウガク</t>
    </rPh>
    <rPh sb="3" eb="4">
      <t>ネン</t>
    </rPh>
    <phoneticPr fontId="2"/>
  </si>
  <si>
    <t>中学１年</t>
    <rPh sb="0" eb="2">
      <t>チュウガク</t>
    </rPh>
    <rPh sb="3" eb="4">
      <t>ネン</t>
    </rPh>
    <phoneticPr fontId="2"/>
  </si>
  <si>
    <t>高校生</t>
    <rPh sb="0" eb="3">
      <t>コウコウセイ</t>
    </rPh>
    <phoneticPr fontId="2"/>
  </si>
  <si>
    <t>専門学校生</t>
    <rPh sb="0" eb="2">
      <t>センモン</t>
    </rPh>
    <rPh sb="2" eb="4">
      <t>ガッコウ</t>
    </rPh>
    <rPh sb="4" eb="5">
      <t>セイ</t>
    </rPh>
    <phoneticPr fontId="2"/>
  </si>
  <si>
    <t>　　２年</t>
    <rPh sb="3" eb="4">
      <t>ネン</t>
    </rPh>
    <phoneticPr fontId="2"/>
  </si>
  <si>
    <t>　　３年</t>
    <rPh sb="3" eb="4">
      <t>ネン</t>
    </rPh>
    <phoneticPr fontId="2"/>
  </si>
  <si>
    <t>　　４年</t>
    <rPh sb="3" eb="4">
      <t>ネン</t>
    </rPh>
    <phoneticPr fontId="2"/>
  </si>
  <si>
    <t>　　５年</t>
    <rPh sb="3" eb="4">
      <t>ネン</t>
    </rPh>
    <phoneticPr fontId="2"/>
  </si>
  <si>
    <t>　　６年</t>
    <rPh sb="3" eb="4">
      <t>ネン</t>
    </rPh>
    <phoneticPr fontId="2"/>
  </si>
  <si>
    <t>男</t>
    <rPh sb="0" eb="1">
      <t>オトコ</t>
    </rPh>
    <phoneticPr fontId="2"/>
  </si>
  <si>
    <t>女</t>
    <rPh sb="0" eb="1">
      <t>オンナ</t>
    </rPh>
    <phoneticPr fontId="2"/>
  </si>
  <si>
    <t>居室名</t>
    <rPh sb="0" eb="3">
      <t>キョシツメイ</t>
    </rPh>
    <phoneticPr fontId="2"/>
  </si>
  <si>
    <t>県内</t>
    <rPh sb="0" eb="2">
      <t>ケンナイ</t>
    </rPh>
    <phoneticPr fontId="2"/>
  </si>
  <si>
    <t>機関名</t>
    <rPh sb="0" eb="2">
      <t>キカン</t>
    </rPh>
    <rPh sb="2" eb="3">
      <t>メイ</t>
    </rPh>
    <phoneticPr fontId="2"/>
  </si>
  <si>
    <t>中央児童相談所</t>
    <rPh sb="0" eb="2">
      <t>チュウオウ</t>
    </rPh>
    <rPh sb="2" eb="4">
      <t>ジドウ</t>
    </rPh>
    <rPh sb="4" eb="6">
      <t>ソウダン</t>
    </rPh>
    <rPh sb="6" eb="7">
      <t>ショ</t>
    </rPh>
    <phoneticPr fontId="2"/>
  </si>
  <si>
    <t>床面積（㎡）</t>
    <rPh sb="0" eb="1">
      <t>ユカ</t>
    </rPh>
    <rPh sb="1" eb="3">
      <t>メンセキ</t>
    </rPh>
    <phoneticPr fontId="2"/>
  </si>
  <si>
    <t>人員（人）</t>
    <rPh sb="0" eb="2">
      <t>ジンイン</t>
    </rPh>
    <rPh sb="3" eb="4">
      <t>ヒト</t>
    </rPh>
    <phoneticPr fontId="2"/>
  </si>
  <si>
    <t>児童のグループ　編成内容</t>
    <rPh sb="0" eb="2">
      <t>ジドウ</t>
    </rPh>
    <rPh sb="8" eb="10">
      <t>ヘンセイ</t>
    </rPh>
    <rPh sb="10" eb="12">
      <t>ナイヨウ</t>
    </rPh>
    <phoneticPr fontId="2"/>
  </si>
  <si>
    <t>県外</t>
    <rPh sb="0" eb="2">
      <t>ケンガイ</t>
    </rPh>
    <phoneticPr fontId="2"/>
  </si>
  <si>
    <t>１年未満</t>
    <rPh sb="1" eb="2">
      <t>ネン</t>
    </rPh>
    <rPh sb="2" eb="4">
      <t>ミマン</t>
    </rPh>
    <phoneticPr fontId="2"/>
  </si>
  <si>
    <t>１０年以上</t>
    <rPh sb="2" eb="3">
      <t>ネン</t>
    </rPh>
    <rPh sb="3" eb="5">
      <t>イジョウ</t>
    </rPh>
    <phoneticPr fontId="2"/>
  </si>
  <si>
    <t>１年以上　　　　　～　　　　　　　３年未満</t>
    <rPh sb="1" eb="2">
      <t>ネン</t>
    </rPh>
    <rPh sb="2" eb="4">
      <t>イジョウ</t>
    </rPh>
    <rPh sb="18" eb="19">
      <t>ネン</t>
    </rPh>
    <rPh sb="19" eb="21">
      <t>ミマン</t>
    </rPh>
    <phoneticPr fontId="2"/>
  </si>
  <si>
    <t>３年以上　　　　　～　　　　　　　５年未満</t>
    <rPh sb="1" eb="2">
      <t>ネン</t>
    </rPh>
    <rPh sb="2" eb="4">
      <t>イジョウ</t>
    </rPh>
    <rPh sb="18" eb="19">
      <t>ネン</t>
    </rPh>
    <rPh sb="19" eb="21">
      <t>ミマン</t>
    </rPh>
    <phoneticPr fontId="2"/>
  </si>
  <si>
    <t>５年以上　　　　　～　　　　　　　１０年未満</t>
    <rPh sb="1" eb="2">
      <t>ネン</t>
    </rPh>
    <rPh sb="2" eb="4">
      <t>イジョウ</t>
    </rPh>
    <rPh sb="19" eb="20">
      <t>ネン</t>
    </rPh>
    <rPh sb="20" eb="22">
      <t>ミマン</t>
    </rPh>
    <phoneticPr fontId="2"/>
  </si>
  <si>
    <t>１人当り　　　　平均在所期間</t>
    <rPh sb="1" eb="2">
      <t>ニン</t>
    </rPh>
    <rPh sb="2" eb="3">
      <t>アタ</t>
    </rPh>
    <rPh sb="8" eb="10">
      <t>ヘイキン</t>
    </rPh>
    <rPh sb="10" eb="12">
      <t>ザイショ</t>
    </rPh>
    <rPh sb="12" eb="14">
      <t>キカン</t>
    </rPh>
    <phoneticPr fontId="2"/>
  </si>
  <si>
    <t>年０回</t>
    <rPh sb="0" eb="1">
      <t>ネン</t>
    </rPh>
    <rPh sb="2" eb="3">
      <t>カイ</t>
    </rPh>
    <phoneticPr fontId="2"/>
  </si>
  <si>
    <t>年１回</t>
    <rPh sb="0" eb="1">
      <t>ネン</t>
    </rPh>
    <rPh sb="2" eb="3">
      <t>カイ</t>
    </rPh>
    <phoneticPr fontId="2"/>
  </si>
  <si>
    <t>出身世帯の面会状況</t>
    <rPh sb="0" eb="2">
      <t>シュッシン</t>
    </rPh>
    <rPh sb="2" eb="4">
      <t>セタイ</t>
    </rPh>
    <rPh sb="5" eb="7">
      <t>メンカイ</t>
    </rPh>
    <rPh sb="7" eb="9">
      <t>ジョウキョウ</t>
    </rPh>
    <phoneticPr fontId="2"/>
  </si>
  <si>
    <t>年２回　　～５回</t>
    <rPh sb="0" eb="1">
      <t>ネン</t>
    </rPh>
    <rPh sb="2" eb="3">
      <t>カイ</t>
    </rPh>
    <rPh sb="7" eb="8">
      <t>カイ</t>
    </rPh>
    <phoneticPr fontId="2"/>
  </si>
  <si>
    <t>年６回　　～１１回</t>
    <rPh sb="0" eb="1">
      <t>ネン</t>
    </rPh>
    <rPh sb="2" eb="3">
      <t>カイ</t>
    </rPh>
    <rPh sb="8" eb="9">
      <t>カイ</t>
    </rPh>
    <phoneticPr fontId="2"/>
  </si>
  <si>
    <t>年１２回　　以上</t>
    <rPh sb="0" eb="1">
      <t>ネン</t>
    </rPh>
    <rPh sb="3" eb="4">
      <t>カイ</t>
    </rPh>
    <rPh sb="6" eb="8">
      <t>イジョウ</t>
    </rPh>
    <phoneticPr fontId="2"/>
  </si>
  <si>
    <t>出身世帯への　　　　状況報告方法等</t>
    <rPh sb="0" eb="2">
      <t>シュッシン</t>
    </rPh>
    <rPh sb="2" eb="4">
      <t>セタイ</t>
    </rPh>
    <rPh sb="10" eb="12">
      <t>ジョウキョウ</t>
    </rPh>
    <rPh sb="12" eb="14">
      <t>ホウコク</t>
    </rPh>
    <rPh sb="14" eb="16">
      <t>ホウホウ</t>
    </rPh>
    <rPh sb="16" eb="17">
      <t>トウ</t>
    </rPh>
    <phoneticPr fontId="2"/>
  </si>
  <si>
    <t>　（１）理由及び充足計画</t>
    <rPh sb="4" eb="6">
      <t>リユウ</t>
    </rPh>
    <rPh sb="6" eb="7">
      <t>オヨ</t>
    </rPh>
    <rPh sb="8" eb="10">
      <t>ジュウソク</t>
    </rPh>
    <rPh sb="10" eb="12">
      <t>ケイカク</t>
    </rPh>
    <phoneticPr fontId="2"/>
  </si>
  <si>
    <t>・</t>
    <phoneticPr fontId="2"/>
  </si>
  <si>
    <t>（１）１日の勤務形態及び業務内容</t>
    <rPh sb="4" eb="5">
      <t>ニチ</t>
    </rPh>
    <rPh sb="6" eb="8">
      <t>キンム</t>
    </rPh>
    <rPh sb="8" eb="10">
      <t>ケイタイ</t>
    </rPh>
    <rPh sb="10" eb="11">
      <t>オヨ</t>
    </rPh>
    <rPh sb="12" eb="14">
      <t>ギョウム</t>
    </rPh>
    <rPh sb="14" eb="16">
      <t>ナイヨウ</t>
    </rPh>
    <phoneticPr fontId="2"/>
  </si>
  <si>
    <t>時</t>
    <rPh sb="0" eb="1">
      <t>ジ</t>
    </rPh>
    <phoneticPr fontId="2"/>
  </si>
  <si>
    <t>勤務時間</t>
    <rPh sb="0" eb="2">
      <t>キンム</t>
    </rPh>
    <rPh sb="2" eb="4">
      <t>ジカン</t>
    </rPh>
    <phoneticPr fontId="2"/>
  </si>
  <si>
    <t>起</t>
    <rPh sb="0" eb="1">
      <t>キ</t>
    </rPh>
    <phoneticPr fontId="2"/>
  </si>
  <si>
    <t>朝</t>
    <rPh sb="0" eb="1">
      <t>アサ</t>
    </rPh>
    <phoneticPr fontId="2"/>
  </si>
  <si>
    <t>○○指導</t>
    <rPh sb="2" eb="4">
      <t>シドウ</t>
    </rPh>
    <phoneticPr fontId="2"/>
  </si>
  <si>
    <t>昼</t>
    <rPh sb="0" eb="1">
      <t>ヒル</t>
    </rPh>
    <phoneticPr fontId="2"/>
  </si>
  <si>
    <t>入浴</t>
    <rPh sb="0" eb="2">
      <t>ニュウヨク</t>
    </rPh>
    <phoneticPr fontId="2"/>
  </si>
  <si>
    <t>夕</t>
    <rPh sb="0" eb="1">
      <t>ユウ</t>
    </rPh>
    <phoneticPr fontId="2"/>
  </si>
  <si>
    <t>消</t>
    <rPh sb="0" eb="1">
      <t>キ</t>
    </rPh>
    <phoneticPr fontId="2"/>
  </si>
  <si>
    <t>　・引き継ぎ</t>
    <rPh sb="2" eb="3">
      <t>ヒ</t>
    </rPh>
    <rPh sb="4" eb="5">
      <t>ツ</t>
    </rPh>
    <phoneticPr fontId="2"/>
  </si>
  <si>
    <t>床</t>
    <rPh sb="0" eb="1">
      <t>トコ</t>
    </rPh>
    <phoneticPr fontId="2"/>
  </si>
  <si>
    <t>食</t>
    <rPh sb="0" eb="1">
      <t>ショク</t>
    </rPh>
    <phoneticPr fontId="2"/>
  </si>
  <si>
    <t>(月・木・土)</t>
  </si>
  <si>
    <t>(火・金)</t>
    <rPh sb="1" eb="2">
      <t>カ</t>
    </rPh>
    <rPh sb="3" eb="4">
      <t>キン</t>
    </rPh>
    <phoneticPr fontId="2"/>
  </si>
  <si>
    <t>灯</t>
    <rPh sb="0" eb="1">
      <t>ヒ</t>
    </rPh>
    <phoneticPr fontId="2"/>
  </si>
  <si>
    <t>(7:30)</t>
    <phoneticPr fontId="2"/>
  </si>
  <si>
    <t>(12:00)</t>
    <phoneticPr fontId="2"/>
  </si>
  <si>
    <t>(17:00)</t>
    <phoneticPr fontId="2"/>
  </si>
  <si>
    <t>　　（朝）　　　時　　　分</t>
    <rPh sb="3" eb="4">
      <t>アサ</t>
    </rPh>
    <rPh sb="8" eb="9">
      <t>ジ</t>
    </rPh>
    <rPh sb="12" eb="13">
      <t>フン</t>
    </rPh>
    <phoneticPr fontId="2"/>
  </si>
  <si>
    <t>洗</t>
    <rPh sb="0" eb="1">
      <t>セン</t>
    </rPh>
    <phoneticPr fontId="2"/>
  </si>
  <si>
    <t>就</t>
    <rPh sb="0" eb="1">
      <t>シュウ</t>
    </rPh>
    <phoneticPr fontId="2"/>
  </si>
  <si>
    <t>面</t>
    <rPh sb="0" eb="1">
      <t>メン</t>
    </rPh>
    <phoneticPr fontId="2"/>
  </si>
  <si>
    <t>寝</t>
    <rPh sb="0" eb="1">
      <t>ネ</t>
    </rPh>
    <phoneticPr fontId="2"/>
  </si>
  <si>
    <t>　　（夕）　　　時　　　分</t>
    <rPh sb="3" eb="4">
      <t>ユウ</t>
    </rPh>
    <rPh sb="8" eb="9">
      <t>ジ</t>
    </rPh>
    <rPh sb="12" eb="13">
      <t>フン</t>
    </rPh>
    <phoneticPr fontId="2"/>
  </si>
  <si>
    <t>クラブ</t>
    <phoneticPr fontId="2"/>
  </si>
  <si>
    <t>勤務形態</t>
    <rPh sb="0" eb="2">
      <t>キンム</t>
    </rPh>
    <rPh sb="2" eb="4">
      <t>ケイタイ</t>
    </rPh>
    <phoneticPr fontId="2"/>
  </si>
  <si>
    <t>始業　時間</t>
    <rPh sb="0" eb="2">
      <t>シギョウ</t>
    </rPh>
    <rPh sb="3" eb="5">
      <t>ジカン</t>
    </rPh>
    <phoneticPr fontId="2"/>
  </si>
  <si>
    <t>終業　時間</t>
    <rPh sb="0" eb="2">
      <t>シュウギョウ</t>
    </rPh>
    <rPh sb="3" eb="5">
      <t>ジカン</t>
    </rPh>
    <phoneticPr fontId="2"/>
  </si>
  <si>
    <t>ほふく室</t>
    <rPh sb="3" eb="4">
      <t>シツ</t>
    </rPh>
    <phoneticPr fontId="2"/>
  </si>
  <si>
    <t>医務室</t>
    <rPh sb="0" eb="3">
      <t>イムシツ</t>
    </rPh>
    <phoneticPr fontId="2"/>
  </si>
  <si>
    <t>調理室</t>
    <rPh sb="0" eb="3">
      <t>チョウリシツ</t>
    </rPh>
    <phoneticPr fontId="2"/>
  </si>
  <si>
    <t>その他</t>
    <rPh sb="2" eb="3">
      <t>タ</t>
    </rPh>
    <phoneticPr fontId="2"/>
  </si>
  <si>
    <t>事務員</t>
    <rPh sb="0" eb="3">
      <t>ジムイン</t>
    </rPh>
    <phoneticPr fontId="2"/>
  </si>
  <si>
    <t>専従</t>
    <rPh sb="0" eb="2">
      <t>センジュウ</t>
    </rPh>
    <phoneticPr fontId="2"/>
  </si>
  <si>
    <t>兼務</t>
    <rPh sb="0" eb="2">
      <t>ケンム</t>
    </rPh>
    <phoneticPr fontId="2"/>
  </si>
  <si>
    <t>備考</t>
    <rPh sb="0" eb="2">
      <t>ビコウ</t>
    </rPh>
    <phoneticPr fontId="2"/>
  </si>
  <si>
    <r>
      <t>常勤</t>
    </r>
    <r>
      <rPr>
        <sz val="8"/>
        <rFont val="ＭＳ Ｐゴシック"/>
        <family val="3"/>
        <charset val="128"/>
      </rPr>
      <t>　(人)</t>
    </r>
    <rPh sb="0" eb="2">
      <t>ジョウキン</t>
    </rPh>
    <rPh sb="4" eb="5">
      <t>ニン</t>
    </rPh>
    <phoneticPr fontId="2"/>
  </si>
  <si>
    <r>
      <t>非常勤・嘱託</t>
    </r>
    <r>
      <rPr>
        <sz val="8"/>
        <rFont val="ＭＳ Ｐゴシック"/>
        <family val="3"/>
        <charset val="128"/>
      </rPr>
      <t>　(人)</t>
    </r>
    <rPh sb="0" eb="1">
      <t>ヒ</t>
    </rPh>
    <rPh sb="1" eb="3">
      <t>ジョウキン</t>
    </rPh>
    <rPh sb="4" eb="6">
      <t>ショクタク</t>
    </rPh>
    <rPh sb="8" eb="9">
      <t>ニン</t>
    </rPh>
    <phoneticPr fontId="2"/>
  </si>
  <si>
    <t>（注）１　指導監査直近時の状況を記載してください。</t>
    <rPh sb="1" eb="2">
      <t>チュウ</t>
    </rPh>
    <rPh sb="5" eb="7">
      <t>シドウ</t>
    </rPh>
    <rPh sb="7" eb="9">
      <t>カンサ</t>
    </rPh>
    <rPh sb="9" eb="10">
      <t>チョク</t>
    </rPh>
    <rPh sb="10" eb="11">
      <t>キン</t>
    </rPh>
    <rPh sb="11" eb="12">
      <t>ジ</t>
    </rPh>
    <rPh sb="13" eb="15">
      <t>ジョウキョウ</t>
    </rPh>
    <rPh sb="16" eb="18">
      <t>キサイ</t>
    </rPh>
    <phoneticPr fontId="2"/>
  </si>
  <si>
    <t>＜職員が基準上の必要数に達していない場合＞</t>
    <rPh sb="1" eb="3">
      <t>ショクイン</t>
    </rPh>
    <rPh sb="4" eb="6">
      <t>キジュン</t>
    </rPh>
    <rPh sb="6" eb="7">
      <t>ウエ</t>
    </rPh>
    <rPh sb="8" eb="10">
      <t>ヒツヨウ</t>
    </rPh>
    <rPh sb="10" eb="11">
      <t>スウ</t>
    </rPh>
    <rPh sb="12" eb="13">
      <t>タッ</t>
    </rPh>
    <rPh sb="18" eb="20">
      <t>バアイ</t>
    </rPh>
    <phoneticPr fontId="2"/>
  </si>
  <si>
    <t>基準上の必要数</t>
    <rPh sb="0" eb="2">
      <t>キジュン</t>
    </rPh>
    <rPh sb="2" eb="3">
      <t>ジョウ</t>
    </rPh>
    <rPh sb="4" eb="6">
      <t>ヒツヨウ</t>
    </rPh>
    <rPh sb="6" eb="7">
      <t>カズ</t>
    </rPh>
    <phoneticPr fontId="2"/>
  </si>
  <si>
    <t>個別対応
職員</t>
    <rPh sb="0" eb="2">
      <t>コベツ</t>
    </rPh>
    <rPh sb="2" eb="3">
      <t>ツイ</t>
    </rPh>
    <rPh sb="3" eb="4">
      <t>オウ</t>
    </rPh>
    <rPh sb="5" eb="7">
      <t>ショクイン</t>
    </rPh>
    <phoneticPr fontId="2"/>
  </si>
  <si>
    <r>
      <t xml:space="preserve">　　　　　従業者の職種
</t>
    </r>
    <r>
      <rPr>
        <sz val="5"/>
        <rFont val="ＭＳ Ｐゴシック"/>
        <family val="3"/>
        <charset val="128"/>
      </rPr>
      <t xml:space="preserve">
</t>
    </r>
    <r>
      <rPr>
        <sz val="9"/>
        <rFont val="ＭＳ Ｐゴシック"/>
        <family val="3"/>
        <charset val="128"/>
      </rPr>
      <t>常勤、非常勤
等の別</t>
    </r>
    <rPh sb="5" eb="8">
      <t>ジュウギョウシャ</t>
    </rPh>
    <rPh sb="9" eb="11">
      <t>ショクシュ</t>
    </rPh>
    <phoneticPr fontId="2"/>
  </si>
  <si>
    <t>　（２）退職者がいる場合、職種及びその理由(例えば結婚による転居等)</t>
    <rPh sb="13" eb="15">
      <t>ショクシュ</t>
    </rPh>
    <rPh sb="15" eb="16">
      <t>オヨ</t>
    </rPh>
    <phoneticPr fontId="2"/>
  </si>
  <si>
    <t>人</t>
    <rPh sb="0" eb="1">
      <t>ニン</t>
    </rPh>
    <phoneticPr fontId="2"/>
  </si>
  <si>
    <t>研修名</t>
    <rPh sb="0" eb="2">
      <t>ケンシュウ</t>
    </rPh>
    <rPh sb="2" eb="3">
      <t>メイ</t>
    </rPh>
    <phoneticPr fontId="2"/>
  </si>
  <si>
    <t>会議等の名称</t>
    <rPh sb="0" eb="2">
      <t>カイギ</t>
    </rPh>
    <rPh sb="2" eb="3">
      <t>トウ</t>
    </rPh>
    <rPh sb="4" eb="6">
      <t>メイショウ</t>
    </rPh>
    <phoneticPr fontId="2"/>
  </si>
  <si>
    <t>記録の有無</t>
    <rPh sb="0" eb="2">
      <t>キロク</t>
    </rPh>
    <rPh sb="3" eb="5">
      <t>ウム</t>
    </rPh>
    <phoneticPr fontId="2"/>
  </si>
  <si>
    <t>〈記載例〉</t>
    <rPh sb="1" eb="3">
      <t>キサイ</t>
    </rPh>
    <rPh sb="3" eb="4">
      <t>レイ</t>
    </rPh>
    <phoneticPr fontId="2"/>
  </si>
  <si>
    <t>職員会議</t>
    <rPh sb="0" eb="2">
      <t>ショクイン</t>
    </rPh>
    <rPh sb="2" eb="4">
      <t>カイギ</t>
    </rPh>
    <phoneticPr fontId="2"/>
  </si>
  <si>
    <t>全職員</t>
    <rPh sb="0" eb="3">
      <t>ゼンショクイン</t>
    </rPh>
    <phoneticPr fontId="2"/>
  </si>
  <si>
    <t>有</t>
    <rPh sb="0" eb="1">
      <t>ア</t>
    </rPh>
    <phoneticPr fontId="2"/>
  </si>
  <si>
    <t>（注）</t>
    <rPh sb="1" eb="2">
      <t>チュウ</t>
    </rPh>
    <phoneticPr fontId="2"/>
  </si>
  <si>
    <t>区分</t>
    <rPh sb="0" eb="2">
      <t>クブン</t>
    </rPh>
    <phoneticPr fontId="2"/>
  </si>
  <si>
    <t>児童数</t>
    <rPh sb="0" eb="2">
      <t>ジドウ</t>
    </rPh>
    <rPh sb="2" eb="3">
      <t>スウ</t>
    </rPh>
    <phoneticPr fontId="2"/>
  </si>
  <si>
    <t>計</t>
    <rPh sb="0" eb="1">
      <t>ケイ</t>
    </rPh>
    <phoneticPr fontId="2"/>
  </si>
  <si>
    <t>日　課</t>
    <rPh sb="0" eb="1">
      <t>ヒ</t>
    </rPh>
    <rPh sb="2" eb="3">
      <t>カ</t>
    </rPh>
    <phoneticPr fontId="2"/>
  </si>
  <si>
    <t>４月</t>
    <rPh sb="1" eb="2">
      <t>ガツ</t>
    </rPh>
    <phoneticPr fontId="2"/>
  </si>
  <si>
    <t>５月</t>
  </si>
  <si>
    <t>６月</t>
  </si>
  <si>
    <t>７月</t>
  </si>
  <si>
    <t>８月</t>
  </si>
  <si>
    <t>９月</t>
  </si>
  <si>
    <t>１月</t>
  </si>
  <si>
    <t>２月</t>
  </si>
  <si>
    <t>３月</t>
  </si>
  <si>
    <t>職員数</t>
    <rPh sb="0" eb="3">
      <t>ショクインスウ</t>
    </rPh>
    <phoneticPr fontId="2"/>
  </si>
  <si>
    <t>時間</t>
    <rPh sb="0" eb="2">
      <t>ジカン</t>
    </rPh>
    <phoneticPr fontId="2"/>
  </si>
  <si>
    <t>合計</t>
    <rPh sb="0" eb="2">
      <t>ゴウケイ</t>
    </rPh>
    <phoneticPr fontId="2"/>
  </si>
  <si>
    <t>施設長</t>
    <rPh sb="0" eb="2">
      <t>シセツ</t>
    </rPh>
    <rPh sb="2" eb="3">
      <t>チョウ</t>
    </rPh>
    <phoneticPr fontId="2"/>
  </si>
  <si>
    <t>日</t>
    <rPh sb="0" eb="1">
      <t>ニチ</t>
    </rPh>
    <phoneticPr fontId="2"/>
  </si>
  <si>
    <t>10月</t>
    <phoneticPr fontId="2"/>
  </si>
  <si>
    <t>11月</t>
    <phoneticPr fontId="2"/>
  </si>
  <si>
    <t>12月</t>
    <phoneticPr fontId="2"/>
  </si>
  <si>
    <t>３歳未満児</t>
    <rPh sb="1" eb="2">
      <t>サイ</t>
    </rPh>
    <rPh sb="2" eb="4">
      <t>ミマン</t>
    </rPh>
    <rPh sb="4" eb="5">
      <t>ジ</t>
    </rPh>
    <phoneticPr fontId="2"/>
  </si>
  <si>
    <t>原材料</t>
    <rPh sb="0" eb="3">
      <t>ゲンザイリョウ</t>
    </rPh>
    <phoneticPr fontId="2"/>
  </si>
  <si>
    <t>有・無</t>
    <rPh sb="0" eb="1">
      <t>ア</t>
    </rPh>
    <rPh sb="2" eb="3">
      <t>ナシ</t>
    </rPh>
    <phoneticPr fontId="2"/>
  </si>
  <si>
    <t>実施月</t>
    <rPh sb="0" eb="2">
      <t>ジッシ</t>
    </rPh>
    <rPh sb="2" eb="3">
      <t>ツキ</t>
    </rPh>
    <phoneticPr fontId="2"/>
  </si>
  <si>
    <t>消防署へ事前届出</t>
    <rPh sb="0" eb="3">
      <t>ショウボウショ</t>
    </rPh>
    <rPh sb="4" eb="6">
      <t>ジゼン</t>
    </rPh>
    <rPh sb="6" eb="8">
      <t>トドケデ</t>
    </rPh>
    <phoneticPr fontId="2"/>
  </si>
  <si>
    <t>消防署の立会い</t>
    <rPh sb="0" eb="3">
      <t>ショウボウショ</t>
    </rPh>
    <rPh sb="4" eb="6">
      <t>タチア</t>
    </rPh>
    <phoneticPr fontId="2"/>
  </si>
  <si>
    <t>記録</t>
    <rPh sb="0" eb="2">
      <t>キロク</t>
    </rPh>
    <phoneticPr fontId="2"/>
  </si>
  <si>
    <t>（文　書）</t>
    <rPh sb="1" eb="2">
      <t>ブン</t>
    </rPh>
    <rPh sb="3" eb="4">
      <t>ショ</t>
    </rPh>
    <phoneticPr fontId="2"/>
  </si>
  <si>
    <t>（口　頭）</t>
    <rPh sb="1" eb="2">
      <t>クチ</t>
    </rPh>
    <rPh sb="3" eb="4">
      <t>アタマ</t>
    </rPh>
    <phoneticPr fontId="2"/>
  </si>
  <si>
    <t>業者委託による点検</t>
    <rPh sb="0" eb="2">
      <t>ギョウシャ</t>
    </rPh>
    <rPh sb="2" eb="4">
      <t>イタク</t>
    </rPh>
    <rPh sb="7" eb="9">
      <t>テンケン</t>
    </rPh>
    <phoneticPr fontId="2"/>
  </si>
  <si>
    <t>円</t>
    <rPh sb="0" eb="1">
      <t>エン</t>
    </rPh>
    <phoneticPr fontId="2"/>
  </si>
  <si>
    <t>施設名</t>
    <rPh sb="0" eb="2">
      <t>シセツ</t>
    </rPh>
    <rPh sb="2" eb="3">
      <t>メイ</t>
    </rPh>
    <phoneticPr fontId="2"/>
  </si>
  <si>
    <t>施設所在地</t>
    <rPh sb="0" eb="2">
      <t>シセツ</t>
    </rPh>
    <rPh sb="2" eb="5">
      <t>ショザイチ</t>
    </rPh>
    <phoneticPr fontId="2"/>
  </si>
  <si>
    <t>室数</t>
    <rPh sb="0" eb="1">
      <t>シツ</t>
    </rPh>
    <rPh sb="1" eb="2">
      <t>スウ</t>
    </rPh>
    <phoneticPr fontId="2"/>
  </si>
  <si>
    <t>床 面 積</t>
    <rPh sb="0" eb="1">
      <t>ユカ</t>
    </rPh>
    <rPh sb="2" eb="3">
      <t>メン</t>
    </rPh>
    <rPh sb="4" eb="5">
      <t>セキ</t>
    </rPh>
    <phoneticPr fontId="2"/>
  </si>
  <si>
    <t>一人当たり面積</t>
    <rPh sb="0" eb="2">
      <t>ヒトリ</t>
    </rPh>
    <rPh sb="2" eb="3">
      <t>ア</t>
    </rPh>
    <rPh sb="5" eb="7">
      <t>メンセキ</t>
    </rPh>
    <phoneticPr fontId="2"/>
  </si>
  <si>
    <t>備　　考</t>
    <rPh sb="0" eb="1">
      <t>ソナエ</t>
    </rPh>
    <rPh sb="3" eb="4">
      <t>コウ</t>
    </rPh>
    <phoneticPr fontId="2"/>
  </si>
  <si>
    <t>室</t>
    <rPh sb="0" eb="1">
      <t>シツ</t>
    </rPh>
    <phoneticPr fontId="2"/>
  </si>
  <si>
    <t>１人部屋</t>
    <rPh sb="0" eb="2">
      <t>ヒトリ</t>
    </rPh>
    <rPh sb="2" eb="4">
      <t>ベヤ</t>
    </rPh>
    <phoneticPr fontId="2"/>
  </si>
  <si>
    <t>２人部屋</t>
    <rPh sb="2" eb="4">
      <t>ベヤ</t>
    </rPh>
    <phoneticPr fontId="2"/>
  </si>
  <si>
    <t>３人部屋</t>
    <rPh sb="2" eb="4">
      <t>ベヤ</t>
    </rPh>
    <phoneticPr fontId="2"/>
  </si>
  <si>
    <t>４人部屋</t>
    <rPh sb="2" eb="4">
      <t>ベヤ</t>
    </rPh>
    <phoneticPr fontId="2"/>
  </si>
  <si>
    <t>合　　　　　計</t>
    <rPh sb="0" eb="1">
      <t>ゴウ</t>
    </rPh>
    <rPh sb="6" eb="7">
      <t>ケイ</t>
    </rPh>
    <phoneticPr fontId="2"/>
  </si>
  <si>
    <t>設　　　備</t>
    <rPh sb="0" eb="1">
      <t>セツ</t>
    </rPh>
    <rPh sb="4" eb="5">
      <t>ビ</t>
    </rPh>
    <phoneticPr fontId="2"/>
  </si>
  <si>
    <t>床　面　積</t>
    <rPh sb="0" eb="1">
      <t>ユカ</t>
    </rPh>
    <rPh sb="2" eb="3">
      <t>メン</t>
    </rPh>
    <rPh sb="4" eb="5">
      <t>セキ</t>
    </rPh>
    <phoneticPr fontId="2"/>
  </si>
  <si>
    <t>静養室</t>
    <rPh sb="0" eb="2">
      <t>セイヨウ</t>
    </rPh>
    <rPh sb="2" eb="3">
      <t>シツ</t>
    </rPh>
    <phoneticPr fontId="2"/>
  </si>
  <si>
    <t>相談室</t>
    <rPh sb="0" eb="3">
      <t>ソウダンシツ</t>
    </rPh>
    <phoneticPr fontId="2"/>
  </si>
  <si>
    <t>観察室</t>
    <rPh sb="0" eb="3">
      <t>カンサツシツ</t>
    </rPh>
    <phoneticPr fontId="2"/>
  </si>
  <si>
    <t>５人部屋以上</t>
    <rPh sb="2" eb="4">
      <t>ベヤ</t>
    </rPh>
    <rPh sb="4" eb="6">
      <t>イジョウ</t>
    </rPh>
    <phoneticPr fontId="2"/>
  </si>
  <si>
    <t>④　 ５人部屋以上の居室を有する場合の今後の改善計画</t>
    <rPh sb="4" eb="5">
      <t>ニン</t>
    </rPh>
    <rPh sb="5" eb="7">
      <t>ヘヤ</t>
    </rPh>
    <rPh sb="7" eb="9">
      <t>イジョウ</t>
    </rPh>
    <rPh sb="10" eb="11">
      <t>キョ</t>
    </rPh>
    <rPh sb="11" eb="12">
      <t>シツ</t>
    </rPh>
    <rPh sb="13" eb="14">
      <t>ユウ</t>
    </rPh>
    <rPh sb="16" eb="18">
      <t>バアイ</t>
    </rPh>
    <rPh sb="19" eb="21">
      <t>コンゴ</t>
    </rPh>
    <rPh sb="22" eb="24">
      <t>カイゼン</t>
    </rPh>
    <rPh sb="24" eb="26">
      <t>ケイカク</t>
    </rPh>
    <phoneticPr fontId="2"/>
  </si>
  <si>
    <t>&lt;今後の改善計画&gt;</t>
  </si>
  <si>
    <t>児童指導員</t>
    <rPh sb="0" eb="2">
      <t>ジドウ</t>
    </rPh>
    <rPh sb="2" eb="4">
      <t>シドウ</t>
    </rPh>
    <rPh sb="4" eb="5">
      <t>イン</t>
    </rPh>
    <phoneticPr fontId="2"/>
  </si>
  <si>
    <t>職業指導員</t>
    <rPh sb="0" eb="2">
      <t>ショクギョウ</t>
    </rPh>
    <rPh sb="2" eb="4">
      <t>シドウ</t>
    </rPh>
    <rPh sb="4" eb="5">
      <t>イン</t>
    </rPh>
    <phoneticPr fontId="2"/>
  </si>
  <si>
    <t>保育士</t>
    <rPh sb="0" eb="3">
      <t>ホイクシ</t>
    </rPh>
    <phoneticPr fontId="2"/>
  </si>
  <si>
    <t>看護師</t>
    <rPh sb="0" eb="2">
      <t>カンゴ</t>
    </rPh>
    <rPh sb="2" eb="3">
      <t>シ</t>
    </rPh>
    <phoneticPr fontId="2"/>
  </si>
  <si>
    <t>医師</t>
    <rPh sb="0" eb="2">
      <t>イシ</t>
    </rPh>
    <phoneticPr fontId="2"/>
  </si>
  <si>
    <t>薬剤師</t>
    <rPh sb="0" eb="2">
      <t>ヤクザイ</t>
    </rPh>
    <rPh sb="2" eb="3">
      <t>シ</t>
    </rPh>
    <phoneticPr fontId="2"/>
  </si>
  <si>
    <t>栄養士</t>
    <rPh sb="0" eb="2">
      <t>エイヨウ</t>
    </rPh>
    <rPh sb="2" eb="3">
      <t>シ</t>
    </rPh>
    <phoneticPr fontId="2"/>
  </si>
  <si>
    <t>調理員</t>
    <rPh sb="0" eb="2">
      <t>チョウリ</t>
    </rPh>
    <rPh sb="2" eb="3">
      <t>イン</t>
    </rPh>
    <phoneticPr fontId="2"/>
  </si>
  <si>
    <t>早番</t>
    <rPh sb="0" eb="2">
      <t>ハヤバン</t>
    </rPh>
    <phoneticPr fontId="2"/>
  </si>
  <si>
    <t>平常</t>
    <rPh sb="0" eb="2">
      <t>ヘイジョウ</t>
    </rPh>
    <phoneticPr fontId="2"/>
  </si>
  <si>
    <t>(２人)</t>
    <rPh sb="2" eb="3">
      <t>ニン</t>
    </rPh>
    <phoneticPr fontId="2"/>
  </si>
  <si>
    <t>(６人)</t>
    <rPh sb="2" eb="3">
      <t>ニン</t>
    </rPh>
    <phoneticPr fontId="2"/>
  </si>
  <si>
    <t>遅番</t>
    <rPh sb="0" eb="2">
      <t>オソバン</t>
    </rPh>
    <phoneticPr fontId="2"/>
  </si>
  <si>
    <t>準夜勤</t>
    <rPh sb="0" eb="1">
      <t>ジュン</t>
    </rPh>
    <rPh sb="1" eb="3">
      <t>ヤキン</t>
    </rPh>
    <phoneticPr fontId="2"/>
  </si>
  <si>
    <t>24:00</t>
    <phoneticPr fontId="2"/>
  </si>
  <si>
    <t>(１人)</t>
    <rPh sb="2" eb="3">
      <t>ニン</t>
    </rPh>
    <phoneticPr fontId="2"/>
  </si>
  <si>
    <t>深夜勤</t>
    <rPh sb="0" eb="2">
      <t>シンヤ</t>
    </rPh>
    <rPh sb="2" eb="3">
      <t>ツトム</t>
    </rPh>
    <phoneticPr fontId="2"/>
  </si>
  <si>
    <t>0:00</t>
    <phoneticPr fontId="2"/>
  </si>
  <si>
    <t>8:30</t>
    <phoneticPr fontId="2"/>
  </si>
  <si>
    <t>指導員</t>
    <rPh sb="0" eb="3">
      <t>シドウイン</t>
    </rPh>
    <phoneticPr fontId="2"/>
  </si>
  <si>
    <t>栄養士</t>
    <rPh sb="0" eb="3">
      <t>エイヨウシ</t>
    </rPh>
    <phoneticPr fontId="2"/>
  </si>
  <si>
    <t>14:30</t>
    <phoneticPr fontId="2"/>
  </si>
  <si>
    <t>18:00</t>
    <phoneticPr fontId="2"/>
  </si>
  <si>
    <t>有</t>
  </si>
  <si>
    <t>七尾児童相談所</t>
    <rPh sb="0" eb="2">
      <t>ナナオ</t>
    </rPh>
    <rPh sb="2" eb="4">
      <t>ジドウ</t>
    </rPh>
    <rPh sb="4" eb="6">
      <t>ソウダン</t>
    </rPh>
    <rPh sb="6" eb="7">
      <t>ショ</t>
    </rPh>
    <phoneticPr fontId="2"/>
  </si>
  <si>
    <t xml:space="preserve"> 曜日</t>
    <rPh sb="1" eb="3">
      <t>ヨウビ</t>
    </rPh>
    <phoneticPr fontId="2"/>
  </si>
  <si>
    <t>月曜日</t>
    <rPh sb="0" eb="1">
      <t>ゲツ</t>
    </rPh>
    <rPh sb="1" eb="3">
      <t>ヨウビ</t>
    </rPh>
    <phoneticPr fontId="2"/>
  </si>
  <si>
    <t>火曜日</t>
    <rPh sb="0" eb="1">
      <t>カ</t>
    </rPh>
    <rPh sb="1" eb="3">
      <t>ヨウビ</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</si>
  <si>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</si>
  <si>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</si>
  <si>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</si>
  <si>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</si>
  <si>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日曜日</t>
    <rPh sb="0" eb="3">
      <t>ニチヨウビ</t>
    </rPh>
    <phoneticPr fontId="2"/>
  </si>
  <si>
    <t>備　考</t>
    <rPh sb="0" eb="1">
      <t>ソナエ</t>
    </rPh>
    <rPh sb="2" eb="3">
      <t>コウ</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</si>
  <si>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</si>
  <si>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</si>
  <si>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</si>
  <si>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</si>
  <si>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</si>
  <si>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</si>
  <si>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</si>
  <si>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</si>
  <si>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</si>
  <si>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</si>
  <si>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</si>
  <si>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</si>
  <si>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</si>
  <si>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</si>
  <si>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</si>
  <si>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</si>
  <si>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</si>
  <si>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</si>
  <si>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</si>
  <si>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</si>
  <si>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</si>
  <si>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</si>
  <si>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</si>
  <si>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</si>
  <si>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（２）利用者の週間日程</t>
    <rPh sb="3" eb="6">
      <t>リヨウシャ</t>
    </rPh>
    <rPh sb="7" eb="9">
      <t>シュウカン</t>
    </rPh>
    <rPh sb="9" eb="11">
      <t>ニッテイ</t>
    </rPh>
    <phoneticPr fontId="2"/>
  </si>
  <si>
    <t>１回当たり平均参加人員</t>
    <rPh sb="1" eb="2">
      <t>カイ</t>
    </rPh>
    <rPh sb="2" eb="3">
      <t>ア</t>
    </rPh>
    <rPh sb="5" eb="7">
      <t>ヘイキン</t>
    </rPh>
    <rPh sb="7" eb="9">
      <t>サンカ</t>
    </rPh>
    <rPh sb="9" eb="11">
      <t>ジンイン</t>
    </rPh>
    <phoneticPr fontId="2"/>
  </si>
  <si>
    <t>回</t>
    <rPh sb="0" eb="1">
      <t>カイ</t>
    </rPh>
    <phoneticPr fontId="2"/>
  </si>
  <si>
    <t>クラブサークル名</t>
    <rPh sb="7" eb="8">
      <t>メイ</t>
    </rPh>
    <phoneticPr fontId="2"/>
  </si>
  <si>
    <t>指導担当職名</t>
    <rPh sb="0" eb="2">
      <t>シドウ</t>
    </rPh>
    <rPh sb="2" eb="4">
      <t>タントウ</t>
    </rPh>
    <rPh sb="4" eb="6">
      <t>ショクメイ</t>
    </rPh>
    <phoneticPr fontId="2"/>
  </si>
  <si>
    <t>開催状況</t>
    <rPh sb="0" eb="2">
      <t>カイサイ</t>
    </rPh>
    <rPh sb="2" eb="4">
      <t>ジョウキョウ</t>
    </rPh>
    <phoneticPr fontId="2"/>
  </si>
  <si>
    <t>有 ・ 無</t>
    <rPh sb="0" eb="1">
      <t>ウ</t>
    </rPh>
    <rPh sb="4" eb="5">
      <t>ム</t>
    </rPh>
    <phoneticPr fontId="2"/>
  </si>
  <si>
    <t xml:space="preserve">     入浴日に入浴ができなかった場合の処置</t>
  </si>
  <si>
    <t>保管・管理の方法</t>
    <rPh sb="0" eb="2">
      <t>ホカン</t>
    </rPh>
    <rPh sb="3" eb="5">
      <t>カンリ</t>
    </rPh>
    <rPh sb="6" eb="8">
      <t>ホウホウ</t>
    </rPh>
    <phoneticPr fontId="2"/>
  </si>
  <si>
    <t>保管場所</t>
    <rPh sb="0" eb="2">
      <t>ホカン</t>
    </rPh>
    <rPh sb="2" eb="4">
      <t>バショ</t>
    </rPh>
    <phoneticPr fontId="2"/>
  </si>
  <si>
    <t>個人別</t>
    <rPh sb="0" eb="2">
      <t>コジン</t>
    </rPh>
    <rPh sb="2" eb="3">
      <t>ベツ</t>
    </rPh>
    <phoneticPr fontId="2"/>
  </si>
  <si>
    <t>最高額</t>
    <rPh sb="0" eb="3">
      <t>サイコウガク</t>
    </rPh>
    <phoneticPr fontId="2"/>
  </si>
  <si>
    <t>保管方法</t>
    <rPh sb="0" eb="2">
      <t>ホカン</t>
    </rPh>
    <rPh sb="2" eb="4">
      <t>ホウホウ</t>
    </rPh>
    <phoneticPr fontId="2"/>
  </si>
  <si>
    <t>現金</t>
    <rPh sb="0" eb="2">
      <t>ゲンキン</t>
    </rPh>
    <phoneticPr fontId="2"/>
  </si>
  <si>
    <t>本　　　　　人</t>
    <rPh sb="0" eb="1">
      <t>ホン</t>
    </rPh>
    <rPh sb="6" eb="7">
      <t>ヒト</t>
    </rPh>
    <phoneticPr fontId="2"/>
  </si>
  <si>
    <t>家　　族　　等</t>
    <rPh sb="0" eb="1">
      <t>イエ</t>
    </rPh>
    <rPh sb="3" eb="4">
      <t>ヤカラ</t>
    </rPh>
    <rPh sb="6" eb="7">
      <t>トウ</t>
    </rPh>
    <phoneticPr fontId="2"/>
  </si>
  <si>
    <t>具体的な方法</t>
    <rPh sb="0" eb="3">
      <t>グタイテキ</t>
    </rPh>
    <rPh sb="4" eb="6">
      <t>ホウホウ</t>
    </rPh>
    <phoneticPr fontId="2"/>
  </si>
  <si>
    <t>（口頭の申し出）</t>
    <rPh sb="1" eb="3">
      <t>コウトウ</t>
    </rPh>
    <rPh sb="4" eb="5">
      <t>モウ</t>
    </rPh>
    <rPh sb="6" eb="7">
      <t>デ</t>
    </rPh>
    <phoneticPr fontId="2"/>
  </si>
  <si>
    <t>（通帳等保管責任者）</t>
    <rPh sb="1" eb="3">
      <t>ツウチョウ</t>
    </rPh>
    <rPh sb="3" eb="4">
      <t>トウ</t>
    </rPh>
    <rPh sb="4" eb="6">
      <t>ホカン</t>
    </rPh>
    <rPh sb="6" eb="9">
      <t>セキニンシャ</t>
    </rPh>
    <phoneticPr fontId="2"/>
  </si>
  <si>
    <t>（印鑑保管責任者）</t>
    <rPh sb="1" eb="3">
      <t>インカン</t>
    </rPh>
    <rPh sb="3" eb="5">
      <t>ホカン</t>
    </rPh>
    <rPh sb="5" eb="8">
      <t>セキニンシャ</t>
    </rPh>
    <phoneticPr fontId="2"/>
  </si>
  <si>
    <t>入所者</t>
    <rPh sb="0" eb="3">
      <t>ニュウショシャ</t>
    </rPh>
    <phoneticPr fontId="2"/>
  </si>
  <si>
    <t>　立会い</t>
    <rPh sb="1" eb="3">
      <t>タチア</t>
    </rPh>
    <phoneticPr fontId="2"/>
  </si>
  <si>
    <t>預入</t>
    <rPh sb="0" eb="2">
      <t>アズケイレ</t>
    </rPh>
    <phoneticPr fontId="2"/>
  </si>
  <si>
    <t>銀　行</t>
    <rPh sb="0" eb="1">
      <t>ギン</t>
    </rPh>
    <rPh sb="2" eb="3">
      <t>ギョウ</t>
    </rPh>
    <phoneticPr fontId="2"/>
  </si>
  <si>
    <t>オ　預り金の確認状況</t>
    <rPh sb="2" eb="3">
      <t>アズカ</t>
    </rPh>
    <rPh sb="4" eb="5">
      <t>キン</t>
    </rPh>
    <rPh sb="6" eb="8">
      <t>カクニン</t>
    </rPh>
    <rPh sb="8" eb="10">
      <t>ジョウキョウ</t>
    </rPh>
    <phoneticPr fontId="2"/>
  </si>
  <si>
    <t>カ　預り金現在額の連絡方法（本人又は必要に応じて家族等に対して）</t>
    <rPh sb="2" eb="3">
      <t>アズカ</t>
    </rPh>
    <rPh sb="4" eb="5">
      <t>キン</t>
    </rPh>
    <rPh sb="5" eb="7">
      <t>ゲンザイ</t>
    </rPh>
    <rPh sb="7" eb="8">
      <t>ガク</t>
    </rPh>
    <rPh sb="9" eb="11">
      <t>レンラク</t>
    </rPh>
    <rPh sb="11" eb="13">
      <t>ホウホウ</t>
    </rPh>
    <rPh sb="14" eb="16">
      <t>ホンニン</t>
    </rPh>
    <rPh sb="16" eb="17">
      <t>マタ</t>
    </rPh>
    <rPh sb="18" eb="20">
      <t>ヒツヨウ</t>
    </rPh>
    <rPh sb="21" eb="22">
      <t>オウ</t>
    </rPh>
    <rPh sb="24" eb="26">
      <t>カゾク</t>
    </rPh>
    <rPh sb="26" eb="27">
      <t>トウ</t>
    </rPh>
    <rPh sb="28" eb="29">
      <t>タイ</t>
    </rPh>
    <phoneticPr fontId="2"/>
  </si>
  <si>
    <t>措置実施機関に引渡した　　金額</t>
    <rPh sb="0" eb="2">
      <t>ソチ</t>
    </rPh>
    <rPh sb="2" eb="4">
      <t>ジッシ</t>
    </rPh>
    <rPh sb="4" eb="6">
      <t>キカン</t>
    </rPh>
    <rPh sb="7" eb="9">
      <t>ヒキワタ</t>
    </rPh>
    <rPh sb="13" eb="15">
      <t>キンガク</t>
    </rPh>
    <phoneticPr fontId="2"/>
  </si>
  <si>
    <t>関連法令略称</t>
    <phoneticPr fontId="2"/>
  </si>
  <si>
    <t>病室</t>
    <rPh sb="0" eb="2">
      <t>ビョウシツ</t>
    </rPh>
    <phoneticPr fontId="2"/>
  </si>
  <si>
    <t>訓練室</t>
    <phoneticPr fontId="2"/>
  </si>
  <si>
    <t>居室</t>
    <rPh sb="0" eb="2">
      <t>キョシツ</t>
    </rPh>
    <phoneticPr fontId="2"/>
  </si>
  <si>
    <t>寝室</t>
    <phoneticPr fontId="2"/>
  </si>
  <si>
    <t>診察室</t>
    <rPh sb="0" eb="3">
      <t>シンサツシツ</t>
    </rPh>
    <phoneticPr fontId="2"/>
  </si>
  <si>
    <t>※宿直室</t>
    <phoneticPr fontId="2"/>
  </si>
  <si>
    <t>家庭支援
専門相談員</t>
    <rPh sb="0" eb="2">
      <t>カテイ</t>
    </rPh>
    <rPh sb="2" eb="4">
      <t>シエン</t>
    </rPh>
    <rPh sb="5" eb="7">
      <t>センモン</t>
    </rPh>
    <rPh sb="7" eb="10">
      <t>ソウダンイン</t>
    </rPh>
    <phoneticPr fontId="2"/>
  </si>
  <si>
    <t>心理療法
担当職員</t>
    <rPh sb="0" eb="2">
      <t>シンリ</t>
    </rPh>
    <rPh sb="2" eb="4">
      <t>リョウホウ</t>
    </rPh>
    <rPh sb="5" eb="7">
      <t>タントウ</t>
    </rPh>
    <rPh sb="7" eb="9">
      <t>ショクイン</t>
    </rPh>
    <phoneticPr fontId="2"/>
  </si>
  <si>
    <t>職業指導設備</t>
    <phoneticPr fontId="2"/>
  </si>
  <si>
    <t>※医療法上の病院として必要な設備群</t>
    <phoneticPr fontId="2"/>
  </si>
  <si>
    <t>浴室又はシャワー室</t>
    <phoneticPr fontId="2"/>
  </si>
  <si>
    <t>便所</t>
    <phoneticPr fontId="2"/>
  </si>
  <si>
    <t>指導室</t>
    <rPh sb="0" eb="3">
      <t>シドウシツ</t>
    </rPh>
    <phoneticPr fontId="2"/>
  </si>
  <si>
    <t>遊戯室</t>
    <rPh sb="0" eb="3">
      <t>ユウギシツ</t>
    </rPh>
    <phoneticPr fontId="2"/>
  </si>
  <si>
    <t>屋外遊戯場</t>
    <rPh sb="0" eb="2">
      <t>オクガイ</t>
    </rPh>
    <rPh sb="2" eb="4">
      <t>ユウギ</t>
    </rPh>
    <rPh sb="4" eb="5">
      <t>バ</t>
    </rPh>
    <phoneticPr fontId="2"/>
  </si>
  <si>
    <r>
      <t>※その他</t>
    </r>
    <r>
      <rPr>
        <sz val="7"/>
        <rFont val="ＭＳ Ｐゴシック"/>
        <family val="3"/>
        <charset val="128"/>
      </rPr>
      <t>（食堂、職員室、事務室等、必要に応じて記載）</t>
    </r>
    <rPh sb="3" eb="4">
      <t>タ</t>
    </rPh>
    <rPh sb="8" eb="10">
      <t>ショクイン</t>
    </rPh>
    <phoneticPr fontId="2"/>
  </si>
  <si>
    <t>（注）在所期間は、指導監査前月の初日を基準として算出してください。</t>
    <rPh sb="9" eb="11">
      <t>シドウ</t>
    </rPh>
    <phoneticPr fontId="2"/>
  </si>
  <si>
    <t xml:space="preserve"> (注) 定期的に話し合いの機会を設ける、ＰＴＡの役員になっている等具体的に記載してください。</t>
  </si>
  <si>
    <t>昨年度の交流実績・今年度の交流方針を記入してください</t>
  </si>
  <si>
    <t xml:space="preserve"> (注) 「検食者」欄は、職名を記載し、「計」欄には１回当たりの検食者数を記載してください。</t>
    <rPh sb="6" eb="8">
      <t>ケンショク</t>
    </rPh>
    <rPh sb="8" eb="9">
      <t>シャ</t>
    </rPh>
    <rPh sb="10" eb="11">
      <t>ラン</t>
    </rPh>
    <rPh sb="13" eb="15">
      <t>ショクメイ</t>
    </rPh>
    <rPh sb="16" eb="18">
      <t>キサイ</t>
    </rPh>
    <rPh sb="21" eb="22">
      <t>ケイ</t>
    </rPh>
    <rPh sb="23" eb="24">
      <t>ラン</t>
    </rPh>
    <rPh sb="27" eb="28">
      <t>カイ</t>
    </rPh>
    <rPh sb="28" eb="29">
      <t>ア</t>
    </rPh>
    <rPh sb="32" eb="34">
      <t>ケンショク</t>
    </rPh>
    <rPh sb="34" eb="35">
      <t>シャ</t>
    </rPh>
    <rPh sb="35" eb="36">
      <t>スウ</t>
    </rPh>
    <rPh sb="37" eb="39">
      <t>キサイ</t>
    </rPh>
    <phoneticPr fontId="2"/>
  </si>
  <si>
    <t>１．協力医療機関が複数の場合には､それぞれ記入してください。</t>
    <rPh sb="2" eb="4">
      <t>キョウリョク</t>
    </rPh>
    <rPh sb="4" eb="6">
      <t>イリョウ</t>
    </rPh>
    <rPh sb="6" eb="8">
      <t>キカン</t>
    </rPh>
    <rPh sb="9" eb="11">
      <t>フクスウ</t>
    </rPh>
    <rPh sb="12" eb="14">
      <t>バアイ</t>
    </rPh>
    <rPh sb="21" eb="23">
      <t>キニュウ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</si>
  <si>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</si>
  <si>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</si>
  <si>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t>
    <phoneticPr fontId="2"/>
  </si>
  <si>
    <t>③　居室の状況</t>
    <rPh sb="2" eb="4">
      <t>キョシツ</t>
    </rPh>
    <rPh sb="5" eb="7">
      <t>ジョウキョウ</t>
    </rPh>
    <phoneticPr fontId="2"/>
  </si>
  <si>
    <t>木　　　　造</t>
    <rPh sb="0" eb="1">
      <t>キ</t>
    </rPh>
    <rPh sb="5" eb="6">
      <t>ヅクリ</t>
    </rPh>
    <phoneticPr fontId="2"/>
  </si>
  <si>
    <t>①　建物</t>
    <rPh sb="2" eb="3">
      <t>ケン</t>
    </rPh>
    <rPh sb="3" eb="4">
      <t>ブツ</t>
    </rPh>
    <phoneticPr fontId="2"/>
  </si>
  <si>
    <t>②　設備</t>
    <rPh sb="2" eb="3">
      <t>セツ</t>
    </rPh>
    <rPh sb="3" eb="4">
      <t>ビ</t>
    </rPh>
    <phoneticPr fontId="2"/>
  </si>
  <si>
    <t>㎡</t>
    <phoneticPr fontId="2"/>
  </si>
  <si>
    <t>　　　２　「日課」欄の起床、朝食、昼食、夕食、消灯については、利用者の時間を記載してください。</t>
    <rPh sb="6" eb="8">
      <t>ニッカ</t>
    </rPh>
    <rPh sb="9" eb="10">
      <t>ラン</t>
    </rPh>
    <rPh sb="11" eb="13">
      <t>キショウ</t>
    </rPh>
    <rPh sb="14" eb="16">
      <t>チョウショク</t>
    </rPh>
    <rPh sb="17" eb="19">
      <t>チュウショク</t>
    </rPh>
    <rPh sb="20" eb="22">
      <t>ユウショク</t>
    </rPh>
    <rPh sb="23" eb="25">
      <t>ショウトウ</t>
    </rPh>
    <rPh sb="31" eb="34">
      <t>リヨウシャ</t>
    </rPh>
    <rPh sb="35" eb="37">
      <t>ジカン</t>
    </rPh>
    <rPh sb="38" eb="40">
      <t>キサイ</t>
    </rPh>
    <phoneticPr fontId="2"/>
  </si>
  <si>
    <t>　　　４　施設で作成している業務表（勤務割表）の写しを必ず添付してください。</t>
    <rPh sb="5" eb="7">
      <t>シセツ</t>
    </rPh>
    <rPh sb="8" eb="10">
      <t>サクセイ</t>
    </rPh>
    <rPh sb="14" eb="16">
      <t>ギョウム</t>
    </rPh>
    <rPh sb="16" eb="17">
      <t>ヒョウ</t>
    </rPh>
    <rPh sb="18" eb="20">
      <t>キンム</t>
    </rPh>
    <rPh sb="20" eb="21">
      <t>ワ</t>
    </rPh>
    <rPh sb="21" eb="22">
      <t>ヒョウ</t>
    </rPh>
    <rPh sb="24" eb="25">
      <t>ウツ</t>
    </rPh>
    <rPh sb="27" eb="28">
      <t>カナラ</t>
    </rPh>
    <rPh sb="29" eb="31">
      <t>テンプ</t>
    </rPh>
    <phoneticPr fontId="2"/>
  </si>
  <si>
    <t>① 入退所の状況</t>
    <phoneticPr fontId="2"/>
  </si>
  <si>
    <t>② 年齢構成</t>
    <phoneticPr fontId="2"/>
  </si>
  <si>
    <t>　　　２　就学年齢以上で未就学の者及び学卒者については、「その他」欄に記載してください。</t>
    <rPh sb="5" eb="7">
      <t>シュウガク</t>
    </rPh>
    <rPh sb="7" eb="9">
      <t>ネンレイ</t>
    </rPh>
    <rPh sb="9" eb="11">
      <t>イジョウ</t>
    </rPh>
    <rPh sb="12" eb="15">
      <t>ミシュウガク</t>
    </rPh>
    <rPh sb="16" eb="17">
      <t>モノ</t>
    </rPh>
    <rPh sb="17" eb="18">
      <t>オヨ</t>
    </rPh>
    <rPh sb="19" eb="21">
      <t>ガクソツ</t>
    </rPh>
    <rPh sb="21" eb="22">
      <t>シャ</t>
    </rPh>
    <rPh sb="31" eb="32">
      <t>タ</t>
    </rPh>
    <rPh sb="33" eb="34">
      <t>ラン</t>
    </rPh>
    <rPh sb="35" eb="37">
      <t>キサイ</t>
    </rPh>
    <phoneticPr fontId="2"/>
  </si>
  <si>
    <t>（注）１　特別支援学校・特別支援学級在学の児童は、欄下段（　）に再掲してください。</t>
    <rPh sb="5" eb="7">
      <t>トクベツ</t>
    </rPh>
    <rPh sb="7" eb="9">
      <t>シエン</t>
    </rPh>
    <rPh sb="9" eb="11">
      <t>ガッコウ</t>
    </rPh>
    <rPh sb="12" eb="14">
      <t>トクベツ</t>
    </rPh>
    <rPh sb="14" eb="16">
      <t>シエン</t>
    </rPh>
    <rPh sb="16" eb="18">
      <t>ガッキュウ</t>
    </rPh>
    <rPh sb="18" eb="20">
      <t>ザイガク</t>
    </rPh>
    <rPh sb="21" eb="23">
      <t>ジドウ</t>
    </rPh>
    <rPh sb="25" eb="26">
      <t>ラン</t>
    </rPh>
    <rPh sb="26" eb="27">
      <t>シタ</t>
    </rPh>
    <rPh sb="27" eb="28">
      <t>ダン</t>
    </rPh>
    <rPh sb="32" eb="34">
      <t>サイケイ</t>
    </rPh>
    <phoneticPr fontId="2"/>
  </si>
  <si>
    <t>③ 居室の状況</t>
    <phoneticPr fontId="2"/>
  </si>
  <si>
    <t>⑤ 在所期間の状況</t>
    <phoneticPr fontId="2"/>
  </si>
  <si>
    <t>　　　施設で既に作成しているものがあれば、その写で差し支えありません。</t>
    <rPh sb="3" eb="5">
      <t>シセツ</t>
    </rPh>
    <rPh sb="6" eb="7">
      <t>スデ</t>
    </rPh>
    <rPh sb="8" eb="10">
      <t>サクセイ</t>
    </rPh>
    <rPh sb="23" eb="24">
      <t>ウツ</t>
    </rPh>
    <rPh sb="25" eb="26">
      <t>サ</t>
    </rPh>
    <rPh sb="27" eb="28">
      <t>ツカ</t>
    </rPh>
    <phoneticPr fontId="2"/>
  </si>
  <si>
    <t>① クラブ活動実施状況（乳児院は記載不要）</t>
    <phoneticPr fontId="2"/>
  </si>
  <si>
    <t>② 学校等との連携状況（乳児院は記載不要）</t>
    <phoneticPr fontId="2"/>
  </si>
  <si>
    <t>回実施</t>
    <phoneticPr fontId="2"/>
  </si>
  <si>
    <t>週</t>
    <phoneticPr fontId="2"/>
  </si>
  <si>
    <t>④ 地域住民・ボランティアグループとの交流状況（家族会を除く）</t>
    <phoneticPr fontId="2"/>
  </si>
  <si>
    <t>　③　食堂の利用可能人員（</t>
    <rPh sb="3" eb="5">
      <t>ショクドウ</t>
    </rPh>
    <rPh sb="6" eb="8">
      <t>リヨウ</t>
    </rPh>
    <rPh sb="8" eb="10">
      <t>カノウ</t>
    </rPh>
    <rPh sb="10" eb="12">
      <t>ジンイン</t>
    </rPh>
    <phoneticPr fontId="2"/>
  </si>
  <si>
    <t>人）及び利用人員（</t>
    <phoneticPr fontId="2"/>
  </si>
  <si>
    <t>人）</t>
    <phoneticPr fontId="2"/>
  </si>
  <si>
    <t>調理済食品</t>
    <rPh sb="0" eb="2">
      <t>チョウリ</t>
    </rPh>
    <rPh sb="2" eb="3">
      <t>ス</t>
    </rPh>
    <rPh sb="3" eb="5">
      <t>ショクヒン</t>
    </rPh>
    <phoneticPr fontId="2"/>
  </si>
  <si>
    <t>保存食の有無</t>
    <rPh sb="0" eb="3">
      <t>ホゾンショク</t>
    </rPh>
    <rPh sb="4" eb="6">
      <t>ウム</t>
    </rPh>
    <phoneticPr fontId="2"/>
  </si>
  <si>
    <t xml:space="preserve"> (注)　原材料と調理済食品との双方について、保存食の有無及び保存日数を記載してください。</t>
    <rPh sb="9" eb="11">
      <t>チョウリ</t>
    </rPh>
    <rPh sb="11" eb="12">
      <t>ス</t>
    </rPh>
    <rPh sb="12" eb="14">
      <t>ショクヒン</t>
    </rPh>
    <rPh sb="16" eb="18">
      <t>ソウホウ</t>
    </rPh>
    <rPh sb="23" eb="26">
      <t>ホゾンショク</t>
    </rPh>
    <rPh sb="27" eb="29">
      <t>ウム</t>
    </rPh>
    <rPh sb="29" eb="30">
      <t>オヨ</t>
    </rPh>
    <rPh sb="31" eb="33">
      <t>ホゾン</t>
    </rPh>
    <rPh sb="33" eb="35">
      <t>ニッスウ</t>
    </rPh>
    <rPh sb="36" eb="38">
      <t>キサイ</t>
    </rPh>
    <phoneticPr fontId="2"/>
  </si>
  <si>
    <t>キ　本人との現金授受方法及び証憑書類の保管</t>
    <rPh sb="2" eb="4">
      <t>ホンニン</t>
    </rPh>
    <rPh sb="6" eb="8">
      <t>ゲンキン</t>
    </rPh>
    <rPh sb="8" eb="10">
      <t>ジュジュ</t>
    </rPh>
    <rPh sb="10" eb="12">
      <t>ホウホウ</t>
    </rPh>
    <rPh sb="12" eb="13">
      <t>オヨ</t>
    </rPh>
    <rPh sb="14" eb="16">
      <t>ショウヒョウ</t>
    </rPh>
    <rPh sb="16" eb="18">
      <t>ショルイ</t>
    </rPh>
    <rPh sb="19" eb="21">
      <t>ホカン</t>
    </rPh>
    <phoneticPr fontId="2"/>
  </si>
  <si>
    <t>担当職員</t>
    <rPh sb="0" eb="2">
      <t>タントウ</t>
    </rPh>
    <rPh sb="2" eb="4">
      <t>ショクイン</t>
    </rPh>
    <phoneticPr fontId="2"/>
  </si>
  <si>
    <t>引渡し</t>
    <rPh sb="0" eb="2">
      <t>ヒキワタ</t>
    </rPh>
    <phoneticPr fontId="2"/>
  </si>
  <si>
    <t>　払出</t>
    <rPh sb="1" eb="3">
      <t>ハライダシ</t>
    </rPh>
    <phoneticPr fontId="2"/>
  </si>
  <si>
    <t>受領者の続柄</t>
    <rPh sb="0" eb="3">
      <t>ジュリョウシャ</t>
    </rPh>
    <rPh sb="4" eb="6">
      <t>ゾクガラ</t>
    </rPh>
    <phoneticPr fontId="2"/>
  </si>
  <si>
    <t>死亡者名</t>
    <rPh sb="0" eb="4">
      <t>シボウシャメイ</t>
    </rPh>
    <phoneticPr fontId="2"/>
  </si>
  <si>
    <t>長男</t>
    <rPh sb="0" eb="2">
      <t>チョウナン</t>
    </rPh>
    <phoneticPr fontId="2"/>
  </si>
  <si>
    <t>○○○○</t>
    <phoneticPr fontId="2"/>
  </si>
  <si>
    <t>措置実施機関立会いの有無</t>
    <rPh sb="0" eb="2">
      <t>ソチ</t>
    </rPh>
    <rPh sb="2" eb="4">
      <t>ジッシ</t>
    </rPh>
    <rPh sb="4" eb="6">
      <t>キカン</t>
    </rPh>
    <rPh sb="6" eb="8">
      <t>タチア</t>
    </rPh>
    <rPh sb="10" eb="12">
      <t>ウム</t>
    </rPh>
    <phoneticPr fontId="2"/>
  </si>
  <si>
    <t>引渡額の算定</t>
    <rPh sb="0" eb="2">
      <t>ヒキワタシ</t>
    </rPh>
    <rPh sb="2" eb="3">
      <t>ガク</t>
    </rPh>
    <rPh sb="4" eb="6">
      <t>サンテイ</t>
    </rPh>
    <phoneticPr fontId="2"/>
  </si>
  <si>
    <t>引渡の状況</t>
    <rPh sb="0" eb="2">
      <t>ヒキワタシ</t>
    </rPh>
    <rPh sb="3" eb="5">
      <t>ジョウキョウ</t>
    </rPh>
    <phoneticPr fontId="2"/>
  </si>
  <si>
    <t>遺留金銭の総額</t>
    <rPh sb="0" eb="2">
      <t>イリュウ</t>
    </rPh>
    <rPh sb="2" eb="4">
      <t>キンセン</t>
    </rPh>
    <rPh sb="5" eb="7">
      <t>ソウガク</t>
    </rPh>
    <phoneticPr fontId="2"/>
  </si>
  <si>
    <t>遺族等に引渡した金額</t>
    <rPh sb="0" eb="2">
      <t>イゾク</t>
    </rPh>
    <rPh sb="2" eb="3">
      <t>トウ</t>
    </rPh>
    <rPh sb="4" eb="6">
      <t>ヒキワタ</t>
    </rPh>
    <rPh sb="8" eb="10">
      <t>キンガク</t>
    </rPh>
    <phoneticPr fontId="2"/>
  </si>
  <si>
    <t>死　亡　　年月日</t>
    <rPh sb="0" eb="1">
      <t>シ</t>
    </rPh>
    <rPh sb="2" eb="3">
      <t>ボウ</t>
    </rPh>
    <rPh sb="5" eb="8">
      <t>ネンガッピ</t>
    </rPh>
    <phoneticPr fontId="2"/>
  </si>
  <si>
    <t>被措置者状況変更書提出　年月日</t>
    <rPh sb="0" eb="4">
      <t>ヒソチシャ</t>
    </rPh>
    <rPh sb="4" eb="6">
      <t>ジョウキョウ</t>
    </rPh>
    <rPh sb="6" eb="8">
      <t>ヘンコウ</t>
    </rPh>
    <rPh sb="8" eb="9">
      <t>ショ</t>
    </rPh>
    <rPh sb="9" eb="11">
      <t>テイシュツ</t>
    </rPh>
    <rPh sb="12" eb="15">
      <t>ネンガッピ</t>
    </rPh>
    <phoneticPr fontId="2"/>
  </si>
  <si>
    <t>葬祭費　充当額</t>
    <rPh sb="0" eb="2">
      <t>ソウサイ</t>
    </rPh>
    <rPh sb="2" eb="3">
      <t>ヒ</t>
    </rPh>
    <rPh sb="4" eb="6">
      <t>ジュウトウ</t>
    </rPh>
    <rPh sb="6" eb="7">
      <t>ガク</t>
    </rPh>
    <phoneticPr fontId="2"/>
  </si>
  <si>
    <t>差　引　引渡額</t>
    <rPh sb="0" eb="1">
      <t>サ</t>
    </rPh>
    <rPh sb="2" eb="3">
      <t>イン</t>
    </rPh>
    <rPh sb="4" eb="6">
      <t>ヒキワタシ</t>
    </rPh>
    <rPh sb="6" eb="7">
      <t>ガク</t>
    </rPh>
    <phoneticPr fontId="2"/>
  </si>
  <si>
    <t>引渡指示書受理　年月日</t>
    <rPh sb="0" eb="2">
      <t>ヒキワタシ</t>
    </rPh>
    <rPh sb="2" eb="5">
      <t>シジショ</t>
    </rPh>
    <rPh sb="5" eb="7">
      <t>ジュリ</t>
    </rPh>
    <rPh sb="8" eb="11">
      <t>ネンガッピ</t>
    </rPh>
    <phoneticPr fontId="2"/>
  </si>
  <si>
    <t>引　渡　年月日</t>
    <rPh sb="0" eb="1">
      <t>イン</t>
    </rPh>
    <rPh sb="2" eb="3">
      <t>ワタリ</t>
    </rPh>
    <rPh sb="4" eb="7">
      <t>ネンガッピ</t>
    </rPh>
    <phoneticPr fontId="2"/>
  </si>
  <si>
    <t>－</t>
    <phoneticPr fontId="2"/>
  </si>
  <si>
    <t>１日当たり単価（円）</t>
    <rPh sb="1" eb="2">
      <t>ニチ</t>
    </rPh>
    <rPh sb="2" eb="3">
      <t>ア</t>
    </rPh>
    <rPh sb="5" eb="7">
      <t>タンカ</t>
    </rPh>
    <rPh sb="8" eb="9">
      <t>エン</t>
    </rPh>
    <phoneticPr fontId="2"/>
  </si>
  <si>
    <t>給食に関する方針等</t>
    <rPh sb="0" eb="2">
      <t>キュウショク</t>
    </rPh>
    <rPh sb="3" eb="4">
      <t>カン</t>
    </rPh>
    <rPh sb="6" eb="8">
      <t>ホウシン</t>
    </rPh>
    <rPh sb="8" eb="9">
      <t>トウ</t>
    </rPh>
    <phoneticPr fontId="2"/>
  </si>
  <si>
    <t>　①　利用者がくつろいで食事出来るような配慮及び対応</t>
    <rPh sb="3" eb="6">
      <t>リヨウシャ</t>
    </rPh>
    <rPh sb="12" eb="14">
      <t>ショクジ</t>
    </rPh>
    <rPh sb="14" eb="16">
      <t>デキ</t>
    </rPh>
    <rPh sb="20" eb="22">
      <t>ハイリョ</t>
    </rPh>
    <rPh sb="22" eb="23">
      <t>オヨ</t>
    </rPh>
    <rPh sb="24" eb="26">
      <t>タイオウ</t>
    </rPh>
    <phoneticPr fontId="2"/>
  </si>
  <si>
    <t>　②　利用者の身体状態に応じた食事のための自助具等の活用</t>
    <rPh sb="3" eb="6">
      <t>リヨウシャ</t>
    </rPh>
    <rPh sb="7" eb="9">
      <t>シンタイ</t>
    </rPh>
    <rPh sb="9" eb="11">
      <t>ジョウタイ</t>
    </rPh>
    <rPh sb="12" eb="13">
      <t>オウ</t>
    </rPh>
    <rPh sb="15" eb="17">
      <t>ショクジ</t>
    </rPh>
    <rPh sb="21" eb="23">
      <t>ジジョ</t>
    </rPh>
    <rPh sb="23" eb="24">
      <t>グ</t>
    </rPh>
    <rPh sb="24" eb="25">
      <t>トウ</t>
    </rPh>
    <rPh sb="26" eb="28">
      <t>カツヨウ</t>
    </rPh>
    <phoneticPr fontId="2"/>
  </si>
  <si>
    <t>嗜好調査・残滓調査の具体的実施方法</t>
    <rPh sb="0" eb="2">
      <t>シコウ</t>
    </rPh>
    <rPh sb="2" eb="4">
      <t>チョウサ</t>
    </rPh>
    <rPh sb="5" eb="7">
      <t>ザンシ</t>
    </rPh>
    <rPh sb="7" eb="9">
      <t>チョウサ</t>
    </rPh>
    <rPh sb="10" eb="13">
      <t>グタイテキ</t>
    </rPh>
    <rPh sb="13" eb="15">
      <t>ジッシ</t>
    </rPh>
    <rPh sb="15" eb="17">
      <t>ホウホウ</t>
    </rPh>
    <phoneticPr fontId="2"/>
  </si>
  <si>
    <t>調査結果についての献立への反映状況</t>
    <rPh sb="0" eb="2">
      <t>チョウサ</t>
    </rPh>
    <rPh sb="2" eb="4">
      <t>ケッカ</t>
    </rPh>
    <rPh sb="9" eb="11">
      <t>コンダテ</t>
    </rPh>
    <rPh sb="13" eb="15">
      <t>ハンエイ</t>
    </rPh>
    <rPh sb="15" eb="17">
      <t>ジョウキョウ</t>
    </rPh>
    <phoneticPr fontId="2"/>
  </si>
  <si>
    <t>・食堂の利用人員が少ない場合の理由</t>
  </si>
  <si>
    <t>保存日数</t>
    <rPh sb="0" eb="2">
      <t>ホゾン</t>
    </rPh>
    <rPh sb="2" eb="4">
      <t>ニッスウ</t>
    </rPh>
    <phoneticPr fontId="2"/>
  </si>
  <si>
    <t>朝　　食</t>
    <rPh sb="0" eb="1">
      <t>アサ</t>
    </rPh>
    <rPh sb="3" eb="4">
      <t>ショク</t>
    </rPh>
    <phoneticPr fontId="2"/>
  </si>
  <si>
    <t>昼　　食</t>
    <rPh sb="0" eb="1">
      <t>ヒル</t>
    </rPh>
    <rPh sb="3" eb="4">
      <t>ショク</t>
    </rPh>
    <phoneticPr fontId="2"/>
  </si>
  <si>
    <t>夕　　食</t>
    <rPh sb="0" eb="1">
      <t>ユウ</t>
    </rPh>
    <rPh sb="3" eb="4">
      <t>ショク</t>
    </rPh>
    <phoneticPr fontId="2"/>
  </si>
  <si>
    <t>検食時刻</t>
    <rPh sb="0" eb="2">
      <t>ケンショク</t>
    </rPh>
    <rPh sb="2" eb="4">
      <t>ジコク</t>
    </rPh>
    <phoneticPr fontId="2"/>
  </si>
  <si>
    <t>朝　食</t>
    <rPh sb="0" eb="1">
      <t>アサ</t>
    </rPh>
    <rPh sb="2" eb="3">
      <t>ショク</t>
    </rPh>
    <phoneticPr fontId="2"/>
  </si>
  <si>
    <t>昼　食</t>
    <rPh sb="0" eb="1">
      <t>ヒル</t>
    </rPh>
    <rPh sb="2" eb="3">
      <t>ショク</t>
    </rPh>
    <phoneticPr fontId="2"/>
  </si>
  <si>
    <t>夕　食</t>
    <rPh sb="0" eb="1">
      <t>ユウ</t>
    </rPh>
    <rPh sb="2" eb="3">
      <t>ショク</t>
    </rPh>
    <phoneticPr fontId="2"/>
  </si>
  <si>
    <t>記録の　　有　無</t>
    <rPh sb="0" eb="2">
      <t>キロク</t>
    </rPh>
    <rPh sb="5" eb="6">
      <t>ユウ</t>
    </rPh>
    <rPh sb="7" eb="8">
      <t>ム</t>
    </rPh>
    <phoneticPr fontId="2"/>
  </si>
  <si>
    <t>（４）職員給食の実施状況（１食当たり負担額）</t>
    <rPh sb="3" eb="5">
      <t>ショクイン</t>
    </rPh>
    <rPh sb="5" eb="7">
      <t>キュウショク</t>
    </rPh>
    <rPh sb="8" eb="10">
      <t>ジッシ</t>
    </rPh>
    <rPh sb="10" eb="12">
      <t>ジョウキョウ</t>
    </rPh>
    <rPh sb="14" eb="15">
      <t>ショク</t>
    </rPh>
    <rPh sb="15" eb="16">
      <t>ア</t>
    </rPh>
    <rPh sb="18" eb="20">
      <t>フタン</t>
    </rPh>
    <rPh sb="20" eb="21">
      <t>ガク</t>
    </rPh>
    <phoneticPr fontId="2"/>
  </si>
  <si>
    <t>徴収額の算出根拠</t>
    <rPh sb="0" eb="2">
      <t>チョウシュウ</t>
    </rPh>
    <rPh sb="2" eb="3">
      <t>ガク</t>
    </rPh>
    <rPh sb="4" eb="6">
      <t>サンシュツ</t>
    </rPh>
    <rPh sb="6" eb="8">
      <t>コンキョ</t>
    </rPh>
    <phoneticPr fontId="2"/>
  </si>
  <si>
    <t>（１）常勤医師の勤務状況</t>
    <rPh sb="3" eb="5">
      <t>ジョウキン</t>
    </rPh>
    <rPh sb="5" eb="7">
      <t>イシ</t>
    </rPh>
    <rPh sb="8" eb="10">
      <t>キンム</t>
    </rPh>
    <rPh sb="10" eb="12">
      <t>ジョウキョウ</t>
    </rPh>
    <phoneticPr fontId="2"/>
  </si>
  <si>
    <t>医師名</t>
    <rPh sb="0" eb="2">
      <t>イシ</t>
    </rPh>
    <rPh sb="2" eb="3">
      <t>メイ</t>
    </rPh>
    <phoneticPr fontId="2"/>
  </si>
  <si>
    <t>診療科目</t>
    <rPh sb="0" eb="2">
      <t>シンリョウ</t>
    </rPh>
    <rPh sb="2" eb="4">
      <t>カモク</t>
    </rPh>
    <phoneticPr fontId="2"/>
  </si>
  <si>
    <t>勤務の形態</t>
    <rPh sb="0" eb="2">
      <t>キンム</t>
    </rPh>
    <rPh sb="3" eb="5">
      <t>ケイタイ</t>
    </rPh>
    <phoneticPr fontId="2"/>
  </si>
  <si>
    <t>１日当たり診療人数</t>
    <rPh sb="1" eb="2">
      <t>ニチ</t>
    </rPh>
    <rPh sb="2" eb="3">
      <t>ア</t>
    </rPh>
    <rPh sb="5" eb="7">
      <t>シンリョウ</t>
    </rPh>
    <rPh sb="7" eb="9">
      <t>ニンズウ</t>
    </rPh>
    <phoneticPr fontId="2"/>
  </si>
  <si>
    <t>保険請求の有無</t>
    <rPh sb="0" eb="2">
      <t>ホケン</t>
    </rPh>
    <rPh sb="2" eb="4">
      <t>セイキュウ</t>
    </rPh>
    <rPh sb="5" eb="7">
      <t>ウム</t>
    </rPh>
    <phoneticPr fontId="2"/>
  </si>
  <si>
    <t>（２）兼任（嘱託）医師の勤務状況</t>
    <rPh sb="3" eb="5">
      <t>ケンニン</t>
    </rPh>
    <rPh sb="6" eb="8">
      <t>ショクタク</t>
    </rPh>
    <rPh sb="9" eb="11">
      <t>イシ</t>
    </rPh>
    <rPh sb="12" eb="14">
      <t>キンム</t>
    </rPh>
    <rPh sb="14" eb="16">
      <t>ジョウキョウ</t>
    </rPh>
    <phoneticPr fontId="2"/>
  </si>
  <si>
    <t>医療機関名</t>
    <rPh sb="0" eb="2">
      <t>イリョウ</t>
    </rPh>
    <rPh sb="2" eb="4">
      <t>キカン</t>
    </rPh>
    <rPh sb="4" eb="5">
      <t>メイ</t>
    </rPh>
    <phoneticPr fontId="2"/>
  </si>
  <si>
    <t>嘱託契約の有無</t>
    <rPh sb="0" eb="2">
      <t>ショクタク</t>
    </rPh>
    <rPh sb="2" eb="4">
      <t>ケイヤク</t>
    </rPh>
    <rPh sb="5" eb="7">
      <t>ウム</t>
    </rPh>
    <phoneticPr fontId="2"/>
  </si>
  <si>
    <t>（３）医務室の状況</t>
    <rPh sb="3" eb="6">
      <t>イムシツ</t>
    </rPh>
    <rPh sb="7" eb="9">
      <t>ジョウキョウ</t>
    </rPh>
    <phoneticPr fontId="2"/>
  </si>
  <si>
    <t>医療法上の許可</t>
    <rPh sb="0" eb="3">
      <t>イリョウホウ</t>
    </rPh>
    <rPh sb="3" eb="4">
      <t>ジョウ</t>
    </rPh>
    <rPh sb="5" eb="7">
      <t>キョカ</t>
    </rPh>
    <phoneticPr fontId="2"/>
  </si>
  <si>
    <t>有の場合の許可年月日・番号</t>
    <rPh sb="0" eb="1">
      <t>ウ</t>
    </rPh>
    <rPh sb="2" eb="4">
      <t>バアイ</t>
    </rPh>
    <rPh sb="5" eb="7">
      <t>キョカ</t>
    </rPh>
    <rPh sb="7" eb="10">
      <t>ネンガッピ</t>
    </rPh>
    <rPh sb="11" eb="13">
      <t>バンゴウ</t>
    </rPh>
    <phoneticPr fontId="2"/>
  </si>
  <si>
    <t>保険医療機関の指定</t>
    <rPh sb="0" eb="2">
      <t>ホケン</t>
    </rPh>
    <rPh sb="2" eb="4">
      <t>イリョウ</t>
    </rPh>
    <rPh sb="4" eb="6">
      <t>キカン</t>
    </rPh>
    <rPh sb="7" eb="9">
      <t>シテイ</t>
    </rPh>
    <phoneticPr fontId="2"/>
  </si>
  <si>
    <t>有の場合の指定年月日</t>
    <rPh sb="0" eb="1">
      <t>ウ</t>
    </rPh>
    <rPh sb="2" eb="4">
      <t>バアイ</t>
    </rPh>
    <rPh sb="5" eb="7">
      <t>シテイ</t>
    </rPh>
    <rPh sb="7" eb="10">
      <t>ネンガッピ</t>
    </rPh>
    <phoneticPr fontId="2"/>
  </si>
  <si>
    <t>病床数</t>
    <rPh sb="0" eb="3">
      <t>ビョウショウスウ</t>
    </rPh>
    <phoneticPr fontId="2"/>
  </si>
  <si>
    <t>施設からの距離</t>
    <rPh sb="0" eb="2">
      <t>シセツ</t>
    </rPh>
    <rPh sb="5" eb="7">
      <t>キョリ</t>
    </rPh>
    <phoneticPr fontId="2"/>
  </si>
  <si>
    <t>法人・施設との関係</t>
    <rPh sb="0" eb="2">
      <t>ホウジン</t>
    </rPh>
    <rPh sb="3" eb="5">
      <t>シセツ</t>
    </rPh>
    <rPh sb="7" eb="9">
      <t>カンケイ</t>
    </rPh>
    <phoneticPr fontId="2"/>
  </si>
  <si>
    <t>年月日</t>
    <rPh sb="0" eb="3">
      <t>ネンガッピ</t>
    </rPh>
    <phoneticPr fontId="2"/>
  </si>
  <si>
    <t>対象人員</t>
    <rPh sb="0" eb="2">
      <t>タイショウ</t>
    </rPh>
    <rPh sb="2" eb="4">
      <t>ジンイン</t>
    </rPh>
    <phoneticPr fontId="2"/>
  </si>
  <si>
    <t>検査の内容</t>
    <rPh sb="0" eb="2">
      <t>ケンサ</t>
    </rPh>
    <rPh sb="3" eb="5">
      <t>ナイヨウ</t>
    </rPh>
    <phoneticPr fontId="2"/>
  </si>
  <si>
    <t>実施機関</t>
    <rPh sb="0" eb="2">
      <t>ジッシ</t>
    </rPh>
    <rPh sb="2" eb="4">
      <t>キカン</t>
    </rPh>
    <phoneticPr fontId="2"/>
  </si>
  <si>
    <t>対象職種</t>
    <rPh sb="0" eb="2">
      <t>タイショウ</t>
    </rPh>
    <rPh sb="2" eb="4">
      <t>ショクシュ</t>
    </rPh>
    <phoneticPr fontId="2"/>
  </si>
  <si>
    <t>（４）給食関係職員の検便の実施状況</t>
    <phoneticPr fontId="2"/>
  </si>
  <si>
    <t>７　入所児童の状況</t>
    <rPh sb="2" eb="4">
      <t>ニュウショ</t>
    </rPh>
    <rPh sb="4" eb="6">
      <t>ジドウ</t>
    </rPh>
    <rPh sb="7" eb="9">
      <t>ジョウキョウ</t>
    </rPh>
    <phoneticPr fontId="2"/>
  </si>
  <si>
    <t>９ 医師及び医務室の状況</t>
    <rPh sb="2" eb="4">
      <t>イシ</t>
    </rPh>
    <rPh sb="4" eb="5">
      <t>オヨ</t>
    </rPh>
    <rPh sb="6" eb="9">
      <t>イムシツ</t>
    </rPh>
    <rPh sb="10" eb="12">
      <t>ジョウキョウ</t>
    </rPh>
    <phoneticPr fontId="2"/>
  </si>
  <si>
    <t>（注）１　本表は、施設及び事業（デイサービス等）ごとに全ての職種について作成し、できるかぎり施設及び事業ごと</t>
    <rPh sb="1" eb="2">
      <t>チュウ</t>
    </rPh>
    <rPh sb="5" eb="6">
      <t>ホン</t>
    </rPh>
    <rPh sb="6" eb="7">
      <t>ヒョウ</t>
    </rPh>
    <rPh sb="9" eb="11">
      <t>シセツ</t>
    </rPh>
    <rPh sb="11" eb="12">
      <t>オヨ</t>
    </rPh>
    <rPh sb="13" eb="15">
      <t>ジギョウ</t>
    </rPh>
    <rPh sb="22" eb="23">
      <t>トウ</t>
    </rPh>
    <rPh sb="27" eb="28">
      <t>スベ</t>
    </rPh>
    <rPh sb="30" eb="32">
      <t>ショクシュ</t>
    </rPh>
    <rPh sb="36" eb="38">
      <t>サクセイ</t>
    </rPh>
    <rPh sb="46" eb="48">
      <t>シセツ</t>
    </rPh>
    <rPh sb="48" eb="49">
      <t>オヨ</t>
    </rPh>
    <rPh sb="50" eb="52">
      <t>ジギョウ</t>
    </rPh>
    <phoneticPr fontId="2"/>
  </si>
  <si>
    <t>　　　　　に１表となるように作成してください。また、休憩時間を例示のように区分して表示してください。</t>
    <rPh sb="14" eb="16">
      <t>サクセイ</t>
    </rPh>
    <rPh sb="26" eb="28">
      <t>キュウケイ</t>
    </rPh>
    <rPh sb="28" eb="30">
      <t>ジカン</t>
    </rPh>
    <rPh sb="31" eb="33">
      <t>レイジ</t>
    </rPh>
    <rPh sb="37" eb="39">
      <t>クブン</t>
    </rPh>
    <rPh sb="41" eb="43">
      <t>ヒョウジ</t>
    </rPh>
    <phoneticPr fontId="2"/>
  </si>
  <si>
    <t>　　　３　「準夜勤」及び「深夜勤」欄については、１人１人の勤務時間割を記載してください。ただし複数勤務の場合</t>
    <rPh sb="6" eb="7">
      <t>ジュン</t>
    </rPh>
    <rPh sb="7" eb="9">
      <t>ヤキン</t>
    </rPh>
    <rPh sb="10" eb="11">
      <t>オヨ</t>
    </rPh>
    <rPh sb="13" eb="15">
      <t>シンヤ</t>
    </rPh>
    <rPh sb="15" eb="16">
      <t>キン</t>
    </rPh>
    <rPh sb="17" eb="18">
      <t>ラン</t>
    </rPh>
    <rPh sb="25" eb="26">
      <t>ニン</t>
    </rPh>
    <rPh sb="27" eb="28">
      <t>ニン</t>
    </rPh>
    <rPh sb="29" eb="31">
      <t>キンム</t>
    </rPh>
    <rPh sb="31" eb="33">
      <t>ジカン</t>
    </rPh>
    <rPh sb="33" eb="34">
      <t>ワ</t>
    </rPh>
    <rPh sb="35" eb="37">
      <t>キサイ</t>
    </rPh>
    <rPh sb="47" eb="49">
      <t>フクスウ</t>
    </rPh>
    <rPh sb="49" eb="51">
      <t>キンム</t>
    </rPh>
    <rPh sb="52" eb="54">
      <t>バアイ</t>
    </rPh>
    <phoneticPr fontId="2"/>
  </si>
  <si>
    <t>　　　　　でも、休憩時間等勤務割が全く同一の場合は、一勤務形態のみ記載してください。</t>
    <rPh sb="11" eb="12">
      <t>カン</t>
    </rPh>
    <rPh sb="12" eb="13">
      <t>トウ</t>
    </rPh>
    <rPh sb="13" eb="15">
      <t>キンム</t>
    </rPh>
    <rPh sb="15" eb="16">
      <t>ワリ</t>
    </rPh>
    <rPh sb="17" eb="18">
      <t>マッタ</t>
    </rPh>
    <rPh sb="19" eb="21">
      <t>ドウイツ</t>
    </rPh>
    <rPh sb="22" eb="24">
      <t>バアイ</t>
    </rPh>
    <rPh sb="26" eb="27">
      <t>イチ</t>
    </rPh>
    <rPh sb="27" eb="29">
      <t>キンム</t>
    </rPh>
    <rPh sb="29" eb="31">
      <t>ケイタイ</t>
    </rPh>
    <rPh sb="33" eb="35">
      <t>キサイ</t>
    </rPh>
    <phoneticPr fontId="2"/>
  </si>
  <si>
    <t>（１）入所児童の状況</t>
    <rPh sb="3" eb="5">
      <t>ニュウショ</t>
    </rPh>
    <rPh sb="5" eb="7">
      <t>ジドウ</t>
    </rPh>
    <rPh sb="8" eb="10">
      <t>ジョウキョウ</t>
    </rPh>
    <phoneticPr fontId="2"/>
  </si>
  <si>
    <t>（注）指導監査直近月まで記載してください。</t>
    <rPh sb="1" eb="2">
      <t>チュウ</t>
    </rPh>
    <rPh sb="3" eb="5">
      <t>シドウ</t>
    </rPh>
    <rPh sb="5" eb="7">
      <t>カンサ</t>
    </rPh>
    <rPh sb="7" eb="9">
      <t>チョッキン</t>
    </rPh>
    <rPh sb="9" eb="10">
      <t>ツキ</t>
    </rPh>
    <rPh sb="12" eb="14">
      <t>キサイ</t>
    </rPh>
    <phoneticPr fontId="2"/>
  </si>
  <si>
    <t>金沢市児童相談所</t>
    <rPh sb="0" eb="2">
      <t>カナザワ</t>
    </rPh>
    <rPh sb="2" eb="3">
      <t>シ</t>
    </rPh>
    <rPh sb="3" eb="5">
      <t>ジドウ</t>
    </rPh>
    <rPh sb="5" eb="7">
      <t>ソウダン</t>
    </rPh>
    <rPh sb="7" eb="8">
      <t>ショ</t>
    </rPh>
    <phoneticPr fontId="2"/>
  </si>
  <si>
    <t>（３）児童の処遇の状況</t>
    <rPh sb="3" eb="5">
      <t>ジドウ</t>
    </rPh>
    <rPh sb="6" eb="8">
      <t>ショグウ</t>
    </rPh>
    <rPh sb="9" eb="11">
      <t>ジョウキョウ</t>
    </rPh>
    <phoneticPr fontId="2"/>
  </si>
  <si>
    <t>③ 入浴の状況</t>
    <phoneticPr fontId="2"/>
  </si>
  <si>
    <t>８ 給食の実施状況</t>
    <rPh sb="2" eb="4">
      <t>キュウショク</t>
    </rPh>
    <rPh sb="5" eb="7">
      <t>ジッシ</t>
    </rPh>
    <rPh sb="7" eb="9">
      <t>ジョウキョウ</t>
    </rPh>
    <phoneticPr fontId="2"/>
  </si>
  <si>
    <t>エネルギー（kcal)</t>
    <phoneticPr fontId="2"/>
  </si>
  <si>
    <t>記録　有・無</t>
    <phoneticPr fontId="2"/>
  </si>
  <si>
    <t>嗜好調査（年</t>
    <rPh sb="0" eb="2">
      <t>シコウ</t>
    </rPh>
    <rPh sb="2" eb="4">
      <t>チョウサ</t>
    </rPh>
    <rPh sb="5" eb="6">
      <t>ネン</t>
    </rPh>
    <phoneticPr fontId="2"/>
  </si>
  <si>
    <t>回実施）</t>
    <phoneticPr fontId="2"/>
  </si>
  <si>
    <t>（２）保存食の状況</t>
    <rPh sb="3" eb="6">
      <t>ホゾンショク</t>
    </rPh>
    <rPh sb="7" eb="9">
      <t>ジョウキョウ</t>
    </rPh>
    <phoneticPr fontId="2"/>
  </si>
  <si>
    <t>（３）検食の実施状況</t>
    <rPh sb="3" eb="5">
      <t>ケンショク</t>
    </rPh>
    <rPh sb="6" eb="8">
      <t>ジッシ</t>
    </rPh>
    <rPh sb="8" eb="10">
      <t>ジョウキョウ</t>
    </rPh>
    <phoneticPr fontId="2"/>
  </si>
  <si>
    <t>職員の
本人負担額</t>
    <rPh sb="0" eb="2">
      <t>ショクイン</t>
    </rPh>
    <rPh sb="4" eb="6">
      <t>ホンニン</t>
    </rPh>
    <rPh sb="6" eb="8">
      <t>フタン</t>
    </rPh>
    <rPh sb="8" eb="9">
      <t>ガク</t>
    </rPh>
    <phoneticPr fontId="2"/>
  </si>
  <si>
    <t>（注）・職員給食を実施している施設のみ記載してください。</t>
    <rPh sb="4" eb="6">
      <t>ショクイン</t>
    </rPh>
    <rPh sb="6" eb="8">
      <t>キュウショク</t>
    </rPh>
    <rPh sb="9" eb="11">
      <t>ジッシ</t>
    </rPh>
    <rPh sb="15" eb="17">
      <t>シセツ</t>
    </rPh>
    <rPh sb="19" eb="21">
      <t>キサイ</t>
    </rPh>
    <phoneticPr fontId="2"/>
  </si>
  <si>
    <t>　　　・指導監査直近１か月間の状況について記載してください。</t>
    <rPh sb="21" eb="23">
      <t>キサイ</t>
    </rPh>
    <phoneticPr fontId="2"/>
  </si>
  <si>
    <t>平均喫食数</t>
    <rPh sb="0" eb="2">
      <t>ヘイキン</t>
    </rPh>
    <rPh sb="2" eb="4">
      <t>キッショク</t>
    </rPh>
    <rPh sb="4" eb="5">
      <t>スウ</t>
    </rPh>
    <phoneticPr fontId="2"/>
  </si>
  <si>
    <t>経営の医療法人立病院」と記入してください。</t>
    <phoneticPr fontId="2"/>
  </si>
  <si>
    <t>２．「法人・施設との関係」欄には､例えば理事長が医療法人の理事長を兼ねている場合には「理事長</t>
    <rPh sb="3" eb="5">
      <t>ホウジン</t>
    </rPh>
    <rPh sb="6" eb="8">
      <t>シセツ</t>
    </rPh>
    <rPh sb="10" eb="12">
      <t>カンケイ</t>
    </rPh>
    <rPh sb="13" eb="14">
      <t>ラン</t>
    </rPh>
    <rPh sb="17" eb="18">
      <t>タト</t>
    </rPh>
    <rPh sb="20" eb="23">
      <t>リジチョウ</t>
    </rPh>
    <rPh sb="24" eb="26">
      <t>イリョウ</t>
    </rPh>
    <rPh sb="26" eb="28">
      <t>ホウジン</t>
    </rPh>
    <rPh sb="29" eb="32">
      <t>リジチョウ</t>
    </rPh>
    <rPh sb="33" eb="34">
      <t>カ</t>
    </rPh>
    <rPh sb="38" eb="40">
      <t>バアイ</t>
    </rPh>
    <phoneticPr fontId="2"/>
  </si>
  <si>
    <r>
      <t>　防火安全通知：「</t>
    </r>
    <r>
      <rPr>
        <sz val="9"/>
        <rFont val="ＭＳ Ｐゴシック"/>
        <family val="3"/>
        <charset val="128"/>
      </rPr>
      <t>社会福祉施設における防火安全対策の強化について」(昭62.9.18社施107)</t>
    </r>
    <rPh sb="1" eb="3">
      <t>ボウカ</t>
    </rPh>
    <rPh sb="3" eb="5">
      <t>アンゼン</t>
    </rPh>
    <rPh sb="5" eb="7">
      <t>ツウチ</t>
    </rPh>
    <rPh sb="19" eb="21">
      <t>ボウカ</t>
    </rPh>
    <rPh sb="21" eb="23">
      <t>アンゼン</t>
    </rPh>
    <rPh sb="23" eb="25">
      <t>タイサク</t>
    </rPh>
    <rPh sb="26" eb="28">
      <t>キョウカ</t>
    </rPh>
    <rPh sb="34" eb="35">
      <t>アキラ</t>
    </rPh>
    <rPh sb="42" eb="43">
      <t>シャ</t>
    </rPh>
    <rPh sb="43" eb="44">
      <t>シ</t>
    </rPh>
    <phoneticPr fontId="2"/>
  </si>
  <si>
    <t>１　施設の概況</t>
    <rPh sb="2" eb="4">
      <t>シセツ</t>
    </rPh>
    <rPh sb="5" eb="7">
      <t>ガイキョウ</t>
    </rPh>
    <phoneticPr fontId="2"/>
  </si>
  <si>
    <t>（２）建物設備の状況</t>
    <phoneticPr fontId="2"/>
  </si>
  <si>
    <t>２　職員の充足状況</t>
    <rPh sb="2" eb="4">
      <t>ショクイン</t>
    </rPh>
    <rPh sb="5" eb="7">
      <t>ジュウソク</t>
    </rPh>
    <rPh sb="7" eb="9">
      <t>ジョウキョウ</t>
    </rPh>
    <phoneticPr fontId="2"/>
  </si>
  <si>
    <t>４　職員の勤務状況</t>
    <rPh sb="2" eb="4">
      <t>ショクイン</t>
    </rPh>
    <rPh sb="5" eb="7">
      <t>キンム</t>
    </rPh>
    <rPh sb="7" eb="9">
      <t>ジョウキョウ</t>
    </rPh>
    <phoneticPr fontId="2"/>
  </si>
  <si>
    <t>（注）施設における標準的な日課を記入してください。（給食、入浴、リハビリテーション、作業訓練、クラブ活動等。）</t>
    <rPh sb="1" eb="2">
      <t>チュウ</t>
    </rPh>
    <rPh sb="3" eb="5">
      <t>シセツ</t>
    </rPh>
    <rPh sb="9" eb="12">
      <t>ヒョウジュンテキ</t>
    </rPh>
    <rPh sb="13" eb="15">
      <t>ニッカ</t>
    </rPh>
    <rPh sb="16" eb="18">
      <t>キニュウ</t>
    </rPh>
    <rPh sb="26" eb="28">
      <t>キュウショク</t>
    </rPh>
    <rPh sb="29" eb="31">
      <t>ニュウヨク</t>
    </rPh>
    <rPh sb="42" eb="44">
      <t>サギョウ</t>
    </rPh>
    <rPh sb="44" eb="46">
      <t>クンレン</t>
    </rPh>
    <rPh sb="50" eb="52">
      <t>カツドウ</t>
    </rPh>
    <rPh sb="52" eb="53">
      <t>トウ</t>
    </rPh>
    <phoneticPr fontId="2"/>
  </si>
  <si>
    <t>（払出、預入依頼書作成）</t>
    <rPh sb="1" eb="3">
      <t>ハライダシ</t>
    </rPh>
    <rPh sb="4" eb="6">
      <t>アズケイレ</t>
    </rPh>
    <rPh sb="6" eb="9">
      <t>イライショ</t>
    </rPh>
    <rPh sb="9" eb="11">
      <t>サクセイ</t>
    </rPh>
    <phoneticPr fontId="2"/>
  </si>
  <si>
    <t>（決裁）</t>
    <rPh sb="1" eb="2">
      <t>ケツ</t>
    </rPh>
    <rPh sb="2" eb="3">
      <t>サバ</t>
    </rPh>
    <phoneticPr fontId="2"/>
  </si>
  <si>
    <t>&lt;記載例&gt;</t>
    <rPh sb="1" eb="3">
      <t>キサイ</t>
    </rPh>
    <rPh sb="3" eb="4">
      <t>レイ</t>
    </rPh>
    <phoneticPr fontId="2"/>
  </si>
  <si>
    <t>１日当たり
平均栄養量
及び給食単価</t>
    <rPh sb="1" eb="2">
      <t>ニチ</t>
    </rPh>
    <rPh sb="2" eb="3">
      <t>ア</t>
    </rPh>
    <rPh sb="6" eb="8">
      <t>ヘイキン</t>
    </rPh>
    <rPh sb="8" eb="10">
      <t>エイヨウ</t>
    </rPh>
    <rPh sb="10" eb="11">
      <t>リョウ</t>
    </rPh>
    <rPh sb="12" eb="13">
      <t>オヨ</t>
    </rPh>
    <rPh sb="14" eb="16">
      <t>キュウショク</t>
    </rPh>
    <rPh sb="16" eb="18">
      <t>タンカ</t>
    </rPh>
    <phoneticPr fontId="2"/>
  </si>
  <si>
    <r>
      <t>職　種</t>
    </r>
    <r>
      <rPr>
        <sz val="6"/>
        <rFont val="ＭＳ ゴシック"/>
        <family val="3"/>
        <charset val="128"/>
      </rPr>
      <t xml:space="preserve">
</t>
    </r>
    <r>
      <rPr>
        <sz val="7"/>
        <rFont val="ＭＳ ゴシック"/>
        <family val="3"/>
        <charset val="128"/>
      </rPr>
      <t>（施設内の兼務状況も記載）</t>
    </r>
    <rPh sb="0" eb="1">
      <t>ショク</t>
    </rPh>
    <rPh sb="2" eb="3">
      <t>シュ</t>
    </rPh>
    <rPh sb="5" eb="8">
      <t>シセツナイ</t>
    </rPh>
    <rPh sb="9" eb="11">
      <t>ケンム</t>
    </rPh>
    <rPh sb="11" eb="13">
      <t>ジョウキョウ</t>
    </rPh>
    <rPh sb="14" eb="16">
      <t>キサイ</t>
    </rPh>
    <phoneticPr fontId="2"/>
  </si>
  <si>
    <t>他施設等との兼務</t>
    <rPh sb="0" eb="1">
      <t>タ</t>
    </rPh>
    <rPh sb="1" eb="3">
      <t>シセツ</t>
    </rPh>
    <rPh sb="3" eb="4">
      <t>トウ</t>
    </rPh>
    <rPh sb="6" eb="8">
      <t>ケンム</t>
    </rPh>
    <phoneticPr fontId="2"/>
  </si>
  <si>
    <t>氏　名</t>
    <rPh sb="0" eb="1">
      <t>シ</t>
    </rPh>
    <rPh sb="2" eb="3">
      <t>ナ</t>
    </rPh>
    <phoneticPr fontId="2"/>
  </si>
  <si>
    <t>年齢</t>
    <rPh sb="0" eb="1">
      <t>トシ</t>
    </rPh>
    <rPh sb="1" eb="2">
      <t>ヨワイ</t>
    </rPh>
    <phoneticPr fontId="2"/>
  </si>
  <si>
    <t xml:space="preserve">    資格等</t>
    <phoneticPr fontId="2"/>
  </si>
  <si>
    <t>(上)種類
(下)取得日</t>
    <phoneticPr fontId="2"/>
  </si>
  <si>
    <t>採用日</t>
    <rPh sb="0" eb="1">
      <t>サイ</t>
    </rPh>
    <rPh sb="1" eb="2">
      <t>ヨウ</t>
    </rPh>
    <rPh sb="2" eb="3">
      <t>ヒ</t>
    </rPh>
    <phoneticPr fontId="2"/>
  </si>
  <si>
    <t>他の社会福祉事業の経験</t>
    <rPh sb="0" eb="1">
      <t>タ</t>
    </rPh>
    <rPh sb="2" eb="4">
      <t>シャカイ</t>
    </rPh>
    <rPh sb="4" eb="6">
      <t>フクシ</t>
    </rPh>
    <rPh sb="6" eb="8">
      <t>ジギョウ</t>
    </rPh>
    <rPh sb="9" eb="11">
      <t>ケイケン</t>
    </rPh>
    <phoneticPr fontId="2"/>
  </si>
  <si>
    <r>
      <t xml:space="preserve">備　考
</t>
    </r>
    <r>
      <rPr>
        <sz val="7"/>
        <rFont val="ＭＳ ゴシック"/>
        <family val="3"/>
        <charset val="128"/>
      </rPr>
      <t>（休業等の状況など）</t>
    </r>
    <rPh sb="0" eb="1">
      <t>ビ</t>
    </rPh>
    <rPh sb="2" eb="3">
      <t>コウ</t>
    </rPh>
    <rPh sb="5" eb="8">
      <t>キュウギョウトウ</t>
    </rPh>
    <rPh sb="9" eb="11">
      <t>ジョウキョウ</t>
    </rPh>
    <phoneticPr fontId="2"/>
  </si>
  <si>
    <t>資格等1</t>
    <rPh sb="0" eb="2">
      <t>シカクトウ</t>
    </rPh>
    <phoneticPr fontId="2"/>
  </si>
  <si>
    <t>資格等2</t>
    <rPh sb="0" eb="2">
      <t>シカクトウ</t>
    </rPh>
    <phoneticPr fontId="2"/>
  </si>
  <si>
    <t>◇谷◇郎</t>
    <rPh sb="1" eb="2">
      <t>タニ</t>
    </rPh>
    <rPh sb="3" eb="4">
      <t>ロウ</t>
    </rPh>
    <phoneticPr fontId="2"/>
  </si>
  <si>
    <t>施設長研修(中央福祉学院)修了</t>
    <rPh sb="6" eb="8">
      <t>チュウオウ</t>
    </rPh>
    <rPh sb="8" eb="10">
      <t>フクシ</t>
    </rPh>
    <rPh sb="10" eb="12">
      <t>ガクイン</t>
    </rPh>
    <rPh sb="13" eb="15">
      <t>シュウリョウ</t>
    </rPh>
    <phoneticPr fontId="2"/>
  </si>
  <si>
    <t>無</t>
    <rPh sb="0" eb="1">
      <t>ム</t>
    </rPh>
    <phoneticPr fontId="2"/>
  </si>
  <si>
    <t>無</t>
  </si>
  <si>
    <t>○野○子</t>
    <rPh sb="1" eb="2">
      <t>ノ</t>
    </rPh>
    <rPh sb="3" eb="4">
      <t>コ</t>
    </rPh>
    <phoneticPr fontId="2"/>
  </si>
  <si>
    <t>10年1か月</t>
    <rPh sb="2" eb="3">
      <t>ネン</t>
    </rPh>
    <rPh sb="5" eb="6">
      <t>ゲツ</t>
    </rPh>
    <phoneticPr fontId="2"/>
  </si>
  <si>
    <t>育児休業中
(本年10月～)</t>
    <rPh sb="0" eb="2">
      <t>イクジ</t>
    </rPh>
    <rPh sb="2" eb="4">
      <t>キュウギョウ</t>
    </rPh>
    <rPh sb="4" eb="5">
      <t>ナカ</t>
    </rPh>
    <phoneticPr fontId="2"/>
  </si>
  <si>
    <t>（注）１　本表は指導監査直近時おける正規職員について記載してください。パート、嘱託医等は、別葉としてください。</t>
    <rPh sb="1" eb="2">
      <t>チュウ</t>
    </rPh>
    <rPh sb="5" eb="6">
      <t>ホン</t>
    </rPh>
    <rPh sb="6" eb="7">
      <t>ヒョウ</t>
    </rPh>
    <rPh sb="8" eb="10">
      <t>シドウ</t>
    </rPh>
    <rPh sb="10" eb="12">
      <t>カンサ</t>
    </rPh>
    <rPh sb="12" eb="13">
      <t>チョク</t>
    </rPh>
    <rPh sb="13" eb="14">
      <t>キン</t>
    </rPh>
    <rPh sb="14" eb="15">
      <t>ジ</t>
    </rPh>
    <rPh sb="18" eb="20">
      <t>セイキ</t>
    </rPh>
    <rPh sb="20" eb="22">
      <t>ショクイン</t>
    </rPh>
    <rPh sb="39" eb="41">
      <t>ショクタク</t>
    </rPh>
    <rPh sb="41" eb="42">
      <t>イ</t>
    </rPh>
    <rPh sb="42" eb="43">
      <t>トウ</t>
    </rPh>
    <rPh sb="45" eb="46">
      <t>ベツ</t>
    </rPh>
    <rPh sb="46" eb="47">
      <t>ハ</t>
    </rPh>
    <phoneticPr fontId="2"/>
  </si>
  <si>
    <t>　　　２　「資格等」の欄は、資格等が１つのみであり、かつ「職種」欄と同一である場合は、種類の記載は省略できます。</t>
    <rPh sb="6" eb="9">
      <t>シカクトウ</t>
    </rPh>
    <rPh sb="11" eb="12">
      <t>ラン</t>
    </rPh>
    <rPh sb="14" eb="17">
      <t>シカクトウ</t>
    </rPh>
    <rPh sb="29" eb="31">
      <t>ショクシュ</t>
    </rPh>
    <rPh sb="32" eb="33">
      <t>ラン</t>
    </rPh>
    <rPh sb="34" eb="36">
      <t>ドウイツ</t>
    </rPh>
    <rPh sb="39" eb="41">
      <t>バアイ</t>
    </rPh>
    <rPh sb="43" eb="45">
      <t>シュルイ</t>
    </rPh>
    <rPh sb="46" eb="48">
      <t>キサイ</t>
    </rPh>
    <rPh sb="49" eb="51">
      <t>ショウリャク</t>
    </rPh>
    <phoneticPr fontId="2"/>
  </si>
  <si>
    <r>
      <t xml:space="preserve">備　考
</t>
    </r>
    <r>
      <rPr>
        <sz val="7"/>
        <rFont val="ＭＳ ゴシック"/>
        <family val="3"/>
        <charset val="128"/>
      </rPr>
      <t>（勤務日、時間、
休業等の状況など）</t>
    </r>
    <rPh sb="0" eb="1">
      <t>ビ</t>
    </rPh>
    <rPh sb="2" eb="3">
      <t>コウ</t>
    </rPh>
    <rPh sb="5" eb="8">
      <t>キンムビ</t>
    </rPh>
    <rPh sb="9" eb="11">
      <t>ジカン</t>
    </rPh>
    <rPh sb="13" eb="16">
      <t>キュウギョウトウ</t>
    </rPh>
    <rPh sb="17" eb="19">
      <t>ジョウキョウ</t>
    </rPh>
    <phoneticPr fontId="2"/>
  </si>
  <si>
    <r>
      <rPr>
        <sz val="7"/>
        <rFont val="ＭＳ ゴシック"/>
        <family val="3"/>
        <charset val="128"/>
      </rPr>
      <t>(記載例)</t>
    </r>
    <r>
      <rPr>
        <sz val="9"/>
        <rFont val="ＭＳ ゴシック"/>
        <family val="3"/>
        <charset val="128"/>
      </rPr>
      <t xml:space="preserve">
保育士</t>
    </r>
    <rPh sb="6" eb="9">
      <t>ホイクシ</t>
    </rPh>
    <phoneticPr fontId="2"/>
  </si>
  <si>
    <t>17年7か月</t>
    <rPh sb="2" eb="3">
      <t>ネン</t>
    </rPh>
    <rPh sb="5" eb="6">
      <t>ゲツ</t>
    </rPh>
    <phoneticPr fontId="2"/>
  </si>
  <si>
    <t>年２回の定期健診、
その他随時診察等</t>
    <rPh sb="4" eb="6">
      <t>テイキ</t>
    </rPh>
    <rPh sb="6" eb="8">
      <t>ケンシン</t>
    </rPh>
    <rPh sb="7" eb="8">
      <t>シン</t>
    </rPh>
    <rPh sb="12" eb="13">
      <t>タ</t>
    </rPh>
    <rPh sb="13" eb="15">
      <t>ズイジ</t>
    </rPh>
    <rPh sb="15" eb="17">
      <t>シンサツ</t>
    </rPh>
    <rPh sb="17" eb="18">
      <t>トウ</t>
    </rPh>
    <phoneticPr fontId="2"/>
  </si>
  <si>
    <t>（注）１　本表は指導監査直近時におけるパート職員等（嘱託医等を含む）について記載し、正規職員は別葉としてください。</t>
    <rPh sb="1" eb="2">
      <t>チュウ</t>
    </rPh>
    <rPh sb="5" eb="6">
      <t>ホン</t>
    </rPh>
    <rPh sb="6" eb="7">
      <t>ヒョウ</t>
    </rPh>
    <rPh sb="8" eb="10">
      <t>シドウ</t>
    </rPh>
    <rPh sb="10" eb="12">
      <t>カンサ</t>
    </rPh>
    <rPh sb="12" eb="13">
      <t>チョク</t>
    </rPh>
    <rPh sb="13" eb="14">
      <t>キン</t>
    </rPh>
    <rPh sb="14" eb="15">
      <t>ジ</t>
    </rPh>
    <rPh sb="22" eb="24">
      <t>ショクイン</t>
    </rPh>
    <rPh sb="24" eb="25">
      <t>トウ</t>
    </rPh>
    <rPh sb="26" eb="28">
      <t>ショクタク</t>
    </rPh>
    <rPh sb="28" eb="29">
      <t>イ</t>
    </rPh>
    <rPh sb="29" eb="30">
      <t>トウ</t>
    </rPh>
    <rPh sb="31" eb="32">
      <t>フク</t>
    </rPh>
    <rPh sb="38" eb="40">
      <t>キサイ</t>
    </rPh>
    <rPh sb="42" eb="44">
      <t>セイキ</t>
    </rPh>
    <rPh sb="44" eb="46">
      <t>ショクイン</t>
    </rPh>
    <rPh sb="47" eb="48">
      <t>ベツ</t>
    </rPh>
    <rPh sb="48" eb="49">
      <t>ハ</t>
    </rPh>
    <phoneticPr fontId="2"/>
  </si>
  <si>
    <t>　　　３　「備考」の欄には、勤務時間を記載してください。（「週３日、 9:00～16:00」等。）また、育児休業その他参考</t>
    <rPh sb="6" eb="8">
      <t>ビコウ</t>
    </rPh>
    <rPh sb="10" eb="11">
      <t>ラン</t>
    </rPh>
    <rPh sb="16" eb="18">
      <t>ジカン</t>
    </rPh>
    <rPh sb="52" eb="54">
      <t>イクジ</t>
    </rPh>
    <rPh sb="54" eb="56">
      <t>キュウギョウ</t>
    </rPh>
    <rPh sb="58" eb="59">
      <t>タ</t>
    </rPh>
    <rPh sb="59" eb="61">
      <t>サンコウ</t>
    </rPh>
    <phoneticPr fontId="2"/>
  </si>
  <si>
    <t>　　　　　となる事項を記載してください。</t>
    <rPh sb="8" eb="10">
      <t>ジコウ</t>
    </rPh>
    <rPh sb="11" eb="13">
      <t>キサイ</t>
    </rPh>
    <phoneticPr fontId="2"/>
  </si>
  <si>
    <t>　法：児童福祉法（昭22法164）</t>
    <rPh sb="3" eb="5">
      <t>ジドウ</t>
    </rPh>
    <phoneticPr fontId="2"/>
  </si>
  <si>
    <t>　施行規則：児童福祉法施行規則（昭23厚令11）</t>
    <rPh sb="1" eb="3">
      <t>シコウ</t>
    </rPh>
    <rPh sb="3" eb="5">
      <t>キソク</t>
    </rPh>
    <rPh sb="6" eb="8">
      <t>ジドウ</t>
    </rPh>
    <rPh sb="19" eb="20">
      <t>アツシ</t>
    </rPh>
    <rPh sb="20" eb="21">
      <t>レイ</t>
    </rPh>
    <phoneticPr fontId="2"/>
  </si>
  <si>
    <r>
      <t>　条例：</t>
    </r>
    <r>
      <rPr>
        <sz val="9"/>
        <rFont val="ＭＳ Ｐゴシック"/>
        <family val="3"/>
        <charset val="128"/>
      </rPr>
      <t>金沢市児童福祉法に基づく児童福祉施設の設備及び運営に関する基準等を定める条例(平24条例43)</t>
    </r>
    <rPh sb="1" eb="3">
      <t>ジョウレイ</t>
    </rPh>
    <phoneticPr fontId="2"/>
  </si>
  <si>
    <t>　労基法：労働基準法（昭22法49）</t>
    <phoneticPr fontId="2"/>
  </si>
  <si>
    <t>　労安法：労働安全衛生法（昭47法57）</t>
    <rPh sb="1" eb="2">
      <t>ロウ</t>
    </rPh>
    <rPh sb="2" eb="3">
      <t>アン</t>
    </rPh>
    <rPh sb="5" eb="7">
      <t>ロウドウ</t>
    </rPh>
    <rPh sb="7" eb="9">
      <t>アンゼン</t>
    </rPh>
    <rPh sb="9" eb="11">
      <t>エイセイ</t>
    </rPh>
    <rPh sb="11" eb="12">
      <t>ホウ</t>
    </rPh>
    <phoneticPr fontId="2"/>
  </si>
  <si>
    <t>　衛生管理通知：「児童福祉施設等における衛生管理の強化について」(昭39.8.1児669児童家庭局長通知)</t>
    <rPh sb="1" eb="3">
      <t>エイセイ</t>
    </rPh>
    <rPh sb="3" eb="5">
      <t>カンリ</t>
    </rPh>
    <rPh sb="5" eb="7">
      <t>ツウチ</t>
    </rPh>
    <rPh sb="9" eb="11">
      <t>ジドウ</t>
    </rPh>
    <rPh sb="15" eb="16">
      <t>トウ</t>
    </rPh>
    <rPh sb="25" eb="27">
      <t>キョウカ</t>
    </rPh>
    <rPh sb="33" eb="34">
      <t>アキラ</t>
    </rPh>
    <rPh sb="40" eb="41">
      <t>ジ</t>
    </rPh>
    <rPh sb="44" eb="46">
      <t>ジドウ</t>
    </rPh>
    <rPh sb="46" eb="48">
      <t>カテイ</t>
    </rPh>
    <rPh sb="48" eb="50">
      <t>キョクチョウ</t>
    </rPh>
    <rPh sb="50" eb="52">
      <t>ツウチ</t>
    </rPh>
    <phoneticPr fontId="2"/>
  </si>
  <si>
    <t>　　　　　　　　　　　規模食中毒対策等について」別添「大量調理施設衛生管理マニュアル」</t>
    <rPh sb="11" eb="13">
      <t>キボ</t>
    </rPh>
    <rPh sb="13" eb="16">
      <t>ショクチュウドク</t>
    </rPh>
    <rPh sb="16" eb="18">
      <t>タイサク</t>
    </rPh>
    <rPh sb="18" eb="19">
      <t>トウ</t>
    </rPh>
    <rPh sb="24" eb="26">
      <t>ベッテン</t>
    </rPh>
    <phoneticPr fontId="2"/>
  </si>
  <si>
    <t>　　　　　　　　　　　課長連名通知）</t>
    <rPh sb="13" eb="15">
      <t>レンメイ</t>
    </rPh>
    <rPh sb="15" eb="17">
      <t>ツウチ</t>
    </rPh>
    <phoneticPr fontId="2"/>
  </si>
  <si>
    <t>　食事提供通知：「児童福祉施設における食事の提供に関する援助及び指導について」(平27.3.31雇児0331第1号等</t>
    <rPh sb="1" eb="3">
      <t>ショクジ</t>
    </rPh>
    <rPh sb="3" eb="5">
      <t>テイキョウ</t>
    </rPh>
    <rPh sb="5" eb="7">
      <t>ツウチ</t>
    </rPh>
    <rPh sb="19" eb="21">
      <t>ショクジ</t>
    </rPh>
    <rPh sb="22" eb="24">
      <t>テイキョウ</t>
    </rPh>
    <rPh sb="25" eb="26">
      <t>カン</t>
    </rPh>
    <rPh sb="28" eb="30">
      <t>エンジョ</t>
    </rPh>
    <rPh sb="30" eb="31">
      <t>オヨ</t>
    </rPh>
    <rPh sb="32" eb="34">
      <t>シドウ</t>
    </rPh>
    <rPh sb="49" eb="50">
      <t>ジ</t>
    </rPh>
    <phoneticPr fontId="2"/>
  </si>
  <si>
    <r>
      <t>　食品安全通知：「</t>
    </r>
    <r>
      <rPr>
        <sz val="9"/>
        <rFont val="ＭＳ Ｐゴシック"/>
        <family val="3"/>
        <charset val="128"/>
      </rPr>
      <t>社会福祉施設等における食品の安全確保等について」(平20.3.7雇児総0307001等課長連名通知)</t>
    </r>
    <rPh sb="1" eb="3">
      <t>ショクヒン</t>
    </rPh>
    <rPh sb="3" eb="5">
      <t>アンゼン</t>
    </rPh>
    <rPh sb="5" eb="7">
      <t>ツウチ</t>
    </rPh>
    <rPh sb="15" eb="16">
      <t>トウ</t>
    </rPh>
    <rPh sb="21" eb="22">
      <t>シナ</t>
    </rPh>
    <rPh sb="23" eb="25">
      <t>アンゼン</t>
    </rPh>
    <rPh sb="25" eb="27">
      <t>カクホ</t>
    </rPh>
    <rPh sb="41" eb="42">
      <t>ヤトイ</t>
    </rPh>
    <rPh sb="42" eb="43">
      <t>ジ</t>
    </rPh>
    <rPh sb="43" eb="44">
      <t>フサ</t>
    </rPh>
    <rPh sb="51" eb="52">
      <t>トウ</t>
    </rPh>
    <phoneticPr fontId="2"/>
  </si>
  <si>
    <t>　衛生管理マニュアル：「社会福祉施設における衛生管理について」 (平9.3.31社援施65等課長連名通知)別紙「大</t>
    <rPh sb="1" eb="3">
      <t>エイセイ</t>
    </rPh>
    <rPh sb="3" eb="5">
      <t>カンリ</t>
    </rPh>
    <rPh sb="45" eb="46">
      <t>トウ</t>
    </rPh>
    <rPh sb="46" eb="48">
      <t>カチョウ</t>
    </rPh>
    <phoneticPr fontId="2"/>
  </si>
  <si>
    <t>（１）協力医療機関の状況</t>
    <phoneticPr fontId="2"/>
  </si>
  <si>
    <t>から指導監査直近時まで勤務した者全員について記載してください。</t>
    <phoneticPr fontId="2"/>
  </si>
  <si>
    <t>(注)</t>
    <phoneticPr fontId="2"/>
  </si>
  <si>
    <t>の回数</t>
    <phoneticPr fontId="2"/>
  </si>
  <si>
    <t>　④　特別食の実施状況</t>
    <phoneticPr fontId="2"/>
  </si>
  <si>
    <t>⑥ 出身世帯との連携状況</t>
    <phoneticPr fontId="2"/>
  </si>
  <si>
    <t>（単位：人）</t>
  </si>
  <si>
    <t>）</t>
    <phoneticPr fontId="2"/>
  </si>
  <si>
    <t>有・無</t>
  </si>
  <si>
    <t>記録　</t>
    <phoneticPr fontId="2"/>
  </si>
  <si>
    <t>有　・　無</t>
  </si>
  <si>
    <t>（１）施設名、種類等</t>
    <rPh sb="3" eb="5">
      <t>シセツ</t>
    </rPh>
    <rPh sb="5" eb="6">
      <t>メイ</t>
    </rPh>
    <rPh sb="7" eb="9">
      <t>シュルイ</t>
    </rPh>
    <rPh sb="9" eb="10">
      <t>ナド</t>
    </rPh>
    <phoneticPr fontId="2"/>
  </si>
  <si>
    <t>〒</t>
    <phoneticPr fontId="2"/>
  </si>
  <si>
    <t>電話番号</t>
    <rPh sb="0" eb="2">
      <t>デンワ</t>
    </rPh>
    <rPh sb="2" eb="4">
      <t>バンゴウ</t>
    </rPh>
    <phoneticPr fontId="2"/>
  </si>
  <si>
    <t>F A X 番 号</t>
    <rPh sb="6" eb="7">
      <t>バン</t>
    </rPh>
    <rPh sb="8" eb="9">
      <t>ゴウ</t>
    </rPh>
    <phoneticPr fontId="2"/>
  </si>
  <si>
    <t>メールアドレス</t>
    <phoneticPr fontId="2"/>
  </si>
  <si>
    <t>施設種類</t>
    <rPh sb="0" eb="2">
      <t>シセツ</t>
    </rPh>
    <rPh sb="2" eb="4">
      <t>シュルイ</t>
    </rPh>
    <phoneticPr fontId="2"/>
  </si>
  <si>
    <t>設置主体名</t>
    <rPh sb="0" eb="2">
      <t>セッチ</t>
    </rPh>
    <rPh sb="2" eb="4">
      <t>シュタイ</t>
    </rPh>
    <rPh sb="4" eb="5">
      <t>メイ</t>
    </rPh>
    <phoneticPr fontId="2"/>
  </si>
  <si>
    <t>施設長氏名</t>
    <rPh sb="0" eb="2">
      <t>シセツ</t>
    </rPh>
    <rPh sb="2" eb="3">
      <t>チョウ</t>
    </rPh>
    <rPh sb="3" eb="5">
      <t>シメイ</t>
    </rPh>
    <phoneticPr fontId="2"/>
  </si>
  <si>
    <t>施設認可年月日</t>
    <rPh sb="0" eb="2">
      <t>シセツ</t>
    </rPh>
    <rPh sb="2" eb="4">
      <t>ニンカ</t>
    </rPh>
    <rPh sb="4" eb="7">
      <t>ネンガッピ</t>
    </rPh>
    <phoneticPr fontId="2"/>
  </si>
  <si>
    <t>年　　　　月　　　　日　</t>
    <rPh sb="0" eb="1">
      <t>ネン</t>
    </rPh>
    <rPh sb="5" eb="6">
      <t>ツキ</t>
    </rPh>
    <rPh sb="10" eb="11">
      <t>ヒ</t>
    </rPh>
    <phoneticPr fontId="2"/>
  </si>
  <si>
    <t>事業開始年月日</t>
    <rPh sb="0" eb="2">
      <t>ジギョウ</t>
    </rPh>
    <rPh sb="2" eb="4">
      <t>カイシ</t>
    </rPh>
    <rPh sb="4" eb="7">
      <t>ネンガッピ</t>
    </rPh>
    <phoneticPr fontId="2"/>
  </si>
  <si>
    <t>認可定員</t>
    <rPh sb="0" eb="2">
      <t>ニンカ</t>
    </rPh>
    <rPh sb="2" eb="4">
      <t>テイイン</t>
    </rPh>
    <phoneticPr fontId="2"/>
  </si>
  <si>
    <t>　　　２．本表以降の各表は、原則として指導監査直近時点において作成してください。</t>
    <rPh sb="5" eb="6">
      <t>ホン</t>
    </rPh>
    <rPh sb="6" eb="7">
      <t>ヒョウ</t>
    </rPh>
    <rPh sb="7" eb="9">
      <t>イコウ</t>
    </rPh>
    <rPh sb="10" eb="12">
      <t>カクオモテ</t>
    </rPh>
    <rPh sb="14" eb="16">
      <t>ゲンソク</t>
    </rPh>
    <rPh sb="23" eb="24">
      <t>ジキ</t>
    </rPh>
    <rPh sb="24" eb="26">
      <t>キンジ</t>
    </rPh>
    <rPh sb="26" eb="27">
      <t>テン</t>
    </rPh>
    <rPh sb="31" eb="33">
      <t>サクセイ</t>
    </rPh>
    <phoneticPr fontId="2"/>
  </si>
  <si>
    <t>社会福祉施設設関係調書</t>
    <rPh sb="6" eb="7">
      <t>セツ</t>
    </rPh>
    <rPh sb="7" eb="9">
      <t>カンケイ</t>
    </rPh>
    <rPh sb="9" eb="11">
      <t>チョウショ</t>
    </rPh>
    <phoneticPr fontId="2"/>
  </si>
  <si>
    <t>乳児院
児童養護施設</t>
    <phoneticPr fontId="2"/>
  </si>
  <si>
    <t>暫定定員</t>
    <rPh sb="0" eb="2">
      <t>ザンテイ</t>
    </rPh>
    <rPh sb="2" eb="4">
      <t>テイイン</t>
    </rPh>
    <phoneticPr fontId="2"/>
  </si>
  <si>
    <t>（３）施設平面図　・・・　別途添付してください。</t>
    <rPh sb="3" eb="5">
      <t>シセツ</t>
    </rPh>
    <rPh sb="5" eb="8">
      <t>ヘイメンズ</t>
    </rPh>
    <rPh sb="13" eb="15">
      <t>ベット</t>
    </rPh>
    <rPh sb="15" eb="17">
      <t>テンプ</t>
    </rPh>
    <phoneticPr fontId="2"/>
  </si>
  <si>
    <t>（注）１．既存のパンフレット等の平面図があれば、適宜補整のうえ提出して差し支えありません。</t>
    <rPh sb="1" eb="2">
      <t>チュウ</t>
    </rPh>
    <rPh sb="5" eb="7">
      <t>キゾン</t>
    </rPh>
    <rPh sb="14" eb="15">
      <t>トウ</t>
    </rPh>
    <rPh sb="16" eb="19">
      <t>ヘイメンズ</t>
    </rPh>
    <rPh sb="24" eb="26">
      <t>テキギ</t>
    </rPh>
    <rPh sb="26" eb="28">
      <t>ホセイ</t>
    </rPh>
    <rPh sb="31" eb="33">
      <t>テイシュツ</t>
    </rPh>
    <rPh sb="35" eb="36">
      <t>サ</t>
    </rPh>
    <rPh sb="37" eb="38">
      <t>ツカ</t>
    </rPh>
    <phoneticPr fontId="2"/>
  </si>
  <si>
    <t>　　　２．居室については、それぞれの定員数と居室面積を記載してください。</t>
    <rPh sb="5" eb="7">
      <t>キョシツ</t>
    </rPh>
    <rPh sb="18" eb="20">
      <t>テイイン</t>
    </rPh>
    <rPh sb="20" eb="21">
      <t>スウ</t>
    </rPh>
    <rPh sb="22" eb="24">
      <t>キョシツ</t>
    </rPh>
    <rPh sb="24" eb="26">
      <t>メンセキ</t>
    </rPh>
    <rPh sb="27" eb="29">
      <t>キサイ</t>
    </rPh>
    <phoneticPr fontId="2"/>
  </si>
  <si>
    <t>　　　３．併設施設がある場合は、その施設の平面図を位置関係がわかるようにして添付してください。</t>
    <rPh sb="5" eb="7">
      <t>ヘイセツ</t>
    </rPh>
    <rPh sb="7" eb="9">
      <t>シセツ</t>
    </rPh>
    <rPh sb="12" eb="14">
      <t>バアイ</t>
    </rPh>
    <rPh sb="18" eb="20">
      <t>シセツ</t>
    </rPh>
    <rPh sb="21" eb="24">
      <t>ヘイメンズ</t>
    </rPh>
    <rPh sb="25" eb="27">
      <t>イチ</t>
    </rPh>
    <rPh sb="27" eb="29">
      <t>カンケイ</t>
    </rPh>
    <rPh sb="38" eb="40">
      <t>テンプ</t>
    </rPh>
    <phoneticPr fontId="2"/>
  </si>
  <si>
    <t>　　　４．同一敷地内に併設以外で他の施設がある場合は、施設それぞれの位置関係がわかるような平面図を</t>
    <rPh sb="5" eb="7">
      <t>ドウイツ</t>
    </rPh>
    <rPh sb="7" eb="9">
      <t>シキチ</t>
    </rPh>
    <rPh sb="9" eb="10">
      <t>ナイ</t>
    </rPh>
    <rPh sb="11" eb="13">
      <t>ヘイセツ</t>
    </rPh>
    <rPh sb="13" eb="15">
      <t>イガイ</t>
    </rPh>
    <rPh sb="16" eb="17">
      <t>ホカ</t>
    </rPh>
    <rPh sb="18" eb="20">
      <t>シセツ</t>
    </rPh>
    <rPh sb="23" eb="25">
      <t>バアイ</t>
    </rPh>
    <rPh sb="27" eb="29">
      <t>シセツ</t>
    </rPh>
    <rPh sb="34" eb="36">
      <t>イチ</t>
    </rPh>
    <rPh sb="36" eb="38">
      <t>カンケイ</t>
    </rPh>
    <rPh sb="45" eb="48">
      <t>ヘイメンズ</t>
    </rPh>
    <phoneticPr fontId="2"/>
  </si>
  <si>
    <t>　　　　　添付してください。</t>
    <rPh sb="5" eb="7">
      <t>テンプ</t>
    </rPh>
    <phoneticPr fontId="2"/>
  </si>
  <si>
    <t>３　職員の状況</t>
    <phoneticPr fontId="2"/>
  </si>
  <si>
    <t>（1）正規職員</t>
    <rPh sb="3" eb="5">
      <t>セイキ</t>
    </rPh>
    <rPh sb="5" eb="7">
      <t>ショクイン</t>
    </rPh>
    <phoneticPr fontId="2"/>
  </si>
  <si>
    <r>
      <rPr>
        <sz val="7"/>
        <rFont val="ＭＳ Ｐゴシック"/>
        <family val="3"/>
        <charset val="128"/>
      </rPr>
      <t>(記載例)</t>
    </r>
    <r>
      <rPr>
        <sz val="9"/>
        <rFont val="ＭＳ Ｐゴシック"/>
        <family val="3"/>
        <charset val="128"/>
      </rPr>
      <t xml:space="preserve">
施設長</t>
    </r>
    <rPh sb="6" eb="9">
      <t>シセツチョウ</t>
    </rPh>
    <phoneticPr fontId="2"/>
  </si>
  <si>
    <t>正看護師</t>
    <rPh sb="0" eb="1">
      <t>セイ</t>
    </rPh>
    <rPh sb="1" eb="4">
      <t>カンゴシ</t>
    </rPh>
    <phoneticPr fontId="2"/>
  </si>
  <si>
    <t>　　　３　「備考」の欄には、育児休業その他参考となる事項を記載してください。</t>
    <rPh sb="6" eb="8">
      <t>ビコウ</t>
    </rPh>
    <rPh sb="10" eb="11">
      <t>ラン</t>
    </rPh>
    <rPh sb="14" eb="16">
      <t>イクジ</t>
    </rPh>
    <rPh sb="16" eb="18">
      <t>キュウギョウ</t>
    </rPh>
    <rPh sb="20" eb="21">
      <t>タ</t>
    </rPh>
    <rPh sb="21" eb="23">
      <t>サンコウ</t>
    </rPh>
    <rPh sb="26" eb="28">
      <t>ジコウ</t>
    </rPh>
    <rPh sb="29" eb="31">
      <t>キサイ</t>
    </rPh>
    <phoneticPr fontId="2"/>
  </si>
  <si>
    <t>　　　４　上表の記載事項が満たされていれば、施設で使用している他の帳票に必要事項を追記するなど、様式は問いません。</t>
    <rPh sb="5" eb="7">
      <t>ジョウヒョウ</t>
    </rPh>
    <rPh sb="8" eb="10">
      <t>キサイ</t>
    </rPh>
    <rPh sb="10" eb="12">
      <t>ジコウ</t>
    </rPh>
    <rPh sb="13" eb="14">
      <t>ミ</t>
    </rPh>
    <rPh sb="22" eb="24">
      <t>シセツ</t>
    </rPh>
    <rPh sb="25" eb="27">
      <t>シヨウ</t>
    </rPh>
    <rPh sb="31" eb="32">
      <t>ホカ</t>
    </rPh>
    <rPh sb="33" eb="35">
      <t>チョウヒョウ</t>
    </rPh>
    <rPh sb="36" eb="38">
      <t>ヒツヨウ</t>
    </rPh>
    <rPh sb="38" eb="40">
      <t>ジコウ</t>
    </rPh>
    <rPh sb="41" eb="43">
      <t>ツイキ</t>
    </rPh>
    <rPh sb="48" eb="50">
      <t>ヨウシキ</t>
    </rPh>
    <rPh sb="51" eb="52">
      <t>ト</t>
    </rPh>
    <phoneticPr fontId="2"/>
  </si>
  <si>
    <t>　　　５　指導監査当日は、賃金台帳を用意してください。</t>
    <rPh sb="5" eb="7">
      <t>シドウ</t>
    </rPh>
    <rPh sb="7" eb="9">
      <t>カンサ</t>
    </rPh>
    <rPh sb="9" eb="11">
      <t>トウジツ</t>
    </rPh>
    <rPh sb="13" eb="15">
      <t>チンギン</t>
    </rPh>
    <rPh sb="15" eb="17">
      <t>ダイチョウ</t>
    </rPh>
    <rPh sb="18" eb="20">
      <t>ヨウイ</t>
    </rPh>
    <phoneticPr fontId="2"/>
  </si>
  <si>
    <r>
      <rPr>
        <sz val="7"/>
        <rFont val="ＭＳ Ｐゴシック"/>
        <family val="3"/>
        <charset val="128"/>
      </rPr>
      <t>(記載例)</t>
    </r>
    <r>
      <rPr>
        <sz val="8"/>
        <rFont val="ＭＳ Ｐゴシック"/>
        <family val="3"/>
        <charset val="128"/>
      </rPr>
      <t xml:space="preserve">
家庭支援専門員</t>
    </r>
    <rPh sb="1" eb="4">
      <t>キサイレイ</t>
    </rPh>
    <rPh sb="6" eb="8">
      <t>カテイ</t>
    </rPh>
    <rPh sb="8" eb="10">
      <t>シエン</t>
    </rPh>
    <rPh sb="10" eb="12">
      <t>センモン</t>
    </rPh>
    <rPh sb="12" eb="13">
      <t>イン</t>
    </rPh>
    <phoneticPr fontId="2"/>
  </si>
  <si>
    <t>（２）パート職員等</t>
    <rPh sb="6" eb="8">
      <t>ショクイン</t>
    </rPh>
    <rPh sb="8" eb="9">
      <t>トウ</t>
    </rPh>
    <phoneticPr fontId="2"/>
  </si>
  <si>
    <t>介護福祉士</t>
    <rPh sb="0" eb="2">
      <t>カイゴ</t>
    </rPh>
    <rPh sb="2" eb="5">
      <t>フクシシ</t>
    </rPh>
    <phoneticPr fontId="2"/>
  </si>
  <si>
    <t>◇山◇美</t>
    <rPh sb="1" eb="2">
      <t>ヤマ</t>
    </rPh>
    <rPh sb="3" eb="4">
      <t>ビ</t>
    </rPh>
    <phoneticPr fontId="2"/>
  </si>
  <si>
    <t>○田○夫</t>
    <rPh sb="1" eb="2">
      <t>タ</t>
    </rPh>
    <rPh sb="3" eb="4">
      <t>オット</t>
    </rPh>
    <phoneticPr fontId="2"/>
  </si>
  <si>
    <r>
      <rPr>
        <sz val="7"/>
        <rFont val="ＭＳ ゴシック"/>
        <family val="3"/>
        <charset val="128"/>
      </rPr>
      <t>(記載例)</t>
    </r>
    <r>
      <rPr>
        <sz val="9"/>
        <rFont val="ＭＳ ゴシック"/>
        <family val="3"/>
        <charset val="128"/>
      </rPr>
      <t xml:space="preserve">
嘱託医師</t>
    </r>
    <rPh sb="6" eb="8">
      <t>ショクタク</t>
    </rPh>
    <rPh sb="8" eb="10">
      <t>イシ</t>
    </rPh>
    <phoneticPr fontId="2"/>
  </si>
  <si>
    <t>（１）研修の状況</t>
    <rPh sb="3" eb="5">
      <t>ケンシュウ</t>
    </rPh>
    <rPh sb="6" eb="8">
      <t>ジョウキョウ</t>
    </rPh>
    <phoneticPr fontId="2"/>
  </si>
  <si>
    <t>　①施設内研修</t>
    <rPh sb="2" eb="4">
      <t>シセツ</t>
    </rPh>
    <rPh sb="4" eb="5">
      <t>ナイ</t>
    </rPh>
    <rPh sb="5" eb="7">
      <t>ケンシュウ</t>
    </rPh>
    <phoneticPr fontId="2"/>
  </si>
  <si>
    <t>実施日</t>
    <rPh sb="0" eb="3">
      <t>ジッシビ</t>
    </rPh>
    <phoneticPr fontId="2"/>
  </si>
  <si>
    <t>参加人数</t>
    <rPh sb="0" eb="2">
      <t>サンカ</t>
    </rPh>
    <rPh sb="2" eb="4">
      <t>ニンズウ</t>
    </rPh>
    <phoneticPr fontId="2"/>
  </si>
  <si>
    <t>研修内容(概要)</t>
    <rPh sb="0" eb="1">
      <t>ケン</t>
    </rPh>
    <rPh sb="1" eb="2">
      <t>オサム</t>
    </rPh>
    <rPh sb="2" eb="4">
      <t>ナイヨウ</t>
    </rPh>
    <rPh sb="5" eb="7">
      <t>ガイヨウ</t>
    </rPh>
    <phoneticPr fontId="2"/>
  </si>
  <si>
    <t>　②施設外研修</t>
    <rPh sb="2" eb="5">
      <t>シセツガイ</t>
    </rPh>
    <rPh sb="5" eb="7">
      <t>ケンシュウ</t>
    </rPh>
    <phoneticPr fontId="2"/>
  </si>
  <si>
    <t>主催者</t>
    <rPh sb="0" eb="3">
      <t>シュサイシャ</t>
    </rPh>
    <phoneticPr fontId="2"/>
  </si>
  <si>
    <t>派遣者</t>
    <rPh sb="0" eb="2">
      <t>ハケン</t>
    </rPh>
    <rPh sb="2" eb="3">
      <t>シャ</t>
    </rPh>
    <phoneticPr fontId="2"/>
  </si>
  <si>
    <t>６　会議及び各種委員会等の実施状況</t>
    <rPh sb="2" eb="4">
      <t>カイギ</t>
    </rPh>
    <rPh sb="4" eb="5">
      <t>オヨ</t>
    </rPh>
    <rPh sb="6" eb="8">
      <t>カクシュ</t>
    </rPh>
    <rPh sb="8" eb="11">
      <t>イインカイ</t>
    </rPh>
    <rPh sb="11" eb="12">
      <t>トウ</t>
    </rPh>
    <rPh sb="13" eb="15">
      <t>ジッシ</t>
    </rPh>
    <rPh sb="15" eb="17">
      <t>ジョウキョウ</t>
    </rPh>
    <phoneticPr fontId="2"/>
  </si>
  <si>
    <t>開催回数</t>
    <rPh sb="0" eb="2">
      <t>カイサイ</t>
    </rPh>
    <rPh sb="2" eb="4">
      <t>カイスウ</t>
    </rPh>
    <phoneticPr fontId="2"/>
  </si>
  <si>
    <t>定例</t>
    <rPh sb="0" eb="2">
      <t>テイレイ</t>
    </rPh>
    <phoneticPr fontId="2"/>
  </si>
  <si>
    <t>随時</t>
    <rPh sb="0" eb="2">
      <t>ズイジ</t>
    </rPh>
    <phoneticPr fontId="2"/>
  </si>
  <si>
    <t>月1回</t>
    <rPh sb="0" eb="1">
      <t>ツキ</t>
    </rPh>
    <rPh sb="2" eb="3">
      <t>カイ</t>
    </rPh>
    <phoneticPr fontId="2"/>
  </si>
  <si>
    <t>-</t>
    <phoneticPr fontId="2"/>
  </si>
  <si>
    <t>有</t>
    <phoneticPr fontId="2"/>
  </si>
  <si>
    <t>施設長、各部門リーダー、事務員</t>
    <rPh sb="0" eb="3">
      <t>シセツチョウ</t>
    </rPh>
    <rPh sb="4" eb="7">
      <t>カクブモン</t>
    </rPh>
    <rPh sb="12" eb="15">
      <t>ジムイン</t>
    </rPh>
    <phoneticPr fontId="2"/>
  </si>
  <si>
    <t>（注）職員会議、処遇会議等各種会議及び各種検討委員会の実施状況及び活動状況について記載してください。</t>
    <rPh sb="1" eb="2">
      <t>チュウ</t>
    </rPh>
    <rPh sb="3" eb="5">
      <t>ショクイン</t>
    </rPh>
    <rPh sb="5" eb="7">
      <t>カイギ</t>
    </rPh>
    <rPh sb="8" eb="10">
      <t>ショグウ</t>
    </rPh>
    <rPh sb="10" eb="12">
      <t>カイギ</t>
    </rPh>
    <rPh sb="12" eb="13">
      <t>トウ</t>
    </rPh>
    <rPh sb="13" eb="15">
      <t>カクシュ</t>
    </rPh>
    <rPh sb="15" eb="17">
      <t>カイギ</t>
    </rPh>
    <rPh sb="17" eb="18">
      <t>オヨ</t>
    </rPh>
    <rPh sb="19" eb="21">
      <t>カクシュ</t>
    </rPh>
    <rPh sb="21" eb="23">
      <t>ケントウ</t>
    </rPh>
    <rPh sb="23" eb="26">
      <t>イインカイ</t>
    </rPh>
    <rPh sb="27" eb="29">
      <t>ジッシ</t>
    </rPh>
    <rPh sb="29" eb="31">
      <t>ジョウキョウ</t>
    </rPh>
    <rPh sb="31" eb="32">
      <t>オヨ</t>
    </rPh>
    <rPh sb="33" eb="35">
      <t>カツドウ</t>
    </rPh>
    <rPh sb="35" eb="37">
      <t>ジョウキョウ</t>
    </rPh>
    <rPh sb="41" eb="43">
      <t>キサイ</t>
    </rPh>
    <phoneticPr fontId="2"/>
  </si>
  <si>
    <t>５　施設職員の研修状況等　</t>
    <rPh sb="2" eb="4">
      <t>シセツ</t>
    </rPh>
    <rPh sb="4" eb="6">
      <t>ショクイン</t>
    </rPh>
    <rPh sb="7" eb="9">
      <t>ケンシュウ</t>
    </rPh>
    <rPh sb="9" eb="12">
      <t>ジョウキョウナド</t>
    </rPh>
    <phoneticPr fontId="2"/>
  </si>
  <si>
    <t>食事提供
時刻</t>
    <rPh sb="0" eb="2">
      <t>ショクジ</t>
    </rPh>
    <rPh sb="2" eb="4">
      <t>テイキョウ</t>
    </rPh>
    <rPh sb="5" eb="7">
      <t>ジコク</t>
    </rPh>
    <phoneticPr fontId="2"/>
  </si>
  <si>
    <t>：</t>
    <phoneticPr fontId="2"/>
  </si>
  <si>
    <t>（保管・管理の方法及び保管場所）</t>
    <rPh sb="1" eb="3">
      <t>ホカン</t>
    </rPh>
    <rPh sb="4" eb="6">
      <t>カンリ</t>
    </rPh>
    <rPh sb="7" eb="9">
      <t>ホウホウ</t>
    </rPh>
    <rPh sb="9" eb="10">
      <t>オヨ</t>
    </rPh>
    <rPh sb="11" eb="13">
      <t>ホカン</t>
    </rPh>
    <rPh sb="13" eb="15">
      <t>バショ</t>
    </rPh>
    <phoneticPr fontId="2"/>
  </si>
  <si>
    <t>保　管　場　所</t>
    <rPh sb="0" eb="1">
      <t>タモツ</t>
    </rPh>
    <rPh sb="2" eb="3">
      <t>カン</t>
    </rPh>
    <rPh sb="4" eb="5">
      <t>バ</t>
    </rPh>
    <rPh sb="6" eb="7">
      <t>トコロ</t>
    </rPh>
    <phoneticPr fontId="2"/>
  </si>
  <si>
    <t>（注）入所者が預り金から小遣い程度の引き渡しを受け、自己管理している場合は「入所者自身の自己管理」</t>
    <rPh sb="1" eb="2">
      <t>チュウ</t>
    </rPh>
    <rPh sb="3" eb="6">
      <t>ニュウショシャ</t>
    </rPh>
    <rPh sb="7" eb="8">
      <t>アズカ</t>
    </rPh>
    <rPh sb="9" eb="10">
      <t>キン</t>
    </rPh>
    <rPh sb="12" eb="14">
      <t>コヅカ</t>
    </rPh>
    <rPh sb="15" eb="17">
      <t>テイド</t>
    </rPh>
    <rPh sb="18" eb="19">
      <t>ヒ</t>
    </rPh>
    <rPh sb="20" eb="21">
      <t>ワタ</t>
    </rPh>
    <rPh sb="23" eb="24">
      <t>ウ</t>
    </rPh>
    <rPh sb="26" eb="28">
      <t>ジコ</t>
    </rPh>
    <rPh sb="28" eb="30">
      <t>カンリ</t>
    </rPh>
    <rPh sb="34" eb="36">
      <t>バアイ</t>
    </rPh>
    <rPh sb="38" eb="41">
      <t>ニュウショシャ</t>
    </rPh>
    <rPh sb="41" eb="43">
      <t>ジシン</t>
    </rPh>
    <rPh sb="44" eb="46">
      <t>ジコ</t>
    </rPh>
    <rPh sb="46" eb="48">
      <t>カンリ</t>
    </rPh>
    <phoneticPr fontId="2"/>
  </si>
  <si>
    <t>　　　には含まれません。</t>
    <rPh sb="5" eb="6">
      <t>フク</t>
    </rPh>
    <phoneticPr fontId="2"/>
  </si>
  <si>
    <t>預り人員　Ａ</t>
    <rPh sb="0" eb="1">
      <t>アズカ</t>
    </rPh>
    <rPh sb="2" eb="4">
      <t>ジンイン</t>
    </rPh>
    <phoneticPr fontId="2"/>
  </si>
  <si>
    <t>預り金総額　Ｂ</t>
    <rPh sb="0" eb="1">
      <t>アズカ</t>
    </rPh>
    <rPh sb="2" eb="3">
      <t>キン</t>
    </rPh>
    <rPh sb="3" eb="5">
      <t>ソウガク</t>
    </rPh>
    <phoneticPr fontId="2"/>
  </si>
  <si>
    <t>1人当たり預り金の平均額</t>
    <rPh sb="1" eb="2">
      <t>ニン</t>
    </rPh>
    <rPh sb="2" eb="3">
      <t>ア</t>
    </rPh>
    <rPh sb="5" eb="6">
      <t>アズカ</t>
    </rPh>
    <rPh sb="7" eb="8">
      <t>キン</t>
    </rPh>
    <rPh sb="9" eb="11">
      <t>ヘイキン</t>
    </rPh>
    <rPh sb="11" eb="12">
      <t>ガク</t>
    </rPh>
    <phoneticPr fontId="2"/>
  </si>
  <si>
    <t>最低額</t>
    <rPh sb="0" eb="2">
      <t>サイテイ</t>
    </rPh>
    <rPh sb="2" eb="3">
      <t>ガク</t>
    </rPh>
    <phoneticPr fontId="2"/>
  </si>
  <si>
    <t>現金保管</t>
    <rPh sb="0" eb="2">
      <t>ゲンキン</t>
    </rPh>
    <rPh sb="2" eb="4">
      <t>ホカン</t>
    </rPh>
    <phoneticPr fontId="2"/>
  </si>
  <si>
    <t>通帳保管</t>
    <rPh sb="0" eb="2">
      <t>ツウチョウ</t>
    </rPh>
    <rPh sb="2" eb="4">
      <t>ホカン</t>
    </rPh>
    <phoneticPr fontId="2"/>
  </si>
  <si>
    <t>証書保管</t>
    <rPh sb="0" eb="2">
      <t>ショウショ</t>
    </rPh>
    <rPh sb="2" eb="4">
      <t>ホカン</t>
    </rPh>
    <phoneticPr fontId="2"/>
  </si>
  <si>
    <t>保管責任者</t>
    <rPh sb="0" eb="2">
      <t>ホカン</t>
    </rPh>
    <rPh sb="2" eb="5">
      <t>セキニンシャ</t>
    </rPh>
    <phoneticPr fontId="2"/>
  </si>
  <si>
    <t>職　名</t>
    <rPh sb="0" eb="1">
      <t>ショク</t>
    </rPh>
    <rPh sb="2" eb="3">
      <t>メイ</t>
    </rPh>
    <phoneticPr fontId="2"/>
  </si>
  <si>
    <t>氏　名</t>
    <rPh sb="0" eb="1">
      <t>シ</t>
    </rPh>
    <rPh sb="2" eb="3">
      <t>メイ</t>
    </rPh>
    <phoneticPr fontId="2"/>
  </si>
  <si>
    <t>鍵管理者</t>
    <phoneticPr fontId="2"/>
  </si>
  <si>
    <t>通帳・証書</t>
    <rPh sb="0" eb="2">
      <t>ツウチョウ</t>
    </rPh>
    <rPh sb="3" eb="5">
      <t>ショウショ</t>
    </rPh>
    <phoneticPr fontId="2"/>
  </si>
  <si>
    <t>印鑑・カード</t>
    <rPh sb="0" eb="2">
      <t>インカン</t>
    </rPh>
    <phoneticPr fontId="2"/>
  </si>
  <si>
    <t>人　　数</t>
    <rPh sb="0" eb="1">
      <t>ヒト</t>
    </rPh>
    <rPh sb="3" eb="4">
      <t>カズ</t>
    </rPh>
    <phoneticPr fontId="2"/>
  </si>
  <si>
    <t>１人当たりの小遣い限度額</t>
    <rPh sb="1" eb="2">
      <t>ニン</t>
    </rPh>
    <rPh sb="2" eb="3">
      <t>ア</t>
    </rPh>
    <rPh sb="6" eb="8">
      <t>コヅカ</t>
    </rPh>
    <rPh sb="9" eb="11">
      <t>ゲンド</t>
    </rPh>
    <rPh sb="11" eb="12">
      <t>ガク</t>
    </rPh>
    <phoneticPr fontId="2"/>
  </si>
  <si>
    <t>職名</t>
    <rPh sb="0" eb="2">
      <t>ショクメイ</t>
    </rPh>
    <phoneticPr fontId="2"/>
  </si>
  <si>
    <t>氏名</t>
    <rPh sb="0" eb="2">
      <t>シメイ</t>
    </rPh>
    <phoneticPr fontId="2"/>
  </si>
  <si>
    <t>鍵管理者</t>
    <phoneticPr fontId="2"/>
  </si>
  <si>
    <t>職員保管</t>
    <rPh sb="0" eb="2">
      <t>ショクイン</t>
    </rPh>
    <rPh sb="2" eb="4">
      <t>ホカン</t>
    </rPh>
    <phoneticPr fontId="2"/>
  </si>
  <si>
    <t>自己保管</t>
    <rPh sb="0" eb="2">
      <t>ジコ</t>
    </rPh>
    <rPh sb="2" eb="4">
      <t>ホカン</t>
    </rPh>
    <phoneticPr fontId="2"/>
  </si>
  <si>
    <t>（　有　・　無　）</t>
    <rPh sb="2" eb="3">
      <t>ユウ</t>
    </rPh>
    <rPh sb="6" eb="7">
      <t>ム</t>
    </rPh>
    <phoneticPr fontId="2"/>
  </si>
  <si>
    <t>（注）「有」の場合は規程の写しを添付してください。</t>
    <rPh sb="1" eb="2">
      <t>チュウ</t>
    </rPh>
    <rPh sb="4" eb="5">
      <t>ア</t>
    </rPh>
    <rPh sb="7" eb="9">
      <t>バアイ</t>
    </rPh>
    <rPh sb="10" eb="12">
      <t>キテイ</t>
    </rPh>
    <rPh sb="13" eb="14">
      <t>ウツ</t>
    </rPh>
    <rPh sb="16" eb="18">
      <t>テンプ</t>
    </rPh>
    <phoneticPr fontId="2"/>
  </si>
  <si>
    <t>　</t>
    <phoneticPr fontId="2"/>
  </si>
  <si>
    <t>②入所者預り金</t>
    <rPh sb="1" eb="4">
      <t>ニュウショシャ</t>
    </rPh>
    <rPh sb="4" eb="5">
      <t>アズカ</t>
    </rPh>
    <rPh sb="6" eb="7">
      <t>キン</t>
    </rPh>
    <phoneticPr fontId="2"/>
  </si>
  <si>
    <t>（※会計基準「運用指針」の１(３)）</t>
  </si>
  <si>
    <t>　イ　預り金管理体制</t>
    <rPh sb="3" eb="4">
      <t>アズカ</t>
    </rPh>
    <rPh sb="5" eb="6">
      <t>キン</t>
    </rPh>
    <rPh sb="6" eb="8">
      <t>カンリ</t>
    </rPh>
    <rPh sb="8" eb="10">
      <t>タイセイ</t>
    </rPh>
    <phoneticPr fontId="2"/>
  </si>
  <si>
    <t>　ウ　預り金から小遣い程度を渡す場合の保管状況</t>
    <rPh sb="3" eb="4">
      <t>アズカ</t>
    </rPh>
    <rPh sb="5" eb="6">
      <t>キン</t>
    </rPh>
    <rPh sb="8" eb="10">
      <t>コヅカ</t>
    </rPh>
    <rPh sb="11" eb="13">
      <t>テイド</t>
    </rPh>
    <rPh sb="14" eb="15">
      <t>ワタ</t>
    </rPh>
    <rPh sb="16" eb="18">
      <t>バアイ</t>
    </rPh>
    <rPh sb="19" eb="21">
      <t>ホカン</t>
    </rPh>
    <rPh sb="21" eb="23">
      <t>ジョウキョウ</t>
    </rPh>
    <phoneticPr fontId="2"/>
  </si>
  <si>
    <t>　　　エ　預り金に関する規程の有無</t>
    <rPh sb="5" eb="6">
      <t>アズカ</t>
    </rPh>
    <rPh sb="7" eb="8">
      <t>キン</t>
    </rPh>
    <rPh sb="9" eb="10">
      <t>カン</t>
    </rPh>
    <rPh sb="12" eb="14">
      <t>キテイ</t>
    </rPh>
    <rPh sb="15" eb="17">
      <t>ウム</t>
    </rPh>
    <phoneticPr fontId="2"/>
  </si>
  <si>
    <t>前年度の点検回数</t>
    <rPh sb="0" eb="3">
      <t>ゼンネンド</t>
    </rPh>
    <rPh sb="4" eb="6">
      <t>テンケン</t>
    </rPh>
    <rPh sb="6" eb="8">
      <t>カイスウ</t>
    </rPh>
    <phoneticPr fontId="2"/>
  </si>
  <si>
    <t>回 ／</t>
    <phoneticPr fontId="2"/>
  </si>
  <si>
    <t>年・月</t>
    <rPh sb="0" eb="1">
      <t>ネン</t>
    </rPh>
    <rPh sb="2" eb="3">
      <t>ツキ</t>
    </rPh>
    <phoneticPr fontId="2"/>
  </si>
  <si>
    <t>点検者</t>
    <rPh sb="0" eb="2">
      <t>テンケン</t>
    </rPh>
    <rPh sb="2" eb="3">
      <t>シャ</t>
    </rPh>
    <phoneticPr fontId="2"/>
  </si>
  <si>
    <t>点検方法</t>
    <rPh sb="0" eb="2">
      <t>テンケン</t>
    </rPh>
    <rPh sb="2" eb="4">
      <t>ホウホウ</t>
    </rPh>
    <phoneticPr fontId="2"/>
  </si>
  <si>
    <t>（２）遺留金品の処理状況</t>
    <phoneticPr fontId="2"/>
  </si>
  <si>
    <t>（１）防火管理者の状況</t>
    <rPh sb="3" eb="5">
      <t>ボウカ</t>
    </rPh>
    <rPh sb="5" eb="8">
      <t>カンリシャ</t>
    </rPh>
    <rPh sb="9" eb="11">
      <t>ジョウキョウ</t>
    </rPh>
    <phoneticPr fontId="2"/>
  </si>
  <si>
    <t>防火管理者氏名　</t>
    <rPh sb="0" eb="2">
      <t>ボウカ</t>
    </rPh>
    <rPh sb="2" eb="5">
      <t>カンリシャ</t>
    </rPh>
    <rPh sb="5" eb="7">
      <t>シメイ</t>
    </rPh>
    <phoneticPr fontId="2"/>
  </si>
  <si>
    <t>防火管理者講習会の受講</t>
    <phoneticPr fontId="2"/>
  </si>
  <si>
    <t>　　　年　　月　　日</t>
    <phoneticPr fontId="2"/>
  </si>
  <si>
    <t>（職種）</t>
  </si>
  <si>
    <t>実務講習会の受講</t>
    <phoneticPr fontId="2"/>
  </si>
  <si>
    <t>選任年月日</t>
    <rPh sb="0" eb="2">
      <t>センニン</t>
    </rPh>
    <rPh sb="2" eb="5">
      <t>ネンガッピ</t>
    </rPh>
    <phoneticPr fontId="2"/>
  </si>
  <si>
    <t>選任</t>
    <rPh sb="0" eb="2">
      <t>センニン</t>
    </rPh>
    <phoneticPr fontId="2"/>
  </si>
  <si>
    <t>金沢市施設防災計画において浸水想定区域又は土砂災害警戒区域の指定</t>
    <rPh sb="0" eb="3">
      <t>カナザワシ</t>
    </rPh>
    <rPh sb="3" eb="5">
      <t>シセツ</t>
    </rPh>
    <rPh sb="5" eb="7">
      <t>ボウサイ</t>
    </rPh>
    <rPh sb="7" eb="9">
      <t>ケイカク</t>
    </rPh>
    <rPh sb="13" eb="15">
      <t>シンスイ</t>
    </rPh>
    <rPh sb="15" eb="17">
      <t>ソウテイ</t>
    </rPh>
    <rPh sb="17" eb="19">
      <t>クイキ</t>
    </rPh>
    <rPh sb="19" eb="20">
      <t>マタ</t>
    </rPh>
    <rPh sb="21" eb="23">
      <t>ドシャ</t>
    </rPh>
    <rPh sb="23" eb="25">
      <t>サイガイ</t>
    </rPh>
    <rPh sb="25" eb="27">
      <t>ケイカイ</t>
    </rPh>
    <rPh sb="27" eb="29">
      <t>クイキ</t>
    </rPh>
    <rPh sb="30" eb="32">
      <t>シテイ</t>
    </rPh>
    <phoneticPr fontId="2"/>
  </si>
  <si>
    <t xml:space="preserve"> </t>
    <phoneticPr fontId="2"/>
  </si>
  <si>
    <t>作成済 　・　 未済</t>
    <rPh sb="0" eb="2">
      <t>サクセイ</t>
    </rPh>
    <rPh sb="2" eb="3">
      <t>スミ</t>
    </rPh>
    <rPh sb="8" eb="9">
      <t>ミ</t>
    </rPh>
    <rPh sb="9" eb="10">
      <t>スミ</t>
    </rPh>
    <phoneticPr fontId="2"/>
  </si>
  <si>
    <t>（３）地域防災組織との連携状況</t>
    <phoneticPr fontId="2"/>
  </si>
  <si>
    <t>（具体的に記載してください）</t>
    <phoneticPr fontId="2"/>
  </si>
  <si>
    <t>（４）消防署の立入検査の状況（直近２年間）</t>
    <rPh sb="3" eb="6">
      <t>ショウボウショ</t>
    </rPh>
    <rPh sb="7" eb="9">
      <t>タチイリ</t>
    </rPh>
    <rPh sb="9" eb="11">
      <t>ケンサ</t>
    </rPh>
    <rPh sb="12" eb="14">
      <t>ジョウキョウ</t>
    </rPh>
    <rPh sb="15" eb="17">
      <t>チョッキン</t>
    </rPh>
    <rPh sb="18" eb="20">
      <t>ネンカン</t>
    </rPh>
    <phoneticPr fontId="2"/>
  </si>
  <si>
    <t>所轄消防署名</t>
    <rPh sb="0" eb="2">
      <t>ショカツ</t>
    </rPh>
    <rPh sb="2" eb="5">
      <t>ショウボウショ</t>
    </rPh>
    <rPh sb="5" eb="6">
      <t>メイ</t>
    </rPh>
    <phoneticPr fontId="2"/>
  </si>
  <si>
    <t>左記に対する
改善措置</t>
    <rPh sb="0" eb="2">
      <t>サキ</t>
    </rPh>
    <phoneticPr fontId="2"/>
  </si>
  <si>
    <t>改善報告年月日</t>
    <rPh sb="0" eb="2">
      <t>カイゼン</t>
    </rPh>
    <rPh sb="2" eb="4">
      <t>ホウコク</t>
    </rPh>
    <rPh sb="4" eb="5">
      <t>ネン</t>
    </rPh>
    <rPh sb="5" eb="6">
      <t>ツキ</t>
    </rPh>
    <rPh sb="6" eb="7">
      <t>ヒ</t>
    </rPh>
    <phoneticPr fontId="2"/>
  </si>
  <si>
    <t>　　　年　　　月　　　日</t>
    <phoneticPr fontId="2"/>
  </si>
  <si>
    <t>※項目が多い場合は、消防署の指示書及び消防署に提出した改善報告書の写しを添付し、「別紙のとおり」としてください</t>
    <rPh sb="1" eb="3">
      <t>コウモク</t>
    </rPh>
    <rPh sb="4" eb="5">
      <t>オオ</t>
    </rPh>
    <rPh sb="6" eb="8">
      <t>バアイ</t>
    </rPh>
    <rPh sb="10" eb="13">
      <t>ショウボウショ</t>
    </rPh>
    <rPh sb="14" eb="17">
      <t>シジショ</t>
    </rPh>
    <rPh sb="17" eb="18">
      <t>オヨ</t>
    </rPh>
    <rPh sb="19" eb="22">
      <t>ショウボウショ</t>
    </rPh>
    <rPh sb="23" eb="25">
      <t>テイシュツ</t>
    </rPh>
    <rPh sb="27" eb="29">
      <t>カイゼン</t>
    </rPh>
    <rPh sb="29" eb="32">
      <t>ホウコクショ</t>
    </rPh>
    <rPh sb="33" eb="34">
      <t>ウツ</t>
    </rPh>
    <rPh sb="36" eb="38">
      <t>テンプ</t>
    </rPh>
    <rPh sb="41" eb="43">
      <t>ベッシ</t>
    </rPh>
    <phoneticPr fontId="2"/>
  </si>
  <si>
    <t>（５）各種防災訓練の実施状況</t>
    <phoneticPr fontId="2"/>
  </si>
  <si>
    <t>　　（前年度。今年度新規開設施設は今年度）</t>
    <phoneticPr fontId="2"/>
  </si>
  <si>
    <t>実施内容</t>
    <rPh sb="0" eb="2">
      <t>ジッシ</t>
    </rPh>
    <rPh sb="2" eb="4">
      <t>ナイヨウ</t>
    </rPh>
    <phoneticPr fontId="2"/>
  </si>
  <si>
    <t>避難誘導</t>
    <rPh sb="0" eb="2">
      <t>ヒナン</t>
    </rPh>
    <rPh sb="2" eb="4">
      <t>ユウドウ</t>
    </rPh>
    <phoneticPr fontId="2"/>
  </si>
  <si>
    <t>救助</t>
    <rPh sb="0" eb="2">
      <t>キュウジョ</t>
    </rPh>
    <phoneticPr fontId="2"/>
  </si>
  <si>
    <t>通報</t>
    <rPh sb="0" eb="2">
      <t>ツウホウ</t>
    </rPh>
    <phoneticPr fontId="2"/>
  </si>
  <si>
    <t>消火</t>
    <rPh sb="0" eb="2">
      <t>ショウカ</t>
    </rPh>
    <phoneticPr fontId="2"/>
  </si>
  <si>
    <t>洪水・土砂災害</t>
    <rPh sb="0" eb="2">
      <t>コウズイ</t>
    </rPh>
    <rPh sb="3" eb="5">
      <t>ドシャ</t>
    </rPh>
    <rPh sb="5" eb="7">
      <t>サイガイ</t>
    </rPh>
    <phoneticPr fontId="2"/>
  </si>
  <si>
    <t>※実施した項目、及び該当する事項に「〇」を記載してください。</t>
    <rPh sb="1" eb="3">
      <t>ジッシ</t>
    </rPh>
    <rPh sb="5" eb="7">
      <t>コウモク</t>
    </rPh>
    <rPh sb="8" eb="9">
      <t>オヨ</t>
    </rPh>
    <rPh sb="10" eb="12">
      <t>ガイトウ</t>
    </rPh>
    <rPh sb="14" eb="16">
      <t>ジコウ</t>
    </rPh>
    <rPh sb="21" eb="23">
      <t>キサイ</t>
    </rPh>
    <phoneticPr fontId="2"/>
  </si>
  <si>
    <t>※夜間又は夜間を想定した訓練については、「〇」に代えて「夜間」と記載してください。</t>
    <rPh sb="24" eb="25">
      <t>カ</t>
    </rPh>
    <phoneticPr fontId="2"/>
  </si>
  <si>
    <t>（６）防災設備の保守点検の状況</t>
    <phoneticPr fontId="2"/>
  </si>
  <si>
    <t>（年</t>
    <rPh sb="1" eb="2">
      <t>ネン</t>
    </rPh>
    <phoneticPr fontId="2"/>
  </si>
  <si>
    <t>回）</t>
    <rPh sb="0" eb="1">
      <t>カイ</t>
    </rPh>
    <phoneticPr fontId="2"/>
  </si>
  <si>
    <t>業者名</t>
    <rPh sb="0" eb="2">
      <t>ギョウシャ</t>
    </rPh>
    <rPh sb="2" eb="3">
      <t>メイ</t>
    </rPh>
    <phoneticPr fontId="2"/>
  </si>
  <si>
    <t>自主
点検</t>
    <rPh sb="0" eb="1">
      <t>ジ</t>
    </rPh>
    <rPh sb="1" eb="2">
      <t>シュ</t>
    </rPh>
    <rPh sb="3" eb="4">
      <t>テン</t>
    </rPh>
    <rPh sb="4" eb="5">
      <t>ケン</t>
    </rPh>
    <phoneticPr fontId="2"/>
  </si>
  <si>
    <r>
      <t xml:space="preserve">月～金14:00～19:30
</t>
    </r>
    <r>
      <rPr>
        <sz val="6"/>
        <rFont val="ＭＳ ゴシック"/>
        <family val="3"/>
        <charset val="128"/>
      </rPr>
      <t>※金は併設の児童クラブ</t>
    </r>
    <rPh sb="0" eb="1">
      <t>ゲツ</t>
    </rPh>
    <rPh sb="2" eb="3">
      <t>キン</t>
    </rPh>
    <rPh sb="16" eb="17">
      <t>キン</t>
    </rPh>
    <rPh sb="18" eb="20">
      <t>ヘイセツ</t>
    </rPh>
    <rPh sb="21" eb="23">
      <t>ジドウ</t>
    </rPh>
    <phoneticPr fontId="2"/>
  </si>
  <si>
    <t>〔</t>
    <phoneticPr fontId="2"/>
  </si>
  <si>
    <t>　　　年　　　月　　　日</t>
    <rPh sb="3" eb="4">
      <t>ネン</t>
    </rPh>
    <rPh sb="7" eb="8">
      <t>ツキ</t>
    </rPh>
    <rPh sb="11" eb="12">
      <t>ヒ</t>
    </rPh>
    <phoneticPr fontId="2"/>
  </si>
  <si>
    <t>現在〕</t>
    <rPh sb="0" eb="2">
      <t>ゲンザイ</t>
    </rPh>
    <phoneticPr fontId="2"/>
  </si>
  <si>
    <t>（注）本表以降の各表は、原則として指導監査直近時点において作成してください。</t>
    <rPh sb="1" eb="2">
      <t>チュウ</t>
    </rPh>
    <phoneticPr fontId="2"/>
  </si>
  <si>
    <t>〔</t>
    <phoneticPr fontId="2"/>
  </si>
  <si>
    <t>　　年　　　月　　　日</t>
    <rPh sb="2" eb="3">
      <t>ネン</t>
    </rPh>
    <rPh sb="6" eb="7">
      <t>ツキ</t>
    </rPh>
    <rPh sb="10" eb="11">
      <t>ヒ</t>
    </rPh>
    <phoneticPr fontId="2"/>
  </si>
  <si>
    <t>年</t>
    <phoneticPr fontId="2"/>
  </si>
  <si>
    <t>月</t>
    <phoneticPr fontId="2"/>
  </si>
  <si>
    <t>人</t>
    <phoneticPr fontId="2"/>
  </si>
  <si>
    <t>〔</t>
    <phoneticPr fontId="2"/>
  </si>
  <si>
    <t>　　年　　月　　日</t>
    <rPh sb="2" eb="3">
      <t>ネン</t>
    </rPh>
    <rPh sb="5" eb="6">
      <t>ツキ</t>
    </rPh>
    <rPh sb="8" eb="9">
      <t>ヒ</t>
    </rPh>
    <phoneticPr fontId="2"/>
  </si>
  <si>
    <r>
      <t>月</t>
    </r>
    <r>
      <rPr>
        <sz val="5"/>
        <rFont val="ＭＳ Ｐゴシック"/>
        <family val="3"/>
        <charset val="128"/>
      </rPr>
      <t xml:space="preserve">
・
</t>
    </r>
    <r>
      <rPr>
        <sz val="9"/>
        <rFont val="ＭＳ Ｐゴシック"/>
        <family val="3"/>
        <charset val="128"/>
      </rPr>
      <t>週</t>
    </r>
    <rPh sb="0" eb="1">
      <t>ツキ</t>
    </rPh>
    <phoneticPr fontId="2"/>
  </si>
  <si>
    <t>１回当たり概算</t>
    <phoneticPr fontId="2"/>
  </si>
  <si>
    <t>円　　（本人負担</t>
    <rPh sb="4" eb="6">
      <t>ホンニン</t>
    </rPh>
    <rPh sb="6" eb="8">
      <t>フタン</t>
    </rPh>
    <phoneticPr fontId="2"/>
  </si>
  <si>
    <t>回</t>
    <phoneticPr fontId="2"/>
  </si>
  <si>
    <t>　　行事食</t>
    <rPh sb="2" eb="4">
      <t>ギョウジ</t>
    </rPh>
    <rPh sb="4" eb="5">
      <t>ショク</t>
    </rPh>
    <phoneticPr fontId="2"/>
  </si>
  <si>
    <t>年</t>
    <phoneticPr fontId="2"/>
  </si>
  <si>
    <t>　　選択食</t>
    <rPh sb="2" eb="4">
      <t>センタク</t>
    </rPh>
    <rPh sb="4" eb="5">
      <t>ショク</t>
    </rPh>
    <phoneticPr fontId="2"/>
  </si>
  <si>
    <t>　　外　食</t>
    <rPh sb="2" eb="3">
      <t>ガイ</t>
    </rPh>
    <rPh sb="4" eb="5">
      <t>ショク</t>
    </rPh>
    <phoneticPr fontId="2"/>
  </si>
  <si>
    <t>　　出　前</t>
    <rPh sb="2" eb="3">
      <t>デ</t>
    </rPh>
    <rPh sb="4" eb="5">
      <t>マエ</t>
    </rPh>
    <phoneticPr fontId="2"/>
  </si>
  <si>
    <t>：</t>
    <phoneticPr fontId="2"/>
  </si>
  <si>
    <t>人</t>
    <phoneticPr fontId="2"/>
  </si>
  <si>
    <t>食</t>
    <phoneticPr fontId="2"/>
  </si>
  <si>
    <t>　　年　　月　　日</t>
    <rPh sb="2" eb="3">
      <t>トシ</t>
    </rPh>
    <rPh sb="5" eb="6">
      <t>ツキ</t>
    </rPh>
    <rPh sb="8" eb="9">
      <t>ヒ</t>
    </rPh>
    <phoneticPr fontId="2"/>
  </si>
  <si>
    <t>号</t>
    <phoneticPr fontId="2"/>
  </si>
  <si>
    <t>床</t>
    <phoneticPr fontId="2"/>
  </si>
  <si>
    <t>分</t>
    <phoneticPr fontId="2"/>
  </si>
  <si>
    <t>km・車で</t>
    <phoneticPr fontId="2"/>
  </si>
  <si>
    <t>（１）入所者所持金の管理状況</t>
    <rPh sb="3" eb="5">
      <t>ニュウショ</t>
    </rPh>
    <rPh sb="5" eb="6">
      <t>シャ</t>
    </rPh>
    <rPh sb="6" eb="9">
      <t>ショジキン</t>
    </rPh>
    <rPh sb="10" eb="12">
      <t>カンリ</t>
    </rPh>
    <rPh sb="12" eb="14">
      <t>ジョウキョウ</t>
    </rPh>
    <phoneticPr fontId="2"/>
  </si>
  <si>
    <t>① 入所者自身が所持金を自己管理している者</t>
    <rPh sb="2" eb="4">
      <t>ニュウショ</t>
    </rPh>
    <rPh sb="4" eb="5">
      <t>シャ</t>
    </rPh>
    <rPh sb="5" eb="7">
      <t>ジシン</t>
    </rPh>
    <rPh sb="8" eb="10">
      <t>ショジ</t>
    </rPh>
    <rPh sb="10" eb="11">
      <t>キン</t>
    </rPh>
    <rPh sb="12" eb="14">
      <t>ジコ</t>
    </rPh>
    <rPh sb="14" eb="16">
      <t>カンリ</t>
    </rPh>
    <rPh sb="20" eb="21">
      <t>モノ</t>
    </rPh>
    <phoneticPr fontId="2"/>
  </si>
  <si>
    <t>　ア　預り金の状況</t>
    <rPh sb="3" eb="4">
      <t>アズ</t>
    </rPh>
    <rPh sb="5" eb="6">
      <t>キン</t>
    </rPh>
    <rPh sb="7" eb="9">
      <t>ジョウキョウ</t>
    </rPh>
    <phoneticPr fontId="2"/>
  </si>
  <si>
    <t>　　　２　他の資料により判断できる場合は、その写しによって代えていただいて差し支えありません。</t>
    <rPh sb="5" eb="6">
      <t>タ</t>
    </rPh>
    <rPh sb="7" eb="9">
      <t>シリョウ</t>
    </rPh>
    <rPh sb="12" eb="14">
      <t>ハンダン</t>
    </rPh>
    <rPh sb="17" eb="19">
      <t>バアイ</t>
    </rPh>
    <rPh sb="23" eb="24">
      <t>ウツ</t>
    </rPh>
    <rPh sb="29" eb="30">
      <t>カ</t>
    </rPh>
    <rPh sb="37" eb="38">
      <t>サ</t>
    </rPh>
    <rPh sb="39" eb="40">
      <t>ツカ</t>
    </rPh>
    <phoneticPr fontId="2"/>
  </si>
  <si>
    <t>　　　</t>
    <phoneticPr fontId="2"/>
  </si>
  <si>
    <t>残滓調査</t>
    <rPh sb="0" eb="2">
      <t>ザンシ</t>
    </rPh>
    <rPh sb="2" eb="4">
      <t>チョウサ</t>
    </rPh>
    <phoneticPr fontId="2"/>
  </si>
  <si>
    <t>検食者</t>
    <rPh sb="0" eb="2">
      <t>ケンショク</t>
    </rPh>
    <rPh sb="2" eb="3">
      <t>シャ</t>
    </rPh>
    <phoneticPr fontId="2"/>
  </si>
  <si>
    <t>　③施設外研修の他職員への伝達方法</t>
    <rPh sb="2" eb="4">
      <t>シセツ</t>
    </rPh>
    <rPh sb="4" eb="5">
      <t>ガイ</t>
    </rPh>
    <rPh sb="5" eb="7">
      <t>ケンシュウ</t>
    </rPh>
    <rPh sb="8" eb="9">
      <t>ホカ</t>
    </rPh>
    <rPh sb="9" eb="11">
      <t>ショクイン</t>
    </rPh>
    <rPh sb="13" eb="15">
      <t>デンタツ</t>
    </rPh>
    <rPh sb="15" eb="17">
      <t>ホウホウ</t>
    </rPh>
    <phoneticPr fontId="2"/>
  </si>
  <si>
    <t>　食事摂取基準通知：「児童福祉施設における「食事摂取基準」を活用した食事計画について」（令2.3.31子母発</t>
    <rPh sb="7" eb="9">
      <t>ツウチ</t>
    </rPh>
    <rPh sb="11" eb="13">
      <t>ジドウ</t>
    </rPh>
    <rPh sb="13" eb="15">
      <t>フクシ</t>
    </rPh>
    <rPh sb="15" eb="17">
      <t>シセツ</t>
    </rPh>
    <rPh sb="22" eb="24">
      <t>ショクジ</t>
    </rPh>
    <rPh sb="24" eb="26">
      <t>セッシュ</t>
    </rPh>
    <rPh sb="26" eb="28">
      <t>キジュン</t>
    </rPh>
    <rPh sb="30" eb="32">
      <t>カツヨウ</t>
    </rPh>
    <rPh sb="34" eb="36">
      <t>ショクジ</t>
    </rPh>
    <rPh sb="36" eb="38">
      <t>ケイカク</t>
    </rPh>
    <rPh sb="44" eb="45">
      <t>レイ</t>
    </rPh>
    <rPh sb="51" eb="52">
      <t>コ</t>
    </rPh>
    <rPh sb="52" eb="53">
      <t>ボ</t>
    </rPh>
    <rPh sb="53" eb="54">
      <t>ハツ</t>
    </rPh>
    <phoneticPr fontId="2"/>
  </si>
  <si>
    <t>　　　　　　　　　　 0331第１号母子保健課長通知）</t>
    <rPh sb="24" eb="26">
      <t>ツウチ</t>
    </rPh>
    <phoneticPr fontId="2"/>
  </si>
  <si>
    <t>（衛生管理マニュアルⅡ-5(3)）</t>
    <rPh sb="1" eb="5">
      <t>エイセイカンリ</t>
    </rPh>
    <phoneticPr fontId="2"/>
  </si>
  <si>
    <t>（食品安全通知②）</t>
    <rPh sb="1" eb="3">
      <t>ショクヒン</t>
    </rPh>
    <rPh sb="3" eb="5">
      <t>アンゼン</t>
    </rPh>
    <rPh sb="5" eb="7">
      <t>ツウチ</t>
    </rPh>
    <phoneticPr fontId="2"/>
  </si>
  <si>
    <t>ＨＰアドレス</t>
    <phoneticPr fontId="2"/>
  </si>
  <si>
    <r>
      <t>　保存食通知：「</t>
    </r>
    <r>
      <rPr>
        <sz val="9"/>
        <rFont val="ＭＳ Ｐゴシック"/>
        <family val="3"/>
        <charset val="128"/>
      </rPr>
      <t>社会福祉施設等における保存食の保存期間等について」(平8.7.25社援施117等課長連名通知)</t>
    </r>
    <rPh sb="1" eb="4">
      <t>ホゾンショク</t>
    </rPh>
    <rPh sb="4" eb="6">
      <t>ツウチ</t>
    </rPh>
    <rPh sb="14" eb="15">
      <t>トウ</t>
    </rPh>
    <rPh sb="19" eb="22">
      <t>ホゾンショク</t>
    </rPh>
    <rPh sb="23" eb="25">
      <t>ホゾン</t>
    </rPh>
    <rPh sb="25" eb="27">
      <t>キカン</t>
    </rPh>
    <rPh sb="27" eb="28">
      <t>トウ</t>
    </rPh>
    <rPh sb="41" eb="42">
      <t>シャ</t>
    </rPh>
    <rPh sb="42" eb="43">
      <t>エン</t>
    </rPh>
    <rPh sb="43" eb="44">
      <t>シ</t>
    </rPh>
    <rPh sb="47" eb="48">
      <t>トウ</t>
    </rPh>
    <phoneticPr fontId="2"/>
  </si>
  <si>
    <t>（条例6条6項、9条）</t>
    <phoneticPr fontId="2"/>
  </si>
  <si>
    <t>（条例26条、27条、56条）</t>
    <rPh sb="5" eb="6">
      <t>ジョウ</t>
    </rPh>
    <rPh sb="9" eb="10">
      <t>ジョウ</t>
    </rPh>
    <phoneticPr fontId="2"/>
  </si>
  <si>
    <r>
      <t>④ 措置児童相談所</t>
    </r>
    <r>
      <rPr>
        <sz val="9"/>
        <rFont val="ＭＳ Ｐ明朝"/>
        <family val="1"/>
        <charset val="128"/>
      </rPr>
      <t>（法27条）</t>
    </r>
    <rPh sb="10" eb="11">
      <t>ホウ</t>
    </rPh>
    <rPh sb="13" eb="14">
      <t>ジョウ</t>
    </rPh>
    <phoneticPr fontId="2"/>
  </si>
  <si>
    <t>（条例31条3項、61条4項）</t>
    <rPh sb="5" eb="6">
      <t>ジョウ</t>
    </rPh>
    <rPh sb="7" eb="8">
      <t>コウ</t>
    </rPh>
    <rPh sb="13" eb="14">
      <t>コウ</t>
    </rPh>
    <phoneticPr fontId="2"/>
  </si>
  <si>
    <t>（条例31条、60条、61条）</t>
    <rPh sb="5" eb="6">
      <t>ジョウ</t>
    </rPh>
    <rPh sb="9" eb="10">
      <t>ジョウ</t>
    </rPh>
    <phoneticPr fontId="2"/>
  </si>
  <si>
    <t>（２） 利用者の定期健康診断</t>
    <rPh sb="4" eb="7">
      <t>リヨウシャ</t>
    </rPh>
    <rPh sb="8" eb="10">
      <t>テイキ</t>
    </rPh>
    <rPh sb="10" eb="12">
      <t>ケンコウ</t>
    </rPh>
    <rPh sb="12" eb="14">
      <t>シンダン</t>
    </rPh>
    <phoneticPr fontId="2"/>
  </si>
  <si>
    <t>（３） 職員の定期健康診断</t>
    <rPh sb="4" eb="6">
      <t>ショクイン</t>
    </rPh>
    <rPh sb="7" eb="9">
      <t>テイキ</t>
    </rPh>
    <rPh sb="9" eb="11">
      <t>ケンコウ</t>
    </rPh>
    <rPh sb="11" eb="13">
      <t>シンダン</t>
    </rPh>
    <phoneticPr fontId="2"/>
  </si>
  <si>
    <t>（条例16条）</t>
    <phoneticPr fontId="2"/>
  </si>
  <si>
    <t>（労安法66条）</t>
    <rPh sb="1" eb="2">
      <t>ロウ</t>
    </rPh>
    <rPh sb="2" eb="3">
      <t>ヤス</t>
    </rPh>
    <rPh sb="3" eb="4">
      <t>ホウ</t>
    </rPh>
    <rPh sb="6" eb="7">
      <t>ジョウ</t>
    </rPh>
    <phoneticPr fontId="2"/>
  </si>
  <si>
    <t>（条例16条4項。衛生管理通知5。衛生管理マニュアルⅡ-5(4)③）</t>
    <rPh sb="1" eb="3">
      <t>ジョウレイ</t>
    </rPh>
    <phoneticPr fontId="2"/>
  </si>
  <si>
    <t>（条例17条）</t>
    <phoneticPr fontId="2"/>
  </si>
  <si>
    <t>　　　　　　　　　　3.31社援基発0331第2号等課長連名通知）別紙１「社会福祉法人会計基準の運用上の留意事項」</t>
    <rPh sb="14" eb="15">
      <t>シャ</t>
    </rPh>
    <rPh sb="15" eb="16">
      <t>オン</t>
    </rPh>
    <rPh sb="16" eb="17">
      <t>モトイ</t>
    </rPh>
    <rPh sb="17" eb="18">
      <t>ハツ</t>
    </rPh>
    <rPh sb="22" eb="23">
      <t>ダイ</t>
    </rPh>
    <rPh sb="24" eb="25">
      <t>ゴウ</t>
    </rPh>
    <rPh sb="25" eb="26">
      <t>ナド</t>
    </rPh>
    <rPh sb="26" eb="27">
      <t>カ</t>
    </rPh>
    <rPh sb="27" eb="28">
      <t>チョウ</t>
    </rPh>
    <rPh sb="28" eb="30">
      <t>レンメイ</t>
    </rPh>
    <rPh sb="30" eb="32">
      <t>ツウチ</t>
    </rPh>
    <rPh sb="48" eb="50">
      <t>ウンヨウ</t>
    </rPh>
    <phoneticPr fontId="2"/>
  </si>
  <si>
    <r>
      <t>　会計基準「運用指針」：</t>
    </r>
    <r>
      <rPr>
        <sz val="8"/>
        <rFont val="ＭＳ ゴシック"/>
        <family val="3"/>
        <charset val="128"/>
      </rPr>
      <t>「社会福祉法人会計基準の制定に伴う会計処理等に関する運用上の留意事項について」（平28.</t>
    </r>
    <rPh sb="1" eb="3">
      <t>カイケイ</t>
    </rPh>
    <rPh sb="3" eb="5">
      <t>キジュン</t>
    </rPh>
    <rPh sb="6" eb="8">
      <t>ウンヨウ</t>
    </rPh>
    <rPh sb="8" eb="10">
      <t>シシン</t>
    </rPh>
    <rPh sb="42" eb="44">
      <t>リュウイ</t>
    </rPh>
    <rPh sb="44" eb="46">
      <t>ジコウ</t>
    </rPh>
    <phoneticPr fontId="2"/>
  </si>
  <si>
    <t>（条例7条。消防法8条。同法施行令1条の2第3項。水防法15条の3第1、2項。土砂災害警戒区域等における土砂災害防止対策の推進に関する法律8条の2第1、2項）</t>
    <rPh sb="1" eb="3">
      <t>ジョウレイ</t>
    </rPh>
    <rPh sb="4" eb="5">
      <t>ジョウ</t>
    </rPh>
    <rPh sb="6" eb="9">
      <t>ショウボウホウ</t>
    </rPh>
    <rPh sb="10" eb="11">
      <t>ジョウ</t>
    </rPh>
    <rPh sb="12" eb="14">
      <t>ドウホウ</t>
    </rPh>
    <rPh sb="14" eb="17">
      <t>シコウレイ</t>
    </rPh>
    <rPh sb="18" eb="19">
      <t>ジョウ</t>
    </rPh>
    <rPh sb="21" eb="22">
      <t>ダイ</t>
    </rPh>
    <rPh sb="23" eb="24">
      <t>コウ</t>
    </rPh>
    <rPh sb="25" eb="28">
      <t>スイボウホウ</t>
    </rPh>
    <rPh sb="30" eb="31">
      <t>ジョウ</t>
    </rPh>
    <rPh sb="33" eb="34">
      <t>ダイ</t>
    </rPh>
    <rPh sb="37" eb="38">
      <t>コウ</t>
    </rPh>
    <rPh sb="39" eb="48">
      <t>ドシャサイガイケイカイクイキトウ</t>
    </rPh>
    <rPh sb="52" eb="60">
      <t>ドシャサイガイボウシタイサク</t>
    </rPh>
    <rPh sb="61" eb="63">
      <t>スイシン</t>
    </rPh>
    <rPh sb="64" eb="65">
      <t>カン</t>
    </rPh>
    <rPh sb="67" eb="69">
      <t>ホウリツ</t>
    </rPh>
    <rPh sb="70" eb="71">
      <t>ジョウ</t>
    </rPh>
    <rPh sb="73" eb="74">
      <t>ダイ</t>
    </rPh>
    <rPh sb="77" eb="78">
      <t>コウ</t>
    </rPh>
    <phoneticPr fontId="2"/>
  </si>
  <si>
    <t>１３　苦情解決体制と第三者評価</t>
    <rPh sb="3" eb="5">
      <t>クジョウ</t>
    </rPh>
    <rPh sb="5" eb="7">
      <t>カイケツ</t>
    </rPh>
    <rPh sb="7" eb="9">
      <t>タイセイ</t>
    </rPh>
    <rPh sb="10" eb="13">
      <t>ダイサンシャ</t>
    </rPh>
    <rPh sb="13" eb="15">
      <t>ヒョウカ</t>
    </rPh>
    <phoneticPr fontId="2"/>
  </si>
  <si>
    <t>（１）　苦情解決の仕組みの状況</t>
    <rPh sb="4" eb="6">
      <t>クジョウ</t>
    </rPh>
    <rPh sb="6" eb="8">
      <t>カイケツ</t>
    </rPh>
    <rPh sb="9" eb="11">
      <t>シク</t>
    </rPh>
    <rPh sb="13" eb="15">
      <t>ジョウキョウ</t>
    </rPh>
    <phoneticPr fontId="2"/>
  </si>
  <si>
    <t>苦情解決に関する規程等の有無</t>
    <rPh sb="0" eb="2">
      <t>クジョウ</t>
    </rPh>
    <rPh sb="2" eb="4">
      <t>カイケツ</t>
    </rPh>
    <rPh sb="5" eb="6">
      <t>カン</t>
    </rPh>
    <rPh sb="8" eb="10">
      <t>キテイ</t>
    </rPh>
    <rPh sb="10" eb="11">
      <t>トウ</t>
    </rPh>
    <rPh sb="12" eb="14">
      <t>ウム</t>
    </rPh>
    <phoneticPr fontId="2"/>
  </si>
  <si>
    <t>苦情解決の仕組みの利用者</t>
    <rPh sb="0" eb="2">
      <t>クジョウ</t>
    </rPh>
    <rPh sb="2" eb="4">
      <t>カイケツ</t>
    </rPh>
    <rPh sb="5" eb="7">
      <t>シク</t>
    </rPh>
    <rPh sb="9" eb="12">
      <t>リヨウシャ</t>
    </rPh>
    <phoneticPr fontId="2"/>
  </si>
  <si>
    <t>への周知方法</t>
    <rPh sb="2" eb="4">
      <t>シュウチ</t>
    </rPh>
    <rPh sb="4" eb="6">
      <t>ホウホウ</t>
    </rPh>
    <phoneticPr fontId="2"/>
  </si>
  <si>
    <t>苦情内容等に関する公表</t>
    <rPh sb="0" eb="2">
      <t>クジョウ</t>
    </rPh>
    <rPh sb="2" eb="4">
      <t>ナイヨウ</t>
    </rPh>
    <rPh sb="4" eb="5">
      <t>トウ</t>
    </rPh>
    <rPh sb="6" eb="7">
      <t>カン</t>
    </rPh>
    <rPh sb="9" eb="11">
      <t>コウヒョウ</t>
    </rPh>
    <phoneticPr fontId="2"/>
  </si>
  <si>
    <t>　公表している場合の方法</t>
    <rPh sb="1" eb="3">
      <t>コウヒョウ</t>
    </rPh>
    <rPh sb="7" eb="9">
      <t>バアイ</t>
    </rPh>
    <rPh sb="10" eb="12">
      <t>ホウホウ</t>
    </rPh>
    <phoneticPr fontId="2"/>
  </si>
  <si>
    <t>　公表している場合の時期</t>
    <rPh sb="10" eb="12">
      <t>ジキ</t>
    </rPh>
    <phoneticPr fontId="2"/>
  </si>
  <si>
    <t>職</t>
    <rPh sb="0" eb="1">
      <t>ショク</t>
    </rPh>
    <phoneticPr fontId="2"/>
  </si>
  <si>
    <t>苦情受付担当者　</t>
    <rPh sb="0" eb="2">
      <t>クジョウ</t>
    </rPh>
    <rPh sb="2" eb="3">
      <t>ウ</t>
    </rPh>
    <rPh sb="3" eb="4">
      <t>ツ</t>
    </rPh>
    <rPh sb="4" eb="7">
      <t>タントウシャ</t>
    </rPh>
    <phoneticPr fontId="2"/>
  </si>
  <si>
    <t>苦情解決責任者　</t>
    <rPh sb="0" eb="2">
      <t>クジョウ</t>
    </rPh>
    <rPh sb="2" eb="4">
      <t>カイケツ</t>
    </rPh>
    <rPh sb="4" eb="7">
      <t>セキニンシャ</t>
    </rPh>
    <phoneticPr fontId="2"/>
  </si>
  <si>
    <t>（２）第三者委員の設置状況</t>
    <rPh sb="3" eb="6">
      <t>ダイサンシャ</t>
    </rPh>
    <rPh sb="6" eb="8">
      <t>イイン</t>
    </rPh>
    <rPh sb="9" eb="11">
      <t>セッチ</t>
    </rPh>
    <rPh sb="11" eb="13">
      <t>ジョウキョウ</t>
    </rPh>
    <phoneticPr fontId="2"/>
  </si>
  <si>
    <t>第三者委員</t>
    <rPh sb="0" eb="3">
      <t>ダイサンシャ</t>
    </rPh>
    <rPh sb="3" eb="5">
      <t>イイン</t>
    </rPh>
    <phoneticPr fontId="2"/>
  </si>
  <si>
    <t>苦情解決の記録の整備・保存</t>
    <rPh sb="0" eb="2">
      <t>クジョウ</t>
    </rPh>
    <rPh sb="2" eb="4">
      <t>カイケツ</t>
    </rPh>
    <rPh sb="5" eb="7">
      <t>キロク</t>
    </rPh>
    <rPh sb="8" eb="10">
      <t>セイビ</t>
    </rPh>
    <rPh sb="11" eb="13">
      <t>ホゾン</t>
    </rPh>
    <phoneticPr fontId="2"/>
  </si>
  <si>
    <t>（例　紙ファイル、電磁記録　　　　　　　　　　　　　　）</t>
    <rPh sb="1" eb="2">
      <t>レイ</t>
    </rPh>
    <rPh sb="3" eb="4">
      <t>カミ</t>
    </rPh>
    <rPh sb="9" eb="11">
      <t>デンジ</t>
    </rPh>
    <rPh sb="11" eb="13">
      <t>キロク</t>
    </rPh>
    <phoneticPr fontId="2"/>
  </si>
  <si>
    <t>（例　保存年限：５年　　　　　　　　　　　　　　　　　）</t>
    <rPh sb="1" eb="2">
      <t>レイ</t>
    </rPh>
    <rPh sb="3" eb="5">
      <t>ホゾン</t>
    </rPh>
    <rPh sb="5" eb="7">
      <t>ネンゲン</t>
    </rPh>
    <rPh sb="9" eb="10">
      <t>ネン</t>
    </rPh>
    <phoneticPr fontId="2"/>
  </si>
  <si>
    <t>（例　年２回　　　　　　　　　　　　　　　　　　　　　）</t>
    <rPh sb="1" eb="2">
      <t>レイ</t>
    </rPh>
    <rPh sb="3" eb="4">
      <t>ネン</t>
    </rPh>
    <rPh sb="5" eb="6">
      <t>カイ</t>
    </rPh>
    <phoneticPr fontId="2"/>
  </si>
  <si>
    <t>件</t>
    <rPh sb="0" eb="1">
      <t>ケン</t>
    </rPh>
    <phoneticPr fontId="2"/>
  </si>
  <si>
    <t>（３）第三者評価事業の受審、公表</t>
    <rPh sb="3" eb="6">
      <t>ダイサンシャ</t>
    </rPh>
    <rPh sb="6" eb="8">
      <t>ヒョウカ</t>
    </rPh>
    <rPh sb="8" eb="10">
      <t>ジギョウ</t>
    </rPh>
    <rPh sb="11" eb="13">
      <t>ジュシン</t>
    </rPh>
    <rPh sb="14" eb="16">
      <t>コウヒョウ</t>
    </rPh>
    <phoneticPr fontId="2"/>
  </si>
  <si>
    <t>　広報誌・ホームページ・その他（　　　　　　　　　　　）</t>
    <rPh sb="1" eb="4">
      <t>コウホウシ</t>
    </rPh>
    <rPh sb="14" eb="15">
      <t>タ</t>
    </rPh>
    <phoneticPr fontId="2"/>
  </si>
  <si>
    <t>第三者評価受審の有無</t>
    <rPh sb="0" eb="3">
      <t>ダイサンシャ</t>
    </rPh>
    <rPh sb="3" eb="5">
      <t>ヒョウカ</t>
    </rPh>
    <rPh sb="5" eb="7">
      <t>ジュシン</t>
    </rPh>
    <rPh sb="8" eb="10">
      <t>ウム</t>
    </rPh>
    <phoneticPr fontId="2"/>
  </si>
  <si>
    <t>評価機関名</t>
    <rPh sb="0" eb="2">
      <t>ヒョウカ</t>
    </rPh>
    <rPh sb="2" eb="5">
      <t>キカンメイ</t>
    </rPh>
    <phoneticPr fontId="2"/>
  </si>
  <si>
    <t>結果公表の実施の有無</t>
    <rPh sb="0" eb="2">
      <t>ケッカ</t>
    </rPh>
    <rPh sb="2" eb="4">
      <t>コウヒョウ</t>
    </rPh>
    <rPh sb="5" eb="7">
      <t>ジッシ</t>
    </rPh>
    <rPh sb="8" eb="10">
      <t>ウム</t>
    </rPh>
    <phoneticPr fontId="2"/>
  </si>
  <si>
    <t>　　　年　　　　月　　　　日</t>
    <rPh sb="3" eb="4">
      <t>ネン</t>
    </rPh>
    <rPh sb="8" eb="9">
      <t>ツキ</t>
    </rPh>
    <rPh sb="13" eb="14">
      <t>ヒ</t>
    </rPh>
    <phoneticPr fontId="2"/>
  </si>
  <si>
    <t>受　審　日</t>
    <rPh sb="0" eb="1">
      <t>ウケ</t>
    </rPh>
    <rPh sb="2" eb="3">
      <t>シン</t>
    </rPh>
    <rPh sb="4" eb="5">
      <t>ヒ</t>
    </rPh>
    <phoneticPr fontId="2"/>
  </si>
  <si>
    <t>　第三者委員会への送付の有無</t>
    <rPh sb="1" eb="4">
      <t>ダイサンシャ</t>
    </rPh>
    <rPh sb="4" eb="7">
      <t>イインカイ</t>
    </rPh>
    <rPh sb="9" eb="11">
      <t>ソウフ</t>
    </rPh>
    <rPh sb="12" eb="14">
      <t>ウム</t>
    </rPh>
    <phoneticPr fontId="2"/>
  </si>
  <si>
    <t>　　　年　　月　　日</t>
    <rPh sb="3" eb="4">
      <t>トシ</t>
    </rPh>
    <rPh sb="6" eb="7">
      <t>ツキ</t>
    </rPh>
    <rPh sb="9" eb="10">
      <t>ヒ</t>
    </rPh>
    <phoneticPr fontId="2"/>
  </si>
  <si>
    <t>消防署への届出</t>
    <rPh sb="5" eb="7">
      <t>トドケデ</t>
    </rPh>
    <phoneticPr fontId="2"/>
  </si>
  <si>
    <t>届出</t>
    <rPh sb="0" eb="2">
      <t>トドケデ</t>
    </rPh>
    <phoneticPr fontId="2"/>
  </si>
  <si>
    <t>（２）施設防災計画、消防計画、要配慮者利用施設の避難確保計画の作成状況</t>
    <rPh sb="10" eb="12">
      <t>ショウボウ</t>
    </rPh>
    <rPh sb="12" eb="14">
      <t>ケイカク</t>
    </rPh>
    <rPh sb="15" eb="16">
      <t>ヨウ</t>
    </rPh>
    <rPh sb="16" eb="18">
      <t>ハイリョ</t>
    </rPh>
    <rPh sb="18" eb="19">
      <t>シャ</t>
    </rPh>
    <rPh sb="19" eb="21">
      <t>リヨウ</t>
    </rPh>
    <rPh sb="21" eb="23">
      <t>シセツ</t>
    </rPh>
    <rPh sb="24" eb="26">
      <t>ヒナン</t>
    </rPh>
    <rPh sb="26" eb="28">
      <t>カクホ</t>
    </rPh>
    <rPh sb="28" eb="30">
      <t>ケイカク</t>
    </rPh>
    <rPh sb="31" eb="33">
      <t>サクセイ</t>
    </rPh>
    <rPh sb="33" eb="35">
      <t>ジョウキョウ</t>
    </rPh>
    <phoneticPr fontId="2"/>
  </si>
  <si>
    <t>施設防災計画
（あるものに○）</t>
    <rPh sb="0" eb="2">
      <t>シセツ</t>
    </rPh>
    <rPh sb="2" eb="4">
      <t>ボウサイ</t>
    </rPh>
    <rPh sb="4" eb="6">
      <t>ケイカク</t>
    </rPh>
    <phoneticPr fontId="2"/>
  </si>
  <si>
    <t>火災</t>
    <rPh sb="0" eb="2">
      <t>カサイ</t>
    </rPh>
    <phoneticPr fontId="2"/>
  </si>
  <si>
    <t>地震</t>
    <rPh sb="0" eb="2">
      <t>ジシン</t>
    </rPh>
    <phoneticPr fontId="2"/>
  </si>
  <si>
    <t>津波</t>
    <rPh sb="0" eb="2">
      <t>ツナミ</t>
    </rPh>
    <phoneticPr fontId="2"/>
  </si>
  <si>
    <t>風水害</t>
    <rPh sb="0" eb="3">
      <t>フウスイガイ</t>
    </rPh>
    <phoneticPr fontId="2"/>
  </si>
  <si>
    <t>その他（種類を記載）</t>
    <rPh sb="2" eb="3">
      <t>タ</t>
    </rPh>
    <rPh sb="4" eb="6">
      <t>シュルイ</t>
    </rPh>
    <rPh sb="7" eb="9">
      <t>キサイ</t>
    </rPh>
    <phoneticPr fontId="2"/>
  </si>
  <si>
    <t>浸水　・　土砂　・　指定無</t>
    <rPh sb="0" eb="2">
      <t>シンスイ</t>
    </rPh>
    <rPh sb="5" eb="7">
      <t>ドシャ</t>
    </rPh>
    <rPh sb="10" eb="12">
      <t>シテイ</t>
    </rPh>
    <phoneticPr fontId="2"/>
  </si>
  <si>
    <t>避難確保計画の作成</t>
    <rPh sb="0" eb="2">
      <t>ヒナン</t>
    </rPh>
    <rPh sb="2" eb="4">
      <t>カクホ</t>
    </rPh>
    <rPh sb="4" eb="6">
      <t>ケイカク</t>
    </rPh>
    <rPh sb="7" eb="9">
      <t>サクセイ</t>
    </rPh>
    <phoneticPr fontId="2"/>
  </si>
  <si>
    <r>
      <t>消防計画の作成</t>
    </r>
    <r>
      <rPr>
        <sz val="8"/>
        <rFont val="ＭＳ Ｐゴシック"/>
        <family val="3"/>
        <charset val="128"/>
      </rPr>
      <t>（直近）</t>
    </r>
    <rPh sb="0" eb="2">
      <t>ショウボウ</t>
    </rPh>
    <rPh sb="2" eb="4">
      <t>ケイカク</t>
    </rPh>
    <rPh sb="5" eb="7">
      <t>サクセイ</t>
    </rPh>
    <rPh sb="8" eb="9">
      <t>チョク</t>
    </rPh>
    <rPh sb="9" eb="10">
      <t>キン</t>
    </rPh>
    <phoneticPr fontId="2"/>
  </si>
  <si>
    <r>
      <t>金沢市への報告</t>
    </r>
    <r>
      <rPr>
        <sz val="6"/>
        <rFont val="ＭＳ ゴシック"/>
        <family val="3"/>
        <charset val="128"/>
      </rPr>
      <t xml:space="preserve">
（内水整備課、がけ地対策室）</t>
    </r>
    <rPh sb="0" eb="3">
      <t>カナザワシ</t>
    </rPh>
    <rPh sb="5" eb="7">
      <t>ホウコク</t>
    </rPh>
    <phoneticPr fontId="2"/>
  </si>
  <si>
    <t>報告</t>
    <rPh sb="0" eb="2">
      <t>ホウコク</t>
    </rPh>
    <phoneticPr fontId="2"/>
  </si>
  <si>
    <t>消防署への届出</t>
    <rPh sb="0" eb="3">
      <t>ショウボウショ</t>
    </rPh>
    <rPh sb="5" eb="6">
      <t>トド</t>
    </rPh>
    <rPh sb="6" eb="7">
      <t>デ</t>
    </rPh>
    <phoneticPr fontId="2"/>
  </si>
  <si>
    <t>立入検査日</t>
    <rPh sb="0" eb="1">
      <t>タ</t>
    </rPh>
    <rPh sb="1" eb="2">
      <t>イ</t>
    </rPh>
    <rPh sb="2" eb="4">
      <t>ケンサ</t>
    </rPh>
    <rPh sb="4" eb="5">
      <t>ヒ</t>
    </rPh>
    <phoneticPr fontId="2"/>
  </si>
  <si>
    <t>　　　　　年　　　月　　　日</t>
    <rPh sb="5" eb="6">
      <t>トシ</t>
    </rPh>
    <rPh sb="9" eb="10">
      <t>ツキ</t>
    </rPh>
    <rPh sb="13" eb="14">
      <t>ヒ</t>
    </rPh>
    <phoneticPr fontId="2"/>
  </si>
  <si>
    <t>指導指示等
の内容</t>
    <rPh sb="4" eb="5">
      <t>ナド</t>
    </rPh>
    <phoneticPr fontId="2"/>
  </si>
  <si>
    <t>１２　災害事故防止対策</t>
  </si>
  <si>
    <r>
      <t>　第三者評価通知：</t>
    </r>
    <r>
      <rPr>
        <sz val="8"/>
        <rFont val="ＭＳ ゴシック"/>
        <family val="3"/>
        <charset val="128"/>
      </rPr>
      <t>「社会的養護関係施設における第三者評価及び自己評価の実施について｣(平成30.3.30子発0330第8号</t>
    </r>
    <rPh sb="1" eb="2">
      <t>ダイ</t>
    </rPh>
    <rPh sb="2" eb="4">
      <t>サンシャ</t>
    </rPh>
    <rPh sb="4" eb="6">
      <t>ヒョウカ</t>
    </rPh>
    <rPh sb="6" eb="8">
      <t>ツウチ</t>
    </rPh>
    <rPh sb="10" eb="12">
      <t>シャカイ</t>
    </rPh>
    <rPh sb="12" eb="13">
      <t>テキ</t>
    </rPh>
    <rPh sb="13" eb="15">
      <t>ヨウゴ</t>
    </rPh>
    <rPh sb="15" eb="17">
      <t>カンケイ</t>
    </rPh>
    <rPh sb="17" eb="19">
      <t>シセツ</t>
    </rPh>
    <rPh sb="23" eb="26">
      <t>ダイサンシャ</t>
    </rPh>
    <rPh sb="26" eb="28">
      <t>ヒョウカ</t>
    </rPh>
    <rPh sb="28" eb="29">
      <t>オヨ</t>
    </rPh>
    <rPh sb="30" eb="32">
      <t>ジコ</t>
    </rPh>
    <rPh sb="32" eb="34">
      <t>ヒョウカ</t>
    </rPh>
    <rPh sb="35" eb="37">
      <t>ジッシ</t>
    </rPh>
    <rPh sb="43" eb="45">
      <t>ヘイセイ</t>
    </rPh>
    <rPh sb="52" eb="53">
      <t>コ</t>
    </rPh>
    <rPh sb="53" eb="54">
      <t>ハツ</t>
    </rPh>
    <rPh sb="58" eb="59">
      <t>ダイ</t>
    </rPh>
    <rPh sb="60" eb="61">
      <t>ゴウ</t>
    </rPh>
    <phoneticPr fontId="2"/>
  </si>
  <si>
    <r>
      <t>　　　　　</t>
    </r>
    <r>
      <rPr>
        <sz val="8"/>
        <rFont val="ＭＳ ゴシック"/>
        <family val="3"/>
        <charset val="128"/>
      </rPr>
      <t>等局長連名通知)　</t>
    </r>
    <rPh sb="5" eb="6">
      <t>トウ</t>
    </rPh>
    <rPh sb="6" eb="8">
      <t>キョクチョウ</t>
    </rPh>
    <rPh sb="8" eb="10">
      <t>レンメイ</t>
    </rPh>
    <rPh sb="10" eb="12">
      <t>ツウチ</t>
    </rPh>
    <phoneticPr fontId="2"/>
  </si>
  <si>
    <t>（第三者評価通知）</t>
    <rPh sb="1" eb="8">
      <t>ダイサンシャヒョウカツウチ</t>
    </rPh>
    <phoneticPr fontId="2"/>
  </si>
  <si>
    <t>（法35条4項、37条、41条、43条。施行規則37条）</t>
    <rPh sb="6" eb="7">
      <t>コウ</t>
    </rPh>
    <rPh sb="14" eb="15">
      <t>ジョウ</t>
    </rPh>
    <phoneticPr fontId="2"/>
  </si>
  <si>
    <t>（条例28条、57条）</t>
    <rPh sb="5" eb="6">
      <t>ジョウ</t>
    </rPh>
    <phoneticPr fontId="2"/>
  </si>
  <si>
    <t>※前ページの表に代えて、下表に記入いただいても構いません。</t>
    <rPh sb="1" eb="2">
      <t>ゼン</t>
    </rPh>
    <rPh sb="6" eb="7">
      <t>ヒョウ</t>
    </rPh>
    <rPh sb="8" eb="9">
      <t>カ</t>
    </rPh>
    <rPh sb="12" eb="14">
      <t>カヒョウ</t>
    </rPh>
    <rPh sb="15" eb="17">
      <t>キニュウ</t>
    </rPh>
    <rPh sb="23" eb="24">
      <t>カマ</t>
    </rPh>
    <phoneticPr fontId="2"/>
  </si>
  <si>
    <t>職種名</t>
    <rPh sb="0" eb="2">
      <t>ショクシュ</t>
    </rPh>
    <rPh sb="2" eb="3">
      <t>メイ</t>
    </rPh>
    <phoneticPr fontId="2"/>
  </si>
  <si>
    <t>職員人数</t>
    <rPh sb="0" eb="2">
      <t>ショクイン</t>
    </rPh>
    <rPh sb="2" eb="4">
      <t>ニンズウ</t>
    </rPh>
    <phoneticPr fontId="2"/>
  </si>
  <si>
    <t>始業時間</t>
    <rPh sb="0" eb="2">
      <t>シギョウ</t>
    </rPh>
    <rPh sb="2" eb="4">
      <t>ジカン</t>
    </rPh>
    <phoneticPr fontId="2"/>
  </si>
  <si>
    <t>終業時間</t>
    <rPh sb="0" eb="2">
      <t>シュウギョウ</t>
    </rPh>
    <rPh sb="2" eb="4">
      <t>ジカン</t>
    </rPh>
    <phoneticPr fontId="2"/>
  </si>
  <si>
    <t>休憩時間</t>
    <rPh sb="0" eb="2">
      <t>キュウケイ</t>
    </rPh>
    <rPh sb="2" eb="4">
      <t>ジカン</t>
    </rPh>
    <phoneticPr fontId="2"/>
  </si>
  <si>
    <t>実働時間</t>
    <rPh sb="0" eb="2">
      <t>ジツドウ</t>
    </rPh>
    <rPh sb="2" eb="4">
      <t>ジカン</t>
    </rPh>
    <phoneticPr fontId="2"/>
  </si>
  <si>
    <t>時　　　分</t>
    <rPh sb="0" eb="1">
      <t>トキ</t>
    </rPh>
    <rPh sb="4" eb="5">
      <t>ブン</t>
    </rPh>
    <phoneticPr fontId="2"/>
  </si>
  <si>
    <t>時間　　分</t>
    <rPh sb="0" eb="1">
      <t>トキ</t>
    </rPh>
    <rPh sb="1" eb="2">
      <t>アイダ</t>
    </rPh>
    <rPh sb="4" eb="5">
      <t>ブン</t>
    </rPh>
    <phoneticPr fontId="2"/>
  </si>
  <si>
    <t>：</t>
  </si>
  <si>
    <t>看護師</t>
    <rPh sb="0" eb="3">
      <t>カンゴシ</t>
    </rPh>
    <phoneticPr fontId="2"/>
  </si>
  <si>
    <t>調理員</t>
    <rPh sb="0" eb="3">
      <t>チョウリイン</t>
    </rPh>
    <phoneticPr fontId="2"/>
  </si>
  <si>
    <t>令和　　年　　月　　日現在</t>
    <rPh sb="11" eb="13">
      <t>ゲンザイ</t>
    </rPh>
    <phoneticPr fontId="2"/>
  </si>
  <si>
    <r>
      <t>施設等監査調書</t>
    </r>
    <r>
      <rPr>
        <sz val="20"/>
        <rFont val="ＭＳ ゴシック"/>
        <family val="3"/>
        <charset val="128"/>
      </rPr>
      <t xml:space="preserve">
(乳児院・児童養護施設)</t>
    </r>
    <rPh sb="0" eb="2">
      <t>シセツ</t>
    </rPh>
    <rPh sb="2" eb="3">
      <t>トウ</t>
    </rPh>
    <rPh sb="3" eb="5">
      <t>カンサ</t>
    </rPh>
    <rPh sb="5" eb="7">
      <t>チョウショ</t>
    </rPh>
    <phoneticPr fontId="2"/>
  </si>
  <si>
    <t>（条例28条、57条、64条）</t>
    <phoneticPr fontId="2"/>
  </si>
  <si>
    <t>（条例15条、食事摂取基準通知）</t>
    <rPh sb="13" eb="15">
      <t>ツウチ</t>
    </rPh>
    <phoneticPr fontId="2"/>
  </si>
  <si>
    <t>（条例28条1項、56条5号、57条1項）</t>
    <rPh sb="1" eb="3">
      <t>ジョウレイ</t>
    </rPh>
    <rPh sb="5" eb="6">
      <t>ジョウ</t>
    </rPh>
    <rPh sb="7" eb="8">
      <t>コウ</t>
    </rPh>
    <rPh sb="13" eb="14">
      <t>ゴウ</t>
    </rPh>
    <rPh sb="17" eb="18">
      <t>ジョウ</t>
    </rPh>
    <rPh sb="19" eb="20">
      <t>コウ</t>
    </rPh>
    <phoneticPr fontId="2"/>
  </si>
  <si>
    <t>１１　利用者の所持金・負担金等の状況</t>
    <rPh sb="3" eb="6">
      <t>リヨウシャ</t>
    </rPh>
    <rPh sb="7" eb="10">
      <t>ショジキン</t>
    </rPh>
    <rPh sb="11" eb="14">
      <t>フタンキン</t>
    </rPh>
    <rPh sb="14" eb="15">
      <t>トウ</t>
    </rPh>
    <rPh sb="16" eb="18">
      <t>ジョウキョウ</t>
    </rPh>
    <phoneticPr fontId="2"/>
  </si>
  <si>
    <t>１０　医療管理等の状況</t>
    <rPh sb="3" eb="5">
      <t>イリョウ</t>
    </rPh>
    <rPh sb="5" eb="7">
      <t>カンリ</t>
    </rPh>
    <rPh sb="7" eb="8">
      <t>トウ</t>
    </rPh>
    <rPh sb="9" eb="11">
      <t>ジョウキョウ</t>
    </rPh>
    <phoneticPr fontId="2"/>
  </si>
  <si>
    <t>（条例14条4項、31条2項）</t>
    <phoneticPr fontId="2"/>
  </si>
  <si>
    <t>実働</t>
    <rPh sb="0" eb="1">
      <t>ジツ</t>
    </rPh>
    <rPh sb="1" eb="2">
      <t>ハタラキ</t>
    </rPh>
    <phoneticPr fontId="2"/>
  </si>
  <si>
    <t>休憩</t>
    <rPh sb="0" eb="1">
      <t>キュウ</t>
    </rPh>
    <rPh sb="1" eb="2">
      <t>イコイ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</si>
</sst>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quot;（&quot;[$-411]ggge&quot;年度実施）&quot;;@"/>
    <numFmt numFmtId="178" formatCode="[&lt;43586]ggge&quot;年度実績&quot;;[&gt;=43831]ggge&quot;年度実績&quot;;&quot;令和元年度実績&quot;"/>
    <numFmt numFmtId="179" formatCode="[&lt;43586]&quot;（&quot;ggge&quot;年度実施）&quot;;[&gt;=43831]&quot;（&quot;ggge&quot;年度実施）&quot;;&quot;（令和元年度実施）&quot;"/>
    <numFmt numFmtId="180" formatCode="[&lt;43586]ggge&quot;年度予定&quot;;[&gt;=43831]ggge&quot;年度予定&quot;;&quot;令和元年度予定&quot;"/>
    <numFmt numFmtId="181" formatCode="[&lt;43586]ggge&quot;年度&quot;;[&gt;=43831]ggge&quot;年度&quot;;&quot;令和元年度&quot;"/>
    <numFmt numFmtId="182" formatCode="[&lt;43586]&quot;（&quot;ggge&quot;年度）&quot;;[&gt;=43831]&quot;（&quot;ggge&quot;年度）&quot;;&quot;&quot;\(&quot;令和元年度）&quot;"/>
    <numFmt numFmtId="183" formatCode="[&lt;43586]&quot;（&quot;ggge&quot;年度以降）&quot;;[&gt;=43831]&quot;（&quot;ggge&quot;年度以降）&quot;;&quot;（令和元年度以降）&quot;"/>
    <numFmt numFmtId="184" formatCode="ge/m/d"/>
    <numFmt numFmtId="185" formatCode="[$-411]gge\.m\.d"/>
    <numFmt numFmtId="186" formatCode="ggge&quot;年&quot;m&quot;月&quot;d&quot;日&quot;;@"/>
    <numFmt numFmtId="187" formatCode="\(0\);;&quot;(　　)&quot;"/>
    <numFmt numFmtId="188" formatCode="[$-411]ge&quot;年　&quot;m&quot;月&quot;"/>
    <numFmt numFmtId="189" formatCode="[&lt;43953]ggge&quot;年度&quot;;[&gt;=43831]ggge&quot;年度苦情件数&quot;;&quot;令和２年度苦情件数&quot;"/>
    <numFmt numFmtId="190" formatCode="[&lt;43586]\(ggge&quot;年度)&quot;;[&gt;=43831]\(ggge&quot;年度)&quot;;&quot;(令和元年度)&quot;"/>
  </numFmts>
  <fonts count="54">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4"/>
      <name val="ＭＳ ゴシック"/>
      <family val="3"/>
      <charset val="128"/>
    </font>
    <font>
      <sz val="8"/>
      <name val="ＭＳ ゴシック"/>
      <family val="3"/>
      <charset val="128"/>
    </font>
    <font>
      <sz val="9"/>
      <name val="HG丸ｺﾞｼｯｸM-PRO"/>
      <family val="3"/>
      <charset val="128"/>
    </font>
    <font>
      <sz val="12"/>
      <name val="ＭＳ ゴシック"/>
      <family val="3"/>
      <charset val="128"/>
    </font>
    <font>
      <u/>
      <sz val="9"/>
      <name val="ＭＳ ゴシック"/>
      <family val="3"/>
      <charset val="128"/>
    </font>
    <font>
      <sz val="9"/>
      <name val="ＭＳ Ｐゴシック"/>
      <family val="3"/>
      <charset val="128"/>
    </font>
    <font>
      <sz val="10"/>
      <name val="ＭＳ Ｐゴシック"/>
      <family val="3"/>
      <charset val="128"/>
    </font>
    <font>
      <sz val="10"/>
      <name val="ＭＳ ゴシック"/>
      <family val="3"/>
      <charset val="128"/>
    </font>
    <font>
      <sz val="6"/>
      <name val="ＭＳ ゴシック"/>
      <family val="3"/>
      <charset val="128"/>
    </font>
    <font>
      <sz val="8"/>
      <name val="ＭＳ Ｐゴシック"/>
      <family val="3"/>
      <charset val="128"/>
    </font>
    <font>
      <sz val="7"/>
      <name val="ＭＳ Ｐゴシック"/>
      <family val="3"/>
      <charset val="128"/>
    </font>
    <font>
      <sz val="7"/>
      <name val="ＭＳ ゴシック"/>
      <family val="3"/>
      <charset val="128"/>
    </font>
    <font>
      <sz val="9"/>
      <name val="ＭＳ 明朝"/>
      <family val="1"/>
      <charset val="128"/>
    </font>
    <font>
      <sz val="8"/>
      <name val="ＭＳ 明朝"/>
      <family val="1"/>
      <charset val="128"/>
    </font>
    <font>
      <sz val="11"/>
      <name val="ＭＳ 明朝"/>
      <family val="1"/>
      <charset val="128"/>
    </font>
    <font>
      <sz val="9"/>
      <name val="ＭＳ Ｐ明朝"/>
      <family val="1"/>
      <charset val="128"/>
    </font>
    <font>
      <sz val="28"/>
      <name val="ＭＳ ゴシック"/>
      <family val="3"/>
      <charset val="128"/>
    </font>
    <font>
      <sz val="20"/>
      <name val="ＭＳ ゴシック"/>
      <family val="3"/>
      <charset val="128"/>
    </font>
    <font>
      <b/>
      <sz val="22"/>
      <name val="ＭＳ ゴシック"/>
      <family val="3"/>
      <charset val="128"/>
    </font>
    <font>
      <sz val="5"/>
      <name val="ＭＳ Ｐゴシック"/>
      <family val="3"/>
      <charset val="128"/>
    </font>
    <font>
      <sz val="8"/>
      <name val="ＭＳ Ｐ明朝"/>
      <family val="1"/>
      <charset val="128"/>
    </font>
    <font>
      <b/>
      <sz val="9"/>
      <name val="ＭＳ ゴシック"/>
      <family val="3"/>
      <charset val="128"/>
    </font>
    <font>
      <b/>
      <sz val="9"/>
      <name val="ＭＳ Ｐゴシック"/>
      <family val="3"/>
      <charset val="128"/>
    </font>
    <font>
      <sz val="7"/>
      <name val="HG丸ｺﾞｼｯｸM-PRO"/>
      <family val="3"/>
      <charset val="128"/>
    </font>
    <font>
      <sz val="11"/>
      <name val="HG丸ｺﾞｼｯｸM-PRO"/>
      <family val="3"/>
      <charset val="128"/>
    </font>
    <font>
      <sz val="10"/>
      <name val="ＭＳ Ｐ明朝"/>
      <family val="1"/>
      <charset val="128"/>
    </font>
    <font>
      <b/>
      <sz val="14"/>
      <name val="ＭＳ ゴシック"/>
      <family val="3"/>
      <charset val="128"/>
    </font>
    <font>
      <b/>
      <sz val="8"/>
      <name val="ＭＳ ゴシック"/>
      <family val="3"/>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1" tint="0.34998626667073579"/>
        <bgColor indexed="64"/>
      </patternFill>
    </fill>
    <fill>
      <patternFill patternType="solid">
        <fgColor theme="2" tint="-0.49992370372631001"/>
        <bgColor indexed="64"/>
      </patternFill>
    </fill>
    <fill>
      <patternFill patternType="solid">
        <fgColor theme="0" tint="-0.14990691854609822"/>
        <bgColor indexed="64"/>
      </patternFill>
    </fill>
  </fills>
  <borders count="1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diagonalDown="1">
      <left style="thin">
        <color indexed="64"/>
      </left>
      <right/>
      <top style="thin">
        <color indexed="64"/>
      </top>
      <bottom style="thin">
        <color indexed="64"/>
      </bottom>
      <diagonal style="thin">
        <color indexed="64"/>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hair">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0" borderId="0" applyNumberFormat="0" applyFill="0" applyBorder="0" applyAlignment="0" applyProtection="0">
      <alignment vertical="center"/>
    </xf>
    <xf numFmtId="0" fontId="40" fillId="28" borderId="116" applyNumberFormat="0" applyAlignment="0" applyProtection="0">
      <alignment vertical="center"/>
    </xf>
    <xf numFmtId="0" fontId="41" fillId="29" borderId="0" applyNumberFormat="0" applyBorder="0" applyAlignment="0" applyProtection="0">
      <alignment vertical="center"/>
    </xf>
    <xf numFmtId="0" fontId="1" fillId="3" borderId="117" applyNumberFormat="0" applyFont="0" applyAlignment="0" applyProtection="0">
      <alignment vertical="center"/>
    </xf>
    <xf numFmtId="0" fontId="42" fillId="0" borderId="118" applyNumberFormat="0" applyFill="0" applyAlignment="0" applyProtection="0">
      <alignment vertical="center"/>
    </xf>
    <xf numFmtId="0" fontId="43" fillId="30" borderId="0" applyNumberFormat="0" applyBorder="0" applyAlignment="0" applyProtection="0">
      <alignment vertical="center"/>
    </xf>
    <xf numFmtId="0" fontId="44" fillId="31" borderId="119" applyNumberFormat="0" applyAlignment="0" applyProtection="0">
      <alignment vertical="center"/>
    </xf>
    <xf numFmtId="0" fontId="45" fillId="0" borderId="0" applyNumberFormat="0" applyFill="0" applyBorder="0" applyAlignment="0" applyProtection="0">
      <alignment vertical="center"/>
    </xf>
    <xf numFmtId="0" fontId="46" fillId="0" borderId="120" applyNumberFormat="0" applyFill="0" applyAlignment="0" applyProtection="0">
      <alignment vertical="center"/>
    </xf>
    <xf numFmtId="0" fontId="47" fillId="0" borderId="121" applyNumberFormat="0" applyFill="0" applyAlignment="0" applyProtection="0">
      <alignment vertical="center"/>
    </xf>
    <xf numFmtId="0" fontId="48" fillId="0" borderId="122" applyNumberFormat="0" applyFill="0" applyAlignment="0" applyProtection="0">
      <alignment vertical="center"/>
    </xf>
    <xf numFmtId="0" fontId="48" fillId="0" borderId="0" applyNumberFormat="0" applyFill="0" applyBorder="0" applyAlignment="0" applyProtection="0">
      <alignment vertical="center"/>
    </xf>
    <xf numFmtId="0" fontId="49" fillId="0" borderId="123" applyNumberFormat="0" applyFill="0" applyAlignment="0" applyProtection="0">
      <alignment vertical="center"/>
    </xf>
    <xf numFmtId="0" fontId="50" fillId="31" borderId="124" applyNumberFormat="0" applyAlignment="0" applyProtection="0">
      <alignment vertical="center"/>
    </xf>
    <xf numFmtId="0" fontId="51" fillId="0" borderId="0" applyNumberFormat="0" applyFill="0" applyBorder="0" applyAlignment="0" applyProtection="0">
      <alignment vertical="center"/>
    </xf>
    <xf numFmtId="0" fontId="52" fillId="2" borderId="119" applyNumberFormat="0" applyAlignment="0" applyProtection="0">
      <alignment vertical="center"/>
    </xf>
    <xf numFmtId="0" fontId="19" fillId="0" borderId="0">
      <alignment vertical="center"/>
    </xf>
    <xf numFmtId="0" fontId="53" fillId="32" borderId="0" applyNumberFormat="0" applyBorder="0" applyAlignment="0" applyProtection="0">
      <alignment vertical="center"/>
    </xf>
  </cellStyleXfs>
  <cellXfs count="893">
    <xf numFmtId="0" fontId="0" fillId="0" borderId="0" xfId="0" applyAlignment="1"/>
    <xf numFmtId="0" fontId="3"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4"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3" fillId="0" borderId="0" xfId="0" applyFont="1" applyAlignment="1" applyProtection="1">
      <alignment vertical="center"/>
      <protection locked="0"/>
    </xf>
    <xf numFmtId="0" fontId="12"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12" fillId="0" borderId="0" xfId="0" applyFont="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righ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0" xfId="0" applyFont="1" applyAlignment="1">
      <alignment horizontal="distributed" vertical="center" textRotation="180"/>
    </xf>
    <xf numFmtId="0" fontId="4" fillId="0" borderId="0" xfId="0" applyFont="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20" fontId="4" fillId="0" borderId="14" xfId="0" applyNumberFormat="1" applyFont="1" applyBorder="1" applyAlignment="1">
      <alignment horizontal="center" vertical="center"/>
    </xf>
    <xf numFmtId="20" fontId="4" fillId="0" borderId="14" xfId="0" applyNumberFormat="1" applyFont="1" applyBorder="1" applyAlignment="1">
      <alignment horizontal="center" vertical="center" wrapText="1"/>
    </xf>
    <xf numFmtId="0" fontId="4" fillId="0" borderId="0" xfId="0" applyFont="1" applyBorder="1" applyAlignment="1">
      <alignment horizontal="center" textRotation="255"/>
    </xf>
    <xf numFmtId="0" fontId="4" fillId="0" borderId="9" xfId="0" applyFont="1" applyBorder="1" applyAlignment="1">
      <alignment horizontal="center" textRotation="255"/>
    </xf>
    <xf numFmtId="0" fontId="4" fillId="0" borderId="15" xfId="0" applyFont="1" applyBorder="1" applyAlignment="1">
      <alignment vertical="center"/>
    </xf>
    <xf numFmtId="0" fontId="4" fillId="0" borderId="16" xfId="0" applyFont="1" applyBorder="1" applyAlignment="1">
      <alignment vertical="center"/>
    </xf>
    <xf numFmtId="20" fontId="4" fillId="0" borderId="9" xfId="0" applyNumberFormat="1" applyFont="1" applyBorder="1" applyAlignment="1">
      <alignment vertical="center"/>
    </xf>
    <xf numFmtId="20" fontId="13" fillId="0" borderId="0" xfId="0" applyNumberFormat="1" applyFont="1" applyBorder="1" applyAlignment="1">
      <alignment horizontal="center" vertical="center"/>
    </xf>
    <xf numFmtId="20" fontId="13" fillId="0" borderId="6" xfId="0" applyNumberFormat="1" applyFont="1" applyBorder="1" applyAlignment="1">
      <alignment horizontal="center" vertical="center"/>
    </xf>
    <xf numFmtId="20" fontId="4" fillId="0" borderId="9" xfId="0" applyNumberFormat="1" applyFont="1" applyBorder="1" applyAlignment="1">
      <alignment vertical="top"/>
    </xf>
    <xf numFmtId="20" fontId="13" fillId="0" borderId="10" xfId="0" applyNumberFormat="1" applyFont="1" applyBorder="1" applyAlignment="1">
      <alignment horizontal="center" vertical="center"/>
    </xf>
    <xf numFmtId="0" fontId="4" fillId="0" borderId="0" xfId="0" applyFont="1" applyAlignment="1">
      <alignment horizontal="center" vertical="center" textRotation="255"/>
    </xf>
    <xf numFmtId="0" fontId="4" fillId="0" borderId="0" xfId="0" applyFont="1" applyAlignment="1">
      <alignment horizontal="center" vertical="top"/>
    </xf>
    <xf numFmtId="20" fontId="4" fillId="0" borderId="9" xfId="0" applyNumberFormat="1" applyFont="1" applyBorder="1" applyAlignment="1">
      <alignment horizontal="center" vertical="center"/>
    </xf>
    <xf numFmtId="0" fontId="4" fillId="0" borderId="1" xfId="0" applyFont="1" applyBorder="1" applyAlignment="1">
      <alignment horizontal="center" textRotation="255"/>
    </xf>
    <xf numFmtId="20" fontId="4" fillId="0" borderId="7" xfId="0" applyNumberFormat="1" applyFont="1" applyBorder="1" applyAlignment="1">
      <alignment horizontal="center" vertical="center"/>
    </xf>
    <xf numFmtId="20" fontId="13" fillId="0" borderId="1" xfId="0" applyNumberFormat="1" applyFont="1" applyBorder="1" applyAlignment="1">
      <alignment horizontal="center" vertical="center"/>
    </xf>
    <xf numFmtId="20" fontId="13" fillId="0" borderId="8" xfId="0" applyNumberFormat="1" applyFont="1" applyBorder="1" applyAlignment="1">
      <alignment horizontal="center" vertical="center"/>
    </xf>
    <xf numFmtId="20" fontId="4" fillId="0" borderId="0" xfId="0" applyNumberFormat="1" applyFont="1" applyBorder="1" applyAlignment="1">
      <alignment horizontal="center" vertical="center"/>
    </xf>
    <xf numFmtId="0" fontId="14" fillId="0" borderId="1"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6" fillId="0" borderId="12" xfId="0" applyFont="1" applyBorder="1" applyAlignment="1">
      <alignment vertical="center"/>
    </xf>
    <xf numFmtId="0" fontId="6" fillId="0" borderId="13" xfId="0" applyFont="1" applyBorder="1" applyAlignment="1">
      <alignment vertical="center"/>
    </xf>
    <xf numFmtId="20" fontId="4" fillId="0" borderId="11"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6"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6" fillId="0" borderId="20" xfId="0" applyFont="1" applyBorder="1" applyAlignment="1">
      <alignment vertical="center"/>
    </xf>
    <xf numFmtId="20" fontId="4" fillId="0" borderId="0" xfId="0" applyNumberFormat="1"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6" fillId="0" borderId="21" xfId="0" applyFont="1" applyBorder="1" applyAlignment="1">
      <alignment vertical="center"/>
    </xf>
    <xf numFmtId="0" fontId="4" fillId="0" borderId="10" xfId="0" applyFont="1" applyBorder="1" applyAlignment="1" applyProtection="1">
      <alignment horizontal="center" vertical="center"/>
      <protection locked="0"/>
    </xf>
    <xf numFmtId="0" fontId="4" fillId="0" borderId="9" xfId="0" applyFont="1" applyBorder="1" applyAlignment="1">
      <alignment horizontal="left" vertical="center"/>
    </xf>
    <xf numFmtId="0" fontId="4" fillId="0" borderId="9" xfId="0" applyFont="1" applyBorder="1" applyAlignment="1"/>
    <xf numFmtId="49" fontId="4" fillId="0" borderId="10" xfId="0" applyNumberFormat="1" applyFont="1" applyBorder="1" applyAlignment="1">
      <alignment horizontal="center"/>
    </xf>
    <xf numFmtId="0" fontId="4" fillId="0" borderId="22" xfId="0" applyFont="1" applyBorder="1" applyAlignment="1">
      <alignment vertical="center"/>
    </xf>
    <xf numFmtId="0" fontId="4" fillId="0" borderId="0" xfId="0" applyFont="1" applyBorder="1" applyAlignment="1">
      <alignment horizontal="center" vertical="center" textRotation="180"/>
    </xf>
    <xf numFmtId="0" fontId="4" fillId="0" borderId="23" xfId="0" applyFont="1" applyBorder="1" applyAlignment="1">
      <alignment vertical="center"/>
    </xf>
    <xf numFmtId="0" fontId="4" fillId="0" borderId="0" xfId="0" applyFont="1" applyBorder="1" applyAlignment="1">
      <alignment horizontal="center" vertical="top"/>
    </xf>
    <xf numFmtId="0" fontId="4" fillId="0" borderId="4" xfId="0" applyFont="1" applyBorder="1" applyAlignment="1">
      <alignment horizontal="left" vertical="center"/>
    </xf>
    <xf numFmtId="0" fontId="4" fillId="0" borderId="5"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0" xfId="0" applyFont="1" applyBorder="1" applyAlignment="1">
      <alignment horizontal="center" vertical="center"/>
    </xf>
    <xf numFmtId="176" fontId="3" fillId="0" borderId="0" xfId="0" applyNumberFormat="1" applyFont="1" applyBorder="1" applyAlignment="1">
      <alignment horizontal="right" vertical="center"/>
    </xf>
    <xf numFmtId="0" fontId="4" fillId="0" borderId="0" xfId="0" applyFont="1" applyBorder="1" applyAlignment="1">
      <alignment horizontal="right" vertical="top"/>
    </xf>
    <xf numFmtId="0" fontId="4" fillId="0" borderId="0" xfId="0" applyFont="1" applyBorder="1" applyAlignment="1">
      <alignment horizontal="center" vertical="center" textRotation="255"/>
    </xf>
    <xf numFmtId="0" fontId="12" fillId="0" borderId="0" xfId="0" applyFont="1" applyBorder="1" applyAlignment="1">
      <alignment vertical="center"/>
    </xf>
    <xf numFmtId="0" fontId="4" fillId="0" borderId="0" xfId="0" applyFont="1" applyBorder="1" applyAlignment="1">
      <alignment horizontal="center" vertical="center" wrapText="1"/>
    </xf>
    <xf numFmtId="0" fontId="4" fillId="0" borderId="11" xfId="0" applyFont="1" applyBorder="1" applyAlignment="1">
      <alignment vertical="center"/>
    </xf>
    <xf numFmtId="0" fontId="4" fillId="0" borderId="26" xfId="0" applyFont="1" applyBorder="1" applyAlignment="1">
      <alignment horizontal="right" vertical="center"/>
    </xf>
    <xf numFmtId="0" fontId="4" fillId="0" borderId="27" xfId="0" applyFont="1" applyBorder="1" applyAlignment="1">
      <alignment horizontal="right" vertical="center"/>
    </xf>
    <xf numFmtId="0" fontId="4" fillId="0" borderId="28" xfId="0" applyFont="1" applyBorder="1" applyAlignment="1">
      <alignment vertical="center"/>
    </xf>
    <xf numFmtId="0" fontId="4" fillId="0" borderId="28" xfId="0" applyFont="1" applyBorder="1" applyAlignment="1">
      <alignment horizontal="right" vertical="center"/>
    </xf>
    <xf numFmtId="0" fontId="4" fillId="0" borderId="29" xfId="0" applyFont="1" applyBorder="1" applyAlignment="1">
      <alignment horizontal="right" vertical="center"/>
    </xf>
    <xf numFmtId="0" fontId="4" fillId="0" borderId="30" xfId="0" applyFont="1" applyBorder="1" applyAlignment="1">
      <alignment horizontal="right" vertical="center"/>
    </xf>
    <xf numFmtId="0" fontId="4" fillId="0" borderId="31" xfId="0" applyFont="1" applyBorder="1" applyAlignment="1">
      <alignment horizontal="right" vertical="center"/>
    </xf>
    <xf numFmtId="0" fontId="4" fillId="0" borderId="32" xfId="0" applyFont="1" applyBorder="1" applyAlignment="1">
      <alignment horizontal="distributed" vertical="center"/>
    </xf>
    <xf numFmtId="0" fontId="4" fillId="0" borderId="33" xfId="0" applyFont="1" applyBorder="1" applyAlignment="1">
      <alignment horizontal="center" vertical="center"/>
    </xf>
    <xf numFmtId="0" fontId="4" fillId="0" borderId="34" xfId="0" applyFont="1" applyBorder="1" applyAlignment="1">
      <alignment horizontal="right" vertical="center"/>
    </xf>
    <xf numFmtId="0" fontId="4" fillId="0" borderId="35" xfId="0" applyFont="1" applyBorder="1" applyAlignment="1">
      <alignment horizontal="center" vertical="center"/>
    </xf>
    <xf numFmtId="0" fontId="4" fillId="0" borderId="36" xfId="0" applyFont="1" applyBorder="1" applyAlignment="1">
      <alignment horizontal="distributed" vertical="center"/>
    </xf>
    <xf numFmtId="0" fontId="4" fillId="0" borderId="37" xfId="0" applyFont="1" applyBorder="1" applyAlignment="1">
      <alignment horizontal="distributed" vertical="center"/>
    </xf>
    <xf numFmtId="0" fontId="4" fillId="0" borderId="12" xfId="0" applyFont="1" applyBorder="1" applyAlignment="1">
      <alignment horizontal="center" vertical="center"/>
    </xf>
    <xf numFmtId="0" fontId="4" fillId="0" borderId="31" xfId="0" applyFont="1" applyBorder="1" applyAlignment="1">
      <alignment vertical="center"/>
    </xf>
    <xf numFmtId="0" fontId="4" fillId="0" borderId="38" xfId="0" applyFont="1" applyBorder="1" applyAlignment="1">
      <alignment vertical="center"/>
    </xf>
    <xf numFmtId="0" fontId="4" fillId="0" borderId="2" xfId="0" applyFont="1" applyBorder="1" applyAlignment="1">
      <alignment horizontal="distributed" vertical="center"/>
    </xf>
    <xf numFmtId="0" fontId="8" fillId="0" borderId="0" xfId="0" applyFont="1" applyAlignment="1">
      <alignment vertical="center"/>
    </xf>
    <xf numFmtId="0" fontId="16" fillId="0" borderId="0" xfId="0" applyFont="1" applyAlignment="1">
      <alignment vertical="center"/>
    </xf>
    <xf numFmtId="0" fontId="16" fillId="0" borderId="4" xfId="0" applyFont="1" applyBorder="1" applyAlignment="1">
      <alignment vertical="center"/>
    </xf>
    <xf numFmtId="0" fontId="16" fillId="0" borderId="39" xfId="0" applyFont="1" applyBorder="1" applyAlignment="1">
      <alignment horizontal="right" vertical="center"/>
    </xf>
    <xf numFmtId="0" fontId="16" fillId="0" borderId="19" xfId="0" applyFont="1" applyBorder="1" applyAlignment="1">
      <alignment horizontal="right" vertical="center"/>
    </xf>
    <xf numFmtId="0" fontId="16" fillId="0" borderId="33" xfId="0" applyFont="1" applyBorder="1" applyAlignment="1">
      <alignment horizontal="right" vertical="center"/>
    </xf>
    <xf numFmtId="0" fontId="4" fillId="0" borderId="34" xfId="0" applyFont="1" applyBorder="1" applyAlignment="1">
      <alignment vertical="center"/>
    </xf>
    <xf numFmtId="0" fontId="16" fillId="0" borderId="12" xfId="0" applyFont="1" applyBorder="1" applyAlignment="1">
      <alignment vertical="center"/>
    </xf>
    <xf numFmtId="0" fontId="16" fillId="0" borderId="40" xfId="0" applyFont="1" applyBorder="1" applyAlignment="1">
      <alignment horizontal="right" vertical="center"/>
    </xf>
    <xf numFmtId="0" fontId="17" fillId="0" borderId="0" xfId="0" applyFont="1" applyAlignment="1">
      <alignment vertical="center"/>
    </xf>
    <xf numFmtId="0" fontId="17" fillId="0" borderId="0" xfId="0" applyFont="1" applyBorder="1" applyAlignment="1">
      <alignment vertical="center"/>
    </xf>
    <xf numFmtId="0" fontId="17" fillId="0" borderId="0" xfId="0" applyFont="1" applyAlignment="1" applyProtection="1">
      <alignment vertical="center"/>
      <protection locked="0"/>
    </xf>
    <xf numFmtId="0" fontId="8" fillId="0" borderId="0" xfId="0" applyFont="1" applyAlignment="1" applyProtection="1">
      <alignment vertical="center"/>
      <protection locked="0"/>
    </xf>
    <xf numFmtId="0" fontId="17" fillId="0" borderId="0" xfId="0" applyFont="1" applyBorder="1" applyAlignment="1"/>
    <xf numFmtId="0" fontId="17" fillId="0" borderId="4" xfId="0" applyFont="1" applyBorder="1" applyAlignment="1">
      <alignment vertical="center"/>
    </xf>
    <xf numFmtId="0" fontId="17" fillId="0" borderId="0" xfId="0" applyFont="1" applyBorder="1" applyAlignment="1">
      <alignment vertical="top"/>
    </xf>
    <xf numFmtId="0" fontId="20" fillId="0" borderId="0" xfId="0" applyFont="1" applyBorder="1" applyAlignment="1">
      <alignment horizontal="left" vertical="center"/>
    </xf>
    <xf numFmtId="0" fontId="4" fillId="0" borderId="41" xfId="0" applyFont="1" applyBorder="1" applyAlignment="1">
      <alignment horizontal="right" vertical="center"/>
    </xf>
    <xf numFmtId="0" fontId="4" fillId="0" borderId="42" xfId="0" applyFont="1" applyBorder="1" applyAlignment="1">
      <alignment horizontal="right" vertical="center"/>
    </xf>
    <xf numFmtId="0" fontId="4" fillId="0" borderId="32" xfId="0" applyFont="1" applyBorder="1" applyAlignment="1">
      <alignment vertical="center"/>
    </xf>
    <xf numFmtId="0" fontId="4" fillId="0" borderId="43" xfId="0" applyFont="1" applyBorder="1" applyAlignment="1">
      <alignment vertical="center"/>
    </xf>
    <xf numFmtId="0" fontId="10" fillId="0" borderId="32" xfId="0" applyFont="1" applyBorder="1" applyAlignment="1">
      <alignment vertical="center"/>
    </xf>
    <xf numFmtId="49" fontId="3" fillId="0" borderId="0" xfId="0" applyNumberFormat="1" applyFont="1" applyBorder="1" applyAlignment="1">
      <alignment horizontal="left" vertical="center"/>
    </xf>
    <xf numFmtId="0" fontId="20" fillId="0" borderId="0" xfId="0" applyFont="1" applyAlignment="1">
      <alignment vertical="center"/>
    </xf>
    <xf numFmtId="0" fontId="10" fillId="0" borderId="44" xfId="0" applyFont="1" applyBorder="1" applyAlignment="1" applyProtection="1">
      <alignment horizontal="center" vertical="center" wrapText="1"/>
      <protection locked="0"/>
    </xf>
    <xf numFmtId="0" fontId="10" fillId="0" borderId="45" xfId="0" applyFont="1" applyBorder="1" applyAlignment="1" applyProtection="1">
      <alignment horizontal="center" vertical="center" wrapText="1"/>
      <protection locked="0"/>
    </xf>
    <xf numFmtId="0" fontId="10" fillId="0" borderId="45"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47" xfId="0" applyFont="1" applyBorder="1" applyAlignment="1">
      <alignment horizontal="center" vertical="center" textRotation="255"/>
    </xf>
    <xf numFmtId="0" fontId="10" fillId="0" borderId="48" xfId="0" applyFont="1" applyBorder="1" applyAlignment="1">
      <alignment horizontal="center" vertical="center" textRotation="255"/>
    </xf>
    <xf numFmtId="49" fontId="3" fillId="0" borderId="49" xfId="0" applyNumberFormat="1" applyFont="1" applyBorder="1" applyAlignment="1" applyProtection="1">
      <alignment horizontal="right" vertical="top"/>
      <protection locked="0"/>
    </xf>
    <xf numFmtId="0" fontId="4" fillId="0" borderId="50" xfId="0" applyFont="1" applyBorder="1" applyAlignment="1" applyProtection="1">
      <alignment horizontal="right" vertical="top"/>
      <protection locked="0"/>
    </xf>
    <xf numFmtId="49" fontId="3" fillId="0" borderId="51" xfId="0" applyNumberFormat="1" applyFont="1" applyBorder="1" applyAlignment="1" applyProtection="1">
      <alignment horizontal="right" vertical="top"/>
      <protection locked="0"/>
    </xf>
    <xf numFmtId="0" fontId="4" fillId="0" borderId="52" xfId="0" applyFont="1" applyBorder="1" applyAlignment="1" applyProtection="1">
      <alignment horizontal="right" vertical="top"/>
      <protection locked="0"/>
    </xf>
    <xf numFmtId="0" fontId="10" fillId="0" borderId="0" xfId="0" applyFont="1" applyBorder="1" applyAlignment="1" applyProtection="1">
      <alignment horizontal="center" vertical="center" textRotation="255"/>
      <protection locked="0"/>
    </xf>
    <xf numFmtId="0" fontId="25" fillId="0" borderId="0" xfId="0" applyFont="1" applyBorder="1" applyAlignment="1" applyProtection="1">
      <alignment vertical="center" shrinkToFit="1"/>
      <protection locked="0"/>
    </xf>
    <xf numFmtId="0" fontId="20" fillId="0" borderId="0" xfId="0" applyFont="1" applyBorder="1" applyAlignment="1" applyProtection="1">
      <alignment horizontal="center" vertical="center"/>
      <protection locked="0"/>
    </xf>
    <xf numFmtId="49" fontId="12" fillId="0" borderId="0" xfId="0" applyNumberFormat="1" applyFont="1" applyBorder="1" applyAlignment="1">
      <alignment horizontal="lef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4" fillId="0" borderId="14" xfId="0" applyFont="1" applyBorder="1" applyAlignment="1">
      <alignment horizontal="center" vertical="center" wrapText="1"/>
    </xf>
    <xf numFmtId="0" fontId="20" fillId="0" borderId="0" xfId="0" applyFont="1" applyAlignment="1" applyProtection="1">
      <alignment vertical="center"/>
      <protection locked="0"/>
    </xf>
    <xf numFmtId="0" fontId="4" fillId="0" borderId="4" xfId="0" applyFont="1" applyBorder="1" applyAlignment="1">
      <alignment vertical="top"/>
    </xf>
    <xf numFmtId="0" fontId="4" fillId="0" borderId="5" xfId="0" applyFont="1" applyBorder="1" applyAlignment="1">
      <alignment vertical="top"/>
    </xf>
    <xf numFmtId="0" fontId="4" fillId="0" borderId="9" xfId="0" applyFont="1" applyBorder="1" applyAlignment="1">
      <alignment vertical="top"/>
    </xf>
    <xf numFmtId="0" fontId="4" fillId="0" borderId="0" xfId="0" applyFont="1" applyBorder="1" applyAlignment="1">
      <alignment vertical="top"/>
    </xf>
    <xf numFmtId="49" fontId="20" fillId="0" borderId="0" xfId="0" applyNumberFormat="1" applyFont="1" applyBorder="1" applyAlignment="1">
      <alignment horizontal="left" vertical="center"/>
    </xf>
    <xf numFmtId="0" fontId="3" fillId="0" borderId="0" xfId="0" applyFont="1" applyFill="1" applyAlignment="1">
      <alignment vertical="center"/>
    </xf>
    <xf numFmtId="0" fontId="26" fillId="0" borderId="0" xfId="0" applyFont="1" applyAlignment="1">
      <alignment vertical="center"/>
    </xf>
    <xf numFmtId="0" fontId="6" fillId="0" borderId="0" xfId="0" applyFont="1" applyAlignment="1">
      <alignment vertical="center"/>
    </xf>
    <xf numFmtId="0" fontId="12" fillId="0" borderId="0" xfId="0" applyFont="1" applyFill="1" applyAlignment="1">
      <alignment vertical="center"/>
    </xf>
    <xf numFmtId="0" fontId="4" fillId="0" borderId="0" xfId="0" applyFont="1" applyFill="1" applyAlignment="1">
      <alignment vertical="center"/>
    </xf>
    <xf numFmtId="0" fontId="17" fillId="0" borderId="0" xfId="0" applyFont="1" applyAlignment="1" applyProtection="1">
      <alignment vertical="top"/>
      <protection locked="0"/>
    </xf>
    <xf numFmtId="0" fontId="0" fillId="0" borderId="0" xfId="0" applyFont="1" applyBorder="1" applyAlignment="1">
      <alignment vertical="center"/>
    </xf>
    <xf numFmtId="0" fontId="3"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6" fillId="0" borderId="4" xfId="0" applyFont="1" applyFill="1" applyBorder="1" applyAlignment="1" applyProtection="1">
      <alignment horizontal="left" vertical="center" wrapText="1"/>
      <protection locked="0"/>
    </xf>
    <xf numFmtId="0" fontId="16" fillId="0" borderId="6" xfId="0" applyFont="1" applyFill="1" applyBorder="1" applyAlignment="1" applyProtection="1">
      <alignment vertical="center" wrapText="1"/>
      <protection locked="0"/>
    </xf>
    <xf numFmtId="0" fontId="6" fillId="0" borderId="0" xfId="0" applyFont="1" applyFill="1" applyBorder="1" applyAlignment="1" applyProtection="1">
      <alignment vertical="center"/>
      <protection locked="0"/>
    </xf>
    <xf numFmtId="0" fontId="6" fillId="0" borderId="11" xfId="0" quotePrefix="1" applyFont="1" applyFill="1" applyBorder="1" applyAlignment="1" applyProtection="1">
      <alignment horizontal="center" vertical="center" wrapText="1"/>
      <protection locked="0"/>
    </xf>
    <xf numFmtId="57" fontId="2" fillId="0" borderId="11" xfId="0" applyNumberFormat="1" applyFont="1" applyFill="1" applyBorder="1" applyAlignment="1" applyProtection="1">
      <alignment horizontal="center" vertical="center" wrapText="1" shrinkToFit="1"/>
      <protection locked="0"/>
    </xf>
    <xf numFmtId="57" fontId="14" fillId="0" borderId="11" xfId="0" applyNumberFormat="1" applyFont="1" applyFill="1" applyBorder="1" applyAlignment="1" applyProtection="1">
      <alignment horizontal="center" vertical="center" shrinkToFit="1"/>
      <protection locked="0"/>
    </xf>
    <xf numFmtId="57" fontId="14" fillId="0" borderId="53" xfId="0" applyNumberFormat="1" applyFont="1" applyFill="1" applyBorder="1" applyAlignment="1" applyProtection="1">
      <alignment horizontal="center" vertical="center" shrinkToFit="1"/>
      <protection locked="0"/>
    </xf>
    <xf numFmtId="0" fontId="10" fillId="0" borderId="53" xfId="0" applyFont="1" applyFill="1" applyBorder="1" applyAlignment="1" applyProtection="1">
      <alignment horizontal="center" vertical="center" shrinkToFit="1"/>
      <protection locked="0"/>
    </xf>
    <xf numFmtId="14" fontId="10" fillId="0" borderId="53" xfId="0" applyNumberFormat="1" applyFont="1" applyFill="1" applyBorder="1" applyAlignment="1" applyProtection="1">
      <alignment horizontal="center" vertical="center" shrinkToFit="1"/>
      <protection locked="0"/>
    </xf>
    <xf numFmtId="0" fontId="18" fillId="0" borderId="0" xfId="0" applyFont="1" applyFill="1" applyAlignment="1" applyProtection="1">
      <alignment vertical="center"/>
      <protection locked="0"/>
    </xf>
    <xf numFmtId="0" fontId="3" fillId="0" borderId="0" xfId="0" quotePrefix="1" applyFont="1" applyFill="1" applyAlignment="1" applyProtection="1">
      <alignment horizontal="center" vertical="center"/>
      <protection locked="0"/>
    </xf>
    <xf numFmtId="57" fontId="14" fillId="0" borderId="11" xfId="0" applyNumberFormat="1" applyFont="1" applyFill="1" applyBorder="1" applyAlignment="1" applyProtection="1">
      <alignment horizontal="center" vertical="center" wrapText="1" shrinkToFit="1"/>
      <protection locked="0"/>
    </xf>
    <xf numFmtId="57" fontId="6" fillId="0" borderId="11" xfId="0" applyNumberFormat="1" applyFont="1" applyFill="1" applyBorder="1" applyAlignment="1" applyProtection="1">
      <alignment horizontal="center" vertical="center"/>
      <protection locked="0"/>
    </xf>
    <xf numFmtId="57" fontId="6" fillId="0" borderId="53" xfId="0" applyNumberFormat="1" applyFont="1" applyFill="1" applyBorder="1" applyAlignment="1" applyProtection="1">
      <alignment horizontal="center" vertical="center"/>
      <protection locked="0"/>
    </xf>
    <xf numFmtId="0" fontId="4" fillId="0" borderId="0" xfId="0" applyFont="1" applyAlignment="1" applyProtection="1">
      <alignment horizontal="right" vertical="center"/>
      <protection locked="0"/>
    </xf>
    <xf numFmtId="0" fontId="20" fillId="0" borderId="0" xfId="0" applyFont="1" applyBorder="1" applyAlignment="1">
      <alignment horizontal="right" vertical="center" shrinkToFit="1"/>
    </xf>
    <xf numFmtId="0" fontId="4" fillId="0" borderId="3" xfId="0" applyFont="1" applyBorder="1" applyAlignment="1">
      <alignment horizontal="center" vertical="center"/>
    </xf>
    <xf numFmtId="0" fontId="6" fillId="0" borderId="0" xfId="0" applyFont="1" applyBorder="1" applyAlignment="1">
      <alignment horizontal="center" vertical="center"/>
    </xf>
    <xf numFmtId="0" fontId="4" fillId="0" borderId="16" xfId="0" applyFont="1" applyBorder="1" applyAlignment="1">
      <alignment horizontal="right" vertical="center"/>
    </xf>
    <xf numFmtId="0" fontId="4" fillId="0" borderId="53" xfId="0" applyFont="1" applyBorder="1" applyAlignment="1">
      <alignment vertical="center"/>
    </xf>
    <xf numFmtId="0" fontId="4" fillId="0" borderId="16" xfId="0" applyFont="1" applyBorder="1" applyAlignment="1">
      <alignment horizontal="center" vertical="center"/>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11" xfId="0" applyFont="1" applyBorder="1" applyAlignment="1">
      <alignment horizontal="distributed" vertical="center"/>
    </xf>
    <xf numFmtId="0" fontId="4" fillId="0" borderId="54" xfId="0" applyFont="1" applyBorder="1" applyAlignment="1">
      <alignment vertical="center"/>
    </xf>
    <xf numFmtId="0" fontId="4" fillId="0" borderId="14" xfId="0" applyFont="1" applyBorder="1" applyAlignment="1">
      <alignment horizontal="distributed" vertical="center"/>
    </xf>
    <xf numFmtId="0" fontId="3" fillId="0" borderId="0" xfId="0" applyFont="1" applyAlignment="1">
      <alignment vertical="center" wrapText="1"/>
    </xf>
    <xf numFmtId="0" fontId="18" fillId="0" borderId="0" xfId="0" applyFont="1" applyAlignment="1">
      <alignment vertical="center"/>
    </xf>
    <xf numFmtId="0" fontId="29" fillId="0" borderId="5" xfId="0" applyFont="1" applyBorder="1" applyAlignment="1">
      <alignment vertical="center"/>
    </xf>
    <xf numFmtId="0" fontId="29" fillId="0" borderId="6" xfId="0" applyFont="1" applyBorder="1" applyAlignment="1">
      <alignment vertical="center"/>
    </xf>
    <xf numFmtId="183" fontId="4" fillId="0" borderId="0" xfId="0" applyNumberFormat="1" applyFont="1" applyAlignment="1">
      <alignment vertical="center"/>
    </xf>
    <xf numFmtId="0" fontId="4" fillId="0" borderId="0" xfId="0" applyFont="1" applyAlignment="1"/>
    <xf numFmtId="0" fontId="4" fillId="0" borderId="5" xfId="0" applyFont="1" applyBorder="1" applyAlignment="1">
      <alignment horizontal="right" vertical="top" wrapText="1"/>
    </xf>
    <xf numFmtId="0" fontId="4" fillId="0" borderId="5" xfId="0" applyFont="1" applyBorder="1" applyAlignment="1">
      <alignment horizontal="right" vertical="top"/>
    </xf>
    <xf numFmtId="0" fontId="4" fillId="0" borderId="6" xfId="0" applyFont="1" applyBorder="1" applyAlignment="1">
      <alignment horizontal="right" vertical="top"/>
    </xf>
    <xf numFmtId="0" fontId="4" fillId="33" borderId="1" xfId="0" applyFont="1" applyFill="1" applyBorder="1" applyAlignment="1">
      <alignment vertical="center"/>
    </xf>
    <xf numFmtId="0" fontId="4" fillId="33" borderId="8" xfId="0" applyFont="1" applyFill="1" applyBorder="1" applyAlignment="1">
      <alignment vertical="center"/>
    </xf>
    <xf numFmtId="0" fontId="30" fillId="0" borderId="0" xfId="0" applyFont="1" applyBorder="1" applyAlignment="1">
      <alignment horizontal="left" vertical="center"/>
    </xf>
    <xf numFmtId="0" fontId="4" fillId="0" borderId="0" xfId="0" applyFont="1" applyBorder="1" applyAlignment="1">
      <alignment horizontal="left"/>
    </xf>
    <xf numFmtId="0" fontId="3" fillId="0" borderId="0" xfId="0" applyFont="1" applyAlignment="1">
      <alignment vertical="top"/>
    </xf>
    <xf numFmtId="0" fontId="20" fillId="0" borderId="0" xfId="0" applyFont="1" applyAlignment="1">
      <alignment vertical="top"/>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6" xfId="0" applyFont="1" applyBorder="1" applyAlignment="1">
      <alignment vertical="center"/>
    </xf>
    <xf numFmtId="0" fontId="6" fillId="0" borderId="3" xfId="0" applyFont="1" applyBorder="1" applyAlignment="1">
      <alignment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Fill="1" applyAlignment="1">
      <alignment vertical="top"/>
    </xf>
    <xf numFmtId="0" fontId="6" fillId="0" borderId="44" xfId="0" applyFont="1" applyBorder="1" applyAlignment="1">
      <alignment horizontal="center" vertical="center"/>
    </xf>
    <xf numFmtId="0" fontId="6" fillId="0" borderId="55" xfId="0" applyFont="1" applyBorder="1" applyAlignment="1">
      <alignment vertical="center"/>
    </xf>
    <xf numFmtId="0" fontId="6" fillId="0" borderId="56" xfId="0" applyFont="1" applyBorder="1" applyAlignment="1">
      <alignment horizontal="right" vertical="center"/>
    </xf>
    <xf numFmtId="0" fontId="6" fillId="0" borderId="45" xfId="0" applyFont="1" applyBorder="1" applyAlignment="1">
      <alignment horizontal="center" vertical="center"/>
    </xf>
    <xf numFmtId="0" fontId="6" fillId="0" borderId="32" xfId="0" applyFont="1" applyBorder="1" applyAlignment="1">
      <alignment vertical="center"/>
    </xf>
    <xf numFmtId="0" fontId="6" fillId="0" borderId="57" xfId="0" applyFont="1" applyBorder="1" applyAlignment="1">
      <alignment horizontal="right" vertical="center"/>
    </xf>
    <xf numFmtId="0" fontId="6" fillId="0" borderId="46" xfId="0" applyFont="1" applyBorder="1" applyAlignment="1">
      <alignment horizontal="center" vertical="center"/>
    </xf>
    <xf numFmtId="0" fontId="6" fillId="0" borderId="36" xfId="0" applyFont="1" applyBorder="1" applyAlignment="1">
      <alignment vertical="center"/>
    </xf>
    <xf numFmtId="0" fontId="6" fillId="0" borderId="58" xfId="0" applyFont="1" applyBorder="1" applyAlignment="1">
      <alignment horizontal="righ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0" borderId="3" xfId="0" applyFont="1" applyBorder="1" applyAlignment="1">
      <alignment horizontal="right" vertical="center"/>
    </xf>
    <xf numFmtId="0" fontId="4" fillId="0" borderId="0" xfId="0" applyFont="1" applyAlignment="1">
      <alignment horizontal="right" vertical="center"/>
    </xf>
    <xf numFmtId="0" fontId="10" fillId="0" borderId="6"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0" fillId="0" borderId="3" xfId="0" applyFont="1" applyBorder="1" applyAlignment="1">
      <alignment vertical="center"/>
    </xf>
    <xf numFmtId="0" fontId="0" fillId="0" borderId="16" xfId="0" applyFont="1" applyBorder="1" applyAlignment="1">
      <alignment vertical="center"/>
    </xf>
    <xf numFmtId="0" fontId="4" fillId="0" borderId="0" xfId="0" quotePrefix="1" applyFont="1" applyAlignment="1">
      <alignment horizontal="right"/>
    </xf>
    <xf numFmtId="0" fontId="4" fillId="0" borderId="3" xfId="0" applyFont="1" applyBorder="1" applyAlignment="1">
      <alignment horizontal="left" vertical="center"/>
    </xf>
    <xf numFmtId="0" fontId="21" fillId="0" borderId="14" xfId="0" applyFont="1" applyBorder="1" applyAlignment="1">
      <alignment horizontal="center" vertical="center" wrapText="1"/>
    </xf>
    <xf numFmtId="0" fontId="4" fillId="0" borderId="0" xfId="0" quotePrefix="1" applyFont="1" applyAlignment="1" applyProtection="1">
      <alignment horizontal="right"/>
      <protection locked="0"/>
    </xf>
    <xf numFmtId="0" fontId="9" fillId="0" borderId="1"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59"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4" fillId="0" borderId="0" xfId="0" quotePrefix="1" applyFont="1" applyBorder="1" applyAlignment="1">
      <alignment horizontal="right" vertical="center"/>
    </xf>
    <xf numFmtId="0" fontId="0" fillId="0" borderId="6" xfId="0" applyFont="1" applyBorder="1" applyAlignment="1">
      <alignment vertical="center"/>
    </xf>
    <xf numFmtId="0" fontId="0" fillId="0" borderId="10"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0" fillId="0" borderId="5" xfId="0" applyFont="1" applyBorder="1" applyAlignment="1">
      <alignment vertical="center"/>
    </xf>
    <xf numFmtId="0" fontId="0" fillId="0" borderId="0" xfId="0" applyFont="1" applyAlignment="1">
      <alignment vertical="center"/>
    </xf>
    <xf numFmtId="0" fontId="0" fillId="0" borderId="0" xfId="0" applyFont="1" applyBorder="1" applyAlignment="1"/>
    <xf numFmtId="176" fontId="0" fillId="0" borderId="0" xfId="0" applyNumberFormat="1" applyFont="1" applyBorder="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31" fillId="0" borderId="0" xfId="0" applyFont="1" applyFill="1" applyAlignment="1" applyProtection="1">
      <alignment horizontal="right" vertical="center"/>
      <protection locked="0"/>
    </xf>
    <xf numFmtId="0" fontId="0" fillId="0" borderId="10" xfId="0" applyFont="1" applyBorder="1" applyAlignment="1" applyProtection="1">
      <alignment vertical="center"/>
      <protection locked="0"/>
    </xf>
    <xf numFmtId="0" fontId="0" fillId="0" borderId="0" xfId="0" applyFont="1" applyAlignment="1">
      <alignment horizontal="distributed" vertical="center"/>
    </xf>
    <xf numFmtId="177" fontId="32" fillId="0" borderId="0" xfId="0" applyNumberFormat="1" applyFont="1" applyAlignment="1">
      <alignment horizontal="center" vertical="center" wrapText="1"/>
    </xf>
    <xf numFmtId="0" fontId="10"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4" fillId="0" borderId="62" xfId="0" applyFont="1" applyBorder="1" applyAlignment="1">
      <alignment horizontal="center" vertical="center"/>
    </xf>
    <xf numFmtId="0" fontId="4" fillId="34" borderId="12" xfId="0" applyFont="1" applyFill="1" applyBorder="1" applyAlignment="1">
      <alignment horizontal="center" vertical="center"/>
    </xf>
    <xf numFmtId="0" fontId="4" fillId="0" borderId="37" xfId="0" applyFont="1" applyFill="1" applyBorder="1" applyAlignment="1">
      <alignment horizontal="distributed" vertical="center"/>
    </xf>
    <xf numFmtId="0" fontId="4" fillId="0" borderId="63" xfId="0" applyFont="1" applyFill="1" applyBorder="1" applyAlignment="1">
      <alignment horizontal="right" vertical="center"/>
    </xf>
    <xf numFmtId="0" fontId="4" fillId="0" borderId="32" xfId="0" applyFont="1" applyFill="1" applyBorder="1" applyAlignment="1">
      <alignment horizontal="distributed" vertical="center"/>
    </xf>
    <xf numFmtId="0" fontId="4" fillId="0" borderId="64" xfId="0" applyFont="1" applyFill="1" applyBorder="1" applyAlignment="1">
      <alignment horizontal="right" vertical="center"/>
    </xf>
    <xf numFmtId="0" fontId="4" fillId="0" borderId="65" xfId="0" applyFont="1" applyFill="1" applyBorder="1" applyAlignment="1">
      <alignment horizontal="right" vertical="center"/>
    </xf>
    <xf numFmtId="0" fontId="4" fillId="0" borderId="31" xfId="0" applyFont="1" applyFill="1" applyBorder="1" applyAlignment="1">
      <alignment horizontal="right" vertical="center"/>
    </xf>
    <xf numFmtId="0" fontId="4" fillId="0" borderId="28" xfId="0" applyFont="1" applyFill="1" applyBorder="1" applyAlignment="1">
      <alignment horizontal="right" vertical="center"/>
    </xf>
    <xf numFmtId="0" fontId="0" fillId="0" borderId="0" xfId="0" applyAlignment="1">
      <alignment vertical="center"/>
    </xf>
    <xf numFmtId="0" fontId="3" fillId="0" borderId="0" xfId="0" applyFont="1" applyAlignment="1"/>
    <xf numFmtId="0" fontId="12" fillId="0" borderId="0" xfId="0" applyFont="1" applyAlignment="1"/>
    <xf numFmtId="0" fontId="12" fillId="0" borderId="4" xfId="0" applyFont="1" applyBorder="1" applyAlignment="1">
      <alignment vertical="center"/>
    </xf>
    <xf numFmtId="0" fontId="12" fillId="0" borderId="5" xfId="0" applyFont="1" applyBorder="1" applyAlignment="1">
      <alignment vertical="center"/>
    </xf>
    <xf numFmtId="0" fontId="12" fillId="0" borderId="9" xfId="0" applyFont="1" applyBorder="1" applyAlignment="1">
      <alignment vertical="center"/>
    </xf>
    <xf numFmtId="0" fontId="11" fillId="0" borderId="1" xfId="0" applyFont="1" applyBorder="1" applyAlignment="1">
      <alignment vertical="center"/>
    </xf>
    <xf numFmtId="0" fontId="12" fillId="0" borderId="7"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3" xfId="0" applyFont="1" applyBorder="1" applyAlignment="1"/>
    <xf numFmtId="0" fontId="12" fillId="0" borderId="16" xfId="0" applyFont="1" applyBorder="1" applyAlignment="1"/>
    <xf numFmtId="0" fontId="12" fillId="0" borderId="12" xfId="0" applyFont="1" applyBorder="1" applyAlignment="1">
      <alignment vertical="center"/>
    </xf>
    <xf numFmtId="0" fontId="12" fillId="0" borderId="16" xfId="0" applyFont="1" applyBorder="1" applyAlignment="1">
      <alignment vertical="center"/>
    </xf>
    <xf numFmtId="0" fontId="12" fillId="0" borderId="8" xfId="0" applyFont="1" applyBorder="1" applyAlignment="1">
      <alignment vertical="center"/>
    </xf>
    <xf numFmtId="185" fontId="14" fillId="0" borderId="66" xfId="0" applyNumberFormat="1" applyFont="1" applyBorder="1" applyAlignment="1">
      <alignment horizontal="center" vertical="center" shrinkToFit="1"/>
    </xf>
    <xf numFmtId="185" fontId="14" fillId="0" borderId="67" xfId="0" applyNumberFormat="1" applyFont="1" applyBorder="1" applyAlignment="1">
      <alignment horizontal="center" vertical="center" shrinkToFit="1"/>
    </xf>
    <xf numFmtId="0" fontId="6" fillId="0" borderId="68" xfId="0" applyFont="1" applyBorder="1" applyAlignment="1">
      <alignment vertical="center"/>
    </xf>
    <xf numFmtId="185" fontId="6" fillId="0" borderId="69" xfId="0" applyNumberFormat="1" applyFont="1" applyBorder="1" applyAlignment="1">
      <alignment vertical="center"/>
    </xf>
    <xf numFmtId="185" fontId="6" fillId="0" borderId="70" xfId="0" applyNumberFormat="1" applyFont="1" applyBorder="1" applyAlignment="1">
      <alignment vertical="center"/>
    </xf>
    <xf numFmtId="0" fontId="13" fillId="0" borderId="5" xfId="0" applyFont="1" applyBorder="1" applyAlignment="1">
      <alignment vertical="center" wrapText="1"/>
    </xf>
    <xf numFmtId="185" fontId="6" fillId="0" borderId="5" xfId="0" applyNumberFormat="1" applyFont="1" applyBorder="1" applyAlignment="1">
      <alignment vertical="center"/>
    </xf>
    <xf numFmtId="0" fontId="13" fillId="0" borderId="0" xfId="0" applyFont="1" applyBorder="1" applyAlignment="1">
      <alignment vertical="center" wrapText="1"/>
    </xf>
    <xf numFmtId="185" fontId="6" fillId="0" borderId="0" xfId="0" applyNumberFormat="1" applyFont="1" applyBorder="1" applyAlignment="1">
      <alignment vertical="center"/>
    </xf>
    <xf numFmtId="0" fontId="25" fillId="0" borderId="0" xfId="0" applyFont="1" applyFill="1" applyAlignment="1">
      <alignment vertical="top"/>
    </xf>
    <xf numFmtId="0" fontId="25" fillId="0" borderId="0" xfId="0" applyFont="1" applyAlignment="1">
      <alignment vertical="center"/>
    </xf>
    <xf numFmtId="0" fontId="17" fillId="0" borderId="0" xfId="0" applyFont="1" applyAlignment="1">
      <alignment vertical="center" wrapText="1"/>
    </xf>
    <xf numFmtId="0" fontId="10" fillId="0" borderId="0" xfId="0" applyFont="1" applyAlignment="1">
      <alignment vertical="center"/>
    </xf>
    <xf numFmtId="0" fontId="4" fillId="0" borderId="14" xfId="0" applyFont="1" applyBorder="1" applyAlignment="1">
      <alignment horizontal="center" vertical="center"/>
    </xf>
    <xf numFmtId="0" fontId="10" fillId="0" borderId="14" xfId="0" applyFont="1" applyBorder="1" applyAlignment="1">
      <alignment horizontal="center" vertical="center"/>
    </xf>
    <xf numFmtId="0" fontId="10" fillId="0" borderId="71" xfId="0" applyFont="1" applyBorder="1" applyAlignment="1">
      <alignment vertical="center"/>
    </xf>
    <xf numFmtId="0" fontId="14" fillId="0" borderId="71" xfId="0" applyFont="1" applyBorder="1" applyAlignment="1">
      <alignment horizontal="right" vertical="center"/>
    </xf>
    <xf numFmtId="0" fontId="10" fillId="0" borderId="53" xfId="0" applyFont="1" applyBorder="1" applyAlignment="1">
      <alignment horizontal="left" vertical="center"/>
    </xf>
    <xf numFmtId="0" fontId="36" fillId="0" borderId="53" xfId="0" applyFont="1" applyBorder="1" applyAlignment="1">
      <alignment horizontal="center" vertical="center"/>
    </xf>
    <xf numFmtId="20" fontId="36" fillId="0" borderId="53" xfId="0" applyNumberFormat="1" applyFont="1" applyBorder="1" applyAlignment="1">
      <alignment horizontal="center" vertical="center"/>
    </xf>
    <xf numFmtId="0" fontId="10" fillId="0" borderId="14" xfId="0" applyFont="1" applyBorder="1" applyAlignment="1">
      <alignment horizontal="left" vertical="center"/>
    </xf>
    <xf numFmtId="0" fontId="36" fillId="0" borderId="14" xfId="0" applyFont="1" applyBorder="1" applyAlignment="1">
      <alignment horizontal="center" vertical="center"/>
    </xf>
    <xf numFmtId="20" fontId="36" fillId="0" borderId="14" xfId="0" applyNumberFormat="1" applyFont="1" applyBorder="1" applyAlignment="1">
      <alignment horizontal="center" vertical="center"/>
    </xf>
    <xf numFmtId="0" fontId="10" fillId="0" borderId="72" xfId="0" applyFont="1" applyBorder="1" applyAlignment="1">
      <alignment horizontal="left" vertical="center"/>
    </xf>
    <xf numFmtId="0" fontId="36" fillId="0" borderId="72" xfId="0" applyFont="1" applyBorder="1" applyAlignment="1">
      <alignment horizontal="center" vertical="center"/>
    </xf>
    <xf numFmtId="20" fontId="36" fillId="0" borderId="73" xfId="0" applyNumberFormat="1" applyFont="1" applyBorder="1" applyAlignment="1">
      <alignment horizontal="center" vertical="center"/>
    </xf>
    <xf numFmtId="0" fontId="10" fillId="0" borderId="53" xfId="0" applyFont="1" applyBorder="1" applyAlignment="1">
      <alignment horizontal="center" vertical="center"/>
    </xf>
    <xf numFmtId="20" fontId="36" fillId="0" borderId="53" xfId="0" quotePrefix="1" applyNumberFormat="1" applyFont="1" applyBorder="1" applyAlignment="1">
      <alignment horizontal="center" vertical="center" shrinkToFit="1"/>
    </xf>
    <xf numFmtId="20" fontId="36" fillId="0" borderId="14" xfId="0" quotePrefix="1" applyNumberFormat="1" applyFont="1" applyBorder="1" applyAlignment="1">
      <alignment horizontal="center" vertical="center" shrinkToFit="1"/>
    </xf>
    <xf numFmtId="58" fontId="4" fillId="0" borderId="0" xfId="0" applyNumberFormat="1" applyFont="1" applyBorder="1" applyAlignment="1"/>
    <xf numFmtId="0" fontId="4" fillId="0" borderId="7" xfId="0" applyFont="1" applyBorder="1" applyAlignment="1">
      <alignment horizontal="distributed" vertical="center"/>
    </xf>
    <xf numFmtId="0" fontId="4" fillId="0" borderId="0" xfId="0" applyFont="1" applyBorder="1" applyAlignment="1">
      <alignment horizontal="center" vertical="center"/>
    </xf>
    <xf numFmtId="0" fontId="36" fillId="0" borderId="0" xfId="0" applyFont="1" applyAlignment="1">
      <alignment vertical="top"/>
    </xf>
    <xf numFmtId="0" fontId="36" fillId="0" borderId="0" xfId="0" applyFont="1" applyAlignment="1">
      <alignment vertical="center"/>
    </xf>
    <xf numFmtId="0" fontId="8" fillId="0" borderId="0" xfId="0" applyFont="1" applyFill="1" applyAlignment="1" applyProtection="1">
      <alignment vertical="center"/>
      <protection locked="0"/>
    </xf>
    <xf numFmtId="182" fontId="3" fillId="0" borderId="0" xfId="0" applyNumberFormat="1" applyFont="1" applyAlignment="1">
      <alignment vertical="center"/>
    </xf>
    <xf numFmtId="0" fontId="6" fillId="0" borderId="0" xfId="0" applyFont="1" applyFill="1" applyAlignment="1">
      <alignment horizontal="left" vertical="center"/>
    </xf>
    <xf numFmtId="0" fontId="4" fillId="0" borderId="0" xfId="0" applyFont="1" applyFill="1" applyAlignment="1">
      <alignment vertical="center"/>
    </xf>
    <xf numFmtId="186" fontId="12" fillId="0" borderId="2" xfId="0" applyNumberFormat="1" applyFont="1" applyBorder="1" applyAlignment="1">
      <alignment horizontal="center" vertical="center"/>
    </xf>
    <xf numFmtId="186" fontId="12" fillId="0" borderId="3" xfId="0" applyNumberFormat="1" applyFont="1" applyBorder="1" applyAlignment="1">
      <alignment horizontal="center" vertical="center"/>
    </xf>
    <xf numFmtId="186" fontId="12" fillId="0" borderId="16" xfId="0" applyNumberFormat="1"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16" xfId="0" applyFont="1" applyBorder="1" applyAlignment="1">
      <alignment horizontal="righ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6" xfId="0" applyFont="1" applyBorder="1" applyAlignment="1">
      <alignment vertical="center"/>
    </xf>
    <xf numFmtId="0" fontId="5" fillId="0" borderId="14" xfId="0" applyFont="1" applyBorder="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16" xfId="0" applyFont="1" applyBorder="1" applyAlignment="1">
      <alignment horizontal="left" vertical="top"/>
    </xf>
    <xf numFmtId="0" fontId="4" fillId="0" borderId="32" xfId="0" applyFont="1" applyBorder="1" applyAlignment="1">
      <alignment vertical="center"/>
    </xf>
    <xf numFmtId="0" fontId="4" fillId="0" borderId="43" xfId="0" applyFont="1" applyBorder="1" applyAlignment="1">
      <alignment vertical="center"/>
    </xf>
    <xf numFmtId="0" fontId="4" fillId="0" borderId="36" xfId="0" applyFont="1" applyBorder="1" applyAlignment="1">
      <alignment horizontal="distributed" vertical="center"/>
    </xf>
    <xf numFmtId="0" fontId="4" fillId="0" borderId="74" xfId="0" applyFont="1" applyBorder="1" applyAlignment="1">
      <alignment horizontal="distributed" vertical="center"/>
    </xf>
    <xf numFmtId="0" fontId="4" fillId="0" borderId="32" xfId="0" applyFont="1" applyBorder="1" applyAlignment="1">
      <alignment horizontal="distributed" vertical="center"/>
    </xf>
    <xf numFmtId="0" fontId="4" fillId="0" borderId="43" xfId="0" applyFont="1" applyBorder="1" applyAlignment="1">
      <alignment horizontal="distributed" vertical="center"/>
    </xf>
    <xf numFmtId="0" fontId="4" fillId="0" borderId="78" xfId="0" applyFont="1" applyBorder="1" applyAlignment="1">
      <alignment vertical="center"/>
    </xf>
    <xf numFmtId="0" fontId="0" fillId="0" borderId="0" xfId="0" applyFont="1" applyBorder="1" applyAlignment="1">
      <alignment vertical="center"/>
    </xf>
    <xf numFmtId="0" fontId="0" fillId="0" borderId="10" xfId="0" applyFont="1" applyBorder="1" applyAlignment="1">
      <alignment vertical="center"/>
    </xf>
    <xf numFmtId="58" fontId="4" fillId="0" borderId="1" xfId="0" applyNumberFormat="1" applyFont="1" applyBorder="1" applyAlignment="1">
      <alignment horizontal="center"/>
    </xf>
    <xf numFmtId="0" fontId="4" fillId="0" borderId="13" xfId="0" applyFont="1" applyBorder="1" applyAlignment="1">
      <alignment horizontal="center" vertical="center"/>
    </xf>
    <xf numFmtId="0" fontId="16" fillId="0" borderId="4" xfId="0" applyFont="1" applyBorder="1" applyAlignment="1">
      <alignment horizontal="center" vertical="center"/>
    </xf>
    <xf numFmtId="0" fontId="16" fillId="0" borderId="20" xfId="0" applyFont="1" applyBorder="1" applyAlignment="1">
      <alignment horizontal="center" vertical="center"/>
    </xf>
    <xf numFmtId="0" fontId="4" fillId="0" borderId="37" xfId="0" applyFont="1" applyFill="1" applyBorder="1" applyAlignment="1">
      <alignment horizontal="distributed" vertical="center"/>
    </xf>
    <xf numFmtId="0" fontId="4" fillId="0" borderId="79" xfId="0" applyFont="1" applyFill="1" applyBorder="1" applyAlignment="1">
      <alignment horizontal="distributed" vertical="center"/>
    </xf>
    <xf numFmtId="0" fontId="4" fillId="0" borderId="32"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4" fillId="0" borderId="32" xfId="0" applyFont="1" applyFill="1" applyBorder="1" applyAlignment="1">
      <alignment horizontal="distributed" vertical="center"/>
    </xf>
    <xf numFmtId="0" fontId="4" fillId="0" borderId="43" xfId="0" applyFont="1" applyFill="1" applyBorder="1" applyAlignment="1">
      <alignment horizontal="distributed" vertical="center"/>
    </xf>
    <xf numFmtId="0" fontId="4" fillId="34" borderId="3" xfId="0" applyFont="1" applyFill="1" applyBorder="1" applyAlignment="1">
      <alignment vertical="center"/>
    </xf>
    <xf numFmtId="0" fontId="0" fillId="34" borderId="3" xfId="0" applyFont="1" applyFill="1" applyBorder="1" applyAlignment="1">
      <alignment vertical="center"/>
    </xf>
    <xf numFmtId="0" fontId="0" fillId="34" borderId="16" xfId="0" applyFont="1" applyFill="1" applyBorder="1" applyAlignment="1">
      <alignment vertical="center"/>
    </xf>
    <xf numFmtId="0" fontId="0" fillId="0" borderId="3" xfId="0" applyFont="1" applyBorder="1" applyAlignment="1">
      <alignment horizontal="center" vertical="center"/>
    </xf>
    <xf numFmtId="0" fontId="0" fillId="0" borderId="16" xfId="0" applyFont="1" applyBorder="1" applyAlignment="1">
      <alignment vertical="center"/>
    </xf>
    <xf numFmtId="0" fontId="16" fillId="0" borderId="19"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4" fillId="0" borderId="31" xfId="0" applyFont="1" applyBorder="1" applyAlignment="1">
      <alignment vertical="center"/>
    </xf>
    <xf numFmtId="0" fontId="0" fillId="0" borderId="75" xfId="0" applyFont="1" applyBorder="1" applyAlignment="1">
      <alignment vertical="center"/>
    </xf>
    <xf numFmtId="0" fontId="0" fillId="0" borderId="76" xfId="0" applyFont="1" applyBorder="1" applyAlignment="1">
      <alignment vertical="center"/>
    </xf>
    <xf numFmtId="0" fontId="4" fillId="0" borderId="28" xfId="0" applyFont="1" applyBorder="1" applyAlignment="1">
      <alignment vertical="center"/>
    </xf>
    <xf numFmtId="0" fontId="0" fillId="0" borderId="77" xfId="0" applyFont="1" applyBorder="1" applyAlignment="1">
      <alignment vertical="center"/>
    </xf>
    <xf numFmtId="0" fontId="0" fillId="0" borderId="57" xfId="0" applyFont="1" applyBorder="1" applyAlignment="1">
      <alignment vertical="center"/>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textRotation="255"/>
      <protection locked="0"/>
    </xf>
    <xf numFmtId="0" fontId="4" fillId="0" borderId="2"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10" fillId="0" borderId="80" xfId="0" applyFont="1" applyBorder="1" applyAlignment="1">
      <alignment horizontal="left" vertical="center" wrapText="1"/>
    </xf>
    <xf numFmtId="0" fontId="10" fillId="0" borderId="81" xfId="0" applyFont="1" applyBorder="1" applyAlignment="1">
      <alignment horizontal="left" vertical="center" wrapText="1"/>
    </xf>
    <xf numFmtId="0" fontId="6" fillId="0" borderId="4"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shrinkToFit="1"/>
      <protection locked="0"/>
    </xf>
    <xf numFmtId="0" fontId="4" fillId="0" borderId="6"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3" borderId="58"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4" fillId="0" borderId="11" xfId="0" applyFont="1" applyFill="1" applyBorder="1" applyAlignment="1" applyProtection="1">
      <alignment horizontal="center" vertical="center" wrapText="1" shrinkToFit="1"/>
      <protection locked="0"/>
    </xf>
    <xf numFmtId="0" fontId="14" fillId="0" borderId="53" xfId="0" applyFont="1" applyFill="1" applyBorder="1" applyAlignment="1" applyProtection="1">
      <alignment horizontal="center" vertical="center" wrapText="1" shrinkToFit="1"/>
      <protection locked="0"/>
    </xf>
    <xf numFmtId="0" fontId="14" fillId="0" borderId="11" xfId="0" applyFont="1" applyFill="1" applyBorder="1" applyAlignment="1" applyProtection="1">
      <alignment horizontal="center" vertical="center" shrinkToFit="1"/>
      <protection locked="0"/>
    </xf>
    <xf numFmtId="0" fontId="14" fillId="0" borderId="53" xfId="0" applyFont="1" applyFill="1" applyBorder="1" applyAlignment="1" applyProtection="1">
      <alignment horizontal="center" vertical="center" shrinkToFit="1"/>
      <protection locked="0"/>
    </xf>
    <xf numFmtId="0" fontId="10" fillId="0" borderId="82" xfId="0" applyFont="1" applyFill="1" applyBorder="1" applyAlignment="1" applyProtection="1">
      <alignment horizontal="center" vertical="center" shrinkToFit="1"/>
      <protection locked="0"/>
    </xf>
    <xf numFmtId="0" fontId="10" fillId="0" borderId="83" xfId="0" applyFont="1" applyFill="1" applyBorder="1" applyAlignment="1" applyProtection="1">
      <alignment horizontal="center" vertical="center" shrinkToFit="1"/>
      <protection locked="0"/>
    </xf>
    <xf numFmtId="0" fontId="10" fillId="0" borderId="84" xfId="0" applyFont="1" applyFill="1" applyBorder="1" applyAlignment="1" applyProtection="1">
      <alignment horizontal="center" vertical="center" shrinkToFit="1"/>
      <protection locked="0"/>
    </xf>
    <xf numFmtId="0" fontId="10" fillId="0" borderId="85" xfId="0" applyFont="1" applyFill="1" applyBorder="1" applyAlignment="1" applyProtection="1">
      <alignment horizontal="center" vertical="center" shrinkToFit="1"/>
      <protection locked="0"/>
    </xf>
    <xf numFmtId="57" fontId="14" fillId="0" borderId="11" xfId="0" applyNumberFormat="1" applyFont="1" applyFill="1" applyBorder="1" applyAlignment="1" applyProtection="1">
      <alignment horizontal="center" vertical="center" shrinkToFit="1"/>
      <protection locked="0"/>
    </xf>
    <xf numFmtId="57" fontId="14" fillId="0" borderId="53" xfId="0" applyNumberFormat="1" applyFont="1" applyFill="1" applyBorder="1" applyAlignment="1" applyProtection="1">
      <alignment horizontal="center" vertical="center" shrinkToFit="1"/>
      <protection locked="0"/>
    </xf>
    <xf numFmtId="49" fontId="15" fillId="0" borderId="11" xfId="0" applyNumberFormat="1" applyFont="1" applyFill="1" applyBorder="1" applyAlignment="1" applyProtection="1">
      <alignment horizontal="center" vertical="center" wrapText="1" shrinkToFit="1"/>
      <protection locked="0"/>
    </xf>
    <xf numFmtId="49" fontId="15" fillId="0" borderId="53" xfId="0" applyNumberFormat="1" applyFont="1" applyFill="1" applyBorder="1" applyAlignment="1" applyProtection="1">
      <alignment horizontal="center" vertical="center" wrapText="1" shrinkToFit="1"/>
      <protection locked="0"/>
    </xf>
    <xf numFmtId="0" fontId="6" fillId="0" borderId="47" xfId="0" applyFont="1" applyFill="1" applyBorder="1" applyAlignment="1" applyProtection="1">
      <alignment horizontal="center" vertical="center" wrapText="1"/>
      <protection locked="0"/>
    </xf>
    <xf numFmtId="0" fontId="15" fillId="0" borderId="14" xfId="0" applyFont="1" applyFill="1" applyBorder="1" applyAlignment="1" applyProtection="1">
      <alignment horizontal="center" vertical="center" wrapText="1"/>
      <protection locked="0"/>
    </xf>
    <xf numFmtId="0" fontId="6" fillId="0" borderId="47" xfId="0" applyFont="1" applyFill="1" applyBorder="1" applyAlignment="1" applyProtection="1">
      <alignment horizontal="center" vertical="center"/>
      <protection locked="0"/>
    </xf>
    <xf numFmtId="0" fontId="6" fillId="0" borderId="48" xfId="0" applyFont="1" applyFill="1" applyBorder="1" applyAlignment="1" applyProtection="1">
      <alignment horizontal="center" vertical="center" textRotation="255"/>
      <protection locked="0"/>
    </xf>
    <xf numFmtId="0" fontId="6" fillId="0" borderId="14"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shrinkToFit="1"/>
      <protection locked="0"/>
    </xf>
    <xf numFmtId="0" fontId="10" fillId="0" borderId="53" xfId="0" applyFont="1" applyFill="1" applyBorder="1" applyAlignment="1" applyProtection="1">
      <alignment horizontal="center" vertical="center" wrapText="1" shrinkToFit="1"/>
      <protection locked="0"/>
    </xf>
    <xf numFmtId="0" fontId="6" fillId="0" borderId="14"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wrapText="1"/>
      <protection locked="0"/>
    </xf>
    <xf numFmtId="0" fontId="16" fillId="0" borderId="54" xfId="0" applyFont="1" applyFill="1" applyBorder="1" applyAlignment="1" applyProtection="1">
      <alignment horizontal="center" vertical="center" wrapText="1"/>
      <protection locked="0"/>
    </xf>
    <xf numFmtId="49" fontId="14" fillId="0" borderId="11" xfId="0" applyNumberFormat="1" applyFont="1" applyFill="1" applyBorder="1" applyAlignment="1" applyProtection="1">
      <alignment horizontal="center" vertical="center" shrinkToFit="1"/>
      <protection locked="0"/>
    </xf>
    <xf numFmtId="49" fontId="14" fillId="0" borderId="53" xfId="0" applyNumberFormat="1"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protection locked="0"/>
    </xf>
    <xf numFmtId="0" fontId="4" fillId="0" borderId="82" xfId="0" applyFont="1" applyFill="1" applyBorder="1" applyAlignment="1" applyProtection="1">
      <alignment horizontal="center" vertical="center"/>
      <protection locked="0"/>
    </xf>
    <xf numFmtId="0" fontId="4" fillId="0" borderId="83" xfId="0" applyFont="1" applyFill="1" applyBorder="1" applyAlignment="1" applyProtection="1">
      <alignment horizontal="center" vertical="center"/>
      <protection locked="0"/>
    </xf>
    <xf numFmtId="0" fontId="4" fillId="0" borderId="84" xfId="0" applyFont="1" applyFill="1" applyBorder="1" applyAlignment="1" applyProtection="1">
      <alignment horizontal="center" vertical="center"/>
      <protection locked="0"/>
    </xf>
    <xf numFmtId="0" fontId="4" fillId="0" borderId="85"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wrapText="1" shrinkToFit="1"/>
      <protection locked="0"/>
    </xf>
    <xf numFmtId="0" fontId="15" fillId="0" borderId="53" xfId="0" applyFont="1" applyFill="1" applyBorder="1" applyAlignment="1" applyProtection="1">
      <alignment horizontal="center" vertical="center" wrapText="1" shrinkToFit="1"/>
      <protection locked="0"/>
    </xf>
    <xf numFmtId="57" fontId="6" fillId="0" borderId="11" xfId="0" applyNumberFormat="1" applyFont="1" applyFill="1" applyBorder="1" applyAlignment="1" applyProtection="1">
      <alignment horizontal="center" vertical="center"/>
      <protection locked="0"/>
    </xf>
    <xf numFmtId="57" fontId="6" fillId="0" borderId="53" xfId="0" applyNumberFormat="1" applyFont="1" applyFill="1" applyBorder="1" applyAlignment="1" applyProtection="1">
      <alignment horizontal="center" vertical="center"/>
      <protection locked="0"/>
    </xf>
    <xf numFmtId="0" fontId="16" fillId="0" borderId="53" xfId="0" applyFont="1" applyFill="1" applyBorder="1" applyAlignment="1" applyProtection="1">
      <alignment horizontal="center" vertical="center" wrapText="1"/>
      <protection locked="0"/>
    </xf>
    <xf numFmtId="49" fontId="16" fillId="0" borderId="11" xfId="0" applyNumberFormat="1" applyFont="1" applyFill="1" applyBorder="1" applyAlignment="1" applyProtection="1">
      <alignment horizontal="center" vertical="center" wrapText="1"/>
      <protection locked="0"/>
    </xf>
    <xf numFmtId="49" fontId="16" fillId="0" borderId="53" xfId="0" applyNumberFormat="1" applyFont="1" applyFill="1" applyBorder="1" applyAlignment="1" applyProtection="1">
      <alignment horizontal="center" vertical="center" wrapText="1"/>
      <protection locked="0"/>
    </xf>
    <xf numFmtId="0" fontId="4" fillId="0" borderId="0" xfId="0" applyFont="1" applyBorder="1" applyAlignment="1">
      <alignment horizontal="center" vertical="center"/>
    </xf>
    <xf numFmtId="0" fontId="4" fillId="0" borderId="4" xfId="0" applyFont="1" applyBorder="1" applyAlignment="1">
      <alignment horizontal="center" vertical="center" textRotation="255"/>
    </xf>
    <xf numFmtId="0" fontId="0" fillId="0" borderId="6" xfId="0" applyFont="1" applyBorder="1" applyAlignment="1">
      <alignment horizontal="center" vertical="center" textRotation="255"/>
    </xf>
    <xf numFmtId="0" fontId="4" fillId="0" borderId="9"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9"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8" xfId="0" applyFont="1" applyBorder="1" applyAlignment="1">
      <alignment horizontal="center" vertical="center" textRotation="255"/>
    </xf>
    <xf numFmtId="0" fontId="4" fillId="0" borderId="0" xfId="0" applyFont="1" applyAlignment="1">
      <alignment horizontal="center" vertical="center"/>
    </xf>
    <xf numFmtId="0" fontId="0" fillId="0" borderId="0" xfId="0" applyFont="1" applyAlignment="1">
      <alignment horizontal="center" vertical="center"/>
    </xf>
    <xf numFmtId="0" fontId="4" fillId="0" borderId="2" xfId="0" applyFont="1" applyBorder="1" applyAlignment="1">
      <alignment horizontal="center" vertical="center" shrinkToFit="1"/>
    </xf>
    <xf numFmtId="0" fontId="0" fillId="0" borderId="16" xfId="0" applyFont="1" applyBorder="1" applyAlignment="1">
      <alignment horizontal="center" vertical="center" shrinkToFit="1"/>
    </xf>
    <xf numFmtId="0" fontId="6" fillId="0" borderId="0"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4"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10" fillId="0" borderId="5" xfId="0" applyFont="1" applyBorder="1" applyAlignment="1">
      <alignment horizontal="center" textRotation="255"/>
    </xf>
    <xf numFmtId="0" fontId="0" fillId="0" borderId="16"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xf>
    <xf numFmtId="49" fontId="4" fillId="0" borderId="11" xfId="0" applyNumberFormat="1" applyFont="1" applyBorder="1" applyAlignment="1">
      <alignment horizontal="center" vertical="center"/>
    </xf>
    <xf numFmtId="49" fontId="0" fillId="0" borderId="53" xfId="0" applyNumberFormat="1" applyFont="1" applyBorder="1" applyAlignment="1">
      <alignment horizontal="center" vertical="center"/>
    </xf>
    <xf numFmtId="0" fontId="4" fillId="0" borderId="16" xfId="0" applyFont="1" applyBorder="1" applyAlignment="1">
      <alignment horizontal="center" vertical="center" shrinkToFit="1"/>
    </xf>
    <xf numFmtId="20" fontId="4" fillId="0" borderId="11" xfId="0" applyNumberFormat="1" applyFont="1" applyBorder="1" applyAlignment="1">
      <alignment horizontal="center" vertical="center"/>
    </xf>
    <xf numFmtId="0" fontId="0" fillId="0" borderId="53"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6"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28" fillId="0" borderId="4" xfId="0" applyFont="1" applyBorder="1" applyAlignment="1">
      <alignment vertical="center"/>
    </xf>
    <xf numFmtId="0" fontId="28" fillId="0" borderId="5" xfId="0" applyFont="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8" xfId="0" applyFont="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vertical="center" wrapText="1"/>
    </xf>
    <xf numFmtId="0" fontId="0" fillId="0" borderId="16" xfId="0" applyFont="1" applyBorder="1" applyAlignment="1">
      <alignment vertical="center" wrapText="1"/>
    </xf>
    <xf numFmtId="0" fontId="4" fillId="0" borderId="54" xfId="0" applyFont="1" applyBorder="1" applyAlignment="1" applyProtection="1">
      <alignment vertical="center" shrinkToFit="1"/>
      <protection locked="0"/>
    </xf>
    <xf numFmtId="0" fontId="4" fillId="35" borderId="53" xfId="0" applyFont="1" applyFill="1" applyBorder="1" applyAlignment="1" applyProtection="1">
      <alignment horizontal="center" vertical="center" shrinkToFit="1"/>
      <protection locked="0"/>
    </xf>
    <xf numFmtId="0" fontId="4" fillId="0" borderId="11" xfId="0" applyFont="1" applyBorder="1" applyAlignment="1" applyProtection="1">
      <alignment vertical="center" shrinkToFit="1"/>
      <protection locked="0"/>
    </xf>
    <xf numFmtId="187" fontId="4" fillId="0" borderId="7" xfId="0" applyNumberFormat="1" applyFont="1" applyBorder="1" applyAlignment="1" applyProtection="1">
      <alignment horizontal="center" vertical="center" shrinkToFit="1"/>
      <protection locked="0"/>
    </xf>
    <xf numFmtId="187" fontId="4" fillId="0" borderId="1" xfId="0" applyNumberFormat="1" applyFont="1" applyBorder="1" applyAlignment="1" applyProtection="1">
      <alignment horizontal="center" vertical="center" shrinkToFit="1"/>
      <protection locked="0"/>
    </xf>
    <xf numFmtId="187" fontId="4" fillId="0" borderId="8" xfId="0" applyNumberFormat="1"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textRotation="255"/>
      <protection locked="0"/>
    </xf>
    <xf numFmtId="0" fontId="0" fillId="0" borderId="14" xfId="0" applyFont="1" applyBorder="1" applyAlignment="1">
      <alignment horizontal="center" vertical="center" textRotation="255"/>
    </xf>
    <xf numFmtId="0" fontId="3" fillId="0" borderId="2" xfId="0" applyFont="1" applyBorder="1" applyAlignment="1" applyProtection="1">
      <alignment horizontal="center" vertical="center"/>
      <protection locked="0"/>
    </xf>
    <xf numFmtId="0" fontId="4" fillId="0" borderId="0" xfId="0" quotePrefix="1" applyFont="1" applyAlignment="1">
      <alignment horizontal="center"/>
    </xf>
    <xf numFmtId="0" fontId="4" fillId="35" borderId="53" xfId="0" applyFont="1" applyFill="1" applyBorder="1" applyAlignment="1" applyProtection="1">
      <alignment vertical="center" shrinkToFit="1"/>
      <protection locked="0"/>
    </xf>
    <xf numFmtId="0" fontId="4" fillId="0" borderId="0" xfId="0" applyFont="1" applyAlignment="1">
      <alignment horizontal="center"/>
    </xf>
    <xf numFmtId="185" fontId="4" fillId="0" borderId="0" xfId="0" applyNumberFormat="1" applyFont="1" applyBorder="1" applyAlignment="1">
      <alignment horizontal="center"/>
    </xf>
    <xf numFmtId="0" fontId="4" fillId="0" borderId="14" xfId="0" applyFont="1" applyBorder="1" applyAlignment="1" applyProtection="1">
      <alignment horizontal="center" vertical="center"/>
      <protection locked="0"/>
    </xf>
    <xf numFmtId="0" fontId="0" fillId="0" borderId="14" xfId="0" applyFont="1" applyBorder="1" applyAlignment="1">
      <alignment horizontal="center" vertical="center"/>
    </xf>
    <xf numFmtId="0" fontId="4" fillId="0" borderId="14" xfId="0" applyFont="1" applyBorder="1" applyAlignment="1" applyProtection="1">
      <alignment vertical="center"/>
      <protection locked="0"/>
    </xf>
    <xf numFmtId="0" fontId="0" fillId="0" borderId="14" xfId="0" applyFont="1" applyBorder="1" applyAlignment="1">
      <alignment vertical="center"/>
    </xf>
    <xf numFmtId="0" fontId="4" fillId="0" borderId="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1" xfId="0" applyFont="1" applyBorder="1" applyAlignment="1">
      <alignment horizontal="center" vertical="center"/>
    </xf>
    <xf numFmtId="185" fontId="4" fillId="0" borderId="1" xfId="0" applyNumberFormat="1" applyFont="1" applyBorder="1" applyAlignment="1">
      <alignment horizontal="center"/>
    </xf>
    <xf numFmtId="0" fontId="0" fillId="0" borderId="2" xfId="0" applyFont="1" applyBorder="1" applyAlignment="1">
      <alignment horizontal="center" vertical="center"/>
    </xf>
    <xf numFmtId="0" fontId="10" fillId="0" borderId="14" xfId="0" applyFont="1" applyBorder="1" applyAlignment="1">
      <alignment horizontal="center" vertical="center"/>
    </xf>
    <xf numFmtId="0" fontId="10" fillId="0" borderId="3"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3" xfId="0" applyFont="1" applyBorder="1" applyAlignment="1">
      <alignment horizontal="center" vertical="center"/>
    </xf>
    <xf numFmtId="0" fontId="10" fillId="0" borderId="16" xfId="0"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4" xfId="0" applyFont="1" applyBorder="1" applyAlignment="1" applyProtection="1">
      <alignment horizontal="center" vertical="top"/>
      <protection locked="0"/>
    </xf>
    <xf numFmtId="0" fontId="4" fillId="0" borderId="5" xfId="0" applyFont="1" applyBorder="1" applyAlignment="1" applyProtection="1">
      <alignment horizontal="center" vertical="top"/>
      <protection locked="0"/>
    </xf>
    <xf numFmtId="0" fontId="4" fillId="0" borderId="7" xfId="0" applyFont="1" applyBorder="1" applyAlignment="1" applyProtection="1">
      <alignment horizontal="center" vertical="top"/>
      <protection locked="0"/>
    </xf>
    <xf numFmtId="0" fontId="4" fillId="0" borderId="1" xfId="0" applyFont="1" applyBorder="1" applyAlignment="1" applyProtection="1">
      <alignment horizontal="center" vertical="top"/>
      <protection locked="0"/>
    </xf>
    <xf numFmtId="0" fontId="4" fillId="0" borderId="6"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4" fillId="0" borderId="14" xfId="0" applyFont="1" applyBorder="1" applyAlignment="1" applyProtection="1">
      <alignment horizontal="center" vertical="center" wrapText="1"/>
      <protection locked="0"/>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0" fillId="0" borderId="3" xfId="0" applyFont="1" applyBorder="1" applyAlignment="1">
      <alignment horizontal="center" vertical="center" shrinkToFit="1"/>
    </xf>
    <xf numFmtId="0" fontId="4" fillId="0" borderId="4" xfId="0" applyFont="1" applyBorder="1" applyAlignment="1" applyProtection="1">
      <alignment horizontal="center" vertical="center" textRotation="255"/>
      <protection locked="0"/>
    </xf>
    <xf numFmtId="0" fontId="4" fillId="0" borderId="6" xfId="0" applyFont="1" applyBorder="1" applyAlignment="1" applyProtection="1">
      <alignment horizontal="center" vertical="center" textRotation="255"/>
      <protection locked="0"/>
    </xf>
    <xf numFmtId="0" fontId="4" fillId="0" borderId="9" xfId="0" applyFont="1" applyBorder="1" applyAlignment="1" applyProtection="1">
      <alignment horizontal="center" vertical="center" textRotation="255"/>
      <protection locked="0"/>
    </xf>
    <xf numFmtId="0" fontId="4" fillId="0" borderId="10" xfId="0" applyFont="1" applyBorder="1" applyAlignment="1" applyProtection="1">
      <alignment horizontal="center" vertical="center" textRotation="255"/>
      <protection locked="0"/>
    </xf>
    <xf numFmtId="0" fontId="4" fillId="0" borderId="7" xfId="0" applyFont="1" applyBorder="1" applyAlignment="1" applyProtection="1">
      <alignment horizontal="center" vertical="center" textRotation="255"/>
      <protection locked="0"/>
    </xf>
    <xf numFmtId="0" fontId="4" fillId="0" borderId="8" xfId="0" applyFont="1" applyBorder="1" applyAlignment="1" applyProtection="1">
      <alignment horizontal="center" vertical="center" textRotation="255"/>
      <protection locked="0"/>
    </xf>
    <xf numFmtId="0" fontId="4" fillId="0" borderId="0" xfId="0" applyFont="1" applyBorder="1" applyAlignment="1">
      <alignment horizontal="center" vertical="center" textRotation="180"/>
    </xf>
    <xf numFmtId="0" fontId="0" fillId="0" borderId="0" xfId="0" applyFont="1" applyAlignment="1"/>
    <xf numFmtId="0" fontId="4" fillId="0" borderId="0" xfId="0" applyFont="1" applyBorder="1" applyAlignment="1">
      <alignment horizontal="center"/>
    </xf>
    <xf numFmtId="49" fontId="4" fillId="0" borderId="0" xfId="0" applyNumberFormat="1" applyFont="1" applyBorder="1" applyAlignment="1">
      <alignment horizontal="center"/>
    </xf>
    <xf numFmtId="0" fontId="4" fillId="0" borderId="0" xfId="0" applyFont="1" applyBorder="1" applyAlignment="1">
      <alignment textRotation="255"/>
    </xf>
    <xf numFmtId="0" fontId="4" fillId="0" borderId="4" xfId="0" applyFont="1" applyBorder="1" applyAlignment="1">
      <alignment horizontal="righ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4" fillId="0" borderId="4" xfId="0" applyFont="1" applyBorder="1" applyAlignment="1">
      <alignment horizontal="right" vertical="top"/>
    </xf>
    <xf numFmtId="0" fontId="0" fillId="0" borderId="5" xfId="0" applyFont="1" applyBorder="1" applyAlignment="1">
      <alignment horizontal="right" vertical="top"/>
    </xf>
    <xf numFmtId="0" fontId="0" fillId="0" borderId="6" xfId="0" applyFont="1" applyBorder="1" applyAlignment="1">
      <alignment horizontal="right" vertical="top"/>
    </xf>
    <xf numFmtId="0" fontId="0" fillId="0" borderId="7" xfId="0" applyFont="1" applyBorder="1" applyAlignment="1">
      <alignment horizontal="right" vertical="top"/>
    </xf>
    <xf numFmtId="0" fontId="0" fillId="0" borderId="1" xfId="0" applyFont="1" applyBorder="1" applyAlignment="1">
      <alignment horizontal="right" vertical="top"/>
    </xf>
    <xf numFmtId="0" fontId="0" fillId="0" borderId="8" xfId="0" applyFont="1" applyBorder="1" applyAlignment="1">
      <alignment horizontal="right" vertical="top"/>
    </xf>
    <xf numFmtId="0" fontId="0"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4" xfId="0" applyFont="1" applyBorder="1" applyAlignment="1">
      <alignment vertical="center" wrapText="1"/>
    </xf>
    <xf numFmtId="0" fontId="0" fillId="0" borderId="14" xfId="0" applyFont="1" applyBorder="1" applyAlignment="1">
      <alignment vertical="center" wrapText="1"/>
    </xf>
    <xf numFmtId="0" fontId="4" fillId="0" borderId="53" xfId="0" applyFont="1" applyBorder="1" applyAlignment="1">
      <alignment horizontal="center" vertical="center" textRotation="255"/>
    </xf>
    <xf numFmtId="0" fontId="10" fillId="0" borderId="0" xfId="0" applyFont="1" applyBorder="1" applyAlignment="1">
      <alignment horizontal="left" vertical="center" shrinkToFit="1"/>
    </xf>
    <xf numFmtId="0" fontId="4" fillId="0" borderId="9" xfId="0" applyFont="1" applyBorder="1" applyAlignment="1">
      <alignment horizontal="left" vertical="center"/>
    </xf>
    <xf numFmtId="0" fontId="4" fillId="0" borderId="0" xfId="0" applyFont="1" applyBorder="1" applyAlignment="1">
      <alignment horizontal="left" vertical="center"/>
    </xf>
    <xf numFmtId="0" fontId="4" fillId="0" borderId="86" xfId="0" applyFont="1" applyBorder="1" applyAlignment="1">
      <alignment horizontal="center" vertical="center"/>
    </xf>
    <xf numFmtId="0" fontId="0" fillId="0" borderId="86" xfId="0" applyFont="1" applyBorder="1" applyAlignment="1">
      <alignment horizontal="center" vertical="center"/>
    </xf>
    <xf numFmtId="0" fontId="0" fillId="0" borderId="86" xfId="0" applyFont="1" applyBorder="1" applyAlignment="1">
      <alignment horizontal="center" vertical="center" wrapText="1"/>
    </xf>
    <xf numFmtId="178" fontId="4" fillId="0" borderId="14" xfId="0" applyNumberFormat="1" applyFont="1" applyBorder="1" applyAlignment="1">
      <alignment horizontal="center" vertical="center"/>
    </xf>
    <xf numFmtId="178" fontId="0" fillId="0" borderId="14" xfId="0" applyNumberFormat="1" applyFont="1" applyBorder="1" applyAlignment="1">
      <alignment horizontal="center" vertical="center"/>
    </xf>
    <xf numFmtId="180" fontId="4" fillId="0" borderId="86" xfId="0" applyNumberFormat="1" applyFont="1" applyBorder="1" applyAlignment="1">
      <alignment horizontal="center" vertical="center"/>
    </xf>
    <xf numFmtId="180" fontId="0" fillId="0" borderId="86" xfId="0" applyNumberFormat="1" applyFont="1" applyBorder="1" applyAlignment="1">
      <alignment horizontal="center" vertical="center"/>
    </xf>
    <xf numFmtId="0" fontId="3" fillId="0" borderId="1" xfId="0" applyFont="1" applyBorder="1" applyAlignment="1">
      <alignment horizontal="right" vertical="center"/>
    </xf>
    <xf numFmtId="0" fontId="10" fillId="0" borderId="0" xfId="0" applyFont="1" applyBorder="1" applyAlignment="1">
      <alignment horizontal="right" vertical="center" shrinkToFit="1"/>
    </xf>
    <xf numFmtId="0" fontId="4" fillId="0" borderId="4" xfId="0" applyFont="1" applyBorder="1" applyAlignment="1">
      <alignment horizontal="center" vertical="top"/>
    </xf>
    <xf numFmtId="0" fontId="4" fillId="0" borderId="5" xfId="0" applyFont="1" applyBorder="1" applyAlignment="1">
      <alignment horizontal="center" vertical="top"/>
    </xf>
    <xf numFmtId="0" fontId="4" fillId="0" borderId="7" xfId="0" applyFont="1" applyBorder="1" applyAlignment="1">
      <alignment horizontal="center" vertical="top"/>
    </xf>
    <xf numFmtId="0" fontId="4" fillId="0" borderId="1" xfId="0" applyFont="1" applyBorder="1" applyAlignment="1">
      <alignment horizontal="center" vertical="top"/>
    </xf>
    <xf numFmtId="0" fontId="4" fillId="0" borderId="6" xfId="0" applyFont="1" applyBorder="1" applyAlignment="1">
      <alignment horizontal="right" vertical="center" wrapText="1"/>
    </xf>
    <xf numFmtId="0" fontId="4" fillId="0" borderId="8" xfId="0" applyFont="1" applyBorder="1" applyAlignment="1">
      <alignment horizontal="right" vertical="center" wrapText="1"/>
    </xf>
    <xf numFmtId="0" fontId="4" fillId="0" borderId="6" xfId="0" applyFont="1" applyBorder="1" applyAlignment="1">
      <alignment horizontal="center" vertical="top"/>
    </xf>
    <xf numFmtId="0" fontId="4" fillId="0" borderId="8" xfId="0" applyFont="1" applyBorder="1" applyAlignment="1">
      <alignment horizontal="center" vertical="top"/>
    </xf>
    <xf numFmtId="20" fontId="4" fillId="0" borderId="4"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7" xfId="0" applyNumberFormat="1" applyFont="1" applyBorder="1" applyAlignment="1">
      <alignment horizontal="center" vertical="center" wrapText="1"/>
    </xf>
    <xf numFmtId="20" fontId="4" fillId="0" borderId="8"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7" xfId="0" applyFont="1" applyBorder="1" applyAlignment="1">
      <alignment horizontal="center" vertical="center"/>
    </xf>
    <xf numFmtId="0" fontId="0" fillId="0" borderId="87" xfId="0" applyFont="1" applyBorder="1" applyAlignment="1">
      <alignmen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0" fillId="0" borderId="86" xfId="0" applyFont="1" applyBorder="1" applyAlignment="1">
      <alignment vertical="center"/>
    </xf>
    <xf numFmtId="0" fontId="4" fillId="0" borderId="98" xfId="0" applyFont="1" applyBorder="1" applyAlignment="1">
      <alignment horizontal="center" vertical="center"/>
    </xf>
    <xf numFmtId="0" fontId="0" fillId="0" borderId="3" xfId="0" applyFont="1" applyBorder="1" applyAlignment="1"/>
    <xf numFmtId="0" fontId="0" fillId="0" borderId="16" xfId="0" applyFont="1" applyBorder="1" applyAlignment="1"/>
    <xf numFmtId="185" fontId="4" fillId="0" borderId="60" xfId="0" applyNumberFormat="1" applyFont="1" applyBorder="1" applyAlignment="1">
      <alignment horizontal="center"/>
    </xf>
    <xf numFmtId="0" fontId="4" fillId="0" borderId="91" xfId="0" applyFont="1" applyBorder="1" applyAlignment="1">
      <alignment horizontal="center" vertical="center"/>
    </xf>
    <xf numFmtId="0" fontId="0" fillId="0" borderId="99" xfId="0" applyFont="1" applyBorder="1" applyAlignment="1">
      <alignment horizontal="center" vertical="center"/>
    </xf>
    <xf numFmtId="0" fontId="4" fillId="0" borderId="60" xfId="0" applyFont="1" applyBorder="1" applyAlignment="1">
      <alignment horizontal="left"/>
    </xf>
    <xf numFmtId="0" fontId="4" fillId="0" borderId="11" xfId="0" applyFont="1" applyBorder="1" applyAlignment="1">
      <alignment horizontal="center" vertical="center"/>
    </xf>
    <xf numFmtId="0" fontId="0" fillId="0" borderId="11" xfId="0" applyFont="1" applyBorder="1" applyAlignment="1">
      <alignment horizontal="center" vertical="center"/>
    </xf>
    <xf numFmtId="0" fontId="0" fillId="0" borderId="101" xfId="0" applyFont="1" applyBorder="1" applyAlignment="1">
      <alignment horizontal="center" vertical="center"/>
    </xf>
    <xf numFmtId="0" fontId="4" fillId="0" borderId="53" xfId="0" applyFont="1" applyBorder="1" applyAlignment="1">
      <alignment vertical="center"/>
    </xf>
    <xf numFmtId="0" fontId="4" fillId="0" borderId="14" xfId="0" applyFont="1" applyBorder="1" applyAlignment="1">
      <alignment vertical="center"/>
    </xf>
    <xf numFmtId="0" fontId="4" fillId="0" borderId="91" xfId="0" applyFont="1" applyBorder="1" applyAlignment="1">
      <alignment vertical="center"/>
    </xf>
    <xf numFmtId="181" fontId="17" fillId="0" borderId="24" xfId="0" applyNumberFormat="1" applyFont="1" applyBorder="1" applyAlignment="1">
      <alignment horizontal="right" vertical="center"/>
    </xf>
    <xf numFmtId="0" fontId="4" fillId="0" borderId="92" xfId="0" applyFont="1" applyBorder="1" applyAlignment="1">
      <alignment horizontal="center" vertical="center"/>
    </xf>
    <xf numFmtId="0" fontId="0" fillId="0" borderId="93" xfId="0" applyFont="1" applyBorder="1" applyAlignment="1"/>
    <xf numFmtId="0" fontId="0" fillId="0" borderId="94" xfId="0" applyFont="1" applyBorder="1" applyAlignment="1"/>
    <xf numFmtId="0" fontId="4" fillId="0" borderId="89" xfId="0" applyFont="1" applyBorder="1" applyAlignment="1">
      <alignment horizontal="center" vertical="center"/>
    </xf>
    <xf numFmtId="0" fontId="0" fillId="0" borderId="90" xfId="0" applyFont="1" applyBorder="1" applyAlignment="1">
      <alignment horizontal="center" vertical="center"/>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0" fillId="0" borderId="100" xfId="0" applyFont="1" applyBorder="1" applyAlignment="1">
      <alignment horizontal="center" vertical="center"/>
    </xf>
    <xf numFmtId="0" fontId="4" fillId="0" borderId="88" xfId="0" applyFont="1" applyBorder="1" applyAlignment="1">
      <alignment horizontal="center" vertical="center"/>
    </xf>
    <xf numFmtId="0" fontId="4" fillId="0" borderId="102" xfId="0" applyFont="1" applyBorder="1" applyAlignment="1">
      <alignment vertical="center"/>
    </xf>
    <xf numFmtId="0" fontId="4" fillId="0" borderId="24" xfId="0" applyFont="1" applyBorder="1" applyAlignment="1">
      <alignment vertical="center"/>
    </xf>
    <xf numFmtId="0" fontId="4" fillId="0" borderId="103"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59"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104" xfId="0" applyFont="1" applyBorder="1" applyAlignment="1">
      <alignment vertical="center"/>
    </xf>
    <xf numFmtId="0" fontId="4" fillId="0" borderId="105" xfId="0" applyFont="1" applyBorder="1" applyAlignment="1">
      <alignment horizontal="center" vertical="center"/>
    </xf>
    <xf numFmtId="0" fontId="4" fillId="0" borderId="104" xfId="0" applyFont="1" applyBorder="1" applyAlignment="1">
      <alignment horizontal="center" vertical="center"/>
    </xf>
    <xf numFmtId="0" fontId="17" fillId="0" borderId="0" xfId="0" applyFont="1" applyAlignment="1">
      <alignment horizontal="center" vertical="center"/>
    </xf>
    <xf numFmtId="0" fontId="4" fillId="0" borderId="60" xfId="0" applyFont="1" applyBorder="1" applyAlignment="1">
      <alignment horizontal="right" vertical="center"/>
    </xf>
    <xf numFmtId="0" fontId="4" fillId="0" borderId="61" xfId="0" applyFont="1" applyBorder="1" applyAlignment="1">
      <alignment horizontal="right" vertical="center"/>
    </xf>
    <xf numFmtId="0" fontId="4" fillId="0" borderId="10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90" xfId="0" applyFont="1" applyBorder="1" applyAlignment="1">
      <alignment horizontal="center" vertical="center"/>
    </xf>
    <xf numFmtId="0" fontId="4" fillId="0" borderId="10" xfId="0" applyFont="1" applyBorder="1" applyAlignment="1">
      <alignment horizontal="center" vertical="center"/>
    </xf>
    <xf numFmtId="0" fontId="4" fillId="0" borderId="100" xfId="0" applyFont="1" applyBorder="1" applyAlignment="1">
      <alignment horizontal="center" vertical="center"/>
    </xf>
    <xf numFmtId="182" fontId="0" fillId="0" borderId="60" xfId="0" applyNumberFormat="1" applyFont="1" applyBorder="1" applyAlignment="1">
      <alignment horizontal="left" vertical="center"/>
    </xf>
    <xf numFmtId="0" fontId="4" fillId="0" borderId="25"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xf>
    <xf numFmtId="0" fontId="4" fillId="0" borderId="14" xfId="0" applyFont="1" applyBorder="1" applyAlignment="1">
      <alignment horizontal="right" vertical="center"/>
    </xf>
    <xf numFmtId="0" fontId="4" fillId="0" borderId="86" xfId="0" applyFont="1" applyBorder="1" applyAlignment="1">
      <alignment horizontal="right" vertical="center"/>
    </xf>
    <xf numFmtId="0" fontId="4" fillId="0" borderId="91" xfId="0" applyFont="1" applyBorder="1" applyAlignment="1">
      <alignment horizontal="right" vertical="center"/>
    </xf>
    <xf numFmtId="0" fontId="4" fillId="0" borderId="99" xfId="0" applyFont="1" applyBorder="1" applyAlignment="1">
      <alignment horizontal="right" vertical="center"/>
    </xf>
    <xf numFmtId="0" fontId="0" fillId="0" borderId="107" xfId="0" applyFont="1" applyBorder="1" applyAlignment="1">
      <alignment horizontal="center" vertical="center"/>
    </xf>
    <xf numFmtId="0" fontId="0" fillId="0" borderId="60" xfId="0" applyFont="1" applyBorder="1" applyAlignment="1">
      <alignment horizontal="center" vertical="center"/>
    </xf>
    <xf numFmtId="0" fontId="0" fillId="0" borderId="108" xfId="0" applyFont="1" applyBorder="1" applyAlignment="1">
      <alignment horizontal="center" vertical="center"/>
    </xf>
    <xf numFmtId="0" fontId="4" fillId="0" borderId="102"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9" xfId="0" applyFont="1" applyBorder="1" applyAlignment="1">
      <alignment horizontal="center" vertical="center"/>
    </xf>
    <xf numFmtId="0" fontId="0" fillId="0" borderId="109" xfId="0" applyFont="1" applyBorder="1" applyAlignment="1">
      <alignment horizontal="center" vertical="center"/>
    </xf>
    <xf numFmtId="0" fontId="4" fillId="0" borderId="102" xfId="0" applyFont="1" applyBorder="1" applyAlignment="1">
      <alignment horizontal="center"/>
    </xf>
    <xf numFmtId="0" fontId="4" fillId="0" borderId="24" xfId="0" applyFont="1" applyBorder="1" applyAlignment="1">
      <alignment horizontal="center"/>
    </xf>
    <xf numFmtId="0" fontId="4" fillId="0" borderId="103" xfId="0" applyFont="1" applyBorder="1" applyAlignment="1">
      <alignment horizontal="center"/>
    </xf>
    <xf numFmtId="0" fontId="4" fillId="0" borderId="60" xfId="0" applyFont="1" applyBorder="1" applyAlignment="1">
      <alignment horizontal="center" vertical="center"/>
    </xf>
    <xf numFmtId="0" fontId="0" fillId="0" borderId="9" xfId="0" applyFont="1" applyBorder="1" applyAlignment="1">
      <alignment vertical="center"/>
    </xf>
    <xf numFmtId="0" fontId="4" fillId="0" borderId="0"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9" xfId="0" applyFont="1" applyBorder="1" applyAlignment="1">
      <alignment horizontal="right" vertical="center"/>
    </xf>
    <xf numFmtId="0" fontId="4" fillId="0" borderId="0" xfId="0" applyFont="1" applyBorder="1" applyAlignment="1">
      <alignment horizontal="right" vertical="center"/>
    </xf>
    <xf numFmtId="0" fontId="4" fillId="0" borderId="10" xfId="0" applyFont="1" applyBorder="1" applyAlignment="1">
      <alignment horizontal="right" vertical="center"/>
    </xf>
    <xf numFmtId="0" fontId="4" fillId="0" borderId="14" xfId="0" applyFont="1" applyBorder="1" applyAlignment="1"/>
    <xf numFmtId="0" fontId="4" fillId="0" borderId="9" xfId="0" applyFont="1" applyBorder="1" applyAlignment="1">
      <alignment horizontal="center" vertical="center"/>
    </xf>
    <xf numFmtId="0" fontId="3" fillId="0" borderId="9" xfId="0" applyFont="1" applyBorder="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0" fillId="0" borderId="2" xfId="0" applyFont="1" applyBorder="1" applyAlignment="1">
      <alignment vertical="center"/>
    </xf>
    <xf numFmtId="0" fontId="0" fillId="0" borderId="0" xfId="0" applyFont="1" applyAlignment="1">
      <alignment vertical="center"/>
    </xf>
    <xf numFmtId="0" fontId="4" fillId="0" borderId="7" xfId="0" applyFont="1" applyBorder="1" applyAlignment="1">
      <alignment horizontal="right" vertical="top" wrapText="1"/>
    </xf>
    <xf numFmtId="0" fontId="4" fillId="0" borderId="8" xfId="0" applyFont="1" applyBorder="1" applyAlignment="1">
      <alignment horizontal="right" vertical="top" wrapText="1"/>
    </xf>
    <xf numFmtId="0" fontId="4" fillId="0" borderId="7" xfId="0" applyFont="1" applyBorder="1" applyAlignment="1">
      <alignment horizontal="right" vertical="top"/>
    </xf>
    <xf numFmtId="0" fontId="4" fillId="0" borderId="1" xfId="0" applyFont="1" applyBorder="1" applyAlignment="1">
      <alignment horizontal="right" vertical="top"/>
    </xf>
    <xf numFmtId="0" fontId="4" fillId="0" borderId="8" xfId="0" applyFont="1" applyBorder="1" applyAlignment="1">
      <alignment horizontal="right" vertical="top"/>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right" vertical="top" wrapText="1"/>
    </xf>
    <xf numFmtId="0" fontId="4" fillId="0" borderId="16" xfId="0" applyFont="1" applyBorder="1" applyAlignment="1">
      <alignment horizontal="right" vertical="top" wrapText="1"/>
    </xf>
    <xf numFmtId="0" fontId="4" fillId="0" borderId="2" xfId="0" applyFont="1" applyBorder="1" applyAlignment="1">
      <alignment horizontal="right" vertical="top"/>
    </xf>
    <xf numFmtId="0" fontId="4" fillId="0" borderId="3" xfId="0" applyFont="1" applyBorder="1" applyAlignment="1">
      <alignment horizontal="right" vertical="top"/>
    </xf>
    <xf numFmtId="0" fontId="4" fillId="0" borderId="16" xfId="0" applyFont="1" applyBorder="1" applyAlignment="1">
      <alignment horizontal="right" vertical="top"/>
    </xf>
    <xf numFmtId="0" fontId="4" fillId="0" borderId="4" xfId="0" applyFont="1" applyBorder="1" applyAlignment="1">
      <alignment horizontal="right" vertical="top" wrapText="1"/>
    </xf>
    <xf numFmtId="0" fontId="4" fillId="0" borderId="6" xfId="0" applyFont="1" applyBorder="1" applyAlignment="1">
      <alignment horizontal="right" vertical="top" wrapText="1"/>
    </xf>
    <xf numFmtId="0" fontId="4" fillId="0" borderId="5" xfId="0" applyFont="1" applyBorder="1" applyAlignment="1">
      <alignment horizontal="right" vertical="top"/>
    </xf>
    <xf numFmtId="0" fontId="4" fillId="0" borderId="6" xfId="0" applyFont="1" applyBorder="1" applyAlignment="1">
      <alignment horizontal="right" vertical="top"/>
    </xf>
    <xf numFmtId="0" fontId="0" fillId="0" borderId="6" xfId="0" applyFont="1" applyBorder="1" applyAlignment="1">
      <alignment vertical="center" wrapText="1"/>
    </xf>
    <xf numFmtId="0" fontId="0" fillId="0" borderId="8" xfId="0" applyFont="1" applyBorder="1" applyAlignment="1">
      <alignment vertical="center" wrapText="1"/>
    </xf>
    <xf numFmtId="185" fontId="4" fillId="0" borderId="0" xfId="0" applyNumberFormat="1" applyFont="1" applyBorder="1" applyAlignment="1">
      <alignment horizontal="center" vertical="center"/>
    </xf>
    <xf numFmtId="0" fontId="0" fillId="0" borderId="4" xfId="0" applyFont="1" applyBorder="1" applyAlignment="1">
      <alignment horizontal="center" vertical="center"/>
    </xf>
    <xf numFmtId="181" fontId="4" fillId="0" borderId="4" xfId="0" applyNumberFormat="1" applyFont="1" applyBorder="1" applyAlignment="1">
      <alignment horizontal="center" vertical="center" wrapText="1"/>
    </xf>
    <xf numFmtId="181" fontId="4" fillId="0" borderId="5" xfId="0" applyNumberFormat="1" applyFont="1" applyBorder="1" applyAlignment="1">
      <alignment horizontal="center" vertical="center" wrapText="1"/>
    </xf>
    <xf numFmtId="181" fontId="4" fillId="0" borderId="6" xfId="0" applyNumberFormat="1" applyFont="1" applyBorder="1" applyAlignment="1">
      <alignment horizontal="center" vertical="center" wrapText="1"/>
    </xf>
    <xf numFmtId="0" fontId="4" fillId="0" borderId="3" xfId="0" applyFont="1" applyBorder="1" applyAlignment="1">
      <alignment horizontal="left" vertical="center"/>
    </xf>
    <xf numFmtId="0" fontId="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 xfId="0" applyFont="1" applyBorder="1" applyAlignment="1">
      <alignment horizontal="center" vertical="center" wrapText="1"/>
    </xf>
    <xf numFmtId="0" fontId="6" fillId="0" borderId="0" xfId="0" applyFont="1" applyAlignment="1">
      <alignment horizontal="center" vertical="center"/>
    </xf>
    <xf numFmtId="0" fontId="14" fillId="0" borderId="0" xfId="0" applyFont="1" applyAlignment="1">
      <alignment vertical="center"/>
    </xf>
    <xf numFmtId="0" fontId="6" fillId="0" borderId="0" xfId="0" applyFont="1" applyAlignment="1">
      <alignment horizontal="left" vertical="center"/>
    </xf>
    <xf numFmtId="0" fontId="0" fillId="0" borderId="11" xfId="0" applyFont="1" applyBorder="1" applyAlignment="1">
      <alignmen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3"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11" xfId="0" applyFont="1" applyBorder="1" applyAlignment="1">
      <alignment horizontal="right"/>
    </xf>
    <xf numFmtId="3" fontId="4" fillId="0" borderId="53" xfId="0" applyNumberFormat="1" applyFont="1" applyBorder="1" applyAlignment="1">
      <alignment horizontal="right" vertical="top" shrinkToFit="1"/>
    </xf>
    <xf numFmtId="0" fontId="0" fillId="0" borderId="53" xfId="0" applyFont="1" applyBorder="1" applyAlignment="1">
      <alignment horizontal="right" vertical="top" shrinkToFit="1"/>
    </xf>
    <xf numFmtId="0" fontId="4" fillId="0" borderId="14" xfId="0" applyFont="1" applyBorder="1" applyAlignment="1">
      <alignment horizontal="center" vertical="center" shrinkToFit="1"/>
    </xf>
    <xf numFmtId="0" fontId="4" fillId="0" borderId="11" xfId="0" applyFont="1" applyBorder="1" applyAlignment="1">
      <alignment vertical="center"/>
    </xf>
    <xf numFmtId="184" fontId="4" fillId="0" borderId="53" xfId="0" applyNumberFormat="1" applyFont="1" applyBorder="1" applyAlignment="1">
      <alignment horizontal="center" vertical="top" shrinkToFit="1"/>
    </xf>
    <xf numFmtId="0" fontId="4" fillId="0" borderId="14" xfId="0" applyFont="1" applyBorder="1" applyAlignment="1">
      <alignment vertical="center" shrinkToFit="1"/>
    </xf>
    <xf numFmtId="0" fontId="0" fillId="0" borderId="14" xfId="0" applyFont="1" applyBorder="1" applyAlignment="1">
      <alignment vertical="center" shrinkToFit="1"/>
    </xf>
    <xf numFmtId="184" fontId="4" fillId="0" borderId="14" xfId="0" applyNumberFormat="1" applyFont="1" applyBorder="1" applyAlignment="1">
      <alignment vertical="center" shrinkToFit="1"/>
    </xf>
    <xf numFmtId="0" fontId="4" fillId="0" borderId="53" xfId="0" applyFont="1" applyBorder="1" applyAlignment="1">
      <alignment horizontal="center" vertical="center" shrinkToFit="1"/>
    </xf>
    <xf numFmtId="0" fontId="0" fillId="0" borderId="53" xfId="0" applyFont="1" applyBorder="1" applyAlignment="1">
      <alignment horizontal="center" vertical="center" shrinkToFit="1"/>
    </xf>
    <xf numFmtId="0" fontId="0" fillId="0" borderId="14" xfId="0" applyFont="1" applyBorder="1" applyAlignment="1">
      <alignment horizontal="center" vertical="center" shrinkToFit="1"/>
    </xf>
    <xf numFmtId="0" fontId="4" fillId="0" borderId="11" xfId="0" applyFont="1" applyBorder="1" applyAlignment="1">
      <alignment horizontal="right"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4" xfId="0" applyFont="1" applyBorder="1" applyAlignment="1">
      <alignment horizontal="right" vertical="top" shrinkToFit="1"/>
    </xf>
    <xf numFmtId="0" fontId="4" fillId="0" borderId="5" xfId="0" applyFont="1" applyBorder="1" applyAlignment="1">
      <alignment horizontal="right" vertical="top" shrinkToFit="1"/>
    </xf>
    <xf numFmtId="0" fontId="4" fillId="0" borderId="6" xfId="0" applyFont="1" applyBorder="1" applyAlignment="1">
      <alignment horizontal="right" vertical="top" shrinkToFit="1"/>
    </xf>
    <xf numFmtId="0" fontId="4" fillId="0" borderId="7" xfId="0" applyFont="1" applyBorder="1" applyAlignment="1">
      <alignment horizontal="right" vertical="top" shrinkToFit="1"/>
    </xf>
    <xf numFmtId="0" fontId="4" fillId="0" borderId="1" xfId="0" applyFont="1" applyBorder="1" applyAlignment="1">
      <alignment horizontal="right" vertical="top" shrinkToFit="1"/>
    </xf>
    <xf numFmtId="0" fontId="4" fillId="0" borderId="8" xfId="0" applyFont="1" applyBorder="1" applyAlignment="1">
      <alignment horizontal="right" vertical="top" shrinkToFit="1"/>
    </xf>
    <xf numFmtId="0" fontId="4"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8" xfId="0" applyFont="1" applyBorder="1" applyAlignment="1">
      <alignment horizontal="center"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6" xfId="0" applyFont="1" applyBorder="1" applyAlignment="1">
      <alignmen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6" xfId="0" applyFont="1" applyBorder="1" applyAlignment="1">
      <alignment horizontal="left" vertical="center"/>
    </xf>
    <xf numFmtId="58" fontId="6" fillId="0" borderId="2" xfId="0" applyNumberFormat="1" applyFont="1" applyBorder="1" applyAlignment="1">
      <alignment horizontal="center" vertical="center"/>
    </xf>
    <xf numFmtId="58" fontId="6" fillId="0" borderId="3" xfId="0" applyNumberFormat="1" applyFont="1" applyBorder="1" applyAlignment="1">
      <alignment horizontal="center" vertical="center"/>
    </xf>
    <xf numFmtId="58" fontId="6" fillId="0" borderId="16"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10" xfId="0" applyFont="1" applyBorder="1" applyAlignment="1">
      <alignment horizontal="center" vertical="center"/>
    </xf>
    <xf numFmtId="0" fontId="14" fillId="0" borderId="111" xfId="0" applyFont="1" applyBorder="1" applyAlignment="1">
      <alignment horizontal="center" vertical="center"/>
    </xf>
    <xf numFmtId="0" fontId="14" fillId="0" borderId="112" xfId="0" applyFont="1" applyBorder="1" applyAlignment="1">
      <alignment horizontal="center" vertical="center"/>
    </xf>
    <xf numFmtId="185" fontId="14" fillId="0" borderId="67" xfId="0" applyNumberFormat="1" applyFont="1" applyBorder="1" applyAlignment="1">
      <alignment horizontal="center" vertical="center" wrapText="1"/>
    </xf>
    <xf numFmtId="185" fontId="14" fillId="0" borderId="113" xfId="0" applyNumberFormat="1" applyFont="1" applyBorder="1" applyAlignment="1">
      <alignment horizontal="center"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16"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16" xfId="0" applyFont="1" applyBorder="1" applyAlignment="1">
      <alignment vertical="center" wrapText="1"/>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58" fontId="6" fillId="0" borderId="7" xfId="0" applyNumberFormat="1" applyFont="1" applyBorder="1" applyAlignment="1">
      <alignment horizontal="center" vertical="center"/>
    </xf>
    <xf numFmtId="58" fontId="6" fillId="0" borderId="1" xfId="0" applyNumberFormat="1" applyFont="1" applyBorder="1" applyAlignment="1">
      <alignment horizontal="center" vertical="center"/>
    </xf>
    <xf numFmtId="58" fontId="6" fillId="0" borderId="8" xfId="0" applyNumberFormat="1" applyFont="1" applyBorder="1" applyAlignment="1">
      <alignment horizontal="center" vertical="center"/>
    </xf>
    <xf numFmtId="0" fontId="6" fillId="0" borderId="32" xfId="0" applyFont="1" applyBorder="1" applyAlignment="1">
      <alignment horizontal="center" vertical="center"/>
    </xf>
    <xf numFmtId="0" fontId="6" fillId="0" borderId="57" xfId="0" applyFont="1" applyBorder="1" applyAlignment="1">
      <alignment horizontal="center" vertical="center"/>
    </xf>
    <xf numFmtId="0" fontId="6" fillId="0" borderId="45" xfId="0" applyFont="1" applyBorder="1" applyAlignment="1">
      <alignment horizontal="center" vertical="center"/>
    </xf>
    <xf numFmtId="58" fontId="4" fillId="0" borderId="2" xfId="0" applyNumberFormat="1" applyFont="1" applyBorder="1" applyAlignment="1">
      <alignment horizontal="center" vertical="center"/>
    </xf>
    <xf numFmtId="58" fontId="4" fillId="0" borderId="3" xfId="0" applyNumberFormat="1" applyFont="1" applyBorder="1" applyAlignment="1">
      <alignment horizontal="center" vertical="center"/>
    </xf>
    <xf numFmtId="58" fontId="4" fillId="0" borderId="16" xfId="0"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4" fillId="0" borderId="11" xfId="0" applyFont="1" applyBorder="1" applyAlignment="1">
      <alignment horizontal="center" vertical="center" textRotation="255" wrapText="1"/>
    </xf>
    <xf numFmtId="0" fontId="14" fillId="0" borderId="54" xfId="0" applyFont="1" applyBorder="1" applyAlignment="1">
      <alignment horizontal="center" vertical="center" textRotation="255" wrapText="1"/>
    </xf>
    <xf numFmtId="0" fontId="14" fillId="0" borderId="53" xfId="0" applyFont="1" applyBorder="1" applyAlignment="1">
      <alignment horizontal="center" vertical="center" textRotation="255" wrapText="1"/>
    </xf>
    <xf numFmtId="0" fontId="14" fillId="0" borderId="54" xfId="0" applyFont="1" applyBorder="1" applyAlignment="1">
      <alignment horizontal="center" vertical="center" textRotation="255"/>
    </xf>
    <xf numFmtId="0" fontId="14" fillId="0" borderId="53" xfId="0" applyFont="1" applyBorder="1" applyAlignment="1">
      <alignment horizontal="center" vertical="center" textRotation="255"/>
    </xf>
    <xf numFmtId="0" fontId="4" fillId="0" borderId="53" xfId="0" applyFont="1" applyBorder="1" applyAlignment="1">
      <alignment horizontal="center" vertical="center"/>
    </xf>
    <xf numFmtId="58" fontId="4" fillId="0" borderId="4" xfId="0" applyNumberFormat="1" applyFont="1" applyBorder="1" applyAlignment="1">
      <alignment horizontal="center" vertical="center"/>
    </xf>
    <xf numFmtId="58" fontId="4" fillId="0" borderId="5" xfId="0" applyNumberFormat="1" applyFont="1" applyBorder="1" applyAlignment="1">
      <alignment horizontal="center" vertical="center"/>
    </xf>
    <xf numFmtId="58" fontId="4" fillId="0" borderId="6" xfId="0" applyNumberFormat="1" applyFont="1" applyBorder="1" applyAlignment="1">
      <alignment horizontal="center" vertical="center"/>
    </xf>
    <xf numFmtId="58" fontId="4" fillId="0" borderId="7" xfId="0" applyNumberFormat="1" applyFont="1" applyBorder="1" applyAlignment="1">
      <alignment horizontal="center" vertical="center"/>
    </xf>
    <xf numFmtId="58" fontId="4" fillId="0" borderId="1" xfId="0" applyNumberFormat="1" applyFont="1" applyBorder="1" applyAlignment="1">
      <alignment horizontal="center" vertical="center"/>
    </xf>
    <xf numFmtId="58" fontId="4" fillId="0" borderId="8" xfId="0" applyNumberFormat="1" applyFont="1" applyBorder="1" applyAlignment="1">
      <alignment horizontal="center" vertical="center"/>
    </xf>
    <xf numFmtId="0" fontId="4" fillId="0" borderId="9" xfId="0" applyFont="1" applyBorder="1" applyAlignment="1">
      <alignment horizontal="left" vertical="top"/>
    </xf>
    <xf numFmtId="0" fontId="4" fillId="0" borderId="0" xfId="0" applyFont="1" applyBorder="1" applyAlignment="1">
      <alignment horizontal="left" vertical="top"/>
    </xf>
    <xf numFmtId="0" fontId="4" fillId="0" borderId="10" xfId="0" applyFont="1" applyBorder="1" applyAlignment="1">
      <alignment horizontal="left" vertical="top"/>
    </xf>
    <xf numFmtId="0" fontId="4" fillId="0" borderId="7" xfId="0" applyFont="1" applyBorder="1" applyAlignment="1">
      <alignment horizontal="left" vertical="top"/>
    </xf>
    <xf numFmtId="0" fontId="4" fillId="0" borderId="1" xfId="0" applyFont="1" applyBorder="1" applyAlignment="1">
      <alignment horizontal="left" vertical="top"/>
    </xf>
    <xf numFmtId="0" fontId="4" fillId="0" borderId="8" xfId="0" applyFont="1" applyBorder="1" applyAlignment="1">
      <alignment horizontal="left" vertical="top"/>
    </xf>
    <xf numFmtId="0" fontId="12" fillId="0" borderId="0" xfId="0" applyFont="1" applyBorder="1" applyAlignment="1">
      <alignment vertical="center" wrapText="1"/>
    </xf>
    <xf numFmtId="0" fontId="0" fillId="0" borderId="0" xfId="0" applyFont="1" applyBorder="1" applyAlignment="1">
      <alignment vertical="center" wrapText="1"/>
    </xf>
    <xf numFmtId="0" fontId="14" fillId="0" borderId="0" xfId="0" applyFont="1" applyBorder="1" applyAlignment="1">
      <alignment vertical="center" wrapText="1"/>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Font="1" applyBorder="1" applyAlignment="1">
      <alignment vertical="center"/>
    </xf>
    <xf numFmtId="0" fontId="14" fillId="0" borderId="46" xfId="0" applyFont="1" applyBorder="1" applyAlignment="1">
      <alignment horizontal="center" vertical="center" wrapText="1"/>
    </xf>
    <xf numFmtId="0" fontId="17" fillId="0" borderId="0" xfId="0" applyFont="1" applyAlignment="1">
      <alignment vertical="center" wrapText="1"/>
    </xf>
    <xf numFmtId="0" fontId="6" fillId="0" borderId="36" xfId="0" applyFont="1" applyBorder="1" applyAlignment="1">
      <alignment horizontal="center" vertical="center"/>
    </xf>
    <xf numFmtId="0" fontId="6" fillId="0" borderId="58" xfId="0" applyFont="1" applyBorder="1" applyAlignment="1">
      <alignment horizontal="center" vertical="center"/>
    </xf>
    <xf numFmtId="0" fontId="6" fillId="0" borderId="55"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15"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11" xfId="0" applyFont="1" applyBorder="1" applyAlignment="1">
      <alignment horizontal="center" vertical="center" textRotation="255"/>
    </xf>
    <xf numFmtId="0" fontId="6" fillId="0" borderId="54" xfId="0" applyFont="1" applyBorder="1" applyAlignment="1">
      <alignment horizontal="center" vertical="center" textRotation="255"/>
    </xf>
    <xf numFmtId="0" fontId="6" fillId="0" borderId="53" xfId="0" applyFont="1" applyBorder="1" applyAlignment="1">
      <alignment horizontal="center" vertical="center" textRotation="255"/>
    </xf>
    <xf numFmtId="0" fontId="6" fillId="0" borderId="44" xfId="0" applyFont="1" applyBorder="1" applyAlignment="1">
      <alignment horizontal="center" vertical="center" wrapText="1"/>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45" xfId="0" applyFont="1" applyBorder="1" applyAlignment="1">
      <alignment horizontal="center"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12" fillId="0" borderId="3" xfId="0" applyFont="1" applyBorder="1" applyAlignment="1">
      <alignment horizontal="center" vertical="center"/>
    </xf>
    <xf numFmtId="0" fontId="12" fillId="0" borderId="9" xfId="0" applyFont="1" applyBorder="1" applyAlignment="1">
      <alignment vertical="center"/>
    </xf>
    <xf numFmtId="0" fontId="12" fillId="0" borderId="0" xfId="0" applyFont="1" applyBorder="1" applyAlignment="1">
      <alignment vertical="center"/>
    </xf>
    <xf numFmtId="0" fontId="12" fillId="0" borderId="7" xfId="0" applyFont="1" applyBorder="1" applyAlignment="1">
      <alignment vertical="center"/>
    </xf>
    <xf numFmtId="0" fontId="12" fillId="0" borderId="1" xfId="0" applyFont="1" applyBorder="1" applyAlignment="1">
      <alignment vertical="center"/>
    </xf>
    <xf numFmtId="189" fontId="12" fillId="0" borderId="2" xfId="0" applyNumberFormat="1" applyFont="1" applyBorder="1" applyAlignment="1">
      <alignment horizontal="left" vertical="center"/>
    </xf>
    <xf numFmtId="189" fontId="12" fillId="0" borderId="3" xfId="0" applyNumberFormat="1" applyFont="1" applyBorder="1" applyAlignment="1">
      <alignment horizontal="left" vertical="center"/>
    </xf>
    <xf numFmtId="179" fontId="2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xf>
    <xf numFmtId="181" fontId="4" fillId="0" borderId="2" xfId="0" applyNumberFormat="1" applyFont="1" applyFill="1" applyBorder="1" applyAlignment="1" applyProtection="1">
      <alignment horizontal="center" vertical="center"/>
      <protection locked="0"/>
    </xf>
    <xf numFmtId="181" fontId="0" fillId="0" borderId="3" xfId="0" applyNumberFormat="1" applyFont="1" applyFill="1" applyBorder="1" applyAlignment="1">
      <alignment horizontal="center" vertical="center"/>
    </xf>
    <xf numFmtId="181" fontId="4" fillId="0" borderId="14" xfId="0" applyNumberFormat="1" applyFont="1" applyFill="1" applyBorder="1" applyAlignment="1" applyProtection="1">
      <alignment horizontal="center" vertical="center"/>
      <protection locked="0"/>
    </xf>
    <xf numFmtId="181" fontId="0" fillId="0" borderId="14" xfId="0" applyNumberFormat="1" applyFont="1" applyFill="1" applyBorder="1" applyAlignment="1">
      <alignment horizontal="center" vertical="center"/>
    </xf>
    <xf numFmtId="182" fontId="4" fillId="0" borderId="1" xfId="0" applyNumberFormat="1" applyFont="1" applyFill="1" applyBorder="1" applyAlignment="1" applyProtection="1">
      <alignment horizontal="left" vertical="center"/>
      <protection locked="0"/>
    </xf>
    <xf numFmtId="182" fontId="4" fillId="0" borderId="0" xfId="0" applyNumberFormat="1" applyFont="1" applyFill="1" applyBorder="1" applyAlignment="1">
      <alignment horizontal="left" vertical="center"/>
    </xf>
    <xf numFmtId="182" fontId="3" fillId="0" borderId="1" xfId="0" applyNumberFormat="1" applyFont="1" applyFill="1" applyBorder="1" applyAlignment="1">
      <alignment horizontal="center" vertical="center"/>
    </xf>
    <xf numFmtId="188" fontId="4" fillId="0" borderId="2" xfId="0" applyNumberFormat="1" applyFont="1" applyFill="1" applyBorder="1" applyAlignment="1">
      <alignment horizontal="center" vertical="center" shrinkToFit="1"/>
    </xf>
    <xf numFmtId="188" fontId="4" fillId="0" borderId="3" xfId="0" applyNumberFormat="1" applyFont="1" applyFill="1" applyBorder="1" applyAlignment="1">
      <alignment horizontal="center" vertical="center" shrinkToFit="1"/>
    </xf>
    <xf numFmtId="188" fontId="4" fillId="0" borderId="16" xfId="0" applyNumberFormat="1" applyFont="1" applyFill="1" applyBorder="1" applyAlignment="1">
      <alignment horizontal="center" vertical="center" shrinkToFit="1"/>
    </xf>
    <xf numFmtId="188" fontId="4" fillId="0" borderId="2" xfId="0" applyNumberFormat="1" applyFont="1" applyFill="1" applyBorder="1" applyAlignment="1">
      <alignment horizontal="center" vertical="center"/>
    </xf>
    <xf numFmtId="188" fontId="4" fillId="0" borderId="3" xfId="0" applyNumberFormat="1" applyFont="1" applyFill="1" applyBorder="1" applyAlignment="1">
      <alignment horizontal="center" vertical="center"/>
    </xf>
    <xf numFmtId="188" fontId="4" fillId="0" borderId="16" xfId="0" applyNumberFormat="1" applyFont="1" applyFill="1" applyBorder="1" applyAlignment="1">
      <alignment horizontal="center" vertical="center"/>
    </xf>
    <xf numFmtId="188" fontId="4" fillId="0" borderId="14" xfId="0" applyNumberFormat="1" applyFont="1" applyFill="1" applyBorder="1" applyAlignment="1">
      <alignment horizontal="center" vertical="center"/>
    </xf>
    <xf numFmtId="188" fontId="4" fillId="0" borderId="88" xfId="0" applyNumberFormat="1" applyFont="1" applyFill="1" applyBorder="1" applyAlignment="1">
      <alignment horizontal="center" vertical="center"/>
    </xf>
    <xf numFmtId="188" fontId="4" fillId="0" borderId="98" xfId="0" applyNumberFormat="1" applyFont="1" applyFill="1" applyBorder="1" applyAlignment="1">
      <alignment horizontal="center" vertical="center"/>
    </xf>
    <xf numFmtId="0" fontId="36" fillId="0" borderId="0" xfId="0" applyFont="1" applyFill="1" applyAlignment="1">
      <alignment vertical="center"/>
    </xf>
    <xf numFmtId="190" fontId="4" fillId="0" borderId="0" xfId="0" applyNumberFormat="1" applyFont="1" applyFill="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584200</xdr:colOff>
      <xdr:row>2</xdr:row>
      <xdr:rowOff>38100</xdr:rowOff>
    </xdr:from>
    <xdr:to>
      <xdr:col>5</xdr:col>
      <xdr:colOff>533400</xdr:colOff>
      <xdr:row>2</xdr:row>
      <xdr:rowOff>241300</xdr:rowOff>
    </xdr:to>
    <xdr:sp macro="" textlink="">
      <xdr:nvSpPr>
        <xdr:cNvPr id="54407" name="大かっこ 1">
          <a:extLst>
            <a:ext uri="{FF2B5EF4-FFF2-40B4-BE49-F238E27FC236}">
              <a16:creationId xmlns:a16="http://schemas.microsoft.com/office/drawing/2014/main" id="{00000000-0008-0000-0400-000087D40000}"/>
            </a:ext>
          </a:extLst>
        </xdr:cNvPr>
        <xdr:cNvSpPr>
          <a:spLocks noChangeArrowheads="1"/>
        </xdr:cNvSpPr>
      </xdr:nvSpPr>
      <xdr:spPr bwMode="auto">
        <a:xfrm>
          <a:off x="2971800" y="431800"/>
          <a:ext cx="711200" cy="203200"/>
        </a:xfrm>
        <a:prstGeom prst="bracketPair">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584200</xdr:colOff>
      <xdr:row>2</xdr:row>
      <xdr:rowOff>38100</xdr:rowOff>
    </xdr:from>
    <xdr:to>
      <xdr:col>5</xdr:col>
      <xdr:colOff>533400</xdr:colOff>
      <xdr:row>2</xdr:row>
      <xdr:rowOff>241300</xdr:rowOff>
    </xdr:to>
    <xdr:sp macro="" textlink="">
      <xdr:nvSpPr>
        <xdr:cNvPr id="55699" name="大かっこ 1">
          <a:extLst>
            <a:ext uri="{FF2B5EF4-FFF2-40B4-BE49-F238E27FC236}">
              <a16:creationId xmlns:a16="http://schemas.microsoft.com/office/drawing/2014/main" id="{00000000-0008-0000-0500-000093D90000}"/>
            </a:ext>
          </a:extLst>
        </xdr:cNvPr>
        <xdr:cNvSpPr>
          <a:spLocks noChangeArrowheads="1"/>
        </xdr:cNvSpPr>
      </xdr:nvSpPr>
      <xdr:spPr bwMode="auto">
        <a:xfrm>
          <a:off x="2971800" y="431800"/>
          <a:ext cx="711200" cy="203200"/>
        </a:xfrm>
        <a:prstGeom prst="bracketPair">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584200</xdr:colOff>
      <xdr:row>2</xdr:row>
      <xdr:rowOff>38100</xdr:rowOff>
    </xdr:from>
    <xdr:to>
      <xdr:col>5</xdr:col>
      <xdr:colOff>533400</xdr:colOff>
      <xdr:row>2</xdr:row>
      <xdr:rowOff>241300</xdr:rowOff>
    </xdr:to>
    <xdr:sp macro="" textlink="">
      <xdr:nvSpPr>
        <xdr:cNvPr id="55700" name="大かっこ 1">
          <a:extLst>
            <a:ext uri="{FF2B5EF4-FFF2-40B4-BE49-F238E27FC236}">
              <a16:creationId xmlns:a16="http://schemas.microsoft.com/office/drawing/2014/main" id="{00000000-0008-0000-0500-000094D90000}"/>
            </a:ext>
          </a:extLst>
        </xdr:cNvPr>
        <xdr:cNvSpPr>
          <a:spLocks noChangeArrowheads="1"/>
        </xdr:cNvSpPr>
      </xdr:nvSpPr>
      <xdr:spPr bwMode="auto">
        <a:xfrm>
          <a:off x="2971800" y="431800"/>
          <a:ext cx="711200" cy="203200"/>
        </a:xfrm>
        <a:prstGeom prst="bracketPair">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584200</xdr:colOff>
      <xdr:row>2</xdr:row>
      <xdr:rowOff>38100</xdr:rowOff>
    </xdr:from>
    <xdr:to>
      <xdr:col>5</xdr:col>
      <xdr:colOff>533400</xdr:colOff>
      <xdr:row>2</xdr:row>
      <xdr:rowOff>241300</xdr:rowOff>
    </xdr:to>
    <xdr:sp macro="" textlink="">
      <xdr:nvSpPr>
        <xdr:cNvPr id="55701" name="大かっこ 1">
          <a:extLst>
            <a:ext uri="{FF2B5EF4-FFF2-40B4-BE49-F238E27FC236}">
              <a16:creationId xmlns:a16="http://schemas.microsoft.com/office/drawing/2014/main" id="{00000000-0008-0000-0500-000095D90000}"/>
            </a:ext>
          </a:extLst>
        </xdr:cNvPr>
        <xdr:cNvSpPr>
          <a:spLocks noChangeArrowheads="1"/>
        </xdr:cNvSpPr>
      </xdr:nvSpPr>
      <xdr:spPr bwMode="auto">
        <a:xfrm>
          <a:off x="2971800" y="431800"/>
          <a:ext cx="711200" cy="203200"/>
        </a:xfrm>
        <a:prstGeom prst="bracketPair">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5</xdr:row>
      <xdr:rowOff>95250</xdr:rowOff>
    </xdr:from>
    <xdr:to>
      <xdr:col>37</xdr:col>
      <xdr:colOff>6350</xdr:colOff>
      <xdr:row>5</xdr:row>
      <xdr:rowOff>209550</xdr:rowOff>
    </xdr:to>
    <xdr:sp macro="" textlink="">
      <xdr:nvSpPr>
        <xdr:cNvPr id="72808" name="Rectangle 1">
          <a:extLst>
            <a:ext uri="{FF2B5EF4-FFF2-40B4-BE49-F238E27FC236}">
              <a16:creationId xmlns:a16="http://schemas.microsoft.com/office/drawing/2014/main" id="{00000000-0008-0000-0600-0000681C0100}"/>
            </a:ext>
          </a:extLst>
        </xdr:cNvPr>
        <xdr:cNvSpPr>
          <a:spLocks noChangeArrowheads="1"/>
        </xdr:cNvSpPr>
      </xdr:nvSpPr>
      <xdr:spPr bwMode="auto">
        <a:xfrm>
          <a:off x="1943100" y="1231900"/>
          <a:ext cx="1517650"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6</xdr:row>
      <xdr:rowOff>88900</xdr:rowOff>
    </xdr:from>
    <xdr:to>
      <xdr:col>37</xdr:col>
      <xdr:colOff>6350</xdr:colOff>
      <xdr:row>6</xdr:row>
      <xdr:rowOff>209550</xdr:rowOff>
    </xdr:to>
    <xdr:sp macro="" textlink="">
      <xdr:nvSpPr>
        <xdr:cNvPr id="72809" name="Rectangle 2">
          <a:extLst>
            <a:ext uri="{FF2B5EF4-FFF2-40B4-BE49-F238E27FC236}">
              <a16:creationId xmlns:a16="http://schemas.microsoft.com/office/drawing/2014/main" id="{00000000-0008-0000-0600-0000691C0100}"/>
            </a:ext>
          </a:extLst>
        </xdr:cNvPr>
        <xdr:cNvSpPr>
          <a:spLocks noChangeArrowheads="1"/>
        </xdr:cNvSpPr>
      </xdr:nvSpPr>
      <xdr:spPr bwMode="auto">
        <a:xfrm>
          <a:off x="1943100" y="1581150"/>
          <a:ext cx="1517650" cy="120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6350</xdr:colOff>
      <xdr:row>7</xdr:row>
      <xdr:rowOff>0</xdr:rowOff>
    </xdr:from>
    <xdr:to>
      <xdr:col>42</xdr:col>
      <xdr:colOff>0</xdr:colOff>
      <xdr:row>7</xdr:row>
      <xdr:rowOff>0</xdr:rowOff>
    </xdr:to>
    <xdr:sp macro="" textlink="">
      <xdr:nvSpPr>
        <xdr:cNvPr id="72810" name="Rectangle 3">
          <a:extLst>
            <a:ext uri="{FF2B5EF4-FFF2-40B4-BE49-F238E27FC236}">
              <a16:creationId xmlns:a16="http://schemas.microsoft.com/office/drawing/2014/main" id="{00000000-0008-0000-0600-00006A1C0100}"/>
            </a:ext>
          </a:extLst>
        </xdr:cNvPr>
        <xdr:cNvSpPr>
          <a:spLocks noChangeArrowheads="1"/>
        </xdr:cNvSpPr>
      </xdr:nvSpPr>
      <xdr:spPr bwMode="auto">
        <a:xfrm>
          <a:off x="2482850" y="1847850"/>
          <a:ext cx="14160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0</xdr:colOff>
      <xdr:row>7</xdr:row>
      <xdr:rowOff>0</xdr:rowOff>
    </xdr:from>
    <xdr:to>
      <xdr:col>51</xdr:col>
      <xdr:colOff>0</xdr:colOff>
      <xdr:row>7</xdr:row>
      <xdr:rowOff>0</xdr:rowOff>
    </xdr:to>
    <xdr:sp macro="" textlink="">
      <xdr:nvSpPr>
        <xdr:cNvPr id="72811" name="Rectangle 4">
          <a:extLst>
            <a:ext uri="{FF2B5EF4-FFF2-40B4-BE49-F238E27FC236}">
              <a16:creationId xmlns:a16="http://schemas.microsoft.com/office/drawing/2014/main" id="{00000000-0008-0000-0600-00006B1C0100}"/>
            </a:ext>
          </a:extLst>
        </xdr:cNvPr>
        <xdr:cNvSpPr>
          <a:spLocks noChangeArrowheads="1"/>
        </xdr:cNvSpPr>
      </xdr:nvSpPr>
      <xdr:spPr bwMode="auto">
        <a:xfrm>
          <a:off x="3365500" y="1847850"/>
          <a:ext cx="13335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6350</xdr:colOff>
      <xdr:row>7</xdr:row>
      <xdr:rowOff>0</xdr:rowOff>
    </xdr:from>
    <xdr:to>
      <xdr:col>51</xdr:col>
      <xdr:colOff>0</xdr:colOff>
      <xdr:row>7</xdr:row>
      <xdr:rowOff>0</xdr:rowOff>
    </xdr:to>
    <xdr:sp macro="" textlink="">
      <xdr:nvSpPr>
        <xdr:cNvPr id="72812" name="Rectangle 5">
          <a:extLst>
            <a:ext uri="{FF2B5EF4-FFF2-40B4-BE49-F238E27FC236}">
              <a16:creationId xmlns:a16="http://schemas.microsoft.com/office/drawing/2014/main" id="{00000000-0008-0000-0600-00006C1C0100}"/>
            </a:ext>
          </a:extLst>
        </xdr:cNvPr>
        <xdr:cNvSpPr>
          <a:spLocks noChangeArrowheads="1"/>
        </xdr:cNvSpPr>
      </xdr:nvSpPr>
      <xdr:spPr bwMode="auto">
        <a:xfrm>
          <a:off x="3371850" y="1847850"/>
          <a:ext cx="1327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88900</xdr:colOff>
      <xdr:row>7</xdr:row>
      <xdr:rowOff>0</xdr:rowOff>
    </xdr:from>
    <xdr:to>
      <xdr:col>15</xdr:col>
      <xdr:colOff>0</xdr:colOff>
      <xdr:row>7</xdr:row>
      <xdr:rowOff>0</xdr:rowOff>
    </xdr:to>
    <xdr:sp macro="" textlink="">
      <xdr:nvSpPr>
        <xdr:cNvPr id="72813" name="Rectangle 6">
          <a:extLst>
            <a:ext uri="{FF2B5EF4-FFF2-40B4-BE49-F238E27FC236}">
              <a16:creationId xmlns:a16="http://schemas.microsoft.com/office/drawing/2014/main" id="{00000000-0008-0000-0600-00006D1C0100}"/>
            </a:ext>
          </a:extLst>
        </xdr:cNvPr>
        <xdr:cNvSpPr>
          <a:spLocks noChangeArrowheads="1"/>
        </xdr:cNvSpPr>
      </xdr:nvSpPr>
      <xdr:spPr bwMode="auto">
        <a:xfrm>
          <a:off x="431800" y="1847850"/>
          <a:ext cx="10668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88900</xdr:colOff>
      <xdr:row>6</xdr:row>
      <xdr:rowOff>88900</xdr:rowOff>
    </xdr:from>
    <xdr:to>
      <xdr:col>30</xdr:col>
      <xdr:colOff>19050</xdr:colOff>
      <xdr:row>6</xdr:row>
      <xdr:rowOff>209550</xdr:rowOff>
    </xdr:to>
    <xdr:sp macro="" textlink="">
      <xdr:nvSpPr>
        <xdr:cNvPr id="72814" name="Rectangle 7">
          <a:extLst>
            <a:ext uri="{FF2B5EF4-FFF2-40B4-BE49-F238E27FC236}">
              <a16:creationId xmlns:a16="http://schemas.microsoft.com/office/drawing/2014/main" id="{00000000-0008-0000-0600-00006E1C0100}"/>
            </a:ext>
          </a:extLst>
        </xdr:cNvPr>
        <xdr:cNvSpPr>
          <a:spLocks noChangeArrowheads="1"/>
        </xdr:cNvSpPr>
      </xdr:nvSpPr>
      <xdr:spPr bwMode="auto">
        <a:xfrm>
          <a:off x="2654300" y="1581150"/>
          <a:ext cx="196850" cy="12065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0</xdr:colOff>
      <xdr:row>5</xdr:row>
      <xdr:rowOff>95250</xdr:rowOff>
    </xdr:from>
    <xdr:to>
      <xdr:col>29</xdr:col>
      <xdr:colOff>0</xdr:colOff>
      <xdr:row>5</xdr:row>
      <xdr:rowOff>209550</xdr:rowOff>
    </xdr:to>
    <xdr:sp macro="" textlink="">
      <xdr:nvSpPr>
        <xdr:cNvPr id="72815" name="Rectangle 8">
          <a:extLst>
            <a:ext uri="{FF2B5EF4-FFF2-40B4-BE49-F238E27FC236}">
              <a16:creationId xmlns:a16="http://schemas.microsoft.com/office/drawing/2014/main" id="{00000000-0008-0000-0600-00006F1C0100}"/>
            </a:ext>
          </a:extLst>
        </xdr:cNvPr>
        <xdr:cNvSpPr>
          <a:spLocks noChangeArrowheads="1"/>
        </xdr:cNvSpPr>
      </xdr:nvSpPr>
      <xdr:spPr bwMode="auto">
        <a:xfrm>
          <a:off x="2565400" y="1231900"/>
          <a:ext cx="17780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0</xdr:colOff>
      <xdr:row>7</xdr:row>
      <xdr:rowOff>0</xdr:rowOff>
    </xdr:from>
    <xdr:to>
      <xdr:col>35</xdr:col>
      <xdr:colOff>0</xdr:colOff>
      <xdr:row>7</xdr:row>
      <xdr:rowOff>0</xdr:rowOff>
    </xdr:to>
    <xdr:sp macro="" textlink="">
      <xdr:nvSpPr>
        <xdr:cNvPr id="72816" name="Rectangle 9">
          <a:extLst>
            <a:ext uri="{FF2B5EF4-FFF2-40B4-BE49-F238E27FC236}">
              <a16:creationId xmlns:a16="http://schemas.microsoft.com/office/drawing/2014/main" id="{00000000-0008-0000-0600-0000701C0100}"/>
            </a:ext>
          </a:extLst>
        </xdr:cNvPr>
        <xdr:cNvSpPr>
          <a:spLocks noChangeArrowheads="1"/>
        </xdr:cNvSpPr>
      </xdr:nvSpPr>
      <xdr:spPr bwMode="auto">
        <a:xfrm>
          <a:off x="3098800" y="1847850"/>
          <a:ext cx="177800" cy="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41</xdr:col>
      <xdr:colOff>0</xdr:colOff>
      <xdr:row>7</xdr:row>
      <xdr:rowOff>0</xdr:rowOff>
    </xdr:from>
    <xdr:to>
      <xdr:col>43</xdr:col>
      <xdr:colOff>0</xdr:colOff>
      <xdr:row>7</xdr:row>
      <xdr:rowOff>0</xdr:rowOff>
    </xdr:to>
    <xdr:sp macro="" textlink="">
      <xdr:nvSpPr>
        <xdr:cNvPr id="72817" name="Rectangle 10">
          <a:extLst>
            <a:ext uri="{FF2B5EF4-FFF2-40B4-BE49-F238E27FC236}">
              <a16:creationId xmlns:a16="http://schemas.microsoft.com/office/drawing/2014/main" id="{00000000-0008-0000-0600-0000711C0100}"/>
            </a:ext>
          </a:extLst>
        </xdr:cNvPr>
        <xdr:cNvSpPr>
          <a:spLocks noChangeArrowheads="1"/>
        </xdr:cNvSpPr>
      </xdr:nvSpPr>
      <xdr:spPr bwMode="auto">
        <a:xfrm>
          <a:off x="3810000" y="1847850"/>
          <a:ext cx="177800" cy="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7</xdr:row>
      <xdr:rowOff>0</xdr:rowOff>
    </xdr:from>
    <xdr:to>
      <xdr:col>45</xdr:col>
      <xdr:colOff>0</xdr:colOff>
      <xdr:row>7</xdr:row>
      <xdr:rowOff>0</xdr:rowOff>
    </xdr:to>
    <xdr:sp macro="" textlink="">
      <xdr:nvSpPr>
        <xdr:cNvPr id="72818" name="Rectangle 11">
          <a:extLst>
            <a:ext uri="{FF2B5EF4-FFF2-40B4-BE49-F238E27FC236}">
              <a16:creationId xmlns:a16="http://schemas.microsoft.com/office/drawing/2014/main" id="{00000000-0008-0000-0600-0000721C0100}"/>
            </a:ext>
          </a:extLst>
        </xdr:cNvPr>
        <xdr:cNvSpPr>
          <a:spLocks noChangeArrowheads="1"/>
        </xdr:cNvSpPr>
      </xdr:nvSpPr>
      <xdr:spPr bwMode="auto">
        <a:xfrm>
          <a:off x="3987800" y="1847850"/>
          <a:ext cx="177800" cy="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0</xdr:colOff>
      <xdr:row>16</xdr:row>
      <xdr:rowOff>95250</xdr:rowOff>
    </xdr:from>
    <xdr:to>
      <xdr:col>33</xdr:col>
      <xdr:colOff>82550</xdr:colOff>
      <xdr:row>16</xdr:row>
      <xdr:rowOff>209550</xdr:rowOff>
    </xdr:to>
    <xdr:sp macro="" textlink="">
      <xdr:nvSpPr>
        <xdr:cNvPr id="72819" name="Rectangle 12">
          <a:extLst>
            <a:ext uri="{FF2B5EF4-FFF2-40B4-BE49-F238E27FC236}">
              <a16:creationId xmlns:a16="http://schemas.microsoft.com/office/drawing/2014/main" id="{00000000-0008-0000-0600-0000731C0100}"/>
            </a:ext>
          </a:extLst>
        </xdr:cNvPr>
        <xdr:cNvSpPr>
          <a:spLocks noChangeArrowheads="1"/>
        </xdr:cNvSpPr>
      </xdr:nvSpPr>
      <xdr:spPr bwMode="auto">
        <a:xfrm>
          <a:off x="1765300" y="3359150"/>
          <a:ext cx="1416050"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82550</xdr:colOff>
      <xdr:row>19</xdr:row>
      <xdr:rowOff>88900</xdr:rowOff>
    </xdr:from>
    <xdr:to>
      <xdr:col>51</xdr:col>
      <xdr:colOff>0</xdr:colOff>
      <xdr:row>19</xdr:row>
      <xdr:rowOff>203200</xdr:rowOff>
    </xdr:to>
    <xdr:sp macro="" textlink="">
      <xdr:nvSpPr>
        <xdr:cNvPr id="72820" name="Rectangle 17">
          <a:extLst>
            <a:ext uri="{FF2B5EF4-FFF2-40B4-BE49-F238E27FC236}">
              <a16:creationId xmlns:a16="http://schemas.microsoft.com/office/drawing/2014/main" id="{00000000-0008-0000-0600-0000741C0100}"/>
            </a:ext>
          </a:extLst>
        </xdr:cNvPr>
        <xdr:cNvSpPr>
          <a:spLocks noChangeArrowheads="1"/>
        </xdr:cNvSpPr>
      </xdr:nvSpPr>
      <xdr:spPr bwMode="auto">
        <a:xfrm>
          <a:off x="3359150" y="4419600"/>
          <a:ext cx="1339850"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40</xdr:col>
      <xdr:colOff>82550</xdr:colOff>
      <xdr:row>19</xdr:row>
      <xdr:rowOff>88900</xdr:rowOff>
    </xdr:from>
    <xdr:to>
      <xdr:col>43</xdr:col>
      <xdr:colOff>6350</xdr:colOff>
      <xdr:row>19</xdr:row>
      <xdr:rowOff>203200</xdr:rowOff>
    </xdr:to>
    <xdr:sp macro="" textlink="">
      <xdr:nvSpPr>
        <xdr:cNvPr id="72821" name="Rectangle 18">
          <a:extLst>
            <a:ext uri="{FF2B5EF4-FFF2-40B4-BE49-F238E27FC236}">
              <a16:creationId xmlns:a16="http://schemas.microsoft.com/office/drawing/2014/main" id="{00000000-0008-0000-0600-0000751C0100}"/>
            </a:ext>
          </a:extLst>
        </xdr:cNvPr>
        <xdr:cNvSpPr>
          <a:spLocks noChangeArrowheads="1"/>
        </xdr:cNvSpPr>
      </xdr:nvSpPr>
      <xdr:spPr bwMode="auto">
        <a:xfrm>
          <a:off x="3803650" y="4419600"/>
          <a:ext cx="19050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0</xdr:colOff>
      <xdr:row>16</xdr:row>
      <xdr:rowOff>95250</xdr:rowOff>
    </xdr:from>
    <xdr:to>
      <xdr:col>27</xdr:col>
      <xdr:colOff>0</xdr:colOff>
      <xdr:row>16</xdr:row>
      <xdr:rowOff>209550</xdr:rowOff>
    </xdr:to>
    <xdr:sp macro="" textlink="">
      <xdr:nvSpPr>
        <xdr:cNvPr id="72822" name="Rectangle 19">
          <a:extLst>
            <a:ext uri="{FF2B5EF4-FFF2-40B4-BE49-F238E27FC236}">
              <a16:creationId xmlns:a16="http://schemas.microsoft.com/office/drawing/2014/main" id="{00000000-0008-0000-0600-0000761C0100}"/>
            </a:ext>
          </a:extLst>
        </xdr:cNvPr>
        <xdr:cNvSpPr>
          <a:spLocks noChangeArrowheads="1"/>
        </xdr:cNvSpPr>
      </xdr:nvSpPr>
      <xdr:spPr bwMode="auto">
        <a:xfrm>
          <a:off x="2387600" y="3359150"/>
          <a:ext cx="17780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23</xdr:row>
      <xdr:rowOff>88900</xdr:rowOff>
    </xdr:from>
    <xdr:to>
      <xdr:col>37</xdr:col>
      <xdr:colOff>6350</xdr:colOff>
      <xdr:row>23</xdr:row>
      <xdr:rowOff>209550</xdr:rowOff>
    </xdr:to>
    <xdr:sp macro="" textlink="">
      <xdr:nvSpPr>
        <xdr:cNvPr id="72823" name="Rectangle 21">
          <a:extLst>
            <a:ext uri="{FF2B5EF4-FFF2-40B4-BE49-F238E27FC236}">
              <a16:creationId xmlns:a16="http://schemas.microsoft.com/office/drawing/2014/main" id="{00000000-0008-0000-0600-0000771C0100}"/>
            </a:ext>
          </a:extLst>
        </xdr:cNvPr>
        <xdr:cNvSpPr>
          <a:spLocks noChangeArrowheads="1"/>
        </xdr:cNvSpPr>
      </xdr:nvSpPr>
      <xdr:spPr bwMode="auto">
        <a:xfrm>
          <a:off x="1943100" y="5842000"/>
          <a:ext cx="1517650" cy="120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88900</xdr:colOff>
      <xdr:row>23</xdr:row>
      <xdr:rowOff>88900</xdr:rowOff>
    </xdr:from>
    <xdr:to>
      <xdr:col>30</xdr:col>
      <xdr:colOff>19050</xdr:colOff>
      <xdr:row>23</xdr:row>
      <xdr:rowOff>209550</xdr:rowOff>
    </xdr:to>
    <xdr:sp macro="" textlink="">
      <xdr:nvSpPr>
        <xdr:cNvPr id="72824" name="Rectangle 22">
          <a:extLst>
            <a:ext uri="{FF2B5EF4-FFF2-40B4-BE49-F238E27FC236}">
              <a16:creationId xmlns:a16="http://schemas.microsoft.com/office/drawing/2014/main" id="{00000000-0008-0000-0600-0000781C0100}"/>
            </a:ext>
          </a:extLst>
        </xdr:cNvPr>
        <xdr:cNvSpPr>
          <a:spLocks noChangeArrowheads="1"/>
        </xdr:cNvSpPr>
      </xdr:nvSpPr>
      <xdr:spPr bwMode="auto">
        <a:xfrm>
          <a:off x="2654300" y="5842000"/>
          <a:ext cx="196850" cy="12065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0</xdr:colOff>
      <xdr:row>20</xdr:row>
      <xdr:rowOff>57150</xdr:rowOff>
    </xdr:from>
    <xdr:to>
      <xdr:col>51</xdr:col>
      <xdr:colOff>6350</xdr:colOff>
      <xdr:row>20</xdr:row>
      <xdr:rowOff>171450</xdr:rowOff>
    </xdr:to>
    <xdr:sp macro="" textlink="">
      <xdr:nvSpPr>
        <xdr:cNvPr id="72825" name="Rectangle 24">
          <a:extLst>
            <a:ext uri="{FF2B5EF4-FFF2-40B4-BE49-F238E27FC236}">
              <a16:creationId xmlns:a16="http://schemas.microsoft.com/office/drawing/2014/main" id="{00000000-0008-0000-0600-0000791C0100}"/>
            </a:ext>
          </a:extLst>
        </xdr:cNvPr>
        <xdr:cNvSpPr>
          <a:spLocks noChangeArrowheads="1"/>
        </xdr:cNvSpPr>
      </xdr:nvSpPr>
      <xdr:spPr bwMode="auto">
        <a:xfrm>
          <a:off x="3365500" y="4743450"/>
          <a:ext cx="1339850"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23</xdr:row>
      <xdr:rowOff>88900</xdr:rowOff>
    </xdr:from>
    <xdr:to>
      <xdr:col>37</xdr:col>
      <xdr:colOff>6350</xdr:colOff>
      <xdr:row>23</xdr:row>
      <xdr:rowOff>209550</xdr:rowOff>
    </xdr:to>
    <xdr:sp macro="" textlink="">
      <xdr:nvSpPr>
        <xdr:cNvPr id="72826" name="Rectangle 25">
          <a:extLst>
            <a:ext uri="{FF2B5EF4-FFF2-40B4-BE49-F238E27FC236}">
              <a16:creationId xmlns:a16="http://schemas.microsoft.com/office/drawing/2014/main" id="{00000000-0008-0000-0600-00007A1C0100}"/>
            </a:ext>
          </a:extLst>
        </xdr:cNvPr>
        <xdr:cNvSpPr>
          <a:spLocks noChangeArrowheads="1"/>
        </xdr:cNvSpPr>
      </xdr:nvSpPr>
      <xdr:spPr bwMode="auto">
        <a:xfrm>
          <a:off x="1943100" y="5842000"/>
          <a:ext cx="1517650" cy="120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88900</xdr:colOff>
      <xdr:row>23</xdr:row>
      <xdr:rowOff>88900</xdr:rowOff>
    </xdr:from>
    <xdr:to>
      <xdr:col>30</xdr:col>
      <xdr:colOff>19050</xdr:colOff>
      <xdr:row>23</xdr:row>
      <xdr:rowOff>209550</xdr:rowOff>
    </xdr:to>
    <xdr:sp macro="" textlink="">
      <xdr:nvSpPr>
        <xdr:cNvPr id="72827" name="Rectangle 26">
          <a:extLst>
            <a:ext uri="{FF2B5EF4-FFF2-40B4-BE49-F238E27FC236}">
              <a16:creationId xmlns:a16="http://schemas.microsoft.com/office/drawing/2014/main" id="{00000000-0008-0000-0600-00007B1C0100}"/>
            </a:ext>
          </a:extLst>
        </xdr:cNvPr>
        <xdr:cNvSpPr>
          <a:spLocks noChangeArrowheads="1"/>
        </xdr:cNvSpPr>
      </xdr:nvSpPr>
      <xdr:spPr bwMode="auto">
        <a:xfrm>
          <a:off x="2654300" y="5842000"/>
          <a:ext cx="196850" cy="12065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42</xdr:col>
      <xdr:colOff>82550</xdr:colOff>
      <xdr:row>20</xdr:row>
      <xdr:rowOff>57150</xdr:rowOff>
    </xdr:from>
    <xdr:to>
      <xdr:col>45</xdr:col>
      <xdr:colOff>0</xdr:colOff>
      <xdr:row>20</xdr:row>
      <xdr:rowOff>171450</xdr:rowOff>
    </xdr:to>
    <xdr:sp macro="" textlink="">
      <xdr:nvSpPr>
        <xdr:cNvPr id="72828" name="Rectangle 27">
          <a:extLst>
            <a:ext uri="{FF2B5EF4-FFF2-40B4-BE49-F238E27FC236}">
              <a16:creationId xmlns:a16="http://schemas.microsoft.com/office/drawing/2014/main" id="{00000000-0008-0000-0600-00007C1C0100}"/>
            </a:ext>
          </a:extLst>
        </xdr:cNvPr>
        <xdr:cNvSpPr>
          <a:spLocks noChangeArrowheads="1"/>
        </xdr:cNvSpPr>
      </xdr:nvSpPr>
      <xdr:spPr bwMode="auto">
        <a:xfrm>
          <a:off x="3981450" y="4743450"/>
          <a:ext cx="18415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0</xdr:colOff>
      <xdr:row>25</xdr:row>
      <xdr:rowOff>95250</xdr:rowOff>
    </xdr:from>
    <xdr:to>
      <xdr:col>29</xdr:col>
      <xdr:colOff>0</xdr:colOff>
      <xdr:row>25</xdr:row>
      <xdr:rowOff>209550</xdr:rowOff>
    </xdr:to>
    <xdr:sp macro="" textlink="">
      <xdr:nvSpPr>
        <xdr:cNvPr id="72829" name="Rectangle 31">
          <a:extLst>
            <a:ext uri="{FF2B5EF4-FFF2-40B4-BE49-F238E27FC236}">
              <a16:creationId xmlns:a16="http://schemas.microsoft.com/office/drawing/2014/main" id="{00000000-0008-0000-0600-00007D1C0100}"/>
            </a:ext>
          </a:extLst>
        </xdr:cNvPr>
        <xdr:cNvSpPr>
          <a:spLocks noChangeArrowheads="1"/>
        </xdr:cNvSpPr>
      </xdr:nvSpPr>
      <xdr:spPr bwMode="auto">
        <a:xfrm>
          <a:off x="2565400" y="6559550"/>
          <a:ext cx="17780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25</xdr:row>
      <xdr:rowOff>88900</xdr:rowOff>
    </xdr:from>
    <xdr:to>
      <xdr:col>37</xdr:col>
      <xdr:colOff>0</xdr:colOff>
      <xdr:row>25</xdr:row>
      <xdr:rowOff>222250</xdr:rowOff>
    </xdr:to>
    <xdr:sp macro="" textlink="">
      <xdr:nvSpPr>
        <xdr:cNvPr id="72830" name="Rectangle 32">
          <a:extLst>
            <a:ext uri="{FF2B5EF4-FFF2-40B4-BE49-F238E27FC236}">
              <a16:creationId xmlns:a16="http://schemas.microsoft.com/office/drawing/2014/main" id="{00000000-0008-0000-0600-00007E1C0100}"/>
            </a:ext>
          </a:extLst>
        </xdr:cNvPr>
        <xdr:cNvSpPr>
          <a:spLocks noChangeArrowheads="1"/>
        </xdr:cNvSpPr>
      </xdr:nvSpPr>
      <xdr:spPr bwMode="auto">
        <a:xfrm>
          <a:off x="1943100" y="6553200"/>
          <a:ext cx="1511300" cy="133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0</xdr:colOff>
      <xdr:row>25</xdr:row>
      <xdr:rowOff>88900</xdr:rowOff>
    </xdr:from>
    <xdr:to>
      <xdr:col>30</xdr:col>
      <xdr:colOff>19050</xdr:colOff>
      <xdr:row>25</xdr:row>
      <xdr:rowOff>222250</xdr:rowOff>
    </xdr:to>
    <xdr:sp macro="" textlink="">
      <xdr:nvSpPr>
        <xdr:cNvPr id="72831" name="Rectangle 35">
          <a:extLst>
            <a:ext uri="{FF2B5EF4-FFF2-40B4-BE49-F238E27FC236}">
              <a16:creationId xmlns:a16="http://schemas.microsoft.com/office/drawing/2014/main" id="{00000000-0008-0000-0600-00007F1C0100}"/>
            </a:ext>
          </a:extLst>
        </xdr:cNvPr>
        <xdr:cNvSpPr>
          <a:spLocks noChangeArrowheads="1"/>
        </xdr:cNvSpPr>
      </xdr:nvSpPr>
      <xdr:spPr bwMode="auto">
        <a:xfrm>
          <a:off x="2654300" y="6553200"/>
          <a:ext cx="196850" cy="13335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17</xdr:row>
      <xdr:rowOff>95250</xdr:rowOff>
    </xdr:from>
    <xdr:to>
      <xdr:col>36</xdr:col>
      <xdr:colOff>82550</xdr:colOff>
      <xdr:row>17</xdr:row>
      <xdr:rowOff>209550</xdr:rowOff>
    </xdr:to>
    <xdr:sp macro="" textlink="">
      <xdr:nvSpPr>
        <xdr:cNvPr id="72832" name="Rectangle 36">
          <a:extLst>
            <a:ext uri="{FF2B5EF4-FFF2-40B4-BE49-F238E27FC236}">
              <a16:creationId xmlns:a16="http://schemas.microsoft.com/office/drawing/2014/main" id="{00000000-0008-0000-0600-0000801C0100}"/>
            </a:ext>
          </a:extLst>
        </xdr:cNvPr>
        <xdr:cNvSpPr>
          <a:spLocks noChangeArrowheads="1"/>
        </xdr:cNvSpPr>
      </xdr:nvSpPr>
      <xdr:spPr bwMode="auto">
        <a:xfrm>
          <a:off x="1943100" y="3714750"/>
          <a:ext cx="1504950"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0</xdr:colOff>
      <xdr:row>17</xdr:row>
      <xdr:rowOff>95250</xdr:rowOff>
    </xdr:from>
    <xdr:to>
      <xdr:col>30</xdr:col>
      <xdr:colOff>0</xdr:colOff>
      <xdr:row>17</xdr:row>
      <xdr:rowOff>209550</xdr:rowOff>
    </xdr:to>
    <xdr:sp macro="" textlink="">
      <xdr:nvSpPr>
        <xdr:cNvPr id="72833" name="Rectangle 37">
          <a:extLst>
            <a:ext uri="{FF2B5EF4-FFF2-40B4-BE49-F238E27FC236}">
              <a16:creationId xmlns:a16="http://schemas.microsoft.com/office/drawing/2014/main" id="{00000000-0008-0000-0600-0000811C0100}"/>
            </a:ext>
          </a:extLst>
        </xdr:cNvPr>
        <xdr:cNvSpPr>
          <a:spLocks noChangeArrowheads="1"/>
        </xdr:cNvSpPr>
      </xdr:nvSpPr>
      <xdr:spPr bwMode="auto">
        <a:xfrm>
          <a:off x="2654300" y="3714750"/>
          <a:ext cx="17780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0</xdr:colOff>
      <xdr:row>18</xdr:row>
      <xdr:rowOff>95250</xdr:rowOff>
    </xdr:from>
    <xdr:to>
      <xdr:col>41</xdr:col>
      <xdr:colOff>82550</xdr:colOff>
      <xdr:row>18</xdr:row>
      <xdr:rowOff>209550</xdr:rowOff>
    </xdr:to>
    <xdr:sp macro="" textlink="">
      <xdr:nvSpPr>
        <xdr:cNvPr id="72834" name="Rectangle 38">
          <a:extLst>
            <a:ext uri="{FF2B5EF4-FFF2-40B4-BE49-F238E27FC236}">
              <a16:creationId xmlns:a16="http://schemas.microsoft.com/office/drawing/2014/main" id="{00000000-0008-0000-0600-0000821C0100}"/>
            </a:ext>
          </a:extLst>
        </xdr:cNvPr>
        <xdr:cNvSpPr>
          <a:spLocks noChangeArrowheads="1"/>
        </xdr:cNvSpPr>
      </xdr:nvSpPr>
      <xdr:spPr bwMode="auto">
        <a:xfrm>
          <a:off x="2476500" y="4070350"/>
          <a:ext cx="1416050"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33</xdr:col>
      <xdr:colOff>0</xdr:colOff>
      <xdr:row>18</xdr:row>
      <xdr:rowOff>95250</xdr:rowOff>
    </xdr:from>
    <xdr:to>
      <xdr:col>35</xdr:col>
      <xdr:colOff>0</xdr:colOff>
      <xdr:row>18</xdr:row>
      <xdr:rowOff>209550</xdr:rowOff>
    </xdr:to>
    <xdr:sp macro="" textlink="">
      <xdr:nvSpPr>
        <xdr:cNvPr id="72835" name="Rectangle 39">
          <a:extLst>
            <a:ext uri="{FF2B5EF4-FFF2-40B4-BE49-F238E27FC236}">
              <a16:creationId xmlns:a16="http://schemas.microsoft.com/office/drawing/2014/main" id="{00000000-0008-0000-0600-0000831C0100}"/>
            </a:ext>
          </a:extLst>
        </xdr:cNvPr>
        <xdr:cNvSpPr>
          <a:spLocks noChangeArrowheads="1"/>
        </xdr:cNvSpPr>
      </xdr:nvSpPr>
      <xdr:spPr bwMode="auto">
        <a:xfrm>
          <a:off x="3098800" y="4070350"/>
          <a:ext cx="17780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21</xdr:row>
      <xdr:rowOff>88900</xdr:rowOff>
    </xdr:from>
    <xdr:to>
      <xdr:col>18</xdr:col>
      <xdr:colOff>6350</xdr:colOff>
      <xdr:row>21</xdr:row>
      <xdr:rowOff>203200</xdr:rowOff>
    </xdr:to>
    <xdr:sp macro="" textlink="">
      <xdr:nvSpPr>
        <xdr:cNvPr id="72836" name="Rectangle 40">
          <a:extLst>
            <a:ext uri="{FF2B5EF4-FFF2-40B4-BE49-F238E27FC236}">
              <a16:creationId xmlns:a16="http://schemas.microsoft.com/office/drawing/2014/main" id="{00000000-0008-0000-0600-0000841C0100}"/>
            </a:ext>
          </a:extLst>
        </xdr:cNvPr>
        <xdr:cNvSpPr>
          <a:spLocks noChangeArrowheads="1"/>
        </xdr:cNvSpPr>
      </xdr:nvSpPr>
      <xdr:spPr bwMode="auto">
        <a:xfrm>
          <a:off x="431800" y="5130800"/>
          <a:ext cx="1339850"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82550</xdr:colOff>
      <xdr:row>21</xdr:row>
      <xdr:rowOff>88900</xdr:rowOff>
    </xdr:from>
    <xdr:to>
      <xdr:col>11</xdr:col>
      <xdr:colOff>6350</xdr:colOff>
      <xdr:row>21</xdr:row>
      <xdr:rowOff>203200</xdr:rowOff>
    </xdr:to>
    <xdr:sp macro="" textlink="">
      <xdr:nvSpPr>
        <xdr:cNvPr id="72837" name="Rectangle 41">
          <a:extLst>
            <a:ext uri="{FF2B5EF4-FFF2-40B4-BE49-F238E27FC236}">
              <a16:creationId xmlns:a16="http://schemas.microsoft.com/office/drawing/2014/main" id="{00000000-0008-0000-0600-0000851C0100}"/>
            </a:ext>
          </a:extLst>
        </xdr:cNvPr>
        <xdr:cNvSpPr>
          <a:spLocks noChangeArrowheads="1"/>
        </xdr:cNvSpPr>
      </xdr:nvSpPr>
      <xdr:spPr bwMode="auto">
        <a:xfrm>
          <a:off x="958850" y="5130800"/>
          <a:ext cx="19050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57150</xdr:rowOff>
    </xdr:from>
    <xdr:to>
      <xdr:col>18</xdr:col>
      <xdr:colOff>6350</xdr:colOff>
      <xdr:row>22</xdr:row>
      <xdr:rowOff>184150</xdr:rowOff>
    </xdr:to>
    <xdr:sp macro="" textlink="">
      <xdr:nvSpPr>
        <xdr:cNvPr id="72838" name="Rectangle 42">
          <a:extLst>
            <a:ext uri="{FF2B5EF4-FFF2-40B4-BE49-F238E27FC236}">
              <a16:creationId xmlns:a16="http://schemas.microsoft.com/office/drawing/2014/main" id="{00000000-0008-0000-0600-0000861C0100}"/>
            </a:ext>
          </a:extLst>
        </xdr:cNvPr>
        <xdr:cNvSpPr>
          <a:spLocks noChangeArrowheads="1"/>
        </xdr:cNvSpPr>
      </xdr:nvSpPr>
      <xdr:spPr bwMode="auto">
        <a:xfrm>
          <a:off x="431800" y="5454650"/>
          <a:ext cx="1339850" cy="127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82550</xdr:colOff>
      <xdr:row>22</xdr:row>
      <xdr:rowOff>57150</xdr:rowOff>
    </xdr:from>
    <xdr:to>
      <xdr:col>13</xdr:col>
      <xdr:colOff>0</xdr:colOff>
      <xdr:row>22</xdr:row>
      <xdr:rowOff>184150</xdr:rowOff>
    </xdr:to>
    <xdr:sp macro="" textlink="">
      <xdr:nvSpPr>
        <xdr:cNvPr id="72839" name="Rectangle 43">
          <a:extLst>
            <a:ext uri="{FF2B5EF4-FFF2-40B4-BE49-F238E27FC236}">
              <a16:creationId xmlns:a16="http://schemas.microsoft.com/office/drawing/2014/main" id="{00000000-0008-0000-0600-0000871C0100}"/>
            </a:ext>
          </a:extLst>
        </xdr:cNvPr>
        <xdr:cNvSpPr>
          <a:spLocks noChangeArrowheads="1"/>
        </xdr:cNvSpPr>
      </xdr:nvSpPr>
      <xdr:spPr bwMode="auto">
        <a:xfrm>
          <a:off x="1136650" y="5454650"/>
          <a:ext cx="184150" cy="1270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82550</xdr:colOff>
      <xdr:row>26</xdr:row>
      <xdr:rowOff>69850</xdr:rowOff>
    </xdr:from>
    <xdr:to>
      <xdr:col>32</xdr:col>
      <xdr:colOff>6350</xdr:colOff>
      <xdr:row>26</xdr:row>
      <xdr:rowOff>190500</xdr:rowOff>
    </xdr:to>
    <xdr:sp macro="" textlink="">
      <xdr:nvSpPr>
        <xdr:cNvPr id="72840" name="Rectangle 44">
          <a:extLst>
            <a:ext uri="{FF2B5EF4-FFF2-40B4-BE49-F238E27FC236}">
              <a16:creationId xmlns:a16="http://schemas.microsoft.com/office/drawing/2014/main" id="{00000000-0008-0000-0600-0000881C0100}"/>
            </a:ext>
          </a:extLst>
        </xdr:cNvPr>
        <xdr:cNvSpPr>
          <a:spLocks noChangeArrowheads="1"/>
        </xdr:cNvSpPr>
      </xdr:nvSpPr>
      <xdr:spPr bwMode="auto">
        <a:xfrm>
          <a:off x="1581150" y="6889750"/>
          <a:ext cx="1435100" cy="120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0</xdr:colOff>
      <xdr:row>26</xdr:row>
      <xdr:rowOff>69850</xdr:rowOff>
    </xdr:from>
    <xdr:to>
      <xdr:col>25</xdr:col>
      <xdr:colOff>6350</xdr:colOff>
      <xdr:row>26</xdr:row>
      <xdr:rowOff>190500</xdr:rowOff>
    </xdr:to>
    <xdr:sp macro="" textlink="">
      <xdr:nvSpPr>
        <xdr:cNvPr id="72841" name="Rectangle 45">
          <a:extLst>
            <a:ext uri="{FF2B5EF4-FFF2-40B4-BE49-F238E27FC236}">
              <a16:creationId xmlns:a16="http://schemas.microsoft.com/office/drawing/2014/main" id="{00000000-0008-0000-0600-0000891C0100}"/>
            </a:ext>
          </a:extLst>
        </xdr:cNvPr>
        <xdr:cNvSpPr>
          <a:spLocks noChangeArrowheads="1"/>
        </xdr:cNvSpPr>
      </xdr:nvSpPr>
      <xdr:spPr bwMode="auto">
        <a:xfrm>
          <a:off x="2209800" y="6889750"/>
          <a:ext cx="184150" cy="12065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27</xdr:row>
      <xdr:rowOff>57150</xdr:rowOff>
    </xdr:from>
    <xdr:to>
      <xdr:col>39</xdr:col>
      <xdr:colOff>0</xdr:colOff>
      <xdr:row>27</xdr:row>
      <xdr:rowOff>171450</xdr:rowOff>
    </xdr:to>
    <xdr:sp macro="" textlink="">
      <xdr:nvSpPr>
        <xdr:cNvPr id="72842" name="Rectangle 46">
          <a:extLst>
            <a:ext uri="{FF2B5EF4-FFF2-40B4-BE49-F238E27FC236}">
              <a16:creationId xmlns:a16="http://schemas.microsoft.com/office/drawing/2014/main" id="{00000000-0008-0000-0600-00008A1C0100}"/>
            </a:ext>
          </a:extLst>
        </xdr:cNvPr>
        <xdr:cNvSpPr>
          <a:spLocks noChangeArrowheads="1"/>
        </xdr:cNvSpPr>
      </xdr:nvSpPr>
      <xdr:spPr bwMode="auto">
        <a:xfrm>
          <a:off x="2120900" y="7232650"/>
          <a:ext cx="1511300"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30</xdr:col>
      <xdr:colOff>0</xdr:colOff>
      <xdr:row>27</xdr:row>
      <xdr:rowOff>57150</xdr:rowOff>
    </xdr:from>
    <xdr:to>
      <xdr:col>32</xdr:col>
      <xdr:colOff>6350</xdr:colOff>
      <xdr:row>27</xdr:row>
      <xdr:rowOff>171450</xdr:rowOff>
    </xdr:to>
    <xdr:sp macro="" textlink="">
      <xdr:nvSpPr>
        <xdr:cNvPr id="72843" name="Rectangle 47">
          <a:extLst>
            <a:ext uri="{FF2B5EF4-FFF2-40B4-BE49-F238E27FC236}">
              <a16:creationId xmlns:a16="http://schemas.microsoft.com/office/drawing/2014/main" id="{00000000-0008-0000-0600-00008B1C0100}"/>
            </a:ext>
          </a:extLst>
        </xdr:cNvPr>
        <xdr:cNvSpPr>
          <a:spLocks noChangeArrowheads="1"/>
        </xdr:cNvSpPr>
      </xdr:nvSpPr>
      <xdr:spPr bwMode="auto">
        <a:xfrm>
          <a:off x="2832100" y="7232650"/>
          <a:ext cx="18415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27</xdr:col>
      <xdr:colOff>0</xdr:colOff>
      <xdr:row>24</xdr:row>
      <xdr:rowOff>95250</xdr:rowOff>
    </xdr:from>
    <xdr:to>
      <xdr:col>29</xdr:col>
      <xdr:colOff>0</xdr:colOff>
      <xdr:row>24</xdr:row>
      <xdr:rowOff>209550</xdr:rowOff>
    </xdr:to>
    <xdr:sp macro="" textlink="">
      <xdr:nvSpPr>
        <xdr:cNvPr id="72844" name="Rectangle 48">
          <a:extLst>
            <a:ext uri="{FF2B5EF4-FFF2-40B4-BE49-F238E27FC236}">
              <a16:creationId xmlns:a16="http://schemas.microsoft.com/office/drawing/2014/main" id="{00000000-0008-0000-0600-00008C1C0100}"/>
            </a:ext>
          </a:extLst>
        </xdr:cNvPr>
        <xdr:cNvSpPr>
          <a:spLocks noChangeArrowheads="1"/>
        </xdr:cNvSpPr>
      </xdr:nvSpPr>
      <xdr:spPr bwMode="auto">
        <a:xfrm>
          <a:off x="2565400" y="6203950"/>
          <a:ext cx="17780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24</xdr:row>
      <xdr:rowOff>88900</xdr:rowOff>
    </xdr:from>
    <xdr:to>
      <xdr:col>37</xdr:col>
      <xdr:colOff>0</xdr:colOff>
      <xdr:row>24</xdr:row>
      <xdr:rowOff>222250</xdr:rowOff>
    </xdr:to>
    <xdr:sp macro="" textlink="">
      <xdr:nvSpPr>
        <xdr:cNvPr id="72845" name="Rectangle 49">
          <a:extLst>
            <a:ext uri="{FF2B5EF4-FFF2-40B4-BE49-F238E27FC236}">
              <a16:creationId xmlns:a16="http://schemas.microsoft.com/office/drawing/2014/main" id="{00000000-0008-0000-0600-00008D1C0100}"/>
            </a:ext>
          </a:extLst>
        </xdr:cNvPr>
        <xdr:cNvSpPr>
          <a:spLocks noChangeArrowheads="1"/>
        </xdr:cNvSpPr>
      </xdr:nvSpPr>
      <xdr:spPr bwMode="auto">
        <a:xfrm>
          <a:off x="1943100" y="6197600"/>
          <a:ext cx="1511300" cy="133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0</xdr:colOff>
      <xdr:row>24</xdr:row>
      <xdr:rowOff>88900</xdr:rowOff>
    </xdr:from>
    <xdr:to>
      <xdr:col>30</xdr:col>
      <xdr:colOff>19050</xdr:colOff>
      <xdr:row>24</xdr:row>
      <xdr:rowOff>222250</xdr:rowOff>
    </xdr:to>
    <xdr:sp macro="" textlink="">
      <xdr:nvSpPr>
        <xdr:cNvPr id="72846" name="Rectangle 50">
          <a:extLst>
            <a:ext uri="{FF2B5EF4-FFF2-40B4-BE49-F238E27FC236}">
              <a16:creationId xmlns:a16="http://schemas.microsoft.com/office/drawing/2014/main" id="{00000000-0008-0000-0600-00008E1C0100}"/>
            </a:ext>
          </a:extLst>
        </xdr:cNvPr>
        <xdr:cNvSpPr>
          <a:spLocks noChangeArrowheads="1"/>
        </xdr:cNvSpPr>
      </xdr:nvSpPr>
      <xdr:spPr bwMode="auto">
        <a:xfrm>
          <a:off x="2654300" y="6197600"/>
          <a:ext cx="196850" cy="13335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28</xdr:row>
      <xdr:rowOff>88900</xdr:rowOff>
    </xdr:from>
    <xdr:to>
      <xdr:col>36</xdr:col>
      <xdr:colOff>6350</xdr:colOff>
      <xdr:row>28</xdr:row>
      <xdr:rowOff>203200</xdr:rowOff>
    </xdr:to>
    <xdr:sp macro="" textlink="">
      <xdr:nvSpPr>
        <xdr:cNvPr id="72847" name="Rectangle 52">
          <a:extLst>
            <a:ext uri="{FF2B5EF4-FFF2-40B4-BE49-F238E27FC236}">
              <a16:creationId xmlns:a16="http://schemas.microsoft.com/office/drawing/2014/main" id="{00000000-0008-0000-0600-00008F1C0100}"/>
            </a:ext>
          </a:extLst>
        </xdr:cNvPr>
        <xdr:cNvSpPr>
          <a:spLocks noChangeArrowheads="1"/>
        </xdr:cNvSpPr>
      </xdr:nvSpPr>
      <xdr:spPr bwMode="auto">
        <a:xfrm>
          <a:off x="1943100" y="7620000"/>
          <a:ext cx="1428750"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28</xdr:col>
      <xdr:colOff>0</xdr:colOff>
      <xdr:row>28</xdr:row>
      <xdr:rowOff>88900</xdr:rowOff>
    </xdr:from>
    <xdr:to>
      <xdr:col>30</xdr:col>
      <xdr:colOff>19050</xdr:colOff>
      <xdr:row>28</xdr:row>
      <xdr:rowOff>203200</xdr:rowOff>
    </xdr:to>
    <xdr:sp macro="" textlink="">
      <xdr:nvSpPr>
        <xdr:cNvPr id="72848" name="Rectangle 34">
          <a:extLst>
            <a:ext uri="{FF2B5EF4-FFF2-40B4-BE49-F238E27FC236}">
              <a16:creationId xmlns:a16="http://schemas.microsoft.com/office/drawing/2014/main" id="{00000000-0008-0000-0600-0000901C0100}"/>
            </a:ext>
          </a:extLst>
        </xdr:cNvPr>
        <xdr:cNvSpPr>
          <a:spLocks noChangeArrowheads="1"/>
        </xdr:cNvSpPr>
      </xdr:nvSpPr>
      <xdr:spPr bwMode="auto">
        <a:xfrm>
          <a:off x="2654300" y="7620000"/>
          <a:ext cx="196850" cy="114300"/>
        </a:xfrm>
        <a:prstGeom prst="rect">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0</xdr:colOff>
      <xdr:row>4</xdr:row>
      <xdr:rowOff>107950</xdr:rowOff>
    </xdr:to>
    <xdr:sp macro="" textlink="">
      <xdr:nvSpPr>
        <xdr:cNvPr id="8420" name="Line 1">
          <a:extLst>
            <a:ext uri="{FF2B5EF4-FFF2-40B4-BE49-F238E27FC236}">
              <a16:creationId xmlns:a16="http://schemas.microsoft.com/office/drawing/2014/main" id="{00000000-0008-0000-0B00-0000E4200000}"/>
            </a:ext>
          </a:extLst>
        </xdr:cNvPr>
        <xdr:cNvSpPr>
          <a:spLocks noChangeShapeType="1"/>
        </xdr:cNvSpPr>
      </xdr:nvSpPr>
      <xdr:spPr bwMode="auto">
        <a:xfrm>
          <a:off x="374650" y="196850"/>
          <a:ext cx="546100" cy="635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6350</xdr:colOff>
      <xdr:row>26</xdr:row>
      <xdr:rowOff>165100</xdr:rowOff>
    </xdr:from>
    <xdr:to>
      <xdr:col>1</xdr:col>
      <xdr:colOff>76200</xdr:colOff>
      <xdr:row>31</xdr:row>
      <xdr:rowOff>57150</xdr:rowOff>
    </xdr:to>
    <xdr:sp macro="" textlink="">
      <xdr:nvSpPr>
        <xdr:cNvPr id="9680" name="AutoShape 1">
          <a:extLst>
            <a:ext uri="{FF2B5EF4-FFF2-40B4-BE49-F238E27FC236}">
              <a16:creationId xmlns:a16="http://schemas.microsoft.com/office/drawing/2014/main" id="{00000000-0008-0000-0C00-0000D0250000}"/>
            </a:ext>
          </a:extLst>
        </xdr:cNvPr>
        <xdr:cNvSpPr>
          <a:spLocks/>
        </xdr:cNvSpPr>
      </xdr:nvSpPr>
      <xdr:spPr bwMode="auto">
        <a:xfrm>
          <a:off x="120650" y="6718300"/>
          <a:ext cx="69850" cy="1162050"/>
        </a:xfrm>
        <a:prstGeom prst="leftBracket">
          <a:avLst>
            <a:gd name="adj" fmla="val 1386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26</xdr:col>
      <xdr:colOff>120650</xdr:colOff>
      <xdr:row>26</xdr:row>
      <xdr:rowOff>120650</xdr:rowOff>
    </xdr:from>
    <xdr:to>
      <xdr:col>26</xdr:col>
      <xdr:colOff>209550</xdr:colOff>
      <xdr:row>31</xdr:row>
      <xdr:rowOff>57150</xdr:rowOff>
    </xdr:to>
    <xdr:sp macro="" textlink="">
      <xdr:nvSpPr>
        <xdr:cNvPr id="9681" name="AutoShape 2">
          <a:extLst>
            <a:ext uri="{FF2B5EF4-FFF2-40B4-BE49-F238E27FC236}">
              <a16:creationId xmlns:a16="http://schemas.microsoft.com/office/drawing/2014/main" id="{00000000-0008-0000-0C00-0000D1250000}"/>
            </a:ext>
          </a:extLst>
        </xdr:cNvPr>
        <xdr:cNvSpPr>
          <a:spLocks/>
        </xdr:cNvSpPr>
      </xdr:nvSpPr>
      <xdr:spPr bwMode="auto">
        <a:xfrm>
          <a:off x="5632450" y="6673850"/>
          <a:ext cx="88900" cy="1206500"/>
        </a:xfrm>
        <a:prstGeom prst="rightBracket">
          <a:avLst>
            <a:gd name="adj" fmla="val 11309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95250</xdr:colOff>
      <xdr:row>21</xdr:row>
      <xdr:rowOff>171450</xdr:rowOff>
    </xdr:from>
    <xdr:to>
      <xdr:col>36</xdr:col>
      <xdr:colOff>0</xdr:colOff>
      <xdr:row>21</xdr:row>
      <xdr:rowOff>171450</xdr:rowOff>
    </xdr:to>
    <xdr:sp macro="" textlink="">
      <xdr:nvSpPr>
        <xdr:cNvPr id="69169" name="Line 10">
          <a:extLst>
            <a:ext uri="{FF2B5EF4-FFF2-40B4-BE49-F238E27FC236}">
              <a16:creationId xmlns:a16="http://schemas.microsoft.com/office/drawing/2014/main" id="{00000000-0008-0000-1300-0000310E0100}"/>
            </a:ext>
          </a:extLst>
        </xdr:cNvPr>
        <xdr:cNvSpPr>
          <a:spLocks noChangeShapeType="1"/>
        </xdr:cNvSpPr>
      </xdr:nvSpPr>
      <xdr:spPr bwMode="auto">
        <a:xfrm flipH="1">
          <a:off x="6362700" y="6432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69850</xdr:colOff>
      <xdr:row>19</xdr:row>
      <xdr:rowOff>209550</xdr:rowOff>
    </xdr:from>
    <xdr:to>
      <xdr:col>7</xdr:col>
      <xdr:colOff>95250</xdr:colOff>
      <xdr:row>19</xdr:row>
      <xdr:rowOff>209550</xdr:rowOff>
    </xdr:to>
    <xdr:sp macro="" textlink="">
      <xdr:nvSpPr>
        <xdr:cNvPr id="69170" name="Line 16">
          <a:extLst>
            <a:ext uri="{FF2B5EF4-FFF2-40B4-BE49-F238E27FC236}">
              <a16:creationId xmlns:a16="http://schemas.microsoft.com/office/drawing/2014/main" id="{00000000-0008-0000-1300-0000320E0100}"/>
            </a:ext>
          </a:extLst>
        </xdr:cNvPr>
        <xdr:cNvSpPr>
          <a:spLocks noChangeShapeType="1"/>
        </xdr:cNvSpPr>
      </xdr:nvSpPr>
      <xdr:spPr bwMode="auto">
        <a:xfrm>
          <a:off x="908050" y="6013450"/>
          <a:ext cx="393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158750</xdr:colOff>
      <xdr:row>21</xdr:row>
      <xdr:rowOff>12700</xdr:rowOff>
    </xdr:from>
    <xdr:to>
      <xdr:col>9</xdr:col>
      <xdr:colOff>158750</xdr:colOff>
      <xdr:row>22</xdr:row>
      <xdr:rowOff>0</xdr:rowOff>
    </xdr:to>
    <xdr:sp macro="" textlink="">
      <xdr:nvSpPr>
        <xdr:cNvPr id="69171" name="Line 17">
          <a:extLst>
            <a:ext uri="{FF2B5EF4-FFF2-40B4-BE49-F238E27FC236}">
              <a16:creationId xmlns:a16="http://schemas.microsoft.com/office/drawing/2014/main" id="{00000000-0008-0000-1300-0000330E0100}"/>
            </a:ext>
          </a:extLst>
        </xdr:cNvPr>
        <xdr:cNvSpPr>
          <a:spLocks noChangeShapeType="1"/>
        </xdr:cNvSpPr>
      </xdr:nvSpPr>
      <xdr:spPr bwMode="auto">
        <a:xfrm flipH="1">
          <a:off x="1733550" y="6273800"/>
          <a:ext cx="0" cy="215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44450</xdr:colOff>
      <xdr:row>20</xdr:row>
      <xdr:rowOff>0</xdr:rowOff>
    </xdr:from>
    <xdr:to>
      <xdr:col>14</xdr:col>
      <xdr:colOff>120650</xdr:colOff>
      <xdr:row>20</xdr:row>
      <xdr:rowOff>0</xdr:rowOff>
    </xdr:to>
    <xdr:sp macro="" textlink="">
      <xdr:nvSpPr>
        <xdr:cNvPr id="69172" name="Line 18">
          <a:extLst>
            <a:ext uri="{FF2B5EF4-FFF2-40B4-BE49-F238E27FC236}">
              <a16:creationId xmlns:a16="http://schemas.microsoft.com/office/drawing/2014/main" id="{00000000-0008-0000-1300-0000340E0100}"/>
            </a:ext>
          </a:extLst>
        </xdr:cNvPr>
        <xdr:cNvSpPr>
          <a:spLocks noChangeShapeType="1"/>
        </xdr:cNvSpPr>
      </xdr:nvSpPr>
      <xdr:spPr bwMode="auto">
        <a:xfrm flipV="1">
          <a:off x="2171700" y="6032500"/>
          <a:ext cx="444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107950</xdr:colOff>
      <xdr:row>24</xdr:row>
      <xdr:rowOff>19050</xdr:rowOff>
    </xdr:from>
    <xdr:to>
      <xdr:col>23</xdr:col>
      <xdr:colOff>107950</xdr:colOff>
      <xdr:row>25</xdr:row>
      <xdr:rowOff>12700</xdr:rowOff>
    </xdr:to>
    <xdr:sp macro="" textlink="">
      <xdr:nvSpPr>
        <xdr:cNvPr id="69173" name="Line 19">
          <a:extLst>
            <a:ext uri="{FF2B5EF4-FFF2-40B4-BE49-F238E27FC236}">
              <a16:creationId xmlns:a16="http://schemas.microsoft.com/office/drawing/2014/main" id="{00000000-0008-0000-1300-0000350E0100}"/>
            </a:ext>
          </a:extLst>
        </xdr:cNvPr>
        <xdr:cNvSpPr>
          <a:spLocks noChangeShapeType="1"/>
        </xdr:cNvSpPr>
      </xdr:nvSpPr>
      <xdr:spPr bwMode="auto">
        <a:xfrm>
          <a:off x="4260850" y="6965950"/>
          <a:ext cx="0" cy="222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88900</xdr:colOff>
      <xdr:row>24</xdr:row>
      <xdr:rowOff>12700</xdr:rowOff>
    </xdr:from>
    <xdr:to>
      <xdr:col>22</xdr:col>
      <xdr:colOff>88900</xdr:colOff>
      <xdr:row>25</xdr:row>
      <xdr:rowOff>0</xdr:rowOff>
    </xdr:to>
    <xdr:sp macro="" textlink="">
      <xdr:nvSpPr>
        <xdr:cNvPr id="69174" name="Line 20">
          <a:extLst>
            <a:ext uri="{FF2B5EF4-FFF2-40B4-BE49-F238E27FC236}">
              <a16:creationId xmlns:a16="http://schemas.microsoft.com/office/drawing/2014/main" id="{00000000-0008-0000-1300-0000360E0100}"/>
            </a:ext>
          </a:extLst>
        </xdr:cNvPr>
        <xdr:cNvSpPr>
          <a:spLocks noChangeShapeType="1"/>
        </xdr:cNvSpPr>
      </xdr:nvSpPr>
      <xdr:spPr bwMode="auto">
        <a:xfrm flipV="1">
          <a:off x="4057650" y="6959600"/>
          <a:ext cx="0" cy="215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38100</xdr:colOff>
      <xdr:row>23</xdr:row>
      <xdr:rowOff>57150</xdr:rowOff>
    </xdr:from>
    <xdr:to>
      <xdr:col>14</xdr:col>
      <xdr:colOff>76200</xdr:colOff>
      <xdr:row>23</xdr:row>
      <xdr:rowOff>57150</xdr:rowOff>
    </xdr:to>
    <xdr:sp macro="" textlink="">
      <xdr:nvSpPr>
        <xdr:cNvPr id="69175" name="Line 21">
          <a:extLst>
            <a:ext uri="{FF2B5EF4-FFF2-40B4-BE49-F238E27FC236}">
              <a16:creationId xmlns:a16="http://schemas.microsoft.com/office/drawing/2014/main" id="{00000000-0008-0000-1300-0000370E0100}"/>
            </a:ext>
          </a:extLst>
        </xdr:cNvPr>
        <xdr:cNvSpPr>
          <a:spLocks noChangeShapeType="1"/>
        </xdr:cNvSpPr>
      </xdr:nvSpPr>
      <xdr:spPr bwMode="auto">
        <a:xfrm flipH="1">
          <a:off x="876300" y="6775450"/>
          <a:ext cx="1695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69850</xdr:colOff>
      <xdr:row>20</xdr:row>
      <xdr:rowOff>0</xdr:rowOff>
    </xdr:from>
    <xdr:to>
      <xdr:col>21</xdr:col>
      <xdr:colOff>114300</xdr:colOff>
      <xdr:row>20</xdr:row>
      <xdr:rowOff>0</xdr:rowOff>
    </xdr:to>
    <xdr:sp macro="" textlink="">
      <xdr:nvSpPr>
        <xdr:cNvPr id="69176" name="Line 22">
          <a:extLst>
            <a:ext uri="{FF2B5EF4-FFF2-40B4-BE49-F238E27FC236}">
              <a16:creationId xmlns:a16="http://schemas.microsoft.com/office/drawing/2014/main" id="{00000000-0008-0000-1300-0000380E0100}"/>
            </a:ext>
          </a:extLst>
        </xdr:cNvPr>
        <xdr:cNvSpPr>
          <a:spLocks noChangeShapeType="1"/>
        </xdr:cNvSpPr>
      </xdr:nvSpPr>
      <xdr:spPr bwMode="auto">
        <a:xfrm>
          <a:off x="3302000" y="6032500"/>
          <a:ext cx="596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25400</xdr:colOff>
      <xdr:row>20</xdr:row>
      <xdr:rowOff>0</xdr:rowOff>
    </xdr:from>
    <xdr:to>
      <xdr:col>27</xdr:col>
      <xdr:colOff>158750</xdr:colOff>
      <xdr:row>20</xdr:row>
      <xdr:rowOff>0</xdr:rowOff>
    </xdr:to>
    <xdr:sp macro="" textlink="">
      <xdr:nvSpPr>
        <xdr:cNvPr id="69177" name="Line 23">
          <a:extLst>
            <a:ext uri="{FF2B5EF4-FFF2-40B4-BE49-F238E27FC236}">
              <a16:creationId xmlns:a16="http://schemas.microsoft.com/office/drawing/2014/main" id="{00000000-0008-0000-1300-0000390E0100}"/>
            </a:ext>
          </a:extLst>
        </xdr:cNvPr>
        <xdr:cNvSpPr>
          <a:spLocks noChangeShapeType="1"/>
        </xdr:cNvSpPr>
      </xdr:nvSpPr>
      <xdr:spPr bwMode="auto">
        <a:xfrm>
          <a:off x="4362450" y="6032500"/>
          <a:ext cx="685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19050</xdr:colOff>
      <xdr:row>23</xdr:row>
      <xdr:rowOff>76200</xdr:rowOff>
    </xdr:from>
    <xdr:to>
      <xdr:col>27</xdr:col>
      <xdr:colOff>120650</xdr:colOff>
      <xdr:row>23</xdr:row>
      <xdr:rowOff>76200</xdr:rowOff>
    </xdr:to>
    <xdr:sp macro="" textlink="">
      <xdr:nvSpPr>
        <xdr:cNvPr id="69178" name="Line 24">
          <a:extLst>
            <a:ext uri="{FF2B5EF4-FFF2-40B4-BE49-F238E27FC236}">
              <a16:creationId xmlns:a16="http://schemas.microsoft.com/office/drawing/2014/main" id="{00000000-0008-0000-1300-00003A0E0100}"/>
            </a:ext>
          </a:extLst>
        </xdr:cNvPr>
        <xdr:cNvSpPr>
          <a:spLocks noChangeShapeType="1"/>
        </xdr:cNvSpPr>
      </xdr:nvSpPr>
      <xdr:spPr bwMode="auto">
        <a:xfrm flipH="1">
          <a:off x="4356100" y="6794500"/>
          <a:ext cx="654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25400</xdr:colOff>
      <xdr:row>23</xdr:row>
      <xdr:rowOff>76200</xdr:rowOff>
    </xdr:from>
    <xdr:to>
      <xdr:col>21</xdr:col>
      <xdr:colOff>146050</xdr:colOff>
      <xdr:row>23</xdr:row>
      <xdr:rowOff>76200</xdr:rowOff>
    </xdr:to>
    <xdr:sp macro="" textlink="">
      <xdr:nvSpPr>
        <xdr:cNvPr id="69179" name="Line 25">
          <a:extLst>
            <a:ext uri="{FF2B5EF4-FFF2-40B4-BE49-F238E27FC236}">
              <a16:creationId xmlns:a16="http://schemas.microsoft.com/office/drawing/2014/main" id="{00000000-0008-0000-1300-00003B0E0100}"/>
            </a:ext>
          </a:extLst>
        </xdr:cNvPr>
        <xdr:cNvSpPr>
          <a:spLocks noChangeShapeType="1"/>
        </xdr:cNvSpPr>
      </xdr:nvSpPr>
      <xdr:spPr bwMode="auto">
        <a:xfrm flipH="1">
          <a:off x="3257550" y="6794500"/>
          <a:ext cx="67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196850</xdr:colOff>
      <xdr:row>6</xdr:row>
      <xdr:rowOff>152400</xdr:rowOff>
    </xdr:from>
    <xdr:to>
      <xdr:col>29</xdr:col>
      <xdr:colOff>133350</xdr:colOff>
      <xdr:row>7</xdr:row>
      <xdr:rowOff>222250</xdr:rowOff>
    </xdr:to>
    <xdr:sp macro="" textlink="">
      <xdr:nvSpPr>
        <xdr:cNvPr id="66644" name="大かっこ 1">
          <a:extLst>
            <a:ext uri="{FF2B5EF4-FFF2-40B4-BE49-F238E27FC236}">
              <a16:creationId xmlns:a16="http://schemas.microsoft.com/office/drawing/2014/main" id="{00000000-0008-0000-1600-000054040100}"/>
            </a:ext>
          </a:extLst>
        </xdr:cNvPr>
        <xdr:cNvSpPr>
          <a:spLocks noChangeArrowheads="1"/>
        </xdr:cNvSpPr>
      </xdr:nvSpPr>
      <xdr:spPr bwMode="auto">
        <a:xfrm>
          <a:off x="2838450" y="2019300"/>
          <a:ext cx="3187700" cy="374650"/>
        </a:xfrm>
        <a:prstGeom prst="bracketPair">
          <a:avLst>
            <a:gd name="adj"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20.bin"/><Relationship Id="rId4" Type="http://schemas.openxmlformats.org/officeDocument/2006/relationships/comments" Target="../comments1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7.xml"/><Relationship Id="rId1" Type="http://schemas.openxmlformats.org/officeDocument/2006/relationships/printerSettings" Target="../printerSettings/printerSettings23.bin"/><Relationship Id="rId4" Type="http://schemas.openxmlformats.org/officeDocument/2006/relationships/comments" Target="../comments1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view="pageBreakPreview" zoomScaleNormal="100" zoomScaleSheetLayoutView="100" workbookViewId="0"/>
  </sheetViews>
  <sheetFormatPr defaultColWidth="2" defaultRowHeight="13.2"/>
  <cols>
    <col min="1" max="1" width="3.77734375" style="1" customWidth="1"/>
    <col min="2" max="2" width="79.109375" style="1" customWidth="1"/>
    <col min="3" max="3" width="3.77734375" style="1" customWidth="1"/>
    <col min="4" max="4" width="17.44140625" style="1" bestFit="1" customWidth="1"/>
    <col min="5" max="5" width="2" style="1"/>
    <col min="6" max="6" width="19.77734375" style="1" customWidth="1"/>
    <col min="7" max="16384" width="2" style="1"/>
  </cols>
  <sheetData>
    <row r="1" spans="1:4" ht="123.75" customHeight="1">
      <c r="D1" s="271">
        <v>45383</v>
      </c>
    </row>
    <row r="2" spans="1:4" ht="90" customHeight="1">
      <c r="B2" s="245" t="s">
        <v>674</v>
      </c>
    </row>
    <row r="3" spans="1:4" ht="75.75" customHeight="1">
      <c r="B3" s="873">
        <f>D1+31</f>
        <v>45414</v>
      </c>
    </row>
    <row r="4" spans="1:4" ht="18" customHeight="1">
      <c r="A4" s="4" t="s">
        <v>232</v>
      </c>
    </row>
    <row r="5" spans="1:4" ht="18" customHeight="1">
      <c r="A5" s="4" t="s">
        <v>404</v>
      </c>
    </row>
    <row r="6" spans="1:4" ht="18" customHeight="1">
      <c r="A6" s="4" t="s">
        <v>405</v>
      </c>
    </row>
    <row r="7" spans="1:4" ht="18" customHeight="1">
      <c r="A7" s="4" t="s">
        <v>406</v>
      </c>
    </row>
    <row r="8" spans="1:4" ht="18" customHeight="1">
      <c r="A8" s="4" t="s">
        <v>407</v>
      </c>
    </row>
    <row r="9" spans="1:4" ht="18" customHeight="1">
      <c r="A9" s="4" t="s">
        <v>408</v>
      </c>
    </row>
    <row r="10" spans="1:4" ht="18" customHeight="1">
      <c r="A10" s="4" t="s">
        <v>409</v>
      </c>
    </row>
    <row r="11" spans="1:4" ht="18" customHeight="1">
      <c r="A11" s="4" t="s">
        <v>414</v>
      </c>
    </row>
    <row r="12" spans="1:4" ht="18" customHeight="1">
      <c r="A12" s="4" t="s">
        <v>410</v>
      </c>
    </row>
    <row r="13" spans="1:4" ht="18" customHeight="1">
      <c r="A13" s="166" t="s">
        <v>412</v>
      </c>
    </row>
    <row r="14" spans="1:4" ht="18" customHeight="1">
      <c r="A14" s="166" t="s">
        <v>411</v>
      </c>
    </row>
    <row r="15" spans="1:4" ht="18" customHeight="1">
      <c r="A15" s="166" t="s">
        <v>590</v>
      </c>
    </row>
    <row r="16" spans="1:4" ht="18" customHeight="1">
      <c r="A16" s="4" t="s">
        <v>591</v>
      </c>
      <c r="B16" s="4"/>
    </row>
    <row r="17" spans="1:3" ht="18" customHeight="1">
      <c r="A17" s="4" t="s">
        <v>595</v>
      </c>
    </row>
    <row r="18" spans="1:3" ht="18" customHeight="1">
      <c r="A18" s="4" t="s">
        <v>413</v>
      </c>
    </row>
    <row r="19" spans="1:3" ht="18" customHeight="1">
      <c r="A19" s="4" t="s">
        <v>367</v>
      </c>
      <c r="B19" s="162"/>
    </row>
    <row r="20" spans="1:3" ht="18" customHeight="1">
      <c r="A20" s="166" t="s">
        <v>608</v>
      </c>
      <c r="B20" s="166"/>
      <c r="C20" s="234"/>
    </row>
    <row r="21" spans="1:3" ht="18" customHeight="1">
      <c r="A21" s="334" t="s">
        <v>607</v>
      </c>
      <c r="B21" s="334"/>
      <c r="C21" s="4"/>
    </row>
    <row r="22" spans="1:3" ht="18" customHeight="1">
      <c r="A22" s="335" t="s">
        <v>656</v>
      </c>
      <c r="B22" s="335"/>
      <c r="C22" s="4"/>
    </row>
    <row r="23" spans="1:3" ht="18" customHeight="1">
      <c r="A23" s="4"/>
      <c r="B23" s="210" t="s">
        <v>657</v>
      </c>
    </row>
  </sheetData>
  <mergeCells count="2">
    <mergeCell ref="A21:B21"/>
    <mergeCell ref="A22:B22"/>
  </mergeCells>
  <phoneticPr fontId="2"/>
  <printOptions horizontalCentered="1" verticalCentered="1"/>
  <pageMargins left="0.78740157480314965" right="0.39370078740157483" top="1.6141732283464567" bottom="0.98425196850393704" header="0.51181102362204722" footer="0.51181102362204722"/>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34"/>
  <sheetViews>
    <sheetView showZeros="0" view="pageBreakPreview" zoomScaleNormal="100" zoomScaleSheetLayoutView="100" workbookViewId="0"/>
  </sheetViews>
  <sheetFormatPr defaultColWidth="4.109375" defaultRowHeight="22.5" customHeight="1"/>
  <cols>
    <col min="1" max="49" width="1.88671875" style="19" customWidth="1"/>
    <col min="50" max="16384" width="4.109375" style="19"/>
  </cols>
  <sheetData>
    <row r="1" spans="1:49" ht="22.5" customHeight="1">
      <c r="A1" s="127" t="s">
        <v>343</v>
      </c>
    </row>
    <row r="2" spans="1:49" ht="22.5" customHeight="1">
      <c r="A2" s="127"/>
    </row>
    <row r="3" spans="1:49" ht="22.5" customHeight="1">
      <c r="A3" s="17" t="s">
        <v>349</v>
      </c>
      <c r="N3" s="156"/>
    </row>
    <row r="4" spans="1:49" ht="22.5" customHeight="1">
      <c r="B4" s="18" t="s">
        <v>264</v>
      </c>
      <c r="AR4" s="19" t="s">
        <v>421</v>
      </c>
    </row>
    <row r="5" spans="1:49" ht="22.5" customHeight="1">
      <c r="A5" s="74"/>
      <c r="B5" s="400" t="s">
        <v>95</v>
      </c>
      <c r="C5" s="523"/>
      <c r="D5" s="523"/>
      <c r="E5" s="523"/>
      <c r="F5" s="524"/>
      <c r="G5" s="525"/>
      <c r="H5" s="875">
        <f>表紙!B3-365</f>
        <v>45049</v>
      </c>
      <c r="I5" s="876"/>
      <c r="J5" s="876"/>
      <c r="K5" s="876"/>
      <c r="L5" s="876"/>
      <c r="M5" s="876"/>
      <c r="N5" s="876"/>
      <c r="O5" s="876"/>
      <c r="P5" s="876"/>
      <c r="Q5" s="876"/>
      <c r="R5" s="876"/>
      <c r="S5" s="876"/>
      <c r="T5" s="876"/>
      <c r="U5" s="876"/>
      <c r="V5" s="876"/>
      <c r="W5" s="876"/>
      <c r="X5" s="876"/>
      <c r="Y5" s="876"/>
      <c r="Z5" s="876"/>
      <c r="AA5" s="876"/>
      <c r="AB5" s="876"/>
      <c r="AC5" s="877">
        <f>表紙!B3</f>
        <v>45414</v>
      </c>
      <c r="AD5" s="878"/>
      <c r="AE5" s="878"/>
      <c r="AF5" s="878"/>
      <c r="AG5" s="878"/>
      <c r="AH5" s="878"/>
      <c r="AI5" s="878"/>
      <c r="AJ5" s="878"/>
      <c r="AK5" s="878"/>
      <c r="AL5" s="878"/>
      <c r="AM5" s="878"/>
      <c r="AN5" s="878"/>
      <c r="AO5" s="878"/>
      <c r="AP5" s="878"/>
      <c r="AQ5" s="878"/>
      <c r="AR5" s="878"/>
      <c r="AS5" s="878"/>
      <c r="AT5" s="878"/>
      <c r="AU5" s="878"/>
      <c r="AV5" s="878"/>
      <c r="AW5" s="878"/>
    </row>
    <row r="6" spans="1:49" ht="22.5" customHeight="1">
      <c r="A6" s="74"/>
      <c r="B6" s="463"/>
      <c r="C6" s="526"/>
      <c r="D6" s="526"/>
      <c r="E6" s="526"/>
      <c r="F6" s="526"/>
      <c r="G6" s="464"/>
      <c r="H6" s="518" t="s">
        <v>3</v>
      </c>
      <c r="I6" s="519"/>
      <c r="J6" s="519"/>
      <c r="K6" s="519"/>
      <c r="L6" s="519"/>
      <c r="M6" s="519"/>
      <c r="N6" s="519"/>
      <c r="O6" s="518" t="s">
        <v>4</v>
      </c>
      <c r="P6" s="519"/>
      <c r="Q6" s="519"/>
      <c r="R6" s="519"/>
      <c r="S6" s="519"/>
      <c r="T6" s="519"/>
      <c r="U6" s="519"/>
      <c r="V6" s="518" t="s">
        <v>5</v>
      </c>
      <c r="W6" s="519"/>
      <c r="X6" s="519"/>
      <c r="Y6" s="519"/>
      <c r="Z6" s="519"/>
      <c r="AA6" s="519"/>
      <c r="AB6" s="519"/>
      <c r="AC6" s="518" t="s">
        <v>3</v>
      </c>
      <c r="AD6" s="519"/>
      <c r="AE6" s="519"/>
      <c r="AF6" s="519"/>
      <c r="AG6" s="519"/>
      <c r="AH6" s="519"/>
      <c r="AI6" s="519"/>
      <c r="AJ6" s="518" t="s">
        <v>4</v>
      </c>
      <c r="AK6" s="519"/>
      <c r="AL6" s="519"/>
      <c r="AM6" s="519"/>
      <c r="AN6" s="519"/>
      <c r="AO6" s="519"/>
      <c r="AP6" s="519"/>
      <c r="AQ6" s="518" t="s">
        <v>5</v>
      </c>
      <c r="AR6" s="519"/>
      <c r="AS6" s="519"/>
      <c r="AT6" s="519"/>
      <c r="AU6" s="519"/>
      <c r="AV6" s="519"/>
      <c r="AW6" s="519"/>
    </row>
    <row r="7" spans="1:49" ht="22.5" customHeight="1">
      <c r="B7" s="388" t="s">
        <v>99</v>
      </c>
      <c r="C7" s="522"/>
      <c r="D7" s="522"/>
      <c r="E7" s="522"/>
      <c r="F7" s="374"/>
      <c r="G7" s="460"/>
      <c r="H7" s="513"/>
      <c r="I7" s="374"/>
      <c r="J7" s="374"/>
      <c r="K7" s="374"/>
      <c r="L7" s="374"/>
      <c r="M7" s="374"/>
      <c r="N7" s="374"/>
      <c r="O7" s="513"/>
      <c r="P7" s="374"/>
      <c r="Q7" s="374"/>
      <c r="R7" s="374"/>
      <c r="S7" s="374"/>
      <c r="T7" s="374"/>
      <c r="U7" s="374"/>
      <c r="V7" s="513"/>
      <c r="W7" s="374"/>
      <c r="X7" s="374"/>
      <c r="Y7" s="374"/>
      <c r="Z7" s="374"/>
      <c r="AA7" s="374"/>
      <c r="AB7" s="374"/>
      <c r="AC7" s="513">
        <f>H18-O18+V18</f>
        <v>0</v>
      </c>
      <c r="AD7" s="374"/>
      <c r="AE7" s="374"/>
      <c r="AF7" s="374"/>
      <c r="AG7" s="374"/>
      <c r="AH7" s="374"/>
      <c r="AI7" s="374"/>
      <c r="AJ7" s="513"/>
      <c r="AK7" s="374"/>
      <c r="AL7" s="374"/>
      <c r="AM7" s="374"/>
      <c r="AN7" s="374"/>
      <c r="AO7" s="374"/>
      <c r="AP7" s="374"/>
      <c r="AQ7" s="513"/>
      <c r="AR7" s="374"/>
      <c r="AS7" s="374"/>
      <c r="AT7" s="374"/>
      <c r="AU7" s="374"/>
      <c r="AV7" s="374"/>
      <c r="AW7" s="460"/>
    </row>
    <row r="8" spans="1:49" ht="22.5" customHeight="1">
      <c r="B8" s="388" t="s">
        <v>100</v>
      </c>
      <c r="C8" s="522"/>
      <c r="D8" s="522"/>
      <c r="E8" s="522"/>
      <c r="F8" s="374"/>
      <c r="G8" s="460"/>
      <c r="H8" s="513">
        <f>H7-O7+V7</f>
        <v>0</v>
      </c>
      <c r="I8" s="374"/>
      <c r="J8" s="374"/>
      <c r="K8" s="374"/>
      <c r="L8" s="374"/>
      <c r="M8" s="374"/>
      <c r="N8" s="374"/>
      <c r="O8" s="513"/>
      <c r="P8" s="374"/>
      <c r="Q8" s="374"/>
      <c r="R8" s="374"/>
      <c r="S8" s="374"/>
      <c r="T8" s="374"/>
      <c r="U8" s="374"/>
      <c r="V8" s="513"/>
      <c r="W8" s="374"/>
      <c r="X8" s="374"/>
      <c r="Y8" s="374"/>
      <c r="Z8" s="374"/>
      <c r="AA8" s="374"/>
      <c r="AB8" s="374"/>
      <c r="AC8" s="513">
        <f>AC7-AJ7+AQ7</f>
        <v>0</v>
      </c>
      <c r="AD8" s="374"/>
      <c r="AE8" s="374"/>
      <c r="AF8" s="374"/>
      <c r="AG8" s="374"/>
      <c r="AH8" s="374"/>
      <c r="AI8" s="374"/>
      <c r="AJ8" s="513"/>
      <c r="AK8" s="374"/>
      <c r="AL8" s="374"/>
      <c r="AM8" s="374"/>
      <c r="AN8" s="374"/>
      <c r="AO8" s="374"/>
      <c r="AP8" s="374"/>
      <c r="AQ8" s="513"/>
      <c r="AR8" s="374"/>
      <c r="AS8" s="374"/>
      <c r="AT8" s="374"/>
      <c r="AU8" s="374"/>
      <c r="AV8" s="374"/>
      <c r="AW8" s="460"/>
    </row>
    <row r="9" spans="1:49" ht="22.5" customHeight="1">
      <c r="B9" s="388" t="s">
        <v>101</v>
      </c>
      <c r="C9" s="522"/>
      <c r="D9" s="522"/>
      <c r="E9" s="522"/>
      <c r="F9" s="374"/>
      <c r="G9" s="460"/>
      <c r="H9" s="513">
        <f t="shared" ref="H9:H18" si="0">H8-O8+V8</f>
        <v>0</v>
      </c>
      <c r="I9" s="374"/>
      <c r="J9" s="374"/>
      <c r="K9" s="374"/>
      <c r="L9" s="374"/>
      <c r="M9" s="374"/>
      <c r="N9" s="374"/>
      <c r="O9" s="513"/>
      <c r="P9" s="374"/>
      <c r="Q9" s="374"/>
      <c r="R9" s="374"/>
      <c r="S9" s="374"/>
      <c r="T9" s="374"/>
      <c r="U9" s="374"/>
      <c r="V9" s="513"/>
      <c r="W9" s="374"/>
      <c r="X9" s="374"/>
      <c r="Y9" s="374"/>
      <c r="Z9" s="374"/>
      <c r="AA9" s="374"/>
      <c r="AB9" s="374"/>
      <c r="AC9" s="513">
        <f t="shared" ref="AC9:AC18" si="1">AC8-AJ8+AQ8</f>
        <v>0</v>
      </c>
      <c r="AD9" s="374"/>
      <c r="AE9" s="374"/>
      <c r="AF9" s="374"/>
      <c r="AG9" s="374"/>
      <c r="AH9" s="374"/>
      <c r="AI9" s="374"/>
      <c r="AJ9" s="513"/>
      <c r="AK9" s="374"/>
      <c r="AL9" s="374"/>
      <c r="AM9" s="374"/>
      <c r="AN9" s="374"/>
      <c r="AO9" s="374"/>
      <c r="AP9" s="374"/>
      <c r="AQ9" s="513"/>
      <c r="AR9" s="374"/>
      <c r="AS9" s="374"/>
      <c r="AT9" s="374"/>
      <c r="AU9" s="374"/>
      <c r="AV9" s="374"/>
      <c r="AW9" s="460"/>
    </row>
    <row r="10" spans="1:49" ht="22.5" customHeight="1">
      <c r="B10" s="388" t="s">
        <v>102</v>
      </c>
      <c r="C10" s="522"/>
      <c r="D10" s="522"/>
      <c r="E10" s="522"/>
      <c r="F10" s="374"/>
      <c r="G10" s="460"/>
      <c r="H10" s="513">
        <f t="shared" si="0"/>
        <v>0</v>
      </c>
      <c r="I10" s="374"/>
      <c r="J10" s="374"/>
      <c r="K10" s="374"/>
      <c r="L10" s="374"/>
      <c r="M10" s="374"/>
      <c r="N10" s="374"/>
      <c r="O10" s="513"/>
      <c r="P10" s="374"/>
      <c r="Q10" s="374"/>
      <c r="R10" s="374"/>
      <c r="S10" s="374"/>
      <c r="T10" s="374"/>
      <c r="U10" s="374"/>
      <c r="V10" s="513"/>
      <c r="W10" s="374"/>
      <c r="X10" s="374"/>
      <c r="Y10" s="374"/>
      <c r="Z10" s="374"/>
      <c r="AA10" s="374"/>
      <c r="AB10" s="374"/>
      <c r="AC10" s="513">
        <f t="shared" si="1"/>
        <v>0</v>
      </c>
      <c r="AD10" s="374"/>
      <c r="AE10" s="374"/>
      <c r="AF10" s="374"/>
      <c r="AG10" s="374"/>
      <c r="AH10" s="374"/>
      <c r="AI10" s="374"/>
      <c r="AJ10" s="513"/>
      <c r="AK10" s="374"/>
      <c r="AL10" s="374"/>
      <c r="AM10" s="374"/>
      <c r="AN10" s="374"/>
      <c r="AO10" s="374"/>
      <c r="AP10" s="374"/>
      <c r="AQ10" s="513"/>
      <c r="AR10" s="374"/>
      <c r="AS10" s="374"/>
      <c r="AT10" s="374"/>
      <c r="AU10" s="374"/>
      <c r="AV10" s="374"/>
      <c r="AW10" s="460"/>
    </row>
    <row r="11" spans="1:49" ht="22.5" customHeight="1">
      <c r="B11" s="388" t="s">
        <v>103</v>
      </c>
      <c r="C11" s="522"/>
      <c r="D11" s="522"/>
      <c r="E11" s="522"/>
      <c r="F11" s="374"/>
      <c r="G11" s="460"/>
      <c r="H11" s="513">
        <f t="shared" si="0"/>
        <v>0</v>
      </c>
      <c r="I11" s="374"/>
      <c r="J11" s="374"/>
      <c r="K11" s="374"/>
      <c r="L11" s="374"/>
      <c r="M11" s="374"/>
      <c r="N11" s="374"/>
      <c r="O11" s="513"/>
      <c r="P11" s="374"/>
      <c r="Q11" s="374"/>
      <c r="R11" s="374"/>
      <c r="S11" s="374"/>
      <c r="T11" s="374"/>
      <c r="U11" s="374"/>
      <c r="V11" s="513"/>
      <c r="W11" s="374"/>
      <c r="X11" s="374"/>
      <c r="Y11" s="374"/>
      <c r="Z11" s="374"/>
      <c r="AA11" s="374"/>
      <c r="AB11" s="374"/>
      <c r="AC11" s="513">
        <f t="shared" si="1"/>
        <v>0</v>
      </c>
      <c r="AD11" s="374"/>
      <c r="AE11" s="374"/>
      <c r="AF11" s="374"/>
      <c r="AG11" s="374"/>
      <c r="AH11" s="374"/>
      <c r="AI11" s="374"/>
      <c r="AJ11" s="513"/>
      <c r="AK11" s="374"/>
      <c r="AL11" s="374"/>
      <c r="AM11" s="374"/>
      <c r="AN11" s="374"/>
      <c r="AO11" s="374"/>
      <c r="AP11" s="374"/>
      <c r="AQ11" s="513"/>
      <c r="AR11" s="374"/>
      <c r="AS11" s="374"/>
      <c r="AT11" s="374"/>
      <c r="AU11" s="374"/>
      <c r="AV11" s="374"/>
      <c r="AW11" s="460"/>
    </row>
    <row r="12" spans="1:49" ht="22.5" customHeight="1">
      <c r="B12" s="388" t="s">
        <v>104</v>
      </c>
      <c r="C12" s="522"/>
      <c r="D12" s="522"/>
      <c r="E12" s="522"/>
      <c r="F12" s="374"/>
      <c r="G12" s="460"/>
      <c r="H12" s="513">
        <f t="shared" si="0"/>
        <v>0</v>
      </c>
      <c r="I12" s="374"/>
      <c r="J12" s="374"/>
      <c r="K12" s="374"/>
      <c r="L12" s="374"/>
      <c r="M12" s="374"/>
      <c r="N12" s="374"/>
      <c r="O12" s="513"/>
      <c r="P12" s="374"/>
      <c r="Q12" s="374"/>
      <c r="R12" s="374"/>
      <c r="S12" s="374"/>
      <c r="T12" s="374"/>
      <c r="U12" s="374"/>
      <c r="V12" s="513"/>
      <c r="W12" s="374"/>
      <c r="X12" s="374"/>
      <c r="Y12" s="374"/>
      <c r="Z12" s="374"/>
      <c r="AA12" s="374"/>
      <c r="AB12" s="374"/>
      <c r="AC12" s="513">
        <f t="shared" si="1"/>
        <v>0</v>
      </c>
      <c r="AD12" s="374"/>
      <c r="AE12" s="374"/>
      <c r="AF12" s="374"/>
      <c r="AG12" s="374"/>
      <c r="AH12" s="374"/>
      <c r="AI12" s="374"/>
      <c r="AJ12" s="513"/>
      <c r="AK12" s="374"/>
      <c r="AL12" s="374"/>
      <c r="AM12" s="374"/>
      <c r="AN12" s="374"/>
      <c r="AO12" s="374"/>
      <c r="AP12" s="374"/>
      <c r="AQ12" s="513"/>
      <c r="AR12" s="374"/>
      <c r="AS12" s="374"/>
      <c r="AT12" s="374"/>
      <c r="AU12" s="374"/>
      <c r="AV12" s="374"/>
      <c r="AW12" s="460"/>
    </row>
    <row r="13" spans="1:49" ht="22.5" customHeight="1">
      <c r="B13" s="388" t="s">
        <v>113</v>
      </c>
      <c r="C13" s="522"/>
      <c r="D13" s="522"/>
      <c r="E13" s="522"/>
      <c r="F13" s="374"/>
      <c r="G13" s="460"/>
      <c r="H13" s="513">
        <f t="shared" si="0"/>
        <v>0</v>
      </c>
      <c r="I13" s="374"/>
      <c r="J13" s="374"/>
      <c r="K13" s="374"/>
      <c r="L13" s="374"/>
      <c r="M13" s="374"/>
      <c r="N13" s="374"/>
      <c r="O13" s="513"/>
      <c r="P13" s="374"/>
      <c r="Q13" s="374"/>
      <c r="R13" s="374"/>
      <c r="S13" s="374"/>
      <c r="T13" s="374"/>
      <c r="U13" s="374"/>
      <c r="V13" s="513"/>
      <c r="W13" s="374"/>
      <c r="X13" s="374"/>
      <c r="Y13" s="374"/>
      <c r="Z13" s="374"/>
      <c r="AA13" s="374"/>
      <c r="AB13" s="374"/>
      <c r="AC13" s="513">
        <f t="shared" si="1"/>
        <v>0</v>
      </c>
      <c r="AD13" s="374"/>
      <c r="AE13" s="374"/>
      <c r="AF13" s="374"/>
      <c r="AG13" s="374"/>
      <c r="AH13" s="374"/>
      <c r="AI13" s="374"/>
      <c r="AJ13" s="513"/>
      <c r="AK13" s="374"/>
      <c r="AL13" s="374"/>
      <c r="AM13" s="374"/>
      <c r="AN13" s="374"/>
      <c r="AO13" s="374"/>
      <c r="AP13" s="374"/>
      <c r="AQ13" s="513"/>
      <c r="AR13" s="374"/>
      <c r="AS13" s="374"/>
      <c r="AT13" s="374"/>
      <c r="AU13" s="374"/>
      <c r="AV13" s="374"/>
      <c r="AW13" s="460"/>
    </row>
    <row r="14" spans="1:49" ht="22.5" customHeight="1">
      <c r="B14" s="388" t="s">
        <v>114</v>
      </c>
      <c r="C14" s="522"/>
      <c r="D14" s="522"/>
      <c r="E14" s="522"/>
      <c r="F14" s="374"/>
      <c r="G14" s="460"/>
      <c r="H14" s="513">
        <f t="shared" si="0"/>
        <v>0</v>
      </c>
      <c r="I14" s="374"/>
      <c r="J14" s="374"/>
      <c r="K14" s="374"/>
      <c r="L14" s="374"/>
      <c r="M14" s="374"/>
      <c r="N14" s="374"/>
      <c r="O14" s="513"/>
      <c r="P14" s="374"/>
      <c r="Q14" s="374"/>
      <c r="R14" s="374"/>
      <c r="S14" s="374"/>
      <c r="T14" s="374"/>
      <c r="U14" s="374"/>
      <c r="V14" s="513"/>
      <c r="W14" s="374"/>
      <c r="X14" s="374"/>
      <c r="Y14" s="374"/>
      <c r="Z14" s="374"/>
      <c r="AA14" s="374"/>
      <c r="AB14" s="374"/>
      <c r="AC14" s="513">
        <f t="shared" si="1"/>
        <v>0</v>
      </c>
      <c r="AD14" s="374"/>
      <c r="AE14" s="374"/>
      <c r="AF14" s="374"/>
      <c r="AG14" s="374"/>
      <c r="AH14" s="374"/>
      <c r="AI14" s="374"/>
      <c r="AJ14" s="513"/>
      <c r="AK14" s="374"/>
      <c r="AL14" s="374"/>
      <c r="AM14" s="374"/>
      <c r="AN14" s="374"/>
      <c r="AO14" s="374"/>
      <c r="AP14" s="374"/>
      <c r="AQ14" s="513"/>
      <c r="AR14" s="374"/>
      <c r="AS14" s="374"/>
      <c r="AT14" s="374"/>
      <c r="AU14" s="374"/>
      <c r="AV14" s="374"/>
      <c r="AW14" s="460"/>
    </row>
    <row r="15" spans="1:49" ht="22.5" customHeight="1">
      <c r="B15" s="388" t="s">
        <v>115</v>
      </c>
      <c r="C15" s="522"/>
      <c r="D15" s="522"/>
      <c r="E15" s="522"/>
      <c r="F15" s="374"/>
      <c r="G15" s="460"/>
      <c r="H15" s="513">
        <f t="shared" si="0"/>
        <v>0</v>
      </c>
      <c r="I15" s="374"/>
      <c r="J15" s="374"/>
      <c r="K15" s="374"/>
      <c r="L15" s="374"/>
      <c r="M15" s="374"/>
      <c r="N15" s="374"/>
      <c r="O15" s="513"/>
      <c r="P15" s="374"/>
      <c r="Q15" s="374"/>
      <c r="R15" s="374"/>
      <c r="S15" s="374"/>
      <c r="T15" s="374"/>
      <c r="U15" s="374"/>
      <c r="V15" s="513"/>
      <c r="W15" s="374"/>
      <c r="X15" s="374"/>
      <c r="Y15" s="374"/>
      <c r="Z15" s="374"/>
      <c r="AA15" s="374"/>
      <c r="AB15" s="374"/>
      <c r="AC15" s="513">
        <f t="shared" si="1"/>
        <v>0</v>
      </c>
      <c r="AD15" s="374"/>
      <c r="AE15" s="374"/>
      <c r="AF15" s="374"/>
      <c r="AG15" s="374"/>
      <c r="AH15" s="374"/>
      <c r="AI15" s="374"/>
      <c r="AJ15" s="513"/>
      <c r="AK15" s="374"/>
      <c r="AL15" s="374"/>
      <c r="AM15" s="374"/>
      <c r="AN15" s="374"/>
      <c r="AO15" s="374"/>
      <c r="AP15" s="374"/>
      <c r="AQ15" s="513"/>
      <c r="AR15" s="374"/>
      <c r="AS15" s="374"/>
      <c r="AT15" s="374"/>
      <c r="AU15" s="374"/>
      <c r="AV15" s="374"/>
      <c r="AW15" s="460"/>
    </row>
    <row r="16" spans="1:49" ht="22.5" customHeight="1">
      <c r="B16" s="388" t="s">
        <v>105</v>
      </c>
      <c r="C16" s="522"/>
      <c r="D16" s="522"/>
      <c r="E16" s="522"/>
      <c r="F16" s="374"/>
      <c r="G16" s="460"/>
      <c r="H16" s="513">
        <f t="shared" si="0"/>
        <v>0</v>
      </c>
      <c r="I16" s="374"/>
      <c r="J16" s="374"/>
      <c r="K16" s="374"/>
      <c r="L16" s="374"/>
      <c r="M16" s="374"/>
      <c r="N16" s="374"/>
      <c r="O16" s="513"/>
      <c r="P16" s="374"/>
      <c r="Q16" s="374"/>
      <c r="R16" s="374"/>
      <c r="S16" s="374"/>
      <c r="T16" s="374"/>
      <c r="U16" s="374"/>
      <c r="V16" s="513"/>
      <c r="W16" s="374"/>
      <c r="X16" s="374"/>
      <c r="Y16" s="374"/>
      <c r="Z16" s="374"/>
      <c r="AA16" s="374"/>
      <c r="AB16" s="374"/>
      <c r="AC16" s="513">
        <f t="shared" si="1"/>
        <v>0</v>
      </c>
      <c r="AD16" s="374"/>
      <c r="AE16" s="374"/>
      <c r="AF16" s="374"/>
      <c r="AG16" s="374"/>
      <c r="AH16" s="374"/>
      <c r="AI16" s="374"/>
      <c r="AJ16" s="513"/>
      <c r="AK16" s="374"/>
      <c r="AL16" s="374"/>
      <c r="AM16" s="374"/>
      <c r="AN16" s="374"/>
      <c r="AO16" s="374"/>
      <c r="AP16" s="374"/>
      <c r="AQ16" s="513"/>
      <c r="AR16" s="374"/>
      <c r="AS16" s="374"/>
      <c r="AT16" s="374"/>
      <c r="AU16" s="374"/>
      <c r="AV16" s="374"/>
      <c r="AW16" s="460"/>
    </row>
    <row r="17" spans="2:49" ht="22.5" customHeight="1">
      <c r="B17" s="388" t="s">
        <v>106</v>
      </c>
      <c r="C17" s="522"/>
      <c r="D17" s="522"/>
      <c r="E17" s="522"/>
      <c r="F17" s="374"/>
      <c r="G17" s="460"/>
      <c r="H17" s="513">
        <f t="shared" si="0"/>
        <v>0</v>
      </c>
      <c r="I17" s="374"/>
      <c r="J17" s="374"/>
      <c r="K17" s="374"/>
      <c r="L17" s="374"/>
      <c r="M17" s="374"/>
      <c r="N17" s="374"/>
      <c r="O17" s="513"/>
      <c r="P17" s="374"/>
      <c r="Q17" s="374"/>
      <c r="R17" s="374"/>
      <c r="S17" s="374"/>
      <c r="T17" s="374"/>
      <c r="U17" s="374"/>
      <c r="V17" s="513"/>
      <c r="W17" s="374"/>
      <c r="X17" s="374"/>
      <c r="Y17" s="374"/>
      <c r="Z17" s="374"/>
      <c r="AA17" s="374"/>
      <c r="AB17" s="374"/>
      <c r="AC17" s="513">
        <f t="shared" si="1"/>
        <v>0</v>
      </c>
      <c r="AD17" s="374"/>
      <c r="AE17" s="374"/>
      <c r="AF17" s="374"/>
      <c r="AG17" s="374"/>
      <c r="AH17" s="374"/>
      <c r="AI17" s="374"/>
      <c r="AJ17" s="513"/>
      <c r="AK17" s="374"/>
      <c r="AL17" s="374"/>
      <c r="AM17" s="374"/>
      <c r="AN17" s="374"/>
      <c r="AO17" s="374"/>
      <c r="AP17" s="374"/>
      <c r="AQ17" s="513"/>
      <c r="AR17" s="374"/>
      <c r="AS17" s="374"/>
      <c r="AT17" s="374"/>
      <c r="AU17" s="374"/>
      <c r="AV17" s="374"/>
      <c r="AW17" s="460"/>
    </row>
    <row r="18" spans="2:49" ht="22.5" customHeight="1">
      <c r="B18" s="388" t="s">
        <v>107</v>
      </c>
      <c r="C18" s="522"/>
      <c r="D18" s="522"/>
      <c r="E18" s="522"/>
      <c r="F18" s="374"/>
      <c r="G18" s="460"/>
      <c r="H18" s="513">
        <f t="shared" si="0"/>
        <v>0</v>
      </c>
      <c r="I18" s="374"/>
      <c r="J18" s="374"/>
      <c r="K18" s="374"/>
      <c r="L18" s="374"/>
      <c r="M18" s="374"/>
      <c r="N18" s="374"/>
      <c r="O18" s="513"/>
      <c r="P18" s="374"/>
      <c r="Q18" s="374"/>
      <c r="R18" s="374"/>
      <c r="S18" s="374"/>
      <c r="T18" s="374"/>
      <c r="U18" s="374"/>
      <c r="V18" s="513"/>
      <c r="W18" s="374"/>
      <c r="X18" s="374"/>
      <c r="Y18" s="374"/>
      <c r="Z18" s="374"/>
      <c r="AA18" s="374"/>
      <c r="AB18" s="374"/>
      <c r="AC18" s="513">
        <f t="shared" si="1"/>
        <v>0</v>
      </c>
      <c r="AD18" s="374"/>
      <c r="AE18" s="374"/>
      <c r="AF18" s="374"/>
      <c r="AG18" s="374"/>
      <c r="AH18" s="374"/>
      <c r="AI18" s="374"/>
      <c r="AJ18" s="513"/>
      <c r="AK18" s="374"/>
      <c r="AL18" s="374"/>
      <c r="AM18" s="374"/>
      <c r="AN18" s="374"/>
      <c r="AO18" s="374"/>
      <c r="AP18" s="374"/>
      <c r="AQ18" s="513"/>
      <c r="AR18" s="374"/>
      <c r="AS18" s="374"/>
      <c r="AT18" s="374"/>
      <c r="AU18" s="374"/>
      <c r="AV18" s="374"/>
      <c r="AW18" s="460"/>
    </row>
    <row r="19" spans="2:49" ht="22.5" customHeight="1">
      <c r="B19" s="126" t="s">
        <v>350</v>
      </c>
    </row>
    <row r="20" spans="2:49" ht="30" customHeight="1">
      <c r="B20" s="167" t="s">
        <v>586</v>
      </c>
    </row>
    <row r="21" spans="2:49" ht="30" customHeight="1">
      <c r="B21" s="18" t="s">
        <v>265</v>
      </c>
      <c r="AI21" s="514" t="s">
        <v>558</v>
      </c>
      <c r="AJ21" s="514"/>
      <c r="AK21" s="517" t="s">
        <v>559</v>
      </c>
      <c r="AL21" s="517"/>
      <c r="AM21" s="517"/>
      <c r="AN21" s="517"/>
      <c r="AO21" s="517"/>
      <c r="AP21" s="517"/>
      <c r="AQ21" s="517"/>
      <c r="AR21" s="517"/>
      <c r="AS21" s="517"/>
      <c r="AT21" s="517"/>
      <c r="AU21" s="516" t="s">
        <v>556</v>
      </c>
      <c r="AV21" s="516"/>
      <c r="AW21" s="516"/>
    </row>
    <row r="22" spans="2:49" ht="16.5" customHeight="1">
      <c r="B22" s="18"/>
      <c r="AR22" s="19" t="s">
        <v>421</v>
      </c>
      <c r="AW22" s="185"/>
    </row>
    <row r="23" spans="2:49" ht="22.5" customHeight="1">
      <c r="B23" s="520"/>
      <c r="C23" s="520"/>
      <c r="D23" s="520"/>
      <c r="E23" s="511" t="s">
        <v>116</v>
      </c>
      <c r="F23" s="521"/>
      <c r="G23" s="521"/>
      <c r="H23" s="511" t="s">
        <v>6</v>
      </c>
      <c r="I23" s="512"/>
      <c r="J23" s="512"/>
      <c r="K23" s="511" t="s">
        <v>7</v>
      </c>
      <c r="L23" s="512"/>
      <c r="M23" s="512"/>
      <c r="N23" s="511" t="s">
        <v>11</v>
      </c>
      <c r="O23" s="512"/>
      <c r="P23" s="512"/>
      <c r="Q23" s="511" t="s">
        <v>12</v>
      </c>
      <c r="R23" s="512"/>
      <c r="S23" s="512"/>
      <c r="T23" s="511" t="s">
        <v>13</v>
      </c>
      <c r="U23" s="512"/>
      <c r="V23" s="512"/>
      <c r="W23" s="511" t="s">
        <v>14</v>
      </c>
      <c r="X23" s="512"/>
      <c r="Y23" s="512"/>
      <c r="Z23" s="511" t="s">
        <v>15</v>
      </c>
      <c r="AA23" s="512"/>
      <c r="AB23" s="512"/>
      <c r="AC23" s="511" t="s">
        <v>8</v>
      </c>
      <c r="AD23" s="512"/>
      <c r="AE23" s="512"/>
      <c r="AF23" s="511" t="s">
        <v>11</v>
      </c>
      <c r="AG23" s="512"/>
      <c r="AH23" s="512"/>
      <c r="AI23" s="511" t="s">
        <v>12</v>
      </c>
      <c r="AJ23" s="512"/>
      <c r="AK23" s="512"/>
      <c r="AL23" s="511" t="s">
        <v>9</v>
      </c>
      <c r="AM23" s="512"/>
      <c r="AN23" s="512"/>
      <c r="AO23" s="511" t="s">
        <v>10</v>
      </c>
      <c r="AP23" s="512"/>
      <c r="AQ23" s="512"/>
      <c r="AR23" s="511" t="s">
        <v>73</v>
      </c>
      <c r="AS23" s="512"/>
      <c r="AT23" s="512"/>
      <c r="AU23" s="511" t="s">
        <v>110</v>
      </c>
      <c r="AV23" s="512"/>
      <c r="AW23" s="512"/>
    </row>
    <row r="24" spans="2:49" ht="22.5" customHeight="1">
      <c r="B24" s="520"/>
      <c r="C24" s="520"/>
      <c r="D24" s="520"/>
      <c r="E24" s="521"/>
      <c r="F24" s="521"/>
      <c r="G24" s="521"/>
      <c r="H24" s="511"/>
      <c r="I24" s="512"/>
      <c r="J24" s="512"/>
      <c r="K24" s="511"/>
      <c r="L24" s="512"/>
      <c r="M24" s="512"/>
      <c r="N24" s="512"/>
      <c r="O24" s="512"/>
      <c r="P24" s="512"/>
      <c r="Q24" s="511"/>
      <c r="R24" s="512"/>
      <c r="S24" s="512"/>
      <c r="T24" s="511"/>
      <c r="U24" s="512"/>
      <c r="V24" s="512"/>
      <c r="W24" s="511"/>
      <c r="X24" s="512"/>
      <c r="Y24" s="512"/>
      <c r="Z24" s="511"/>
      <c r="AA24" s="512"/>
      <c r="AB24" s="512"/>
      <c r="AC24" s="511"/>
      <c r="AD24" s="512"/>
      <c r="AE24" s="512"/>
      <c r="AF24" s="511"/>
      <c r="AG24" s="512"/>
      <c r="AH24" s="512"/>
      <c r="AI24" s="512"/>
      <c r="AJ24" s="512"/>
      <c r="AK24" s="512"/>
      <c r="AL24" s="511"/>
      <c r="AM24" s="512"/>
      <c r="AN24" s="512"/>
      <c r="AO24" s="511"/>
      <c r="AP24" s="512"/>
      <c r="AQ24" s="512"/>
      <c r="AR24" s="511"/>
      <c r="AS24" s="512"/>
      <c r="AT24" s="512"/>
      <c r="AU24" s="511"/>
      <c r="AV24" s="512"/>
      <c r="AW24" s="512"/>
    </row>
    <row r="25" spans="2:49" ht="22.5" customHeight="1">
      <c r="B25" s="520"/>
      <c r="C25" s="520"/>
      <c r="D25" s="520"/>
      <c r="E25" s="521"/>
      <c r="F25" s="521"/>
      <c r="G25" s="521"/>
      <c r="H25" s="511"/>
      <c r="I25" s="512"/>
      <c r="J25" s="512"/>
      <c r="K25" s="511"/>
      <c r="L25" s="512"/>
      <c r="M25" s="512"/>
      <c r="N25" s="512"/>
      <c r="O25" s="512"/>
      <c r="P25" s="512"/>
      <c r="Q25" s="511"/>
      <c r="R25" s="512"/>
      <c r="S25" s="512"/>
      <c r="T25" s="511"/>
      <c r="U25" s="512"/>
      <c r="V25" s="512"/>
      <c r="W25" s="511"/>
      <c r="X25" s="512"/>
      <c r="Y25" s="512"/>
      <c r="Z25" s="511"/>
      <c r="AA25" s="512"/>
      <c r="AB25" s="512"/>
      <c r="AC25" s="511"/>
      <c r="AD25" s="512"/>
      <c r="AE25" s="512"/>
      <c r="AF25" s="511"/>
      <c r="AG25" s="512"/>
      <c r="AH25" s="512"/>
      <c r="AI25" s="512"/>
      <c r="AJ25" s="512"/>
      <c r="AK25" s="512"/>
      <c r="AL25" s="511"/>
      <c r="AM25" s="512"/>
      <c r="AN25" s="512"/>
      <c r="AO25" s="511"/>
      <c r="AP25" s="512"/>
      <c r="AQ25" s="512"/>
      <c r="AR25" s="511"/>
      <c r="AS25" s="512"/>
      <c r="AT25" s="512"/>
      <c r="AU25" s="511"/>
      <c r="AV25" s="512"/>
      <c r="AW25" s="512"/>
    </row>
    <row r="26" spans="2:49" ht="22.5" customHeight="1">
      <c r="B26" s="520"/>
      <c r="C26" s="520"/>
      <c r="D26" s="520"/>
      <c r="E26" s="521"/>
      <c r="F26" s="521"/>
      <c r="G26" s="521"/>
      <c r="H26" s="511"/>
      <c r="I26" s="512"/>
      <c r="J26" s="512"/>
      <c r="K26" s="511"/>
      <c r="L26" s="512"/>
      <c r="M26" s="512"/>
      <c r="N26" s="512"/>
      <c r="O26" s="512"/>
      <c r="P26" s="512"/>
      <c r="Q26" s="511"/>
      <c r="R26" s="512"/>
      <c r="S26" s="512"/>
      <c r="T26" s="511"/>
      <c r="U26" s="512"/>
      <c r="V26" s="512"/>
      <c r="W26" s="511"/>
      <c r="X26" s="512"/>
      <c r="Y26" s="512"/>
      <c r="Z26" s="511"/>
      <c r="AA26" s="512"/>
      <c r="AB26" s="512"/>
      <c r="AC26" s="511"/>
      <c r="AD26" s="512"/>
      <c r="AE26" s="512"/>
      <c r="AF26" s="511"/>
      <c r="AG26" s="512"/>
      <c r="AH26" s="512"/>
      <c r="AI26" s="512"/>
      <c r="AJ26" s="512"/>
      <c r="AK26" s="512"/>
      <c r="AL26" s="511"/>
      <c r="AM26" s="512"/>
      <c r="AN26" s="512"/>
      <c r="AO26" s="511"/>
      <c r="AP26" s="512"/>
      <c r="AQ26" s="512"/>
      <c r="AR26" s="511"/>
      <c r="AS26" s="512"/>
      <c r="AT26" s="512"/>
      <c r="AU26" s="511"/>
      <c r="AV26" s="512"/>
      <c r="AW26" s="512"/>
    </row>
    <row r="27" spans="2:49" ht="22.5" customHeight="1">
      <c r="B27" s="518" t="s">
        <v>16</v>
      </c>
      <c r="C27" s="518"/>
      <c r="D27" s="518"/>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7"/>
      <c r="AP27" s="507"/>
      <c r="AQ27" s="507"/>
      <c r="AR27" s="507"/>
      <c r="AS27" s="507"/>
      <c r="AT27" s="507"/>
      <c r="AU27" s="507">
        <f t="shared" ref="AU27:AU32" si="2">SUM(E27:AT27)</f>
        <v>0</v>
      </c>
      <c r="AV27" s="507"/>
      <c r="AW27" s="507"/>
    </row>
    <row r="28" spans="2:49" ht="22.5" customHeight="1">
      <c r="B28" s="518"/>
      <c r="C28" s="518"/>
      <c r="D28" s="518"/>
      <c r="E28" s="515"/>
      <c r="F28" s="515"/>
      <c r="G28" s="515"/>
      <c r="H28" s="515"/>
      <c r="I28" s="515"/>
      <c r="J28" s="515"/>
      <c r="K28" s="508">
        <v>0</v>
      </c>
      <c r="L28" s="509"/>
      <c r="M28" s="510"/>
      <c r="N28" s="508">
        <v>0</v>
      </c>
      <c r="O28" s="509"/>
      <c r="P28" s="510"/>
      <c r="Q28" s="508">
        <v>0</v>
      </c>
      <c r="R28" s="509"/>
      <c r="S28" s="510"/>
      <c r="T28" s="508">
        <v>0</v>
      </c>
      <c r="U28" s="509"/>
      <c r="V28" s="510"/>
      <c r="W28" s="508">
        <v>0</v>
      </c>
      <c r="X28" s="509"/>
      <c r="Y28" s="510"/>
      <c r="Z28" s="508">
        <v>0</v>
      </c>
      <c r="AA28" s="509"/>
      <c r="AB28" s="510"/>
      <c r="AC28" s="508">
        <v>0</v>
      </c>
      <c r="AD28" s="509"/>
      <c r="AE28" s="510"/>
      <c r="AF28" s="508">
        <v>0</v>
      </c>
      <c r="AG28" s="509"/>
      <c r="AH28" s="510"/>
      <c r="AI28" s="508">
        <v>0</v>
      </c>
      <c r="AJ28" s="509"/>
      <c r="AK28" s="510"/>
      <c r="AL28" s="508">
        <v>0</v>
      </c>
      <c r="AM28" s="509"/>
      <c r="AN28" s="510"/>
      <c r="AO28" s="506"/>
      <c r="AP28" s="506"/>
      <c r="AQ28" s="506"/>
      <c r="AR28" s="506"/>
      <c r="AS28" s="506"/>
      <c r="AT28" s="506"/>
      <c r="AU28" s="508">
        <f t="shared" si="2"/>
        <v>0</v>
      </c>
      <c r="AV28" s="509"/>
      <c r="AW28" s="510"/>
    </row>
    <row r="29" spans="2:49" ht="22.5" customHeight="1">
      <c r="B29" s="518" t="s">
        <v>17</v>
      </c>
      <c r="C29" s="518"/>
      <c r="D29" s="518"/>
      <c r="E29" s="505"/>
      <c r="F29" s="505"/>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5"/>
      <c r="AM29" s="505"/>
      <c r="AN29" s="505"/>
      <c r="AO29" s="505"/>
      <c r="AP29" s="505"/>
      <c r="AQ29" s="505"/>
      <c r="AR29" s="505"/>
      <c r="AS29" s="505"/>
      <c r="AT29" s="505"/>
      <c r="AU29" s="507">
        <f t="shared" si="2"/>
        <v>0</v>
      </c>
      <c r="AV29" s="507"/>
      <c r="AW29" s="507"/>
    </row>
    <row r="30" spans="2:49" ht="22.5" customHeight="1">
      <c r="B30" s="518"/>
      <c r="C30" s="518"/>
      <c r="D30" s="518"/>
      <c r="E30" s="515"/>
      <c r="F30" s="515"/>
      <c r="G30" s="515"/>
      <c r="H30" s="515"/>
      <c r="I30" s="515"/>
      <c r="J30" s="515"/>
      <c r="K30" s="508">
        <v>0</v>
      </c>
      <c r="L30" s="509"/>
      <c r="M30" s="510"/>
      <c r="N30" s="508">
        <v>0</v>
      </c>
      <c r="O30" s="509"/>
      <c r="P30" s="510"/>
      <c r="Q30" s="508">
        <v>0</v>
      </c>
      <c r="R30" s="509"/>
      <c r="S30" s="510"/>
      <c r="T30" s="508">
        <v>0</v>
      </c>
      <c r="U30" s="509"/>
      <c r="V30" s="510"/>
      <c r="W30" s="508">
        <v>0</v>
      </c>
      <c r="X30" s="509"/>
      <c r="Y30" s="510"/>
      <c r="Z30" s="508">
        <v>0</v>
      </c>
      <c r="AA30" s="509"/>
      <c r="AB30" s="510"/>
      <c r="AC30" s="508">
        <v>0</v>
      </c>
      <c r="AD30" s="509"/>
      <c r="AE30" s="510"/>
      <c r="AF30" s="508">
        <v>0</v>
      </c>
      <c r="AG30" s="509"/>
      <c r="AH30" s="510"/>
      <c r="AI30" s="508">
        <v>0</v>
      </c>
      <c r="AJ30" s="509"/>
      <c r="AK30" s="510"/>
      <c r="AL30" s="508">
        <v>0</v>
      </c>
      <c r="AM30" s="509"/>
      <c r="AN30" s="510"/>
      <c r="AO30" s="506"/>
      <c r="AP30" s="506"/>
      <c r="AQ30" s="506"/>
      <c r="AR30" s="506"/>
      <c r="AS30" s="506"/>
      <c r="AT30" s="506"/>
      <c r="AU30" s="508">
        <f t="shared" si="2"/>
        <v>0</v>
      </c>
      <c r="AV30" s="509"/>
      <c r="AW30" s="510"/>
    </row>
    <row r="31" spans="2:49" ht="22.5" customHeight="1">
      <c r="B31" s="518" t="s">
        <v>97</v>
      </c>
      <c r="C31" s="518"/>
      <c r="D31" s="518"/>
      <c r="E31" s="505">
        <f>E27+E29</f>
        <v>0</v>
      </c>
      <c r="F31" s="505"/>
      <c r="G31" s="505"/>
      <c r="H31" s="505">
        <f>H27+H29</f>
        <v>0</v>
      </c>
      <c r="I31" s="505"/>
      <c r="J31" s="505"/>
      <c r="K31" s="505">
        <f>K27+K29</f>
        <v>0</v>
      </c>
      <c r="L31" s="505"/>
      <c r="M31" s="505"/>
      <c r="N31" s="505">
        <f>N27+N29</f>
        <v>0</v>
      </c>
      <c r="O31" s="505"/>
      <c r="P31" s="505"/>
      <c r="Q31" s="505">
        <f>Q27+Q29</f>
        <v>0</v>
      </c>
      <c r="R31" s="505"/>
      <c r="S31" s="505"/>
      <c r="T31" s="505">
        <f>T27+T29</f>
        <v>0</v>
      </c>
      <c r="U31" s="505"/>
      <c r="V31" s="505"/>
      <c r="W31" s="505">
        <f>W27+W29</f>
        <v>0</v>
      </c>
      <c r="X31" s="505"/>
      <c r="Y31" s="505"/>
      <c r="Z31" s="505">
        <f>Z27+Z29</f>
        <v>0</v>
      </c>
      <c r="AA31" s="505"/>
      <c r="AB31" s="505"/>
      <c r="AC31" s="505">
        <f>AC27+AC29</f>
        <v>0</v>
      </c>
      <c r="AD31" s="505"/>
      <c r="AE31" s="505"/>
      <c r="AF31" s="505">
        <f>AF27+AF29</f>
        <v>0</v>
      </c>
      <c r="AG31" s="505"/>
      <c r="AH31" s="505"/>
      <c r="AI31" s="505">
        <f>AI27+AI29</f>
        <v>0</v>
      </c>
      <c r="AJ31" s="505"/>
      <c r="AK31" s="505"/>
      <c r="AL31" s="505">
        <f>AL27+AL29</f>
        <v>0</v>
      </c>
      <c r="AM31" s="505"/>
      <c r="AN31" s="505"/>
      <c r="AO31" s="505">
        <f>AO27+AO29</f>
        <v>0</v>
      </c>
      <c r="AP31" s="505"/>
      <c r="AQ31" s="505"/>
      <c r="AR31" s="505">
        <f>AR27+AR29</f>
        <v>0</v>
      </c>
      <c r="AS31" s="505"/>
      <c r="AT31" s="505"/>
      <c r="AU31" s="507">
        <f t="shared" si="2"/>
        <v>0</v>
      </c>
      <c r="AV31" s="507"/>
      <c r="AW31" s="507"/>
    </row>
    <row r="32" spans="2:49" ht="22.5" customHeight="1">
      <c r="B32" s="518"/>
      <c r="C32" s="518"/>
      <c r="D32" s="518"/>
      <c r="E32" s="515"/>
      <c r="F32" s="515"/>
      <c r="G32" s="515"/>
      <c r="H32" s="515"/>
      <c r="I32" s="515"/>
      <c r="J32" s="515"/>
      <c r="K32" s="508">
        <f>K28+K30</f>
        <v>0</v>
      </c>
      <c r="L32" s="509"/>
      <c r="M32" s="510"/>
      <c r="N32" s="508">
        <f>N28+N30</f>
        <v>0</v>
      </c>
      <c r="O32" s="509"/>
      <c r="P32" s="510"/>
      <c r="Q32" s="508">
        <f>Q28+Q30</f>
        <v>0</v>
      </c>
      <c r="R32" s="509"/>
      <c r="S32" s="510"/>
      <c r="T32" s="508">
        <f>T28+T30</f>
        <v>0</v>
      </c>
      <c r="U32" s="509"/>
      <c r="V32" s="510"/>
      <c r="W32" s="508">
        <f>W28+W30</f>
        <v>0</v>
      </c>
      <c r="X32" s="509"/>
      <c r="Y32" s="510"/>
      <c r="Z32" s="508">
        <f>Z28+Z30</f>
        <v>0</v>
      </c>
      <c r="AA32" s="509"/>
      <c r="AB32" s="510"/>
      <c r="AC32" s="508">
        <f>AC28+AC30</f>
        <v>0</v>
      </c>
      <c r="AD32" s="509"/>
      <c r="AE32" s="510"/>
      <c r="AF32" s="508">
        <f>AF28+AF30</f>
        <v>0</v>
      </c>
      <c r="AG32" s="509"/>
      <c r="AH32" s="510"/>
      <c r="AI32" s="508">
        <f>AI28+AI30</f>
        <v>0</v>
      </c>
      <c r="AJ32" s="509"/>
      <c r="AK32" s="510"/>
      <c r="AL32" s="508">
        <f>AL28+AL30</f>
        <v>0</v>
      </c>
      <c r="AM32" s="509"/>
      <c r="AN32" s="510"/>
      <c r="AO32" s="506"/>
      <c r="AP32" s="506"/>
      <c r="AQ32" s="506"/>
      <c r="AR32" s="506"/>
      <c r="AS32" s="506"/>
      <c r="AT32" s="506"/>
      <c r="AU32" s="508">
        <f t="shared" si="2"/>
        <v>0</v>
      </c>
      <c r="AV32" s="509"/>
      <c r="AW32" s="510"/>
    </row>
    <row r="33" spans="2:2" ht="16.2" customHeight="1">
      <c r="B33" s="124" t="s">
        <v>267</v>
      </c>
    </row>
    <row r="34" spans="2:2" ht="16.2" customHeight="1">
      <c r="B34" s="124" t="s">
        <v>266</v>
      </c>
    </row>
  </sheetData>
  <mergeCells count="205">
    <mergeCell ref="B8:G8"/>
    <mergeCell ref="B9:G9"/>
    <mergeCell ref="B10:G10"/>
    <mergeCell ref="B11:G11"/>
    <mergeCell ref="B12:G12"/>
    <mergeCell ref="B13:G13"/>
    <mergeCell ref="B18:G18"/>
    <mergeCell ref="AJ15:AP15"/>
    <mergeCell ref="AQ15:AW15"/>
    <mergeCell ref="AC16:AI16"/>
    <mergeCell ref="AJ16:AP16"/>
    <mergeCell ref="AQ16:AW16"/>
    <mergeCell ref="B14:G14"/>
    <mergeCell ref="B17:G17"/>
    <mergeCell ref="AC17:AI17"/>
    <mergeCell ref="AJ17:AP17"/>
    <mergeCell ref="AQ17:AW17"/>
    <mergeCell ref="H11:N11"/>
    <mergeCell ref="O11:U11"/>
    <mergeCell ref="H10:N10"/>
    <mergeCell ref="O10:U10"/>
    <mergeCell ref="B15:G15"/>
    <mergeCell ref="B16:G16"/>
    <mergeCell ref="H16:N16"/>
    <mergeCell ref="B23:D26"/>
    <mergeCell ref="E23:G26"/>
    <mergeCell ref="Q28:S28"/>
    <mergeCell ref="T27:V27"/>
    <mergeCell ref="T28:V28"/>
    <mergeCell ref="B7:G7"/>
    <mergeCell ref="B5:G6"/>
    <mergeCell ref="H5:AB5"/>
    <mergeCell ref="AC5:AW5"/>
    <mergeCell ref="H7:N7"/>
    <mergeCell ref="O7:U7"/>
    <mergeCell ref="V7:AB7"/>
    <mergeCell ref="AJ7:AP7"/>
    <mergeCell ref="AQ7:AW7"/>
    <mergeCell ref="H6:N6"/>
    <mergeCell ref="V11:AB11"/>
    <mergeCell ref="AQ11:AW11"/>
    <mergeCell ref="AJ8:AP8"/>
    <mergeCell ref="AC6:AI6"/>
    <mergeCell ref="AJ6:AP6"/>
    <mergeCell ref="H18:N18"/>
    <mergeCell ref="O18:U18"/>
    <mergeCell ref="V18:AB18"/>
    <mergeCell ref="O16:U16"/>
    <mergeCell ref="B31:D32"/>
    <mergeCell ref="K28:M28"/>
    <mergeCell ref="K27:M27"/>
    <mergeCell ref="K29:M29"/>
    <mergeCell ref="K30:M30"/>
    <mergeCell ref="K31:M31"/>
    <mergeCell ref="K32:M32"/>
    <mergeCell ref="E31:G31"/>
    <mergeCell ref="B27:D28"/>
    <mergeCell ref="B29:D30"/>
    <mergeCell ref="E27:G27"/>
    <mergeCell ref="E28:G28"/>
    <mergeCell ref="E29:G29"/>
    <mergeCell ref="E30:G30"/>
    <mergeCell ref="H29:J29"/>
    <mergeCell ref="E32:G32"/>
    <mergeCell ref="H30:J30"/>
    <mergeCell ref="H31:J31"/>
    <mergeCell ref="H32:J32"/>
    <mergeCell ref="O6:U6"/>
    <mergeCell ref="H8:N8"/>
    <mergeCell ref="O8:U8"/>
    <mergeCell ref="AF27:AH27"/>
    <mergeCell ref="O15:U15"/>
    <mergeCell ref="AI23:AK26"/>
    <mergeCell ref="V16:AB16"/>
    <mergeCell ref="H17:N17"/>
    <mergeCell ref="H14:N14"/>
    <mergeCell ref="H13:N13"/>
    <mergeCell ref="O13:U13"/>
    <mergeCell ref="AC12:AI12"/>
    <mergeCell ref="AC13:AI13"/>
    <mergeCell ref="AC14:AI14"/>
    <mergeCell ref="V13:AB13"/>
    <mergeCell ref="H12:N12"/>
    <mergeCell ref="O12:U12"/>
    <mergeCell ref="V12:AB12"/>
    <mergeCell ref="AC15:AI15"/>
    <mergeCell ref="V15:AB15"/>
    <mergeCell ref="O17:U17"/>
    <mergeCell ref="Q23:S26"/>
    <mergeCell ref="O9:U9"/>
    <mergeCell ref="AQ6:AW6"/>
    <mergeCell ref="AQ12:AW12"/>
    <mergeCell ref="AJ13:AP13"/>
    <mergeCell ref="AQ13:AW13"/>
    <mergeCell ref="AJ12:AP12"/>
    <mergeCell ref="AJ10:AP10"/>
    <mergeCell ref="AQ10:AW10"/>
    <mergeCell ref="AJ11:AP11"/>
    <mergeCell ref="V6:AB6"/>
    <mergeCell ref="AQ8:AW8"/>
    <mergeCell ref="AJ9:AP9"/>
    <mergeCell ref="AQ9:AW9"/>
    <mergeCell ref="AC8:AI8"/>
    <mergeCell ref="V8:AB8"/>
    <mergeCell ref="AC7:AI7"/>
    <mergeCell ref="AL23:AN26"/>
    <mergeCell ref="AO23:AQ26"/>
    <mergeCell ref="AR23:AT26"/>
    <mergeCell ref="AU23:AW26"/>
    <mergeCell ref="AC18:AI18"/>
    <mergeCell ref="AJ18:AP18"/>
    <mergeCell ref="AQ18:AW18"/>
    <mergeCell ref="AJ14:AP14"/>
    <mergeCell ref="AQ14:AW14"/>
    <mergeCell ref="AU21:AW21"/>
    <mergeCell ref="AK21:AT21"/>
    <mergeCell ref="AC27:AE27"/>
    <mergeCell ref="AC28:AE28"/>
    <mergeCell ref="Z27:AB27"/>
    <mergeCell ref="AC29:AE29"/>
    <mergeCell ref="Z23:AB26"/>
    <mergeCell ref="AC23:AE26"/>
    <mergeCell ref="AF23:AH26"/>
    <mergeCell ref="V9:AB9"/>
    <mergeCell ref="AC9:AI9"/>
    <mergeCell ref="AC10:AI10"/>
    <mergeCell ref="V10:AB10"/>
    <mergeCell ref="W28:Y28"/>
    <mergeCell ref="W29:Y29"/>
    <mergeCell ref="T30:V30"/>
    <mergeCell ref="Q32:S32"/>
    <mergeCell ref="N29:P29"/>
    <mergeCell ref="N30:P30"/>
    <mergeCell ref="N31:P31"/>
    <mergeCell ref="N32:P32"/>
    <mergeCell ref="Z32:AB32"/>
    <mergeCell ref="W32:Y32"/>
    <mergeCell ref="Z29:AB29"/>
    <mergeCell ref="O14:U14"/>
    <mergeCell ref="V14:AB14"/>
    <mergeCell ref="Z31:AB31"/>
    <mergeCell ref="Z28:AB28"/>
    <mergeCell ref="H9:N9"/>
    <mergeCell ref="AC11:AI11"/>
    <mergeCell ref="Q29:S29"/>
    <mergeCell ref="Q30:S30"/>
    <mergeCell ref="Q31:S31"/>
    <mergeCell ref="T31:V31"/>
    <mergeCell ref="N27:P27"/>
    <mergeCell ref="N28:P28"/>
    <mergeCell ref="Q27:S27"/>
    <mergeCell ref="AC30:AE30"/>
    <mergeCell ref="Z30:AB30"/>
    <mergeCell ref="AC31:AE31"/>
    <mergeCell ref="W23:Y26"/>
    <mergeCell ref="AI21:AJ21"/>
    <mergeCell ref="H15:N15"/>
    <mergeCell ref="H27:J27"/>
    <mergeCell ref="H28:J28"/>
    <mergeCell ref="V17:AB17"/>
    <mergeCell ref="T23:V26"/>
    <mergeCell ref="W27:Y27"/>
    <mergeCell ref="AC32:AE32"/>
    <mergeCell ref="AF31:AH31"/>
    <mergeCell ref="H23:J26"/>
    <mergeCell ref="K23:M26"/>
    <mergeCell ref="N23:P26"/>
    <mergeCell ref="AL28:AN28"/>
    <mergeCell ref="AL29:AN29"/>
    <mergeCell ref="AL30:AN30"/>
    <mergeCell ref="AI31:AK31"/>
    <mergeCell ref="AI32:AK32"/>
    <mergeCell ref="AF28:AH28"/>
    <mergeCell ref="AF29:AH29"/>
    <mergeCell ref="AF30:AH30"/>
    <mergeCell ref="AI27:AK27"/>
    <mergeCell ref="AI28:AK28"/>
    <mergeCell ref="AI29:AK29"/>
    <mergeCell ref="AI30:AK30"/>
    <mergeCell ref="AF32:AH32"/>
    <mergeCell ref="AL31:AN31"/>
    <mergeCell ref="AL32:AN32"/>
    <mergeCell ref="T32:V32"/>
    <mergeCell ref="W30:Y30"/>
    <mergeCell ref="W31:Y31"/>
    <mergeCell ref="T29:V29"/>
    <mergeCell ref="AU31:AW31"/>
    <mergeCell ref="AU32:AW32"/>
    <mergeCell ref="AR27:AT27"/>
    <mergeCell ref="AR28:AT28"/>
    <mergeCell ref="AU27:AW27"/>
    <mergeCell ref="AU28:AW28"/>
    <mergeCell ref="AU29:AW29"/>
    <mergeCell ref="AU30:AW30"/>
    <mergeCell ref="AR29:AT29"/>
    <mergeCell ref="AR30:AT30"/>
    <mergeCell ref="AO31:AQ31"/>
    <mergeCell ref="AO32:AQ32"/>
    <mergeCell ref="AR31:AT31"/>
    <mergeCell ref="AR32:AT32"/>
    <mergeCell ref="AO27:AQ27"/>
    <mergeCell ref="AO28:AQ28"/>
    <mergeCell ref="AO29:AQ29"/>
    <mergeCell ref="AO30:AQ30"/>
    <mergeCell ref="AL27:AN27"/>
  </mergeCells>
  <phoneticPr fontId="2"/>
  <printOptions horizontalCentered="1"/>
  <pageMargins left="0.39370078740157483" right="0.39370078740157483" top="0.59055118110236227" bottom="0.39370078740157483" header="0.39370078740157483" footer="0.39370078740157483"/>
  <pageSetup paperSize="9" orientation="portrait" blackAndWhite="1" r:id="rId1"/>
  <headerFooter alignWithMargins="0">
    <oddFooter>&amp;C－　児&amp;A　－</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36"/>
  <sheetViews>
    <sheetView showZeros="0" view="pageBreakPreview" zoomScaleNormal="100" zoomScaleSheetLayoutView="100" workbookViewId="0"/>
  </sheetViews>
  <sheetFormatPr defaultColWidth="4.109375" defaultRowHeight="22.5" customHeight="1"/>
  <cols>
    <col min="1" max="1" width="1.6640625" style="19" customWidth="1"/>
    <col min="2" max="49" width="1.88671875" style="19" customWidth="1"/>
    <col min="50" max="16384" width="4.109375" style="19"/>
  </cols>
  <sheetData>
    <row r="1" spans="1:49" ht="22.5" customHeight="1">
      <c r="B1" s="18" t="s">
        <v>268</v>
      </c>
      <c r="L1" s="138" t="s">
        <v>597</v>
      </c>
      <c r="AK1" s="18" t="s">
        <v>598</v>
      </c>
    </row>
    <row r="2" spans="1:49" ht="22.5" customHeight="1">
      <c r="U2" s="514" t="s">
        <v>558</v>
      </c>
      <c r="V2" s="514"/>
      <c r="W2" s="517" t="s">
        <v>559</v>
      </c>
      <c r="X2" s="517"/>
      <c r="Y2" s="517"/>
      <c r="Z2" s="517"/>
      <c r="AA2" s="517"/>
      <c r="AB2" s="517"/>
      <c r="AC2" s="517"/>
      <c r="AD2" s="517"/>
      <c r="AE2" s="517"/>
      <c r="AF2" s="517"/>
      <c r="AG2" s="516" t="s">
        <v>556</v>
      </c>
      <c r="AH2" s="516"/>
      <c r="AI2" s="516"/>
      <c r="AK2" s="246" t="s">
        <v>563</v>
      </c>
      <c r="AL2" s="527" t="s">
        <v>564</v>
      </c>
      <c r="AM2" s="527"/>
      <c r="AN2" s="527"/>
      <c r="AO2" s="527"/>
      <c r="AP2" s="527"/>
      <c r="AQ2" s="527"/>
      <c r="AR2" s="527"/>
      <c r="AS2" s="527"/>
      <c r="AT2" s="527"/>
      <c r="AU2" s="516" t="s">
        <v>556</v>
      </c>
      <c r="AV2" s="516"/>
      <c r="AW2" s="516"/>
    </row>
    <row r="3" spans="1:49" ht="22.5" customHeight="1">
      <c r="A3" s="74"/>
      <c r="B3" s="400" t="s">
        <v>18</v>
      </c>
      <c r="C3" s="523"/>
      <c r="D3" s="523"/>
      <c r="E3" s="545"/>
      <c r="F3" s="546"/>
      <c r="G3" s="388" t="s">
        <v>96</v>
      </c>
      <c r="H3" s="532"/>
      <c r="I3" s="532"/>
      <c r="J3" s="532"/>
      <c r="K3" s="532"/>
      <c r="L3" s="532"/>
      <c r="M3" s="532"/>
      <c r="N3" s="532"/>
      <c r="O3" s="533"/>
      <c r="P3" s="544" t="s">
        <v>108</v>
      </c>
      <c r="Q3" s="532"/>
      <c r="R3" s="532"/>
      <c r="S3" s="532"/>
      <c r="T3" s="532"/>
      <c r="U3" s="532"/>
      <c r="V3" s="532"/>
      <c r="W3" s="532"/>
      <c r="X3" s="533"/>
      <c r="Y3" s="556" t="s">
        <v>24</v>
      </c>
      <c r="Z3" s="551"/>
      <c r="AA3" s="551"/>
      <c r="AB3" s="551"/>
      <c r="AC3" s="551"/>
      <c r="AD3" s="551"/>
      <c r="AE3" s="552"/>
      <c r="AF3" s="550" t="s">
        <v>22</v>
      </c>
      <c r="AG3" s="551"/>
      <c r="AH3" s="551"/>
      <c r="AI3" s="552"/>
      <c r="AJ3" s="261"/>
      <c r="AK3" s="518"/>
      <c r="AL3" s="529"/>
      <c r="AM3" s="532" t="s">
        <v>20</v>
      </c>
      <c r="AN3" s="532"/>
      <c r="AO3" s="532"/>
      <c r="AP3" s="532"/>
      <c r="AQ3" s="532"/>
      <c r="AR3" s="533"/>
      <c r="AS3" s="528" t="s">
        <v>23</v>
      </c>
      <c r="AT3" s="374"/>
      <c r="AU3" s="374"/>
      <c r="AV3" s="374"/>
      <c r="AW3" s="460"/>
    </row>
    <row r="4" spans="1:49" ht="22.5" customHeight="1">
      <c r="A4" s="74"/>
      <c r="B4" s="547"/>
      <c r="C4" s="548"/>
      <c r="D4" s="548"/>
      <c r="E4" s="548"/>
      <c r="F4" s="549"/>
      <c r="G4" s="388" t="s">
        <v>16</v>
      </c>
      <c r="H4" s="532"/>
      <c r="I4" s="533"/>
      <c r="J4" s="544" t="s">
        <v>17</v>
      </c>
      <c r="K4" s="532"/>
      <c r="L4" s="533"/>
      <c r="M4" s="388" t="s">
        <v>97</v>
      </c>
      <c r="N4" s="532"/>
      <c r="O4" s="533"/>
      <c r="P4" s="388" t="s">
        <v>166</v>
      </c>
      <c r="Q4" s="532"/>
      <c r="R4" s="533"/>
      <c r="S4" s="544" t="s">
        <v>149</v>
      </c>
      <c r="T4" s="532"/>
      <c r="U4" s="533"/>
      <c r="V4" s="388" t="s">
        <v>97</v>
      </c>
      <c r="W4" s="532"/>
      <c r="X4" s="533"/>
      <c r="Y4" s="554"/>
      <c r="Z4" s="554"/>
      <c r="AA4" s="554"/>
      <c r="AB4" s="554"/>
      <c r="AC4" s="554"/>
      <c r="AD4" s="554"/>
      <c r="AE4" s="555"/>
      <c r="AF4" s="553"/>
      <c r="AG4" s="554"/>
      <c r="AH4" s="554"/>
      <c r="AI4" s="555"/>
      <c r="AJ4" s="261"/>
      <c r="AK4" s="511" t="s">
        <v>19</v>
      </c>
      <c r="AL4" s="529"/>
      <c r="AM4" s="530" t="s">
        <v>351</v>
      </c>
      <c r="AN4" s="530"/>
      <c r="AO4" s="530"/>
      <c r="AP4" s="530"/>
      <c r="AQ4" s="530"/>
      <c r="AR4" s="531"/>
      <c r="AS4" s="388"/>
      <c r="AT4" s="374"/>
      <c r="AU4" s="374"/>
      <c r="AV4" s="374"/>
      <c r="AW4" s="460"/>
    </row>
    <row r="5" spans="1:49" ht="22.5" customHeight="1">
      <c r="B5" s="388"/>
      <c r="C5" s="522"/>
      <c r="D5" s="522"/>
      <c r="E5" s="374"/>
      <c r="F5" s="460"/>
      <c r="G5" s="513"/>
      <c r="H5" s="374"/>
      <c r="I5" s="374"/>
      <c r="J5" s="513"/>
      <c r="K5" s="374"/>
      <c r="L5" s="374"/>
      <c r="M5" s="513">
        <f>G5+J5</f>
        <v>0</v>
      </c>
      <c r="N5" s="374"/>
      <c r="O5" s="374"/>
      <c r="P5" s="513"/>
      <c r="Q5" s="374"/>
      <c r="R5" s="374"/>
      <c r="S5" s="513"/>
      <c r="T5" s="374"/>
      <c r="U5" s="374"/>
      <c r="V5" s="513">
        <f>P5+S5</f>
        <v>0</v>
      </c>
      <c r="W5" s="374"/>
      <c r="X5" s="374"/>
      <c r="Y5" s="519"/>
      <c r="Z5" s="519"/>
      <c r="AA5" s="519"/>
      <c r="AB5" s="519"/>
      <c r="AC5" s="519"/>
      <c r="AD5" s="519"/>
      <c r="AE5" s="519"/>
      <c r="AF5" s="519"/>
      <c r="AG5" s="519"/>
      <c r="AH5" s="519"/>
      <c r="AI5" s="519"/>
      <c r="AJ5" s="260"/>
      <c r="AK5" s="529"/>
      <c r="AL5" s="529"/>
      <c r="AM5" s="530" t="s">
        <v>21</v>
      </c>
      <c r="AN5" s="530"/>
      <c r="AO5" s="530"/>
      <c r="AP5" s="530"/>
      <c r="AQ5" s="530"/>
      <c r="AR5" s="531"/>
      <c r="AS5" s="388"/>
      <c r="AT5" s="374"/>
      <c r="AU5" s="374"/>
      <c r="AV5" s="374"/>
      <c r="AW5" s="460"/>
    </row>
    <row r="6" spans="1:49" ht="22.5" customHeight="1">
      <c r="B6" s="388"/>
      <c r="C6" s="522"/>
      <c r="D6" s="522"/>
      <c r="E6" s="374"/>
      <c r="F6" s="460"/>
      <c r="G6" s="513"/>
      <c r="H6" s="374"/>
      <c r="I6" s="374"/>
      <c r="J6" s="513"/>
      <c r="K6" s="374"/>
      <c r="L6" s="374"/>
      <c r="M6" s="513">
        <f t="shared" ref="M6:M13" si="0">G6+J6</f>
        <v>0</v>
      </c>
      <c r="N6" s="374"/>
      <c r="O6" s="374"/>
      <c r="P6" s="513"/>
      <c r="Q6" s="374"/>
      <c r="R6" s="374"/>
      <c r="S6" s="513"/>
      <c r="T6" s="374"/>
      <c r="U6" s="374"/>
      <c r="V6" s="513">
        <f t="shared" ref="V6:V13" si="1">P6+S6</f>
        <v>0</v>
      </c>
      <c r="W6" s="374"/>
      <c r="X6" s="374"/>
      <c r="Y6" s="519"/>
      <c r="Z6" s="519"/>
      <c r="AA6" s="519"/>
      <c r="AB6" s="519"/>
      <c r="AC6" s="519"/>
      <c r="AD6" s="519"/>
      <c r="AE6" s="519"/>
      <c r="AF6" s="519"/>
      <c r="AG6" s="519"/>
      <c r="AH6" s="519"/>
      <c r="AI6" s="519"/>
      <c r="AJ6" s="260"/>
      <c r="AK6" s="529"/>
      <c r="AL6" s="529"/>
      <c r="AM6" s="530" t="s">
        <v>171</v>
      </c>
      <c r="AN6" s="557"/>
      <c r="AO6" s="557"/>
      <c r="AP6" s="557"/>
      <c r="AQ6" s="557"/>
      <c r="AR6" s="451"/>
      <c r="AS6" s="388"/>
      <c r="AT6" s="374"/>
      <c r="AU6" s="374"/>
      <c r="AV6" s="374"/>
      <c r="AW6" s="460"/>
    </row>
    <row r="7" spans="1:49" ht="22.5" customHeight="1">
      <c r="B7" s="388"/>
      <c r="C7" s="522"/>
      <c r="D7" s="522"/>
      <c r="E7" s="374"/>
      <c r="F7" s="460"/>
      <c r="G7" s="513"/>
      <c r="H7" s="374"/>
      <c r="I7" s="374"/>
      <c r="J7" s="513"/>
      <c r="K7" s="374"/>
      <c r="L7" s="374"/>
      <c r="M7" s="513">
        <f t="shared" si="0"/>
        <v>0</v>
      </c>
      <c r="N7" s="374"/>
      <c r="O7" s="374"/>
      <c r="P7" s="513"/>
      <c r="Q7" s="374"/>
      <c r="R7" s="374"/>
      <c r="S7" s="513"/>
      <c r="T7" s="374"/>
      <c r="U7" s="374"/>
      <c r="V7" s="513">
        <f t="shared" si="1"/>
        <v>0</v>
      </c>
      <c r="W7" s="374"/>
      <c r="X7" s="374"/>
      <c r="Y7" s="519"/>
      <c r="Z7" s="519"/>
      <c r="AA7" s="519"/>
      <c r="AB7" s="519"/>
      <c r="AC7" s="519"/>
      <c r="AD7" s="519"/>
      <c r="AE7" s="519"/>
      <c r="AF7" s="519"/>
      <c r="AG7" s="519"/>
      <c r="AH7" s="519"/>
      <c r="AI7" s="519"/>
      <c r="AJ7" s="260"/>
      <c r="AK7" s="519"/>
      <c r="AL7" s="519"/>
      <c r="AM7" s="532" t="s">
        <v>97</v>
      </c>
      <c r="AN7" s="532"/>
      <c r="AO7" s="532"/>
      <c r="AP7" s="532"/>
      <c r="AQ7" s="532"/>
      <c r="AR7" s="533"/>
      <c r="AS7" s="388">
        <f>SUM(AS4:AW6)</f>
        <v>0</v>
      </c>
      <c r="AT7" s="374"/>
      <c r="AU7" s="374"/>
      <c r="AV7" s="374"/>
      <c r="AW7" s="460"/>
    </row>
    <row r="8" spans="1:49" ht="22.5" customHeight="1">
      <c r="B8" s="388"/>
      <c r="C8" s="522"/>
      <c r="D8" s="522"/>
      <c r="E8" s="374"/>
      <c r="F8" s="460"/>
      <c r="G8" s="513"/>
      <c r="H8" s="374"/>
      <c r="I8" s="374"/>
      <c r="J8" s="513"/>
      <c r="K8" s="374"/>
      <c r="L8" s="374"/>
      <c r="M8" s="513">
        <f t="shared" si="0"/>
        <v>0</v>
      </c>
      <c r="N8" s="374"/>
      <c r="O8" s="374"/>
      <c r="P8" s="513"/>
      <c r="Q8" s="374"/>
      <c r="R8" s="374"/>
      <c r="S8" s="513"/>
      <c r="T8" s="374"/>
      <c r="U8" s="374"/>
      <c r="V8" s="513">
        <f t="shared" si="1"/>
        <v>0</v>
      </c>
      <c r="W8" s="374"/>
      <c r="X8" s="374"/>
      <c r="Y8" s="519"/>
      <c r="Z8" s="519"/>
      <c r="AA8" s="519"/>
      <c r="AB8" s="519"/>
      <c r="AC8" s="519"/>
      <c r="AD8" s="519"/>
      <c r="AE8" s="519"/>
      <c r="AF8" s="519"/>
      <c r="AG8" s="519"/>
      <c r="AH8" s="519"/>
      <c r="AI8" s="519"/>
      <c r="AJ8" s="260"/>
      <c r="AK8" s="558" t="s">
        <v>25</v>
      </c>
      <c r="AL8" s="559"/>
      <c r="AM8" s="532"/>
      <c r="AN8" s="374"/>
      <c r="AO8" s="374"/>
      <c r="AP8" s="374"/>
      <c r="AQ8" s="374"/>
      <c r="AR8" s="460"/>
      <c r="AS8" s="388"/>
      <c r="AT8" s="374"/>
      <c r="AU8" s="374"/>
      <c r="AV8" s="374"/>
      <c r="AW8" s="460"/>
    </row>
    <row r="9" spans="1:49" ht="22.5" customHeight="1">
      <c r="B9" s="388"/>
      <c r="C9" s="522"/>
      <c r="D9" s="522"/>
      <c r="E9" s="374"/>
      <c r="F9" s="460"/>
      <c r="G9" s="513"/>
      <c r="H9" s="374"/>
      <c r="I9" s="374"/>
      <c r="J9" s="513"/>
      <c r="K9" s="374"/>
      <c r="L9" s="374"/>
      <c r="M9" s="513">
        <f t="shared" si="0"/>
        <v>0</v>
      </c>
      <c r="N9" s="374"/>
      <c r="O9" s="374"/>
      <c r="P9" s="513"/>
      <c r="Q9" s="374"/>
      <c r="R9" s="374"/>
      <c r="S9" s="513"/>
      <c r="T9" s="374"/>
      <c r="U9" s="374"/>
      <c r="V9" s="513">
        <f t="shared" si="1"/>
        <v>0</v>
      </c>
      <c r="W9" s="374"/>
      <c r="X9" s="374"/>
      <c r="Y9" s="519"/>
      <c r="Z9" s="519"/>
      <c r="AA9" s="519"/>
      <c r="AB9" s="519"/>
      <c r="AC9" s="519"/>
      <c r="AD9" s="519"/>
      <c r="AE9" s="519"/>
      <c r="AF9" s="519"/>
      <c r="AG9" s="519"/>
      <c r="AH9" s="519"/>
      <c r="AI9" s="519"/>
      <c r="AJ9" s="260"/>
      <c r="AK9" s="560"/>
      <c r="AL9" s="561"/>
      <c r="AM9" s="532"/>
      <c r="AN9" s="532"/>
      <c r="AO9" s="532"/>
      <c r="AP9" s="532"/>
      <c r="AQ9" s="532"/>
      <c r="AR9" s="533"/>
      <c r="AS9" s="388"/>
      <c r="AT9" s="374"/>
      <c r="AU9" s="374"/>
      <c r="AV9" s="374"/>
      <c r="AW9" s="460"/>
    </row>
    <row r="10" spans="1:49" ht="22.5" customHeight="1">
      <c r="B10" s="388"/>
      <c r="C10" s="522"/>
      <c r="D10" s="522"/>
      <c r="E10" s="374"/>
      <c r="F10" s="460"/>
      <c r="G10" s="513"/>
      <c r="H10" s="374"/>
      <c r="I10" s="374"/>
      <c r="J10" s="513"/>
      <c r="K10" s="374"/>
      <c r="L10" s="374"/>
      <c r="M10" s="513">
        <f t="shared" si="0"/>
        <v>0</v>
      </c>
      <c r="N10" s="374"/>
      <c r="O10" s="374"/>
      <c r="P10" s="513"/>
      <c r="Q10" s="374"/>
      <c r="R10" s="374"/>
      <c r="S10" s="513"/>
      <c r="T10" s="374"/>
      <c r="U10" s="374"/>
      <c r="V10" s="513">
        <f t="shared" si="1"/>
        <v>0</v>
      </c>
      <c r="W10" s="374"/>
      <c r="X10" s="374"/>
      <c r="Y10" s="519"/>
      <c r="Z10" s="519"/>
      <c r="AA10" s="519"/>
      <c r="AB10" s="519"/>
      <c r="AC10" s="519"/>
      <c r="AD10" s="519"/>
      <c r="AE10" s="519"/>
      <c r="AF10" s="519"/>
      <c r="AG10" s="519"/>
      <c r="AH10" s="519"/>
      <c r="AI10" s="519"/>
      <c r="AJ10" s="260"/>
      <c r="AK10" s="560"/>
      <c r="AL10" s="561"/>
      <c r="AM10" s="532"/>
      <c r="AN10" s="532"/>
      <c r="AO10" s="532"/>
      <c r="AP10" s="532"/>
      <c r="AQ10" s="532"/>
      <c r="AR10" s="533"/>
      <c r="AS10" s="388"/>
      <c r="AT10" s="374"/>
      <c r="AU10" s="374"/>
      <c r="AV10" s="374"/>
      <c r="AW10" s="460"/>
    </row>
    <row r="11" spans="1:49" ht="22.5" customHeight="1">
      <c r="B11" s="388"/>
      <c r="C11" s="522"/>
      <c r="D11" s="522"/>
      <c r="E11" s="374"/>
      <c r="F11" s="460"/>
      <c r="G11" s="513"/>
      <c r="H11" s="374"/>
      <c r="I11" s="374"/>
      <c r="J11" s="513"/>
      <c r="K11" s="374"/>
      <c r="L11" s="374"/>
      <c r="M11" s="513">
        <f t="shared" si="0"/>
        <v>0</v>
      </c>
      <c r="N11" s="374"/>
      <c r="O11" s="374"/>
      <c r="P11" s="513"/>
      <c r="Q11" s="374"/>
      <c r="R11" s="374"/>
      <c r="S11" s="513"/>
      <c r="T11" s="374"/>
      <c r="U11" s="374"/>
      <c r="V11" s="513">
        <f t="shared" si="1"/>
        <v>0</v>
      </c>
      <c r="W11" s="374"/>
      <c r="X11" s="374"/>
      <c r="Y11" s="519"/>
      <c r="Z11" s="519"/>
      <c r="AA11" s="519"/>
      <c r="AB11" s="519"/>
      <c r="AC11" s="519"/>
      <c r="AD11" s="519"/>
      <c r="AE11" s="519"/>
      <c r="AF11" s="519"/>
      <c r="AG11" s="519"/>
      <c r="AH11" s="519"/>
      <c r="AI11" s="519"/>
      <c r="AJ11" s="260"/>
      <c r="AK11" s="562"/>
      <c r="AL11" s="563"/>
      <c r="AM11" s="532"/>
      <c r="AN11" s="532"/>
      <c r="AO11" s="532"/>
      <c r="AP11" s="532"/>
      <c r="AQ11" s="532"/>
      <c r="AR11" s="533"/>
      <c r="AS11" s="388"/>
      <c r="AT11" s="374"/>
      <c r="AU11" s="374"/>
      <c r="AV11" s="374"/>
      <c r="AW11" s="460"/>
    </row>
    <row r="12" spans="1:49" ht="22.5" customHeight="1">
      <c r="B12" s="388"/>
      <c r="C12" s="522"/>
      <c r="D12" s="522"/>
      <c r="E12" s="374"/>
      <c r="F12" s="460"/>
      <c r="G12" s="513"/>
      <c r="H12" s="374"/>
      <c r="I12" s="374"/>
      <c r="J12" s="513"/>
      <c r="K12" s="374"/>
      <c r="L12" s="374"/>
      <c r="M12" s="513">
        <f t="shared" si="0"/>
        <v>0</v>
      </c>
      <c r="N12" s="374"/>
      <c r="O12" s="374"/>
      <c r="P12" s="513"/>
      <c r="Q12" s="374"/>
      <c r="R12" s="374"/>
      <c r="S12" s="513"/>
      <c r="T12" s="374"/>
      <c r="U12" s="374"/>
      <c r="V12" s="513">
        <f t="shared" si="1"/>
        <v>0</v>
      </c>
      <c r="W12" s="374"/>
      <c r="X12" s="374"/>
      <c r="Y12" s="519"/>
      <c r="Z12" s="519"/>
      <c r="AA12" s="519"/>
      <c r="AB12" s="519"/>
      <c r="AC12" s="519"/>
      <c r="AD12" s="519"/>
      <c r="AE12" s="519"/>
      <c r="AF12" s="519"/>
      <c r="AG12" s="519"/>
      <c r="AH12" s="519"/>
      <c r="AI12" s="519"/>
      <c r="AJ12" s="260"/>
      <c r="AK12" s="388" t="s">
        <v>110</v>
      </c>
      <c r="AL12" s="532"/>
      <c r="AM12" s="532"/>
      <c r="AN12" s="532"/>
      <c r="AO12" s="532"/>
      <c r="AP12" s="532"/>
      <c r="AQ12" s="532"/>
      <c r="AR12" s="533"/>
      <c r="AS12" s="388">
        <f>SUM(AS8:AW11)</f>
        <v>0</v>
      </c>
      <c r="AT12" s="374"/>
      <c r="AU12" s="374"/>
      <c r="AV12" s="374"/>
      <c r="AW12" s="460"/>
    </row>
    <row r="13" spans="1:49" ht="22.5" customHeight="1">
      <c r="B13" s="388"/>
      <c r="C13" s="522"/>
      <c r="D13" s="522"/>
      <c r="E13" s="374"/>
      <c r="F13" s="460"/>
      <c r="G13" s="513"/>
      <c r="H13" s="374"/>
      <c r="I13" s="374"/>
      <c r="J13" s="513"/>
      <c r="K13" s="374"/>
      <c r="L13" s="374"/>
      <c r="M13" s="513">
        <f t="shared" si="0"/>
        <v>0</v>
      </c>
      <c r="N13" s="374"/>
      <c r="O13" s="374"/>
      <c r="P13" s="513"/>
      <c r="Q13" s="374"/>
      <c r="R13" s="374"/>
      <c r="S13" s="513"/>
      <c r="T13" s="374"/>
      <c r="U13" s="374"/>
      <c r="V13" s="513">
        <f t="shared" si="1"/>
        <v>0</v>
      </c>
      <c r="W13" s="374"/>
      <c r="X13" s="374"/>
      <c r="Y13" s="519"/>
      <c r="Z13" s="519"/>
      <c r="AA13" s="519"/>
      <c r="AB13" s="519"/>
      <c r="AC13" s="519"/>
      <c r="AD13" s="519"/>
      <c r="AE13" s="519"/>
      <c r="AF13" s="519"/>
      <c r="AG13" s="519"/>
      <c r="AH13" s="519"/>
      <c r="AI13" s="519"/>
      <c r="AJ13" s="260"/>
      <c r="AK13" s="27"/>
      <c r="AL13" s="260"/>
      <c r="AM13" s="260"/>
      <c r="AN13" s="260"/>
      <c r="AO13" s="260"/>
      <c r="AP13" s="260"/>
      <c r="AQ13" s="260"/>
      <c r="AR13" s="260"/>
      <c r="AS13" s="27"/>
      <c r="AT13" s="260"/>
      <c r="AU13" s="260"/>
      <c r="AV13" s="260"/>
      <c r="AW13" s="260"/>
    </row>
    <row r="14" spans="1:49" ht="45" customHeight="1"/>
    <row r="15" spans="1:49" ht="22.5" customHeight="1">
      <c r="B15" s="18" t="s">
        <v>269</v>
      </c>
    </row>
    <row r="16" spans="1:49" ht="18" customHeight="1">
      <c r="B16" s="518" t="s">
        <v>26</v>
      </c>
      <c r="C16" s="518"/>
      <c r="D16" s="518"/>
      <c r="E16" s="518"/>
      <c r="F16" s="518"/>
      <c r="G16" s="518"/>
      <c r="H16" s="518"/>
      <c r="I16" s="543" t="s">
        <v>28</v>
      </c>
      <c r="J16" s="543"/>
      <c r="K16" s="543"/>
      <c r="L16" s="543"/>
      <c r="M16" s="543"/>
      <c r="N16" s="543"/>
      <c r="O16" s="543"/>
      <c r="P16" s="543" t="s">
        <v>29</v>
      </c>
      <c r="Q16" s="543"/>
      <c r="R16" s="543"/>
      <c r="S16" s="543"/>
      <c r="T16" s="543"/>
      <c r="U16" s="543"/>
      <c r="V16" s="543"/>
      <c r="W16" s="543" t="s">
        <v>30</v>
      </c>
      <c r="X16" s="543"/>
      <c r="Y16" s="543"/>
      <c r="Z16" s="543"/>
      <c r="AA16" s="543"/>
      <c r="AB16" s="543"/>
      <c r="AC16" s="543"/>
      <c r="AD16" s="518" t="s">
        <v>27</v>
      </c>
      <c r="AE16" s="518"/>
      <c r="AF16" s="518"/>
      <c r="AG16" s="518"/>
      <c r="AH16" s="518"/>
      <c r="AI16" s="518"/>
      <c r="AJ16" s="518"/>
      <c r="AK16" s="543" t="s">
        <v>31</v>
      </c>
      <c r="AL16" s="543"/>
      <c r="AM16" s="543"/>
      <c r="AN16" s="543"/>
      <c r="AO16" s="543"/>
      <c r="AP16" s="543"/>
    </row>
    <row r="17" spans="2:42" ht="18" customHeight="1">
      <c r="B17" s="518"/>
      <c r="C17" s="518"/>
      <c r="D17" s="518"/>
      <c r="E17" s="518"/>
      <c r="F17" s="518"/>
      <c r="G17" s="518"/>
      <c r="H17" s="518"/>
      <c r="I17" s="543"/>
      <c r="J17" s="543"/>
      <c r="K17" s="543"/>
      <c r="L17" s="543"/>
      <c r="M17" s="543"/>
      <c r="N17" s="543"/>
      <c r="O17" s="543"/>
      <c r="P17" s="543"/>
      <c r="Q17" s="543"/>
      <c r="R17" s="543"/>
      <c r="S17" s="543"/>
      <c r="T17" s="543"/>
      <c r="U17" s="543"/>
      <c r="V17" s="543"/>
      <c r="W17" s="543"/>
      <c r="X17" s="543"/>
      <c r="Y17" s="543"/>
      <c r="Z17" s="543"/>
      <c r="AA17" s="543"/>
      <c r="AB17" s="543"/>
      <c r="AC17" s="543"/>
      <c r="AD17" s="518"/>
      <c r="AE17" s="518"/>
      <c r="AF17" s="518"/>
      <c r="AG17" s="518"/>
      <c r="AH17" s="518"/>
      <c r="AI17" s="518"/>
      <c r="AJ17" s="518"/>
      <c r="AK17" s="543"/>
      <c r="AL17" s="543"/>
      <c r="AM17" s="543"/>
      <c r="AN17" s="543"/>
      <c r="AO17" s="543"/>
      <c r="AP17" s="543"/>
    </row>
    <row r="18" spans="2:42" ht="18" customHeight="1">
      <c r="B18" s="537"/>
      <c r="C18" s="538"/>
      <c r="D18" s="538"/>
      <c r="E18" s="538"/>
      <c r="F18" s="538"/>
      <c r="G18" s="538"/>
      <c r="H18" s="541" t="s">
        <v>86</v>
      </c>
      <c r="I18" s="537"/>
      <c r="J18" s="538"/>
      <c r="K18" s="538"/>
      <c r="L18" s="538"/>
      <c r="M18" s="538"/>
      <c r="N18" s="538"/>
      <c r="O18" s="541" t="s">
        <v>86</v>
      </c>
      <c r="P18" s="537"/>
      <c r="Q18" s="538"/>
      <c r="R18" s="538"/>
      <c r="S18" s="538"/>
      <c r="T18" s="538"/>
      <c r="U18" s="538"/>
      <c r="V18" s="541" t="s">
        <v>86</v>
      </c>
      <c r="W18" s="537"/>
      <c r="X18" s="538"/>
      <c r="Y18" s="538"/>
      <c r="Z18" s="538"/>
      <c r="AA18" s="538"/>
      <c r="AB18" s="538"/>
      <c r="AC18" s="541" t="s">
        <v>86</v>
      </c>
      <c r="AD18" s="537"/>
      <c r="AE18" s="538"/>
      <c r="AF18" s="538"/>
      <c r="AG18" s="538"/>
      <c r="AH18" s="538"/>
      <c r="AI18" s="538"/>
      <c r="AJ18" s="541" t="s">
        <v>86</v>
      </c>
      <c r="AK18" s="400"/>
      <c r="AL18" s="523"/>
      <c r="AM18" s="523" t="s">
        <v>560</v>
      </c>
      <c r="AN18" s="523"/>
      <c r="AO18" s="523"/>
      <c r="AP18" s="401" t="s">
        <v>561</v>
      </c>
    </row>
    <row r="19" spans="2:42" ht="18" customHeight="1">
      <c r="B19" s="539"/>
      <c r="C19" s="540"/>
      <c r="D19" s="540"/>
      <c r="E19" s="540"/>
      <c r="F19" s="540"/>
      <c r="G19" s="540"/>
      <c r="H19" s="542"/>
      <c r="I19" s="539"/>
      <c r="J19" s="540"/>
      <c r="K19" s="540"/>
      <c r="L19" s="540"/>
      <c r="M19" s="540"/>
      <c r="N19" s="540"/>
      <c r="O19" s="542"/>
      <c r="P19" s="539"/>
      <c r="Q19" s="540"/>
      <c r="R19" s="540"/>
      <c r="S19" s="540"/>
      <c r="T19" s="540"/>
      <c r="U19" s="540"/>
      <c r="V19" s="542"/>
      <c r="W19" s="539"/>
      <c r="X19" s="540"/>
      <c r="Y19" s="540"/>
      <c r="Z19" s="540"/>
      <c r="AA19" s="540"/>
      <c r="AB19" s="540"/>
      <c r="AC19" s="542"/>
      <c r="AD19" s="539"/>
      <c r="AE19" s="540"/>
      <c r="AF19" s="540"/>
      <c r="AG19" s="540"/>
      <c r="AH19" s="540"/>
      <c r="AI19" s="540"/>
      <c r="AJ19" s="542"/>
      <c r="AK19" s="534"/>
      <c r="AL19" s="535"/>
      <c r="AM19" s="535"/>
      <c r="AN19" s="535"/>
      <c r="AO19" s="535"/>
      <c r="AP19" s="536"/>
    </row>
    <row r="20" spans="2:42" ht="22.5" customHeight="1">
      <c r="B20" s="126" t="s">
        <v>249</v>
      </c>
    </row>
    <row r="21" spans="2:42" ht="45" customHeight="1"/>
    <row r="22" spans="2:42" ht="22.5" customHeight="1">
      <c r="B22" s="18" t="s">
        <v>420</v>
      </c>
      <c r="N22" s="879">
        <f>表紙!B3-365</f>
        <v>45049</v>
      </c>
      <c r="O22" s="879"/>
      <c r="P22" s="879"/>
      <c r="Q22" s="879"/>
      <c r="R22" s="879"/>
      <c r="S22" s="879"/>
      <c r="T22" s="879"/>
      <c r="W22" s="138" t="s">
        <v>599</v>
      </c>
    </row>
    <row r="23" spans="2:42" ht="18" customHeight="1">
      <c r="B23" s="520"/>
      <c r="C23" s="520"/>
      <c r="D23" s="520"/>
      <c r="E23" s="520"/>
      <c r="F23" s="520"/>
      <c r="G23" s="520"/>
      <c r="H23" s="520"/>
      <c r="I23" s="520"/>
      <c r="J23" s="520"/>
      <c r="K23" s="518" t="s">
        <v>32</v>
      </c>
      <c r="L23" s="518"/>
      <c r="M23" s="518"/>
      <c r="N23" s="518"/>
      <c r="O23" s="518"/>
      <c r="P23" s="518" t="s">
        <v>33</v>
      </c>
      <c r="Q23" s="518"/>
      <c r="R23" s="518"/>
      <c r="S23" s="518"/>
      <c r="T23" s="518"/>
      <c r="U23" s="543" t="s">
        <v>35</v>
      </c>
      <c r="V23" s="543"/>
      <c r="W23" s="543"/>
      <c r="X23" s="543"/>
      <c r="Y23" s="543"/>
      <c r="Z23" s="543" t="s">
        <v>36</v>
      </c>
      <c r="AA23" s="543"/>
      <c r="AB23" s="543"/>
      <c r="AC23" s="543"/>
      <c r="AD23" s="543"/>
      <c r="AE23" s="543" t="s">
        <v>37</v>
      </c>
      <c r="AF23" s="543"/>
      <c r="AG23" s="543"/>
      <c r="AH23" s="543"/>
      <c r="AI23" s="543"/>
      <c r="AJ23" s="518" t="s">
        <v>97</v>
      </c>
      <c r="AK23" s="518"/>
      <c r="AL23" s="518"/>
      <c r="AM23" s="518"/>
      <c r="AN23" s="518"/>
    </row>
    <row r="24" spans="2:42" ht="18" customHeight="1">
      <c r="B24" s="520"/>
      <c r="C24" s="520"/>
      <c r="D24" s="520"/>
      <c r="E24" s="520"/>
      <c r="F24" s="520"/>
      <c r="G24" s="520"/>
      <c r="H24" s="520"/>
      <c r="I24" s="520"/>
      <c r="J24" s="520"/>
      <c r="K24" s="518"/>
      <c r="L24" s="518"/>
      <c r="M24" s="518"/>
      <c r="N24" s="518"/>
      <c r="O24" s="518"/>
      <c r="P24" s="518"/>
      <c r="Q24" s="518"/>
      <c r="R24" s="518"/>
      <c r="S24" s="518"/>
      <c r="T24" s="518"/>
      <c r="U24" s="543"/>
      <c r="V24" s="543"/>
      <c r="W24" s="543"/>
      <c r="X24" s="543"/>
      <c r="Y24" s="543"/>
      <c r="Z24" s="543"/>
      <c r="AA24" s="543"/>
      <c r="AB24" s="543"/>
      <c r="AC24" s="543"/>
      <c r="AD24" s="543"/>
      <c r="AE24" s="543"/>
      <c r="AF24" s="543"/>
      <c r="AG24" s="543"/>
      <c r="AH24" s="543"/>
      <c r="AI24" s="543"/>
      <c r="AJ24" s="518"/>
      <c r="AK24" s="518"/>
      <c r="AL24" s="518"/>
      <c r="AM24" s="518"/>
      <c r="AN24" s="518"/>
    </row>
    <row r="25" spans="2:42" ht="18" customHeight="1">
      <c r="B25" s="518" t="s">
        <v>34</v>
      </c>
      <c r="C25" s="518"/>
      <c r="D25" s="518"/>
      <c r="E25" s="518"/>
      <c r="F25" s="518"/>
      <c r="G25" s="518"/>
      <c r="H25" s="518"/>
      <c r="I25" s="518"/>
      <c r="J25" s="518"/>
      <c r="K25" s="400"/>
      <c r="L25" s="523"/>
      <c r="M25" s="523"/>
      <c r="N25" s="523"/>
      <c r="O25" s="401" t="s">
        <v>562</v>
      </c>
      <c r="P25" s="400"/>
      <c r="Q25" s="523"/>
      <c r="R25" s="523"/>
      <c r="S25" s="523"/>
      <c r="T25" s="401" t="s">
        <v>562</v>
      </c>
      <c r="U25" s="400"/>
      <c r="V25" s="523"/>
      <c r="W25" s="523"/>
      <c r="X25" s="523"/>
      <c r="Y25" s="401" t="s">
        <v>562</v>
      </c>
      <c r="Z25" s="400"/>
      <c r="AA25" s="523"/>
      <c r="AB25" s="523"/>
      <c r="AC25" s="523"/>
      <c r="AD25" s="401" t="s">
        <v>562</v>
      </c>
      <c r="AE25" s="400"/>
      <c r="AF25" s="523"/>
      <c r="AG25" s="523"/>
      <c r="AH25" s="523"/>
      <c r="AI25" s="401" t="s">
        <v>562</v>
      </c>
      <c r="AJ25" s="400">
        <f>SUM(K25,P25,U25,Z25,AE25)</f>
        <v>0</v>
      </c>
      <c r="AK25" s="523"/>
      <c r="AL25" s="523"/>
      <c r="AM25" s="523"/>
      <c r="AN25" s="401" t="s">
        <v>562</v>
      </c>
    </row>
    <row r="26" spans="2:42" ht="18" customHeight="1">
      <c r="B26" s="518"/>
      <c r="C26" s="518"/>
      <c r="D26" s="518"/>
      <c r="E26" s="518"/>
      <c r="F26" s="518"/>
      <c r="G26" s="518"/>
      <c r="H26" s="518"/>
      <c r="I26" s="518"/>
      <c r="J26" s="518"/>
      <c r="K26" s="534"/>
      <c r="L26" s="535"/>
      <c r="M26" s="535"/>
      <c r="N26" s="535"/>
      <c r="O26" s="536"/>
      <c r="P26" s="534"/>
      <c r="Q26" s="535"/>
      <c r="R26" s="535"/>
      <c r="S26" s="535"/>
      <c r="T26" s="536"/>
      <c r="U26" s="534"/>
      <c r="V26" s="535"/>
      <c r="W26" s="535"/>
      <c r="X26" s="535"/>
      <c r="Y26" s="536"/>
      <c r="Z26" s="534"/>
      <c r="AA26" s="535"/>
      <c r="AB26" s="535"/>
      <c r="AC26" s="535"/>
      <c r="AD26" s="536"/>
      <c r="AE26" s="534"/>
      <c r="AF26" s="535"/>
      <c r="AG26" s="535"/>
      <c r="AH26" s="535"/>
      <c r="AI26" s="536"/>
      <c r="AJ26" s="534"/>
      <c r="AK26" s="535"/>
      <c r="AL26" s="535"/>
      <c r="AM26" s="535"/>
      <c r="AN26" s="536"/>
    </row>
    <row r="27" spans="2:42" ht="18" customHeight="1">
      <c r="B27" s="543" t="s">
        <v>38</v>
      </c>
      <c r="C27" s="543"/>
      <c r="D27" s="543"/>
      <c r="E27" s="543"/>
      <c r="F27" s="543"/>
      <c r="G27" s="543"/>
      <c r="H27" s="543"/>
      <c r="I27" s="543"/>
      <c r="J27" s="543"/>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518"/>
      <c r="AN27" s="518"/>
    </row>
    <row r="28" spans="2:42" ht="18" customHeight="1">
      <c r="B28" s="543"/>
      <c r="C28" s="543"/>
      <c r="D28" s="543"/>
      <c r="E28" s="543"/>
      <c r="F28" s="543"/>
      <c r="G28" s="543"/>
      <c r="H28" s="543"/>
      <c r="I28" s="543"/>
      <c r="J28" s="543"/>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AM28" s="518"/>
      <c r="AN28" s="518"/>
    </row>
    <row r="29" spans="2:42" ht="18" customHeight="1"/>
    <row r="30" spans="2:42" ht="18" customHeight="1">
      <c r="B30" s="18"/>
    </row>
    <row r="31" spans="2:42" ht="18" customHeight="1">
      <c r="C31" s="126"/>
    </row>
    <row r="32" spans="2:42" ht="18" customHeight="1">
      <c r="C32" s="126"/>
    </row>
    <row r="33" spans="3:3" ht="18" customHeight="1">
      <c r="C33" s="126"/>
    </row>
    <row r="34" spans="3:3" ht="18" customHeight="1"/>
    <row r="35" spans="3:3" ht="18" customHeight="1"/>
    <row r="36" spans="3:3" ht="18" customHeight="1"/>
  </sheetData>
  <mergeCells count="168">
    <mergeCell ref="AS12:AW12"/>
    <mergeCell ref="AK8:AL11"/>
    <mergeCell ref="AM10:AR10"/>
    <mergeCell ref="S9:U9"/>
    <mergeCell ref="V9:X9"/>
    <mergeCell ref="AF9:AI9"/>
    <mergeCell ref="Y9:AE9"/>
    <mergeCell ref="Y8:AE8"/>
    <mergeCell ref="AF8:AI8"/>
    <mergeCell ref="AM11:AR11"/>
    <mergeCell ref="AS11:AW11"/>
    <mergeCell ref="AM8:AR8"/>
    <mergeCell ref="S10:U10"/>
    <mergeCell ref="V10:X10"/>
    <mergeCell ref="AM9:AR9"/>
    <mergeCell ref="AS8:AW8"/>
    <mergeCell ref="AS9:AW9"/>
    <mergeCell ref="AS10:AW10"/>
    <mergeCell ref="G8:I8"/>
    <mergeCell ref="J8:L8"/>
    <mergeCell ref="G6:I6"/>
    <mergeCell ref="J6:L6"/>
    <mergeCell ref="G7:I7"/>
    <mergeCell ref="S8:U8"/>
    <mergeCell ref="V8:X8"/>
    <mergeCell ref="P8:R8"/>
    <mergeCell ref="V7:X7"/>
    <mergeCell ref="S6:U6"/>
    <mergeCell ref="AS7:AW7"/>
    <mergeCell ref="AK4:AL7"/>
    <mergeCell ref="AM5:AR5"/>
    <mergeCell ref="AM7:AR7"/>
    <mergeCell ref="AM6:AR6"/>
    <mergeCell ref="AS5:AW5"/>
    <mergeCell ref="AS6:AW6"/>
    <mergeCell ref="G5:I5"/>
    <mergeCell ref="J5:L5"/>
    <mergeCell ref="V5:X5"/>
    <mergeCell ref="B11:F11"/>
    <mergeCell ref="G11:I11"/>
    <mergeCell ref="P12:R12"/>
    <mergeCell ref="S12:U12"/>
    <mergeCell ref="J11:L11"/>
    <mergeCell ref="V18:V19"/>
    <mergeCell ref="AD16:AJ17"/>
    <mergeCell ref="AK16:AP17"/>
    <mergeCell ref="AF12:AI12"/>
    <mergeCell ref="V13:X13"/>
    <mergeCell ref="Y13:AE13"/>
    <mergeCell ref="V12:X12"/>
    <mergeCell ref="AF13:AI13"/>
    <mergeCell ref="Y11:AE11"/>
    <mergeCell ref="AF11:AI11"/>
    <mergeCell ref="AK12:AR12"/>
    <mergeCell ref="W16:AC17"/>
    <mergeCell ref="AJ27:AN28"/>
    <mergeCell ref="K27:O28"/>
    <mergeCell ref="Z27:AD28"/>
    <mergeCell ref="U27:Y28"/>
    <mergeCell ref="J13:L13"/>
    <mergeCell ref="P27:T28"/>
    <mergeCell ref="U23:Y24"/>
    <mergeCell ref="M13:O13"/>
    <mergeCell ref="P13:R13"/>
    <mergeCell ref="B27:J28"/>
    <mergeCell ref="B13:F13"/>
    <mergeCell ref="G13:I13"/>
    <mergeCell ref="B25:J26"/>
    <mergeCell ref="N22:T22"/>
    <mergeCell ref="B18:G19"/>
    <mergeCell ref="P23:T24"/>
    <mergeCell ref="B23:J24"/>
    <mergeCell ref="O25:O26"/>
    <mergeCell ref="K25:N26"/>
    <mergeCell ref="P25:S26"/>
    <mergeCell ref="T25:T26"/>
    <mergeCell ref="U25:X26"/>
    <mergeCell ref="Y25:Y26"/>
    <mergeCell ref="K23:O24"/>
    <mergeCell ref="B7:F7"/>
    <mergeCell ref="B8:F8"/>
    <mergeCell ref="B9:F9"/>
    <mergeCell ref="G3:O3"/>
    <mergeCell ref="P3:X3"/>
    <mergeCell ref="V6:X6"/>
    <mergeCell ref="S5:U5"/>
    <mergeCell ref="S4:U4"/>
    <mergeCell ref="AE27:AI28"/>
    <mergeCell ref="J12:L12"/>
    <mergeCell ref="M12:O12"/>
    <mergeCell ref="P11:R11"/>
    <mergeCell ref="H18:H19"/>
    <mergeCell ref="I18:N19"/>
    <mergeCell ref="O18:O19"/>
    <mergeCell ref="P18:U19"/>
    <mergeCell ref="S11:U11"/>
    <mergeCell ref="B16:H17"/>
    <mergeCell ref="I16:O17"/>
    <mergeCell ref="P16:V17"/>
    <mergeCell ref="S13:U13"/>
    <mergeCell ref="B12:F12"/>
    <mergeCell ref="G12:I12"/>
    <mergeCell ref="M11:O11"/>
    <mergeCell ref="B10:F10"/>
    <mergeCell ref="G9:I9"/>
    <mergeCell ref="J9:L9"/>
    <mergeCell ref="M9:O9"/>
    <mergeCell ref="M8:O8"/>
    <mergeCell ref="P4:R4"/>
    <mergeCell ref="G10:I10"/>
    <mergeCell ref="J10:L10"/>
    <mergeCell ref="M10:O10"/>
    <mergeCell ref="P10:R10"/>
    <mergeCell ref="G4:I4"/>
    <mergeCell ref="J4:L4"/>
    <mergeCell ref="M4:O4"/>
    <mergeCell ref="M5:O5"/>
    <mergeCell ref="P5:R5"/>
    <mergeCell ref="J7:L7"/>
    <mergeCell ref="B3:F4"/>
    <mergeCell ref="B5:F5"/>
    <mergeCell ref="B6:F6"/>
    <mergeCell ref="M7:O7"/>
    <mergeCell ref="P7:R7"/>
    <mergeCell ref="M6:O6"/>
    <mergeCell ref="P6:R6"/>
    <mergeCell ref="P9:R9"/>
    <mergeCell ref="Z25:AC26"/>
    <mergeCell ref="AD25:AD26"/>
    <mergeCell ref="AE25:AH26"/>
    <mergeCell ref="AI25:AI26"/>
    <mergeCell ref="AJ25:AM26"/>
    <mergeCell ref="AN25:AN26"/>
    <mergeCell ref="AD18:AI19"/>
    <mergeCell ref="AJ18:AJ19"/>
    <mergeCell ref="AP18:AP19"/>
    <mergeCell ref="AM18:AM19"/>
    <mergeCell ref="AK18:AL19"/>
    <mergeCell ref="AN18:AO19"/>
    <mergeCell ref="AJ23:AN24"/>
    <mergeCell ref="AE23:AI24"/>
    <mergeCell ref="W18:AB19"/>
    <mergeCell ref="AC18:AC19"/>
    <mergeCell ref="Z23:AD24"/>
    <mergeCell ref="U2:V2"/>
    <mergeCell ref="W2:AF2"/>
    <mergeCell ref="AG2:AI2"/>
    <mergeCell ref="AU2:AW2"/>
    <mergeCell ref="AL2:AT2"/>
    <mergeCell ref="S7:U7"/>
    <mergeCell ref="V11:X11"/>
    <mergeCell ref="Y12:AE12"/>
    <mergeCell ref="Y10:AE10"/>
    <mergeCell ref="AF10:AI10"/>
    <mergeCell ref="AS3:AW3"/>
    <mergeCell ref="AS4:AW4"/>
    <mergeCell ref="AK3:AL3"/>
    <mergeCell ref="AM4:AR4"/>
    <mergeCell ref="AM3:AR3"/>
    <mergeCell ref="Y7:AE7"/>
    <mergeCell ref="AF7:AI7"/>
    <mergeCell ref="AF6:AI6"/>
    <mergeCell ref="AF5:AI5"/>
    <mergeCell ref="Y6:AE6"/>
    <mergeCell ref="AF3:AI4"/>
    <mergeCell ref="Y3:AE4"/>
    <mergeCell ref="Y5:AE5"/>
    <mergeCell ref="V4:X4"/>
  </mergeCells>
  <phoneticPr fontId="2"/>
  <printOptions horizontalCentered="1"/>
  <pageMargins left="0.39370078740157483" right="0.39370078740157483" top="0.59055118110236227" bottom="0.39370078740157483" header="0.39370078740157483" footer="0.39370078740157483"/>
  <pageSetup paperSize="9" orientation="portrait" blackAndWhite="1" r:id="rId1"/>
  <headerFooter alignWithMargins="0">
    <oddFooter>&amp;C－　児&amp;A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
  <sheetViews>
    <sheetView view="pageBreakPreview" zoomScaleNormal="100" zoomScaleSheetLayoutView="100" workbookViewId="0">
      <pane xSplit="4" ySplit="5" topLeftCell="E6" activePane="bottomRight" state="frozen"/>
      <selection pane="topRight" activeCell="E1" sqref="E1"/>
      <selection pane="bottomLeft" activeCell="A6" sqref="A6"/>
      <selection pane="bottomRight" activeCell="E6" sqref="E6"/>
    </sheetView>
  </sheetViews>
  <sheetFormatPr defaultColWidth="4.77734375" defaultRowHeight="22.5" customHeight="1"/>
  <cols>
    <col min="1" max="1" width="2.6640625" style="4" bestFit="1" customWidth="1"/>
    <col min="2" max="2" width="2.77734375" style="4" customWidth="1"/>
    <col min="3" max="4" width="3.88671875" style="4" customWidth="1"/>
    <col min="5" max="56" width="2.33203125" style="4" customWidth="1"/>
    <col min="57" max="57" width="2.6640625" style="4" customWidth="1"/>
    <col min="58" max="16384" width="4.77734375" style="4"/>
  </cols>
  <sheetData>
    <row r="1" spans="1:56" ht="15.6" customHeight="1">
      <c r="B1" s="1" t="s">
        <v>205</v>
      </c>
    </row>
    <row r="2" spans="1:56" ht="14.1" customHeight="1">
      <c r="C2" s="8"/>
      <c r="D2" s="10" t="s">
        <v>109</v>
      </c>
      <c r="E2" s="8"/>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10"/>
    </row>
    <row r="3" spans="1:56" ht="14.1" customHeight="1">
      <c r="C3" s="14"/>
      <c r="D3" s="16"/>
      <c r="E3" s="14"/>
      <c r="F3" s="566" t="s">
        <v>42</v>
      </c>
      <c r="G3" s="566"/>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6"/>
    </row>
    <row r="4" spans="1:56" ht="14.1" customHeight="1">
      <c r="C4" s="76" t="s">
        <v>172</v>
      </c>
      <c r="D4" s="16"/>
      <c r="E4" s="14"/>
      <c r="F4" s="568">
        <v>0</v>
      </c>
      <c r="G4" s="568"/>
      <c r="H4" s="567" t="s">
        <v>181</v>
      </c>
      <c r="I4" s="567"/>
      <c r="J4" s="567" t="s">
        <v>182</v>
      </c>
      <c r="K4" s="567"/>
      <c r="L4" s="567" t="s">
        <v>183</v>
      </c>
      <c r="M4" s="567"/>
      <c r="N4" s="567" t="s">
        <v>184</v>
      </c>
      <c r="O4" s="567"/>
      <c r="P4" s="567" t="s">
        <v>185</v>
      </c>
      <c r="Q4" s="567"/>
      <c r="R4" s="567" t="s">
        <v>186</v>
      </c>
      <c r="S4" s="567"/>
      <c r="T4" s="567" t="s">
        <v>187</v>
      </c>
      <c r="U4" s="567"/>
      <c r="V4" s="567" t="s">
        <v>188</v>
      </c>
      <c r="W4" s="567"/>
      <c r="X4" s="567" t="s">
        <v>189</v>
      </c>
      <c r="Y4" s="567"/>
      <c r="Z4" s="567" t="s">
        <v>190</v>
      </c>
      <c r="AA4" s="567"/>
      <c r="AB4" s="567" t="s">
        <v>191</v>
      </c>
      <c r="AC4" s="567"/>
      <c r="AD4" s="567" t="s">
        <v>192</v>
      </c>
      <c r="AE4" s="567"/>
      <c r="AF4" s="567" t="s">
        <v>193</v>
      </c>
      <c r="AG4" s="567"/>
      <c r="AH4" s="567" t="s">
        <v>194</v>
      </c>
      <c r="AI4" s="567"/>
      <c r="AJ4" s="567" t="s">
        <v>195</v>
      </c>
      <c r="AK4" s="567"/>
      <c r="AL4" s="567" t="s">
        <v>196</v>
      </c>
      <c r="AM4" s="567"/>
      <c r="AN4" s="567" t="s">
        <v>197</v>
      </c>
      <c r="AO4" s="567"/>
      <c r="AP4" s="567" t="s">
        <v>198</v>
      </c>
      <c r="AQ4" s="567"/>
      <c r="AR4" s="567" t="s">
        <v>199</v>
      </c>
      <c r="AS4" s="567"/>
      <c r="AT4" s="567" t="s">
        <v>200</v>
      </c>
      <c r="AU4" s="567"/>
      <c r="AV4" s="567" t="s">
        <v>201</v>
      </c>
      <c r="AW4" s="567"/>
      <c r="AX4" s="567" t="s">
        <v>202</v>
      </c>
      <c r="AY4" s="567"/>
      <c r="AZ4" s="567" t="s">
        <v>203</v>
      </c>
      <c r="BA4" s="567"/>
      <c r="BB4" s="567" t="s">
        <v>204</v>
      </c>
      <c r="BC4" s="567"/>
      <c r="BD4" s="77"/>
    </row>
    <row r="5" spans="1:56" ht="8.1" customHeight="1">
      <c r="C5" s="11"/>
      <c r="D5" s="13"/>
      <c r="E5" s="11"/>
      <c r="F5" s="13"/>
      <c r="G5" s="11"/>
      <c r="H5" s="13"/>
      <c r="I5" s="11"/>
      <c r="J5" s="13"/>
      <c r="K5" s="11"/>
      <c r="L5" s="13"/>
      <c r="M5" s="11"/>
      <c r="N5" s="13"/>
      <c r="O5" s="11"/>
      <c r="P5" s="13"/>
      <c r="Q5" s="11"/>
      <c r="R5" s="13"/>
      <c r="S5" s="11"/>
      <c r="T5" s="13"/>
      <c r="U5" s="11"/>
      <c r="V5" s="13"/>
      <c r="W5" s="11"/>
      <c r="X5" s="13"/>
      <c r="Y5" s="11"/>
      <c r="Z5" s="13"/>
      <c r="AA5" s="11"/>
      <c r="AB5" s="13"/>
      <c r="AC5" s="11"/>
      <c r="AD5" s="13"/>
      <c r="AE5" s="11"/>
      <c r="AF5" s="13"/>
      <c r="AG5" s="11"/>
      <c r="AH5" s="13"/>
      <c r="AI5" s="11"/>
      <c r="AJ5" s="13"/>
      <c r="AK5" s="11"/>
      <c r="AL5" s="13"/>
      <c r="AM5" s="11"/>
      <c r="AN5" s="13"/>
      <c r="AO5" s="11"/>
      <c r="AP5" s="13"/>
      <c r="AQ5" s="11"/>
      <c r="AR5" s="13"/>
      <c r="AS5" s="11"/>
      <c r="AT5" s="13"/>
      <c r="AU5" s="11"/>
      <c r="AV5" s="13"/>
      <c r="AW5" s="11"/>
      <c r="AX5" s="13"/>
      <c r="AY5" s="11"/>
      <c r="AZ5" s="13"/>
      <c r="BA5" s="11"/>
      <c r="BB5" s="13"/>
      <c r="BC5" s="12"/>
      <c r="BD5" s="13"/>
    </row>
    <row r="6" spans="1:56" ht="57" customHeight="1">
      <c r="C6" s="467" t="s">
        <v>173</v>
      </c>
      <c r="D6" s="467"/>
      <c r="E6" s="54"/>
      <c r="F6" s="78"/>
      <c r="G6" s="6"/>
      <c r="H6" s="78"/>
      <c r="I6" s="6"/>
      <c r="J6" s="78"/>
      <c r="K6" s="6"/>
      <c r="L6" s="78"/>
      <c r="M6" s="6"/>
      <c r="N6" s="78"/>
      <c r="O6" s="6"/>
      <c r="P6" s="78"/>
      <c r="Q6" s="6"/>
      <c r="R6" s="78"/>
      <c r="S6" s="6"/>
      <c r="T6" s="78"/>
      <c r="U6" s="6"/>
      <c r="V6" s="78"/>
      <c r="W6" s="6"/>
      <c r="X6" s="78"/>
      <c r="Y6" s="6"/>
      <c r="Z6" s="78"/>
      <c r="AA6" s="6"/>
      <c r="AB6" s="78"/>
      <c r="AC6" s="6"/>
      <c r="AD6" s="78"/>
      <c r="AE6" s="6"/>
      <c r="AF6" s="78"/>
      <c r="AG6" s="6"/>
      <c r="AH6" s="78"/>
      <c r="AI6" s="6"/>
      <c r="AJ6" s="78"/>
      <c r="AK6" s="6"/>
      <c r="AL6" s="78"/>
      <c r="AM6" s="6"/>
      <c r="AN6" s="78"/>
      <c r="AO6" s="6"/>
      <c r="AP6" s="78"/>
      <c r="AQ6" s="6"/>
      <c r="AR6" s="78"/>
      <c r="AS6" s="6"/>
      <c r="AT6" s="78"/>
      <c r="AU6" s="6"/>
      <c r="AV6" s="78"/>
      <c r="AW6" s="6"/>
      <c r="AX6" s="78"/>
      <c r="AY6" s="6"/>
      <c r="AZ6" s="78"/>
      <c r="BA6" s="6"/>
      <c r="BB6" s="78"/>
      <c r="BC6" s="6"/>
      <c r="BD6" s="39"/>
    </row>
    <row r="7" spans="1:56" ht="57" customHeight="1">
      <c r="A7" s="15"/>
      <c r="B7" s="15"/>
      <c r="C7" s="467" t="s">
        <v>174</v>
      </c>
      <c r="D7" s="467"/>
      <c r="E7" s="54"/>
      <c r="F7" s="78"/>
      <c r="G7" s="6"/>
      <c r="H7" s="78"/>
      <c r="I7" s="6"/>
      <c r="J7" s="78"/>
      <c r="K7" s="6"/>
      <c r="L7" s="78"/>
      <c r="M7" s="6"/>
      <c r="N7" s="78"/>
      <c r="O7" s="6"/>
      <c r="P7" s="78"/>
      <c r="Q7" s="6"/>
      <c r="R7" s="78"/>
      <c r="S7" s="6"/>
      <c r="T7" s="78"/>
      <c r="U7" s="6"/>
      <c r="V7" s="78"/>
      <c r="W7" s="6"/>
      <c r="X7" s="78"/>
      <c r="Y7" s="6"/>
      <c r="Z7" s="78"/>
      <c r="AA7" s="6"/>
      <c r="AB7" s="78"/>
      <c r="AC7" s="6"/>
      <c r="AD7" s="78"/>
      <c r="AE7" s="6"/>
      <c r="AF7" s="78"/>
      <c r="AG7" s="6"/>
      <c r="AH7" s="78"/>
      <c r="AI7" s="6"/>
      <c r="AJ7" s="78"/>
      <c r="AK7" s="6"/>
      <c r="AL7" s="78"/>
      <c r="AM7" s="6"/>
      <c r="AN7" s="78"/>
      <c r="AO7" s="6"/>
      <c r="AP7" s="78"/>
      <c r="AQ7" s="6"/>
      <c r="AR7" s="78"/>
      <c r="AS7" s="6"/>
      <c r="AT7" s="78"/>
      <c r="AU7" s="6"/>
      <c r="AV7" s="78"/>
      <c r="AW7" s="6"/>
      <c r="AX7" s="78"/>
      <c r="AY7" s="6"/>
      <c r="AZ7" s="78"/>
      <c r="BA7" s="6"/>
      <c r="BB7" s="78"/>
      <c r="BC7" s="6"/>
      <c r="BD7" s="39"/>
    </row>
    <row r="8" spans="1:56" ht="57" customHeight="1">
      <c r="A8" s="79"/>
      <c r="B8" s="79"/>
      <c r="C8" s="467" t="s">
        <v>175</v>
      </c>
      <c r="D8" s="467"/>
      <c r="E8" s="54"/>
      <c r="F8" s="78"/>
      <c r="G8" s="6"/>
      <c r="H8" s="78"/>
      <c r="I8" s="6"/>
      <c r="J8" s="78"/>
      <c r="K8" s="6"/>
      <c r="L8" s="78"/>
      <c r="M8" s="6"/>
      <c r="N8" s="78"/>
      <c r="O8" s="80"/>
      <c r="P8" s="78"/>
      <c r="Q8" s="6"/>
      <c r="R8" s="78"/>
      <c r="S8" s="6"/>
      <c r="T8" s="78"/>
      <c r="U8" s="6"/>
      <c r="V8" s="78"/>
      <c r="W8" s="6"/>
      <c r="X8" s="78"/>
      <c r="Y8" s="6"/>
      <c r="Z8" s="78"/>
      <c r="AA8" s="6"/>
      <c r="AB8" s="78"/>
      <c r="AC8" s="6"/>
      <c r="AD8" s="78"/>
      <c r="AE8" s="6"/>
      <c r="AF8" s="78"/>
      <c r="AG8" s="6"/>
      <c r="AH8" s="78"/>
      <c r="AI8" s="6"/>
      <c r="AJ8" s="78"/>
      <c r="AK8" s="6"/>
      <c r="AL8" s="78"/>
      <c r="AM8" s="6"/>
      <c r="AN8" s="78"/>
      <c r="AO8" s="6"/>
      <c r="AP8" s="78"/>
      <c r="AQ8" s="6"/>
      <c r="AR8" s="78"/>
      <c r="AS8" s="6"/>
      <c r="AT8" s="78"/>
      <c r="AU8" s="6"/>
      <c r="AV8" s="78"/>
      <c r="AW8" s="6"/>
      <c r="AX8" s="78"/>
      <c r="AY8" s="6"/>
      <c r="AZ8" s="78"/>
      <c r="BA8" s="6"/>
      <c r="BB8" s="78"/>
      <c r="BC8" s="6"/>
      <c r="BD8" s="39"/>
    </row>
    <row r="9" spans="1:56" ht="57" customHeight="1">
      <c r="A9" s="564" t="str">
        <f ca="1">"－ 児 "&amp;RIGHT(CELL("filename",A6),LEN(CELL("filename",A6))-FIND("]",CELL("filename",A6)))&amp;" －"</f>
        <v>－ 児 9 －</v>
      </c>
      <c r="B9" s="79"/>
      <c r="C9" s="467" t="s">
        <v>176</v>
      </c>
      <c r="D9" s="467"/>
      <c r="E9" s="54"/>
      <c r="F9" s="78"/>
      <c r="G9" s="6"/>
      <c r="H9" s="78"/>
      <c r="I9" s="6"/>
      <c r="J9" s="78"/>
      <c r="K9" s="6"/>
      <c r="L9" s="78"/>
      <c r="M9" s="6"/>
      <c r="N9" s="78"/>
      <c r="O9" s="6"/>
      <c r="P9" s="78"/>
      <c r="Q9" s="6"/>
      <c r="R9" s="78"/>
      <c r="S9" s="6"/>
      <c r="T9" s="78"/>
      <c r="U9" s="6"/>
      <c r="V9" s="78"/>
      <c r="W9" s="6"/>
      <c r="X9" s="78"/>
      <c r="Y9" s="6"/>
      <c r="Z9" s="78"/>
      <c r="AA9" s="6"/>
      <c r="AB9" s="78"/>
      <c r="AC9" s="6"/>
      <c r="AD9" s="78"/>
      <c r="AE9" s="6"/>
      <c r="AF9" s="78"/>
      <c r="AG9" s="6"/>
      <c r="AH9" s="78"/>
      <c r="AI9" s="6"/>
      <c r="AJ9" s="78"/>
      <c r="AK9" s="6"/>
      <c r="AL9" s="78"/>
      <c r="AM9" s="6"/>
      <c r="AN9" s="78"/>
      <c r="AO9" s="6"/>
      <c r="AP9" s="78"/>
      <c r="AQ9" s="6"/>
      <c r="AR9" s="78"/>
      <c r="AS9" s="6"/>
      <c r="AT9" s="78"/>
      <c r="AU9" s="6"/>
      <c r="AV9" s="78"/>
      <c r="AW9" s="6"/>
      <c r="AX9" s="78"/>
      <c r="AY9" s="6"/>
      <c r="AZ9" s="78"/>
      <c r="BA9" s="6"/>
      <c r="BB9" s="78"/>
      <c r="BC9" s="6"/>
      <c r="BD9" s="39"/>
    </row>
    <row r="10" spans="1:56" ht="57" customHeight="1">
      <c r="A10" s="565"/>
      <c r="B10" s="266"/>
      <c r="C10" s="467" t="s">
        <v>177</v>
      </c>
      <c r="D10" s="467"/>
      <c r="E10" s="54"/>
      <c r="F10" s="78"/>
      <c r="G10" s="6"/>
      <c r="H10" s="78"/>
      <c r="I10" s="6"/>
      <c r="J10" s="78"/>
      <c r="K10" s="6"/>
      <c r="L10" s="78"/>
      <c r="M10" s="6"/>
      <c r="N10" s="78"/>
      <c r="O10" s="6"/>
      <c r="P10" s="78"/>
      <c r="Q10" s="6"/>
      <c r="R10" s="78"/>
      <c r="S10" s="6"/>
      <c r="T10" s="78"/>
      <c r="U10" s="6"/>
      <c r="V10" s="78"/>
      <c r="W10" s="6"/>
      <c r="X10" s="78"/>
      <c r="Y10" s="6"/>
      <c r="Z10" s="78"/>
      <c r="AA10" s="6"/>
      <c r="AB10" s="78"/>
      <c r="AC10" s="6"/>
      <c r="AD10" s="78"/>
      <c r="AE10" s="6"/>
      <c r="AF10" s="78"/>
      <c r="AG10" s="6"/>
      <c r="AH10" s="78"/>
      <c r="AI10" s="6"/>
      <c r="AJ10" s="78"/>
      <c r="AK10" s="6"/>
      <c r="AL10" s="78"/>
      <c r="AM10" s="6"/>
      <c r="AN10" s="78"/>
      <c r="AO10" s="6"/>
      <c r="AP10" s="78"/>
      <c r="AQ10" s="6"/>
      <c r="AR10" s="78"/>
      <c r="AS10" s="6"/>
      <c r="AT10" s="78"/>
      <c r="AU10" s="6"/>
      <c r="AV10" s="78"/>
      <c r="AW10" s="6"/>
      <c r="AX10" s="78"/>
      <c r="AY10" s="6"/>
      <c r="AZ10" s="78"/>
      <c r="BA10" s="6"/>
      <c r="BB10" s="78"/>
      <c r="BC10" s="6"/>
      <c r="BD10" s="39"/>
    </row>
    <row r="11" spans="1:56" ht="57" customHeight="1">
      <c r="A11" s="15"/>
      <c r="B11" s="15"/>
      <c r="C11" s="467" t="s">
        <v>178</v>
      </c>
      <c r="D11" s="467"/>
      <c r="E11" s="54"/>
      <c r="F11" s="78"/>
      <c r="G11" s="6"/>
      <c r="H11" s="78"/>
      <c r="I11" s="6"/>
      <c r="J11" s="78"/>
      <c r="K11" s="6"/>
      <c r="L11" s="78"/>
      <c r="M11" s="6"/>
      <c r="N11" s="78"/>
      <c r="O11" s="6"/>
      <c r="P11" s="78"/>
      <c r="Q11" s="6"/>
      <c r="R11" s="78"/>
      <c r="S11" s="6"/>
      <c r="T11" s="78"/>
      <c r="U11" s="6"/>
      <c r="V11" s="78"/>
      <c r="W11" s="6"/>
      <c r="X11" s="78"/>
      <c r="Y11" s="6"/>
      <c r="Z11" s="78"/>
      <c r="AA11" s="6"/>
      <c r="AB11" s="78"/>
      <c r="AC11" s="6"/>
      <c r="AD11" s="78"/>
      <c r="AE11" s="6"/>
      <c r="AF11" s="78"/>
      <c r="AG11" s="6"/>
      <c r="AH11" s="78"/>
      <c r="AI11" s="6"/>
      <c r="AJ11" s="78"/>
      <c r="AK11" s="6"/>
      <c r="AL11" s="78"/>
      <c r="AM11" s="6"/>
      <c r="AN11" s="78"/>
      <c r="AO11" s="6"/>
      <c r="AP11" s="78"/>
      <c r="AQ11" s="6"/>
      <c r="AR11" s="78"/>
      <c r="AS11" s="6"/>
      <c r="AT11" s="78"/>
      <c r="AU11" s="6"/>
      <c r="AV11" s="78"/>
      <c r="AW11" s="6"/>
      <c r="AX11" s="78"/>
      <c r="AY11" s="6"/>
      <c r="AZ11" s="78"/>
      <c r="BA11" s="6"/>
      <c r="BB11" s="78"/>
      <c r="BC11" s="6"/>
      <c r="BD11" s="39"/>
    </row>
    <row r="12" spans="1:56" ht="57" customHeight="1">
      <c r="A12" s="15"/>
      <c r="B12" s="15"/>
      <c r="C12" s="467" t="s">
        <v>179</v>
      </c>
      <c r="D12" s="467"/>
      <c r="E12" s="54"/>
      <c r="F12" s="78"/>
      <c r="G12" s="6"/>
      <c r="H12" s="78"/>
      <c r="I12" s="6"/>
      <c r="J12" s="78"/>
      <c r="K12" s="6"/>
      <c r="L12" s="78"/>
      <c r="M12" s="6"/>
      <c r="N12" s="78"/>
      <c r="O12" s="6"/>
      <c r="P12" s="78"/>
      <c r="Q12" s="6"/>
      <c r="R12" s="78"/>
      <c r="S12" s="6"/>
      <c r="T12" s="78"/>
      <c r="U12" s="6"/>
      <c r="V12" s="78"/>
      <c r="W12" s="6"/>
      <c r="X12" s="78"/>
      <c r="Y12" s="6"/>
      <c r="Z12" s="78"/>
      <c r="AA12" s="6"/>
      <c r="AB12" s="78"/>
      <c r="AC12" s="6"/>
      <c r="AD12" s="78"/>
      <c r="AE12" s="6"/>
      <c r="AF12" s="78"/>
      <c r="AG12" s="6"/>
      <c r="AH12" s="78"/>
      <c r="AI12" s="6"/>
      <c r="AJ12" s="78"/>
      <c r="AK12" s="6"/>
      <c r="AL12" s="78"/>
      <c r="AM12" s="6"/>
      <c r="AN12" s="78"/>
      <c r="AO12" s="6"/>
      <c r="AP12" s="78"/>
      <c r="AQ12" s="6"/>
      <c r="AR12" s="78"/>
      <c r="AS12" s="6"/>
      <c r="AT12" s="78"/>
      <c r="AU12" s="6"/>
      <c r="AV12" s="78"/>
      <c r="AW12" s="6"/>
      <c r="AX12" s="78"/>
      <c r="AY12" s="6"/>
      <c r="AZ12" s="78"/>
      <c r="BA12" s="6"/>
      <c r="BB12" s="78"/>
      <c r="BC12" s="6"/>
      <c r="BD12" s="39"/>
    </row>
    <row r="13" spans="1:56" ht="57" customHeight="1">
      <c r="A13" s="15"/>
      <c r="B13" s="15"/>
      <c r="C13" s="467" t="s">
        <v>180</v>
      </c>
      <c r="D13" s="467"/>
      <c r="E13" s="59"/>
      <c r="F13" s="12"/>
      <c r="G13" s="12"/>
      <c r="H13" s="12"/>
      <c r="I13" s="12"/>
      <c r="J13" s="12"/>
      <c r="K13" s="12"/>
      <c r="L13" s="12"/>
      <c r="M13" s="12"/>
      <c r="N13" s="12"/>
      <c r="O13" s="12"/>
      <c r="P13" s="12"/>
      <c r="Q13" s="12"/>
      <c r="R13" s="6"/>
      <c r="S13" s="12"/>
      <c r="T13" s="6"/>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3"/>
    </row>
    <row r="14" spans="1:56" ht="13.5" customHeight="1">
      <c r="A14" s="15"/>
      <c r="B14" s="15"/>
      <c r="C14" s="128" t="s">
        <v>372</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row>
    <row r="15" spans="1:56" ht="13.95" customHeight="1">
      <c r="A15" s="15"/>
      <c r="B15" s="15"/>
      <c r="C15" s="125" t="s">
        <v>270</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row>
  </sheetData>
  <mergeCells count="35">
    <mergeCell ref="C11:D11"/>
    <mergeCell ref="C12:D12"/>
    <mergeCell ref="C13:D13"/>
    <mergeCell ref="C6:D6"/>
    <mergeCell ref="C7:D7"/>
    <mergeCell ref="C8:D8"/>
    <mergeCell ref="C9:D9"/>
    <mergeCell ref="F4:G4"/>
    <mergeCell ref="H4:I4"/>
    <mergeCell ref="J4:K4"/>
    <mergeCell ref="L4:M4"/>
    <mergeCell ref="C10:D10"/>
    <mergeCell ref="X4:Y4"/>
    <mergeCell ref="Z4:AA4"/>
    <mergeCell ref="AB4:AC4"/>
    <mergeCell ref="N4:O4"/>
    <mergeCell ref="P4:Q4"/>
    <mergeCell ref="R4:S4"/>
    <mergeCell ref="T4:U4"/>
    <mergeCell ref="A9:A10"/>
    <mergeCell ref="F3:G3"/>
    <mergeCell ref="BB4:BC4"/>
    <mergeCell ref="AT4:AU4"/>
    <mergeCell ref="AV4:AW4"/>
    <mergeCell ref="AX4:AY4"/>
    <mergeCell ref="AZ4:BA4"/>
    <mergeCell ref="AL4:AM4"/>
    <mergeCell ref="AN4:AO4"/>
    <mergeCell ref="AP4:AQ4"/>
    <mergeCell ref="AR4:AS4"/>
    <mergeCell ref="AD4:AE4"/>
    <mergeCell ref="AF4:AG4"/>
    <mergeCell ref="AH4:AI4"/>
    <mergeCell ref="AJ4:AK4"/>
    <mergeCell ref="V4:W4"/>
  </mergeCells>
  <phoneticPr fontId="2"/>
  <printOptions horizontalCentered="1" verticalCentered="1"/>
  <pageMargins left="0.39370078740157483" right="0.39370078740157483" top="0.39370078740157483" bottom="0.39370078740157483" header="0.31496062992125984" footer="0.31496062992125984"/>
  <pageSetup paperSize="9" orientation="landscape"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95"/>
  <sheetViews>
    <sheetView view="pageBreakPreview" zoomScaleNormal="100" zoomScaleSheetLayoutView="100" workbookViewId="0"/>
  </sheetViews>
  <sheetFormatPr defaultColWidth="4.88671875" defaultRowHeight="36" customHeight="1"/>
  <cols>
    <col min="1" max="1" width="1.6640625" style="4" customWidth="1"/>
    <col min="2" max="27" width="3.109375" style="4" customWidth="1"/>
    <col min="28" max="28" width="3.6640625" style="4" customWidth="1"/>
    <col min="29" max="29" width="5.33203125" style="4" customWidth="1"/>
    <col min="30" max="16384" width="4.88671875" style="4"/>
  </cols>
  <sheetData>
    <row r="1" spans="1:29" ht="18" customHeight="1">
      <c r="A1" s="1" t="s">
        <v>352</v>
      </c>
      <c r="J1" s="138" t="s">
        <v>600</v>
      </c>
      <c r="N1" s="1"/>
      <c r="O1" s="1"/>
      <c r="P1" s="1"/>
      <c r="Q1" s="1"/>
      <c r="R1" s="1"/>
      <c r="S1" s="1"/>
      <c r="T1" s="1"/>
      <c r="U1" s="1"/>
      <c r="V1" s="1"/>
      <c r="W1" s="1"/>
      <c r="X1" s="1"/>
      <c r="Y1" s="1"/>
      <c r="Z1" s="1"/>
      <c r="AA1" s="1"/>
      <c r="AB1" s="22"/>
      <c r="AC1" s="1"/>
    </row>
    <row r="2" spans="1:29" ht="18" customHeight="1">
      <c r="B2" s="22" t="s">
        <v>271</v>
      </c>
      <c r="N2" s="1"/>
      <c r="O2" s="1"/>
      <c r="P2" s="1"/>
      <c r="Q2" s="1"/>
      <c r="R2" s="1"/>
      <c r="S2" s="1"/>
      <c r="T2" s="1"/>
      <c r="U2" s="1"/>
      <c r="V2" s="1"/>
      <c r="W2" s="1"/>
      <c r="X2" s="1"/>
      <c r="Y2" s="1"/>
      <c r="Z2" s="1"/>
      <c r="AA2" s="1"/>
      <c r="AB2" s="22"/>
      <c r="AC2" s="1"/>
    </row>
    <row r="3" spans="1:29" ht="20.100000000000001" customHeight="1">
      <c r="B3" s="461" t="s">
        <v>208</v>
      </c>
      <c r="C3" s="524"/>
      <c r="D3" s="524"/>
      <c r="E3" s="524"/>
      <c r="F3" s="524"/>
      <c r="G3" s="524"/>
      <c r="H3" s="524"/>
      <c r="I3" s="524"/>
      <c r="J3" s="465" t="s">
        <v>206</v>
      </c>
      <c r="K3" s="581"/>
      <c r="L3" s="581"/>
      <c r="M3" s="581"/>
      <c r="N3" s="497" t="s">
        <v>209</v>
      </c>
      <c r="O3" s="524"/>
      <c r="P3" s="524"/>
      <c r="Q3" s="524"/>
      <c r="R3" s="524"/>
      <c r="S3" s="525"/>
      <c r="T3" s="461" t="s">
        <v>210</v>
      </c>
      <c r="U3" s="497"/>
      <c r="V3" s="497"/>
      <c r="W3" s="462"/>
      <c r="X3" s="455" t="s">
        <v>89</v>
      </c>
      <c r="Y3" s="582"/>
      <c r="Z3" s="582"/>
      <c r="AA3" s="456"/>
      <c r="AB3" s="7"/>
      <c r="AC3" s="81"/>
    </row>
    <row r="4" spans="1:29" ht="20.100000000000001" customHeight="1">
      <c r="B4" s="463"/>
      <c r="C4" s="526"/>
      <c r="D4" s="526"/>
      <c r="E4" s="526"/>
      <c r="F4" s="526"/>
      <c r="G4" s="526"/>
      <c r="H4" s="526"/>
      <c r="I4" s="526"/>
      <c r="J4" s="581"/>
      <c r="K4" s="581"/>
      <c r="L4" s="581"/>
      <c r="M4" s="581"/>
      <c r="N4" s="526"/>
      <c r="O4" s="526"/>
      <c r="P4" s="526"/>
      <c r="Q4" s="526"/>
      <c r="R4" s="526"/>
      <c r="S4" s="464"/>
      <c r="T4" s="498"/>
      <c r="U4" s="499"/>
      <c r="V4" s="499"/>
      <c r="W4" s="500"/>
      <c r="X4" s="583"/>
      <c r="Y4" s="584"/>
      <c r="Z4" s="584"/>
      <c r="AA4" s="458"/>
      <c r="AB4" s="7"/>
      <c r="AC4" s="81"/>
    </row>
    <row r="5" spans="1:29" ht="20.100000000000001" customHeight="1">
      <c r="B5" s="461"/>
      <c r="C5" s="497"/>
      <c r="D5" s="497"/>
      <c r="E5" s="497"/>
      <c r="F5" s="497"/>
      <c r="G5" s="497"/>
      <c r="H5" s="497"/>
      <c r="I5" s="462"/>
      <c r="J5" s="575" t="s">
        <v>86</v>
      </c>
      <c r="K5" s="576"/>
      <c r="L5" s="576"/>
      <c r="M5" s="577"/>
      <c r="N5" s="569"/>
      <c r="O5" s="570"/>
      <c r="P5" s="570"/>
      <c r="Q5" s="570"/>
      <c r="R5" s="570"/>
      <c r="S5" s="571"/>
      <c r="T5" s="550" t="s">
        <v>565</v>
      </c>
      <c r="U5" s="551"/>
      <c r="V5" s="497"/>
      <c r="W5" s="462" t="s">
        <v>207</v>
      </c>
      <c r="X5" s="461" t="s">
        <v>423</v>
      </c>
      <c r="Y5" s="497"/>
      <c r="Z5" s="497"/>
      <c r="AA5" s="525"/>
      <c r="AB5" s="7"/>
      <c r="AC5" s="81"/>
    </row>
    <row r="6" spans="1:29" ht="20.100000000000001" customHeight="1">
      <c r="B6" s="498"/>
      <c r="C6" s="499"/>
      <c r="D6" s="499"/>
      <c r="E6" s="499"/>
      <c r="F6" s="499"/>
      <c r="G6" s="499"/>
      <c r="H6" s="499"/>
      <c r="I6" s="500"/>
      <c r="J6" s="578"/>
      <c r="K6" s="579"/>
      <c r="L6" s="579"/>
      <c r="M6" s="580"/>
      <c r="N6" s="572"/>
      <c r="O6" s="573"/>
      <c r="P6" s="573"/>
      <c r="Q6" s="573"/>
      <c r="R6" s="573"/>
      <c r="S6" s="574"/>
      <c r="T6" s="553"/>
      <c r="U6" s="554"/>
      <c r="V6" s="526"/>
      <c r="W6" s="464"/>
      <c r="X6" s="463"/>
      <c r="Y6" s="526"/>
      <c r="Z6" s="526"/>
      <c r="AA6" s="464"/>
      <c r="AB6" s="7"/>
      <c r="AC6" s="81"/>
    </row>
    <row r="7" spans="1:29" ht="20.100000000000001" customHeight="1">
      <c r="B7" s="461"/>
      <c r="C7" s="497"/>
      <c r="D7" s="497"/>
      <c r="E7" s="497"/>
      <c r="F7" s="497"/>
      <c r="G7" s="497"/>
      <c r="H7" s="497"/>
      <c r="I7" s="462"/>
      <c r="J7" s="575" t="s">
        <v>86</v>
      </c>
      <c r="K7" s="576"/>
      <c r="L7" s="576"/>
      <c r="M7" s="577"/>
      <c r="N7" s="569"/>
      <c r="O7" s="570"/>
      <c r="P7" s="570"/>
      <c r="Q7" s="570"/>
      <c r="R7" s="570"/>
      <c r="S7" s="571"/>
      <c r="T7" s="550" t="s">
        <v>565</v>
      </c>
      <c r="U7" s="551"/>
      <c r="V7" s="497"/>
      <c r="W7" s="462" t="s">
        <v>207</v>
      </c>
      <c r="X7" s="461" t="s">
        <v>423</v>
      </c>
      <c r="Y7" s="497"/>
      <c r="Z7" s="497"/>
      <c r="AA7" s="525"/>
      <c r="AB7" s="7"/>
      <c r="AC7" s="81"/>
    </row>
    <row r="8" spans="1:29" ht="20.100000000000001" customHeight="1">
      <c r="A8" s="15"/>
      <c r="B8" s="498"/>
      <c r="C8" s="499"/>
      <c r="D8" s="499"/>
      <c r="E8" s="499"/>
      <c r="F8" s="499"/>
      <c r="G8" s="499"/>
      <c r="H8" s="499"/>
      <c r="I8" s="500"/>
      <c r="J8" s="578"/>
      <c r="K8" s="579"/>
      <c r="L8" s="579"/>
      <c r="M8" s="580"/>
      <c r="N8" s="572"/>
      <c r="O8" s="573"/>
      <c r="P8" s="573"/>
      <c r="Q8" s="573"/>
      <c r="R8" s="573"/>
      <c r="S8" s="574"/>
      <c r="T8" s="553"/>
      <c r="U8" s="554"/>
      <c r="V8" s="526"/>
      <c r="W8" s="464"/>
      <c r="X8" s="463"/>
      <c r="Y8" s="526"/>
      <c r="Z8" s="526"/>
      <c r="AA8" s="464"/>
      <c r="AB8" s="7"/>
      <c r="AC8" s="7"/>
    </row>
    <row r="9" spans="1:29" ht="20.100000000000001" customHeight="1">
      <c r="B9" s="461"/>
      <c r="C9" s="497"/>
      <c r="D9" s="497"/>
      <c r="E9" s="497"/>
      <c r="F9" s="497"/>
      <c r="G9" s="497"/>
      <c r="H9" s="497"/>
      <c r="I9" s="462"/>
      <c r="J9" s="575" t="s">
        <v>86</v>
      </c>
      <c r="K9" s="576"/>
      <c r="L9" s="576"/>
      <c r="M9" s="577"/>
      <c r="N9" s="569"/>
      <c r="O9" s="570"/>
      <c r="P9" s="570"/>
      <c r="Q9" s="570"/>
      <c r="R9" s="570"/>
      <c r="S9" s="571"/>
      <c r="T9" s="550" t="s">
        <v>565</v>
      </c>
      <c r="U9" s="551"/>
      <c r="V9" s="497"/>
      <c r="W9" s="462" t="s">
        <v>207</v>
      </c>
      <c r="X9" s="461" t="s">
        <v>423</v>
      </c>
      <c r="Y9" s="497"/>
      <c r="Z9" s="497"/>
      <c r="AA9" s="525"/>
      <c r="AB9" s="7"/>
      <c r="AC9" s="81"/>
    </row>
    <row r="10" spans="1:29" ht="20.100000000000001" customHeight="1">
      <c r="A10" s="15"/>
      <c r="B10" s="498"/>
      <c r="C10" s="499"/>
      <c r="D10" s="499"/>
      <c r="E10" s="499"/>
      <c r="F10" s="499"/>
      <c r="G10" s="499"/>
      <c r="H10" s="499"/>
      <c r="I10" s="500"/>
      <c r="J10" s="578"/>
      <c r="K10" s="579"/>
      <c r="L10" s="579"/>
      <c r="M10" s="580"/>
      <c r="N10" s="572"/>
      <c r="O10" s="573"/>
      <c r="P10" s="573"/>
      <c r="Q10" s="573"/>
      <c r="R10" s="573"/>
      <c r="S10" s="574"/>
      <c r="T10" s="553"/>
      <c r="U10" s="554"/>
      <c r="V10" s="526"/>
      <c r="W10" s="464"/>
      <c r="X10" s="463"/>
      <c r="Y10" s="526"/>
      <c r="Z10" s="526"/>
      <c r="AA10" s="464"/>
      <c r="AB10" s="7"/>
      <c r="AC10" s="7"/>
    </row>
    <row r="11" spans="1:29" ht="20.100000000000001" customHeight="1">
      <c r="A11" s="15"/>
      <c r="B11" s="461"/>
      <c r="C11" s="497"/>
      <c r="D11" s="497"/>
      <c r="E11" s="497"/>
      <c r="F11" s="497"/>
      <c r="G11" s="497"/>
      <c r="H11" s="497"/>
      <c r="I11" s="462"/>
      <c r="J11" s="575" t="s">
        <v>86</v>
      </c>
      <c r="K11" s="576"/>
      <c r="L11" s="576"/>
      <c r="M11" s="577"/>
      <c r="N11" s="569"/>
      <c r="O11" s="570"/>
      <c r="P11" s="570"/>
      <c r="Q11" s="570"/>
      <c r="R11" s="570"/>
      <c r="S11" s="571"/>
      <c r="T11" s="550" t="s">
        <v>565</v>
      </c>
      <c r="U11" s="551"/>
      <c r="V11" s="497"/>
      <c r="W11" s="462" t="s">
        <v>207</v>
      </c>
      <c r="X11" s="461" t="s">
        <v>423</v>
      </c>
      <c r="Y11" s="497"/>
      <c r="Z11" s="497"/>
      <c r="AA11" s="525"/>
      <c r="AB11" s="7"/>
      <c r="AC11" s="7"/>
    </row>
    <row r="12" spans="1:29" ht="20.100000000000001" customHeight="1">
      <c r="A12" s="15"/>
      <c r="B12" s="498"/>
      <c r="C12" s="499"/>
      <c r="D12" s="499"/>
      <c r="E12" s="499"/>
      <c r="F12" s="499"/>
      <c r="G12" s="499"/>
      <c r="H12" s="499"/>
      <c r="I12" s="500"/>
      <c r="J12" s="578"/>
      <c r="K12" s="579"/>
      <c r="L12" s="579"/>
      <c r="M12" s="580"/>
      <c r="N12" s="572"/>
      <c r="O12" s="573"/>
      <c r="P12" s="573"/>
      <c r="Q12" s="573"/>
      <c r="R12" s="573"/>
      <c r="S12" s="574"/>
      <c r="T12" s="553"/>
      <c r="U12" s="554"/>
      <c r="V12" s="526"/>
      <c r="W12" s="464"/>
      <c r="X12" s="463"/>
      <c r="Y12" s="526"/>
      <c r="Z12" s="526"/>
      <c r="AA12" s="464"/>
      <c r="AB12" s="15"/>
      <c r="AC12" s="15"/>
    </row>
    <row r="13" spans="1:29" ht="20.100000000000001" customHeight="1">
      <c r="A13" s="15"/>
      <c r="B13" s="461"/>
      <c r="C13" s="497"/>
      <c r="D13" s="497"/>
      <c r="E13" s="497"/>
      <c r="F13" s="497"/>
      <c r="G13" s="497"/>
      <c r="H13" s="497"/>
      <c r="I13" s="462"/>
      <c r="J13" s="575" t="s">
        <v>86</v>
      </c>
      <c r="K13" s="576"/>
      <c r="L13" s="576"/>
      <c r="M13" s="577"/>
      <c r="N13" s="569"/>
      <c r="O13" s="570"/>
      <c r="P13" s="570"/>
      <c r="Q13" s="570"/>
      <c r="R13" s="570"/>
      <c r="S13" s="571"/>
      <c r="T13" s="550" t="s">
        <v>565</v>
      </c>
      <c r="U13" s="551"/>
      <c r="V13" s="497"/>
      <c r="W13" s="462" t="s">
        <v>207</v>
      </c>
      <c r="X13" s="461" t="s">
        <v>423</v>
      </c>
      <c r="Y13" s="497"/>
      <c r="Z13" s="497"/>
      <c r="AA13" s="525"/>
      <c r="AB13" s="15"/>
      <c r="AC13" s="15"/>
    </row>
    <row r="14" spans="1:29" ht="20.100000000000001" customHeight="1">
      <c r="A14" s="15"/>
      <c r="B14" s="498"/>
      <c r="C14" s="499"/>
      <c r="D14" s="499"/>
      <c r="E14" s="499"/>
      <c r="F14" s="499"/>
      <c r="G14" s="499"/>
      <c r="H14" s="499"/>
      <c r="I14" s="500"/>
      <c r="J14" s="578"/>
      <c r="K14" s="579"/>
      <c r="L14" s="579"/>
      <c r="M14" s="580"/>
      <c r="N14" s="572"/>
      <c r="O14" s="573"/>
      <c r="P14" s="573"/>
      <c r="Q14" s="573"/>
      <c r="R14" s="573"/>
      <c r="S14" s="574"/>
      <c r="T14" s="553"/>
      <c r="U14" s="554"/>
      <c r="V14" s="526"/>
      <c r="W14" s="464"/>
      <c r="X14" s="463"/>
      <c r="Y14" s="526"/>
      <c r="Z14" s="526"/>
      <c r="AA14" s="464"/>
      <c r="AB14" s="7"/>
      <c r="AC14" s="7"/>
    </row>
    <row r="15" spans="1:29" ht="20.100000000000001" customHeight="1">
      <c r="A15" s="15"/>
      <c r="B15" s="72"/>
      <c r="C15" s="72"/>
      <c r="D15" s="7"/>
      <c r="E15" s="7"/>
      <c r="F15" s="7"/>
      <c r="G15" s="7"/>
      <c r="H15" s="7"/>
      <c r="I15" s="7"/>
      <c r="J15" s="7"/>
      <c r="K15" s="7"/>
      <c r="L15" s="7"/>
      <c r="M15" s="7"/>
      <c r="N15" s="7"/>
      <c r="O15" s="7"/>
      <c r="P15" s="7"/>
      <c r="Q15" s="7"/>
      <c r="R15" s="7"/>
      <c r="S15" s="7"/>
      <c r="T15" s="7"/>
      <c r="U15" s="7"/>
      <c r="V15" s="7"/>
      <c r="W15" s="7"/>
      <c r="X15" s="7"/>
      <c r="Y15" s="7"/>
      <c r="Z15" s="7"/>
      <c r="AA15" s="7"/>
      <c r="AB15" s="7"/>
      <c r="AC15" s="7"/>
    </row>
    <row r="16" spans="1:29" ht="20.100000000000001" customHeight="1">
      <c r="B16" s="95" t="s">
        <v>272</v>
      </c>
      <c r="C16" s="7"/>
      <c r="D16" s="7"/>
      <c r="E16" s="7"/>
      <c r="F16" s="7"/>
      <c r="G16" s="7"/>
      <c r="H16" s="7"/>
      <c r="I16" s="7"/>
      <c r="J16" s="7"/>
      <c r="K16" s="7"/>
      <c r="L16" s="7"/>
      <c r="M16" s="7"/>
      <c r="N16" s="7"/>
      <c r="O16" s="7"/>
      <c r="P16" s="7"/>
      <c r="Q16" s="7"/>
      <c r="R16" s="7"/>
      <c r="S16" s="7"/>
      <c r="T16" s="7"/>
      <c r="U16" s="7"/>
      <c r="V16" s="7"/>
      <c r="W16" s="7"/>
      <c r="X16" s="7"/>
      <c r="Y16" s="7"/>
      <c r="Z16" s="7"/>
      <c r="AA16" s="7"/>
      <c r="AB16" s="7"/>
      <c r="AC16" s="7"/>
    </row>
    <row r="17" spans="1:30" ht="20.100000000000001" customHeight="1">
      <c r="A17" s="15"/>
      <c r="B17" s="82"/>
      <c r="C17" s="83"/>
      <c r="D17" s="83"/>
      <c r="E17" s="83"/>
      <c r="F17" s="83"/>
      <c r="G17" s="83"/>
      <c r="H17" s="83"/>
      <c r="I17" s="56"/>
      <c r="J17" s="56"/>
      <c r="K17" s="56"/>
      <c r="L17" s="56"/>
      <c r="M17" s="56"/>
      <c r="N17" s="56"/>
      <c r="O17" s="56"/>
      <c r="P17" s="56"/>
      <c r="Q17" s="56"/>
      <c r="R17" s="84"/>
      <c r="S17" s="84"/>
      <c r="T17" s="85"/>
      <c r="U17" s="85"/>
      <c r="V17" s="85"/>
      <c r="W17" s="85"/>
      <c r="X17" s="56"/>
      <c r="Y17" s="56"/>
      <c r="Z17" s="56"/>
      <c r="AA17" s="57"/>
      <c r="AB17" s="7"/>
      <c r="AC17" s="7"/>
      <c r="AD17" s="15"/>
    </row>
    <row r="18" spans="1:30" ht="20.100000000000001" customHeight="1">
      <c r="A18" s="15"/>
      <c r="B18" s="58"/>
      <c r="C18" s="7"/>
      <c r="D18" s="7"/>
      <c r="E18" s="7"/>
      <c r="F18" s="7"/>
      <c r="G18" s="7"/>
      <c r="H18" s="7"/>
      <c r="I18" s="7"/>
      <c r="J18" s="7"/>
      <c r="K18" s="7"/>
      <c r="L18" s="7"/>
      <c r="M18" s="7"/>
      <c r="N18" s="7"/>
      <c r="O18" s="7"/>
      <c r="P18" s="7"/>
      <c r="Q18" s="7"/>
      <c r="R18" s="7"/>
      <c r="S18" s="7"/>
      <c r="T18" s="260"/>
      <c r="U18" s="260"/>
      <c r="V18" s="260"/>
      <c r="W18" s="260"/>
      <c r="X18" s="260"/>
      <c r="Y18" s="260"/>
      <c r="Z18" s="260"/>
      <c r="AA18" s="261"/>
      <c r="AB18" s="260"/>
      <c r="AC18" s="7"/>
      <c r="AD18" s="15"/>
    </row>
    <row r="19" spans="1:30" ht="20.100000000000001" customHeight="1">
      <c r="A19" s="15"/>
      <c r="B19" s="14"/>
      <c r="C19" s="15"/>
      <c r="D19" s="15"/>
      <c r="E19" s="15"/>
      <c r="F19" s="15"/>
      <c r="G19" s="15"/>
      <c r="H19" s="15"/>
      <c r="I19" s="7"/>
      <c r="J19" s="7"/>
      <c r="K19" s="7"/>
      <c r="L19" s="7"/>
      <c r="M19" s="7"/>
      <c r="N19" s="7"/>
      <c r="O19" s="7"/>
      <c r="P19" s="7"/>
      <c r="Q19" s="7"/>
      <c r="R19" s="7"/>
      <c r="S19" s="7"/>
      <c r="T19" s="7"/>
      <c r="U19" s="7"/>
      <c r="V19" s="7"/>
      <c r="W19" s="7"/>
      <c r="X19" s="7"/>
      <c r="Y19" s="7"/>
      <c r="Z19" s="7"/>
      <c r="AA19" s="55"/>
      <c r="AB19" s="7"/>
      <c r="AC19" s="7"/>
      <c r="AD19" s="15"/>
    </row>
    <row r="20" spans="1:30" ht="20.100000000000001" customHeight="1">
      <c r="A20" s="15"/>
      <c r="B20" s="14"/>
      <c r="C20" s="15"/>
      <c r="D20" s="15"/>
      <c r="E20" s="15"/>
      <c r="F20" s="15"/>
      <c r="G20" s="15"/>
      <c r="H20" s="15"/>
      <c r="I20" s="72"/>
      <c r="J20" s="72"/>
      <c r="K20" s="72"/>
      <c r="L20" s="72"/>
      <c r="M20" s="72"/>
      <c r="N20" s="72"/>
      <c r="O20" s="72"/>
      <c r="P20" s="72"/>
      <c r="Q20" s="72"/>
      <c r="R20" s="72"/>
      <c r="S20" s="72"/>
      <c r="T20" s="72"/>
      <c r="U20" s="72"/>
      <c r="V20" s="72"/>
      <c r="W20" s="72"/>
      <c r="X20" s="72"/>
      <c r="Y20" s="72"/>
      <c r="Z20" s="72"/>
      <c r="AA20" s="86"/>
      <c r="AB20" s="15"/>
      <c r="AC20" s="15"/>
      <c r="AD20" s="15"/>
    </row>
    <row r="21" spans="1:30" ht="20.100000000000001" customHeight="1">
      <c r="A21" s="15"/>
      <c r="B21" s="11"/>
      <c r="C21" s="12"/>
      <c r="D21" s="12"/>
      <c r="E21" s="12"/>
      <c r="F21" s="12"/>
      <c r="G21" s="12"/>
      <c r="H21" s="12"/>
      <c r="I21" s="87"/>
      <c r="J21" s="87"/>
      <c r="K21" s="87"/>
      <c r="L21" s="87"/>
      <c r="M21" s="87"/>
      <c r="N21" s="12"/>
      <c r="O21" s="12"/>
      <c r="P21" s="12"/>
      <c r="Q21" s="12"/>
      <c r="R21" s="12"/>
      <c r="S21" s="12"/>
      <c r="T21" s="12"/>
      <c r="U21" s="12"/>
      <c r="V21" s="12"/>
      <c r="W21" s="12"/>
      <c r="X21" s="12"/>
      <c r="Y21" s="12"/>
      <c r="Z21" s="12"/>
      <c r="AA21" s="13"/>
      <c r="AB21" s="15"/>
      <c r="AC21" s="15"/>
      <c r="AD21" s="15"/>
    </row>
    <row r="22" spans="1:30" ht="20.100000000000001" customHeight="1">
      <c r="A22" s="15"/>
      <c r="B22" s="125" t="s">
        <v>250</v>
      </c>
      <c r="C22" s="15"/>
      <c r="D22" s="15"/>
      <c r="E22" s="15"/>
      <c r="F22" s="15"/>
      <c r="G22" s="15"/>
      <c r="H22" s="15"/>
      <c r="I22" s="72"/>
      <c r="J22" s="72"/>
      <c r="K22" s="72"/>
      <c r="L22" s="72"/>
      <c r="M22" s="72"/>
      <c r="N22" s="72"/>
      <c r="O22" s="72"/>
      <c r="P22" s="72"/>
      <c r="Q22" s="72"/>
      <c r="R22" s="72"/>
      <c r="S22" s="72"/>
      <c r="T22" s="72"/>
      <c r="U22" s="72"/>
      <c r="V22" s="72"/>
      <c r="W22" s="72"/>
      <c r="X22" s="72"/>
      <c r="Y22" s="72"/>
      <c r="Z22" s="72"/>
      <c r="AA22" s="72"/>
      <c r="AB22" s="72"/>
      <c r="AC22" s="15"/>
    </row>
    <row r="23" spans="1:30" ht="20.100000000000001" customHeight="1">
      <c r="A23" s="15"/>
      <c r="B23" s="15"/>
      <c r="C23" s="15"/>
      <c r="D23" s="15"/>
      <c r="E23" s="15"/>
      <c r="F23" s="15"/>
      <c r="G23" s="15"/>
      <c r="H23" s="15"/>
      <c r="I23" s="72"/>
      <c r="J23" s="72"/>
      <c r="K23" s="72"/>
      <c r="L23" s="72"/>
      <c r="M23" s="72"/>
      <c r="N23" s="72"/>
      <c r="O23" s="72"/>
      <c r="P23" s="72"/>
      <c r="Q23" s="72"/>
      <c r="R23" s="72"/>
      <c r="S23" s="72"/>
      <c r="T23" s="72"/>
      <c r="U23" s="72"/>
      <c r="V23" s="72"/>
      <c r="W23" s="72"/>
      <c r="X23" s="72"/>
      <c r="Y23" s="72"/>
      <c r="Z23" s="72"/>
      <c r="AA23" s="72"/>
      <c r="AB23" s="72"/>
      <c r="AC23" s="15"/>
    </row>
    <row r="24" spans="1:30" ht="20.100000000000001" customHeight="1">
      <c r="B24" s="95" t="s">
        <v>353</v>
      </c>
      <c r="C24" s="72"/>
      <c r="D24" s="72"/>
      <c r="E24" s="72"/>
      <c r="F24" s="72"/>
      <c r="G24" s="72"/>
      <c r="H24" s="131" t="s">
        <v>680</v>
      </c>
      <c r="I24" s="72"/>
      <c r="J24" s="72"/>
      <c r="K24" s="72"/>
      <c r="L24" s="72"/>
      <c r="M24" s="72"/>
      <c r="N24" s="15"/>
      <c r="O24" s="15"/>
      <c r="P24" s="15"/>
      <c r="Q24" s="15"/>
      <c r="R24" s="15"/>
      <c r="S24" s="15"/>
      <c r="T24" s="15"/>
      <c r="U24" s="15"/>
      <c r="V24" s="15"/>
      <c r="W24" s="15"/>
      <c r="X24" s="15"/>
      <c r="Y24" s="15"/>
      <c r="Z24" s="15"/>
      <c r="AA24" s="15"/>
      <c r="AB24" s="15"/>
      <c r="AC24" s="15"/>
    </row>
    <row r="25" spans="1:30" ht="20.100000000000001" customHeight="1">
      <c r="B25" s="24" t="s">
        <v>274</v>
      </c>
      <c r="C25" s="15"/>
      <c r="D25" s="15" t="s">
        <v>273</v>
      </c>
      <c r="E25" s="15"/>
      <c r="F25" s="15"/>
      <c r="G25" s="15"/>
      <c r="H25" s="15"/>
      <c r="I25" s="72"/>
      <c r="J25" s="72"/>
      <c r="K25" s="72"/>
      <c r="L25" s="72"/>
      <c r="M25" s="72"/>
      <c r="N25" s="15"/>
      <c r="O25" s="15"/>
      <c r="P25" s="15"/>
      <c r="Q25" s="15"/>
      <c r="R25" s="15"/>
      <c r="S25" s="15"/>
      <c r="T25" s="15"/>
      <c r="U25" s="15"/>
      <c r="V25" s="15"/>
      <c r="W25" s="15"/>
      <c r="X25" s="15"/>
      <c r="Y25" s="15"/>
      <c r="Z25" s="15"/>
      <c r="AA25" s="15"/>
      <c r="AB25" s="15"/>
      <c r="AC25" s="15"/>
    </row>
    <row r="26" spans="1:30" ht="20.100000000000001" customHeight="1">
      <c r="A26" s="15" t="s">
        <v>212</v>
      </c>
      <c r="B26" s="15"/>
      <c r="C26" s="15"/>
      <c r="D26" s="15"/>
      <c r="E26" s="15"/>
      <c r="F26" s="15"/>
      <c r="G26" s="15"/>
      <c r="H26" s="15"/>
      <c r="I26" s="72"/>
      <c r="J26" s="72"/>
      <c r="K26" s="72"/>
      <c r="L26" s="72"/>
      <c r="M26" s="72"/>
      <c r="N26" s="72"/>
      <c r="O26" s="72"/>
      <c r="P26" s="72"/>
      <c r="Q26" s="72"/>
      <c r="R26" s="72"/>
      <c r="S26" s="72"/>
      <c r="T26" s="72"/>
      <c r="U26" s="72"/>
      <c r="V26" s="72"/>
      <c r="W26" s="72"/>
      <c r="X26" s="72"/>
      <c r="Y26" s="72"/>
      <c r="Z26" s="72"/>
      <c r="AA26" s="72"/>
      <c r="AB26" s="72"/>
      <c r="AC26" s="15"/>
    </row>
    <row r="27" spans="1:30" ht="20.100000000000001" customHeight="1">
      <c r="A27" s="15"/>
      <c r="B27" s="15"/>
      <c r="C27" s="15"/>
      <c r="D27" s="15"/>
      <c r="E27" s="15"/>
      <c r="F27" s="15"/>
      <c r="G27" s="15"/>
      <c r="H27" s="15"/>
      <c r="I27" s="72"/>
      <c r="J27" s="72"/>
      <c r="K27" s="72"/>
      <c r="L27" s="72"/>
      <c r="M27" s="72"/>
      <c r="N27" s="72"/>
      <c r="O27" s="72"/>
      <c r="P27" s="72"/>
      <c r="Q27" s="72"/>
      <c r="R27" s="72"/>
      <c r="S27" s="72"/>
      <c r="T27" s="72"/>
      <c r="U27" s="72"/>
      <c r="V27" s="72"/>
      <c r="W27" s="72"/>
      <c r="X27" s="72"/>
      <c r="Y27" s="72"/>
      <c r="Z27" s="72"/>
      <c r="AA27" s="72"/>
      <c r="AB27" s="72"/>
      <c r="AC27" s="72"/>
    </row>
    <row r="28" spans="1:30" ht="20.100000000000001"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row>
    <row r="29" spans="1:30" ht="20.100000000000001"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row>
    <row r="30" spans="1:30" ht="20.100000000000001" customHeight="1">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row>
    <row r="31" spans="1:30" ht="20.100000000000001"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row>
    <row r="32" spans="1:30" ht="20.100000000000001"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row>
    <row r="33" spans="1:30" ht="20.100000000000001" customHeight="1">
      <c r="B33" s="95" t="s">
        <v>275</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row>
    <row r="34" spans="1:30" ht="20.100000000000001" customHeight="1">
      <c r="A34" s="15"/>
      <c r="B34" s="129" t="s">
        <v>251</v>
      </c>
      <c r="C34" s="9"/>
      <c r="D34" s="9"/>
      <c r="E34" s="9"/>
      <c r="F34" s="9"/>
      <c r="G34" s="9"/>
      <c r="H34" s="9"/>
      <c r="I34" s="9"/>
      <c r="J34" s="9"/>
      <c r="K34" s="9"/>
      <c r="L34" s="9"/>
      <c r="M34" s="9"/>
      <c r="N34" s="9"/>
      <c r="O34" s="9"/>
      <c r="P34" s="9"/>
      <c r="Q34" s="9"/>
      <c r="R34" s="9"/>
      <c r="S34" s="9"/>
      <c r="T34" s="9"/>
      <c r="U34" s="9"/>
      <c r="V34" s="9"/>
      <c r="W34" s="9"/>
      <c r="X34" s="9"/>
      <c r="Y34" s="9"/>
      <c r="Z34" s="9"/>
      <c r="AA34" s="10"/>
      <c r="AB34" s="15"/>
      <c r="AC34" s="15"/>
      <c r="AD34" s="15"/>
    </row>
    <row r="35" spans="1:30" ht="20.100000000000001" customHeight="1">
      <c r="A35" s="15"/>
      <c r="B35" s="14"/>
      <c r="C35" s="15"/>
      <c r="D35" s="15"/>
      <c r="E35" s="15"/>
      <c r="F35" s="15"/>
      <c r="G35" s="15"/>
      <c r="H35" s="15"/>
      <c r="I35" s="15"/>
      <c r="J35" s="15"/>
      <c r="K35" s="15"/>
      <c r="L35" s="15"/>
      <c r="M35" s="15"/>
      <c r="N35" s="15"/>
      <c r="O35" s="15"/>
      <c r="P35" s="15"/>
      <c r="Q35" s="15"/>
      <c r="R35" s="15"/>
      <c r="S35" s="15"/>
      <c r="T35" s="15"/>
      <c r="U35" s="15"/>
      <c r="V35" s="15"/>
      <c r="W35" s="15"/>
      <c r="X35" s="15"/>
      <c r="Y35" s="15"/>
      <c r="Z35" s="15"/>
      <c r="AA35" s="16"/>
      <c r="AB35" s="15"/>
      <c r="AC35" s="15"/>
      <c r="AD35" s="15"/>
    </row>
    <row r="36" spans="1:30" ht="20.100000000000001" customHeight="1">
      <c r="A36" s="15"/>
      <c r="B36" s="14"/>
      <c r="C36" s="15"/>
      <c r="D36" s="15"/>
      <c r="E36" s="15"/>
      <c r="F36" s="15"/>
      <c r="G36" s="15"/>
      <c r="H36" s="15"/>
      <c r="I36" s="15"/>
      <c r="J36" s="15"/>
      <c r="K36" s="15"/>
      <c r="L36" s="15"/>
      <c r="M36" s="15"/>
      <c r="N36" s="15"/>
      <c r="O36" s="15"/>
      <c r="P36" s="15"/>
      <c r="Q36" s="15"/>
      <c r="R36" s="15"/>
      <c r="S36" s="15"/>
      <c r="T36" s="15"/>
      <c r="U36" s="15"/>
      <c r="V36" s="15"/>
      <c r="W36" s="15"/>
      <c r="X36" s="15"/>
      <c r="Y36" s="15"/>
      <c r="Z36" s="15"/>
      <c r="AA36" s="16"/>
      <c r="AB36" s="15"/>
      <c r="AC36" s="15"/>
      <c r="AD36" s="15"/>
    </row>
    <row r="37" spans="1:30" ht="20.100000000000001" customHeight="1">
      <c r="A37" s="15"/>
      <c r="B37" s="14"/>
      <c r="C37" s="15"/>
      <c r="D37" s="15"/>
      <c r="E37" s="15"/>
      <c r="F37" s="15"/>
      <c r="G37" s="15"/>
      <c r="H37" s="15"/>
      <c r="I37" s="15"/>
      <c r="J37" s="15"/>
      <c r="K37" s="15"/>
      <c r="L37" s="15"/>
      <c r="M37" s="15"/>
      <c r="N37" s="15"/>
      <c r="O37" s="15"/>
      <c r="P37" s="15"/>
      <c r="Q37" s="15"/>
      <c r="R37" s="15"/>
      <c r="S37" s="15"/>
      <c r="T37" s="15"/>
      <c r="U37" s="15"/>
      <c r="V37" s="15"/>
      <c r="W37" s="15"/>
      <c r="X37" s="15"/>
      <c r="Y37" s="15"/>
      <c r="Z37" s="15"/>
      <c r="AA37" s="16"/>
      <c r="AB37" s="15"/>
      <c r="AC37" s="15"/>
      <c r="AD37" s="15"/>
    </row>
    <row r="38" spans="1:30" ht="20.100000000000001" customHeight="1">
      <c r="A38" s="15"/>
      <c r="B38" s="14"/>
      <c r="C38" s="15"/>
      <c r="D38" s="15"/>
      <c r="E38" s="15"/>
      <c r="F38" s="15"/>
      <c r="G38" s="15"/>
      <c r="H38" s="15"/>
      <c r="I38" s="15"/>
      <c r="J38" s="15"/>
      <c r="K38" s="15"/>
      <c r="L38" s="15"/>
      <c r="M38" s="15"/>
      <c r="N38" s="15"/>
      <c r="O38" s="15"/>
      <c r="P38" s="15"/>
      <c r="Q38" s="15"/>
      <c r="R38" s="15"/>
      <c r="S38" s="15"/>
      <c r="T38" s="15"/>
      <c r="U38" s="15"/>
      <c r="V38" s="15"/>
      <c r="W38" s="15"/>
      <c r="X38" s="15"/>
      <c r="Y38" s="15"/>
      <c r="Z38" s="15"/>
      <c r="AA38" s="16"/>
      <c r="AB38" s="15"/>
      <c r="AC38" s="15"/>
      <c r="AD38" s="15"/>
    </row>
    <row r="39" spans="1:30" ht="20.100000000000001" customHeight="1">
      <c r="A39" s="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6"/>
      <c r="AB39" s="15"/>
      <c r="AC39" s="15"/>
      <c r="AD39" s="15"/>
    </row>
    <row r="40" spans="1:30" ht="20.100000000000001" customHeight="1">
      <c r="A40" s="15"/>
      <c r="B40" s="11"/>
      <c r="C40" s="12"/>
      <c r="D40" s="12"/>
      <c r="E40" s="12"/>
      <c r="F40" s="12"/>
      <c r="G40" s="12"/>
      <c r="H40" s="12"/>
      <c r="I40" s="12"/>
      <c r="J40" s="12"/>
      <c r="K40" s="12"/>
      <c r="L40" s="12"/>
      <c r="M40" s="12"/>
      <c r="N40" s="12"/>
      <c r="O40" s="12"/>
      <c r="P40" s="12"/>
      <c r="Q40" s="12"/>
      <c r="R40" s="12"/>
      <c r="S40" s="12"/>
      <c r="T40" s="12"/>
      <c r="U40" s="12"/>
      <c r="V40" s="12"/>
      <c r="W40" s="12"/>
      <c r="X40" s="12"/>
      <c r="Y40" s="12"/>
      <c r="Z40" s="12"/>
      <c r="AA40" s="13"/>
      <c r="AB40" s="15"/>
      <c r="AC40" s="15"/>
      <c r="AD40" s="15"/>
    </row>
    <row r="41" spans="1:30" ht="20.100000000000001"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row>
    <row r="42" spans="1:30" ht="20.100000000000001"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row>
    <row r="43" spans="1:30" ht="20.100000000000001"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row>
    <row r="44" spans="1:30" ht="20.100000000000001"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row>
    <row r="45" spans="1:30" ht="36"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row>
    <row r="46" spans="1:30" ht="36"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row>
    <row r="47" spans="1:30" ht="36"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row>
    <row r="48" spans="1:30" ht="36"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row>
    <row r="49" spans="1:29" ht="36"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row>
    <row r="50" spans="1:29" ht="36"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row>
    <row r="51" spans="1:29" ht="36"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row>
    <row r="52" spans="1:29" ht="36"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row>
    <row r="53" spans="1:29" ht="36"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row>
    <row r="54" spans="1:29" ht="36"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row>
    <row r="55" spans="1:29" ht="36"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row>
    <row r="56" spans="1:29" ht="36"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row>
    <row r="57" spans="1:29" ht="36"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row>
    <row r="58" spans="1:29" ht="36"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row>
    <row r="59" spans="1:29" ht="36"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row>
    <row r="60" spans="1:29" ht="36"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row>
    <row r="61" spans="1:29" ht="36"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row>
    <row r="62" spans="1:29" ht="36"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row>
    <row r="63" spans="1:29" ht="36"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row>
    <row r="64" spans="1:29" ht="36"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row>
    <row r="65" spans="1:29" ht="36"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row>
    <row r="66" spans="1:29" ht="36"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row>
    <row r="67" spans="1:29" ht="36"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row>
    <row r="68" spans="1:29" ht="36"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row>
    <row r="69" spans="1:29" ht="36"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row>
    <row r="70" spans="1:29" ht="36"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row>
    <row r="71" spans="1:29" ht="36"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row>
    <row r="72" spans="1:29" ht="36"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row>
    <row r="73" spans="1:29" ht="36"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row>
    <row r="74" spans="1:29" ht="36"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row>
    <row r="75" spans="1:29" ht="36"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row>
    <row r="76" spans="1:29" ht="36"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row>
    <row r="77" spans="1:29" ht="36"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row>
    <row r="78" spans="1:29" ht="36"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row>
    <row r="79" spans="1:29" ht="36"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row>
    <row r="80" spans="1:29" ht="36"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row>
    <row r="81" spans="1:29" ht="36"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row>
    <row r="82" spans="1:29" ht="36"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row>
    <row r="83" spans="1:29" ht="36"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row>
    <row r="84" spans="1:29" ht="36"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row>
    <row r="85" spans="1:29" ht="36"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row>
    <row r="86" spans="1:29" ht="36"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row>
    <row r="87" spans="1:29" ht="36"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row>
    <row r="88" spans="1:29" ht="36"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row>
    <row r="89" spans="1:29" ht="36"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row>
    <row r="90" spans="1:29" ht="36"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row>
    <row r="91" spans="1:29" ht="36"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row>
    <row r="92" spans="1:29" ht="36"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row>
    <row r="93" spans="1:29" ht="36"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row>
    <row r="94" spans="1:29" ht="36"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row>
    <row r="95" spans="1:29" ht="36"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row>
    <row r="96" spans="1:29" ht="36"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row>
    <row r="97" spans="1:29" ht="36"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row>
    <row r="98" spans="1:29" ht="36"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row>
    <row r="99" spans="1:29" ht="36"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row>
    <row r="100" spans="1:29" ht="36"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row>
    <row r="101" spans="1:29" ht="36"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row>
    <row r="102" spans="1:29" ht="36"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row>
    <row r="103" spans="1:29" ht="36"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row>
    <row r="104" spans="1:29" ht="36"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row>
    <row r="105" spans="1:29" ht="36"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row>
    <row r="106" spans="1:29" ht="36"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row>
    <row r="107" spans="1:29" ht="36"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row>
    <row r="108" spans="1:29" ht="36"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row>
    <row r="109" spans="1:29" ht="36"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row>
    <row r="110" spans="1:29" ht="36"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row>
    <row r="111" spans="1:29" ht="36"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row>
    <row r="112" spans="1:29" ht="36"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row>
    <row r="113" spans="1:29" ht="36"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row>
    <row r="114" spans="1:29" ht="36"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row>
    <row r="115" spans="1:29" ht="36"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row>
    <row r="116" spans="1:29" ht="36"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row>
    <row r="117" spans="1:29" ht="36"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row>
    <row r="118" spans="1:29" ht="36"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row>
    <row r="119" spans="1:29" ht="36"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row>
    <row r="120" spans="1:29" ht="36"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row>
    <row r="121" spans="1:29" ht="36"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row>
    <row r="122" spans="1:29" ht="36"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row>
    <row r="123" spans="1:29" ht="36"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row>
    <row r="124" spans="1:29" ht="36"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row>
    <row r="125" spans="1:29" ht="36"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row>
    <row r="126" spans="1:29" ht="36"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row>
    <row r="127" spans="1:29" ht="36"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row>
    <row r="128" spans="1:29" ht="36"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row>
    <row r="129" spans="1:29" ht="36"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row>
    <row r="130" spans="1:29" ht="36"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row>
    <row r="131" spans="1:29" ht="36"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row>
    <row r="132" spans="1:29" ht="36"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row>
    <row r="133" spans="1:29" ht="36"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row>
    <row r="134" spans="1:29" ht="36"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row>
    <row r="135" spans="1:29" ht="36"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row>
    <row r="136" spans="1:29" ht="36"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row>
    <row r="137" spans="1:29" ht="36"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row>
    <row r="138" spans="1:29" ht="36"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row>
    <row r="139" spans="1:29" ht="36"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row>
    <row r="140" spans="1:29" ht="36"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row>
    <row r="141" spans="1:29" ht="36"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row>
    <row r="142" spans="1:29" ht="36"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row>
    <row r="143" spans="1:29" ht="36"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row>
    <row r="144" spans="1:29" ht="36"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row>
    <row r="145" spans="1:29" ht="36"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row>
    <row r="146" spans="1:29" ht="36"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row>
    <row r="147" spans="1:29" ht="36"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row>
    <row r="148" spans="1:29" ht="36"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row>
    <row r="149" spans="1:29" ht="36"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row>
    <row r="150" spans="1:29" ht="36"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row>
    <row r="151" spans="1:29" ht="36"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row>
    <row r="152" spans="1:29" ht="36"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row>
    <row r="153" spans="1:29" ht="36"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row>
    <row r="154" spans="1:29" ht="36"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row>
    <row r="155" spans="1:29" ht="36"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row>
    <row r="156" spans="1:29" ht="36"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row>
    <row r="157" spans="1:29" ht="36"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row>
    <row r="158" spans="1:29" ht="36"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row>
    <row r="159" spans="1:29" ht="36"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row>
    <row r="160" spans="1:29" ht="36"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row>
    <row r="161" spans="1:29" ht="36"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row>
    <row r="162" spans="1:29" ht="36"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row>
    <row r="163" spans="1:29" ht="36"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row>
    <row r="164" spans="1:29" ht="36"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row>
    <row r="165" spans="1:29" ht="36"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row>
    <row r="166" spans="1:29" ht="36"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row>
    <row r="167" spans="1:29" ht="36"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row>
    <row r="168" spans="1:29" ht="36"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row>
    <row r="169" spans="1:29" ht="36"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row>
    <row r="170" spans="1:29" ht="36"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row>
    <row r="171" spans="1:29" ht="36"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row>
    <row r="172" spans="1:29" ht="36"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row>
    <row r="173" spans="1:29" ht="36"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row>
    <row r="174" spans="1:29" ht="36"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row>
    <row r="175" spans="1:29" ht="36"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row>
    <row r="176" spans="1:29" ht="36"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row>
    <row r="177" spans="1:29" ht="36"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row>
    <row r="178" spans="1:29" ht="36"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row>
    <row r="179" spans="1:29" ht="36"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row>
    <row r="180" spans="1:29" ht="36"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row>
    <row r="181" spans="1:29" ht="36"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row>
    <row r="182" spans="1:29" ht="36"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row>
    <row r="183" spans="1:29" ht="36"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row>
    <row r="184" spans="1:29" ht="36"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row>
    <row r="185" spans="1:29" ht="36"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row>
    <row r="186" spans="1:29" ht="36"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row>
    <row r="187" spans="1:29" ht="36"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row>
    <row r="188" spans="1:29" ht="36"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row>
    <row r="189" spans="1:29" ht="36"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row>
    <row r="190" spans="1:29" ht="36"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row>
    <row r="191" spans="1:29" ht="36"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row>
    <row r="192" spans="1:29" ht="36"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row>
    <row r="193" spans="1:29" ht="36"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row>
    <row r="194" spans="1:29" ht="36"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row>
    <row r="195" spans="1:29" ht="36"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row>
  </sheetData>
  <mergeCells count="40">
    <mergeCell ref="X13:AA14"/>
    <mergeCell ref="B13:I14"/>
    <mergeCell ref="X11:AA12"/>
    <mergeCell ref="V9:V10"/>
    <mergeCell ref="V11:V12"/>
    <mergeCell ref="W13:W14"/>
    <mergeCell ref="B11:I12"/>
    <mergeCell ref="V13:V14"/>
    <mergeCell ref="J13:M14"/>
    <mergeCell ref="N13:S14"/>
    <mergeCell ref="W11:W12"/>
    <mergeCell ref="T11:U12"/>
    <mergeCell ref="T13:U14"/>
    <mergeCell ref="N11:S12"/>
    <mergeCell ref="J11:M12"/>
    <mergeCell ref="B3:I4"/>
    <mergeCell ref="X9:AA10"/>
    <mergeCell ref="X5:AA6"/>
    <mergeCell ref="W9:W10"/>
    <mergeCell ref="W5:W6"/>
    <mergeCell ref="T3:W4"/>
    <mergeCell ref="J3:M4"/>
    <mergeCell ref="N3:S4"/>
    <mergeCell ref="J9:M10"/>
    <mergeCell ref="X3:AA4"/>
    <mergeCell ref="V5:V6"/>
    <mergeCell ref="W7:W8"/>
    <mergeCell ref="X7:AA8"/>
    <mergeCell ref="N5:S6"/>
    <mergeCell ref="V7:V8"/>
    <mergeCell ref="J5:M6"/>
    <mergeCell ref="B5:I6"/>
    <mergeCell ref="T5:U6"/>
    <mergeCell ref="T7:U8"/>
    <mergeCell ref="N9:S10"/>
    <mergeCell ref="B9:I10"/>
    <mergeCell ref="T9:U10"/>
    <mergeCell ref="B7:I8"/>
    <mergeCell ref="J7:M8"/>
    <mergeCell ref="N7:S8"/>
  </mergeCells>
  <phoneticPr fontId="2"/>
  <dataValidations count="2">
    <dataValidation type="list" allowBlank="1" showInputMessage="1" showErrorMessage="1" sqref="X5:AA14">
      <formula1>"有・無,有,無"</formula1>
    </dataValidation>
    <dataValidation type="list" allowBlank="1" showInputMessage="1" sqref="T5:U14">
      <formula1>"月,週"</formula1>
    </dataValidation>
  </dataValidations>
  <printOptions horizontalCentered="1"/>
  <pageMargins left="0.19685039370078741" right="0.19685039370078741" top="0.39370078740157483" bottom="0.59055118110236227" header="0.39370078740157483" footer="0.39370078740157483"/>
  <pageSetup paperSize="9" orientation="portrait" blackAndWhite="1" r:id="rId1"/>
  <headerFooter alignWithMargins="0">
    <oddFooter>&amp;C－　児&amp;A　－</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6"/>
  <sheetViews>
    <sheetView view="pageBreakPreview" zoomScaleNormal="100" zoomScaleSheetLayoutView="100" workbookViewId="0"/>
  </sheetViews>
  <sheetFormatPr defaultColWidth="4.109375" defaultRowHeight="22.5" customHeight="1"/>
  <cols>
    <col min="1" max="22" width="4" style="4" customWidth="1"/>
    <col min="23" max="16384" width="4.109375" style="4"/>
  </cols>
  <sheetData>
    <row r="1" spans="1:22" ht="22.5" customHeight="1">
      <c r="A1" s="115" t="s">
        <v>354</v>
      </c>
      <c r="G1" s="138" t="s">
        <v>676</v>
      </c>
    </row>
    <row r="4" spans="1:22" ht="22.5" customHeight="1">
      <c r="A4" s="467" t="s">
        <v>95</v>
      </c>
      <c r="B4" s="521"/>
      <c r="C4" s="521"/>
      <c r="D4" s="521"/>
      <c r="E4" s="521"/>
      <c r="F4" s="521"/>
      <c r="G4" s="521"/>
      <c r="H4" s="521"/>
      <c r="I4" s="467" t="s">
        <v>355</v>
      </c>
      <c r="J4" s="521"/>
      <c r="K4" s="521"/>
      <c r="L4" s="521"/>
      <c r="M4" s="521"/>
      <c r="N4" s="521"/>
      <c r="O4" s="521"/>
      <c r="P4" s="467" t="s">
        <v>302</v>
      </c>
      <c r="Q4" s="519"/>
      <c r="R4" s="519"/>
      <c r="S4" s="519"/>
      <c r="T4" s="519"/>
      <c r="U4" s="519"/>
      <c r="V4" s="519"/>
    </row>
    <row r="5" spans="1:22" ht="22.5" customHeight="1">
      <c r="A5" s="465" t="s">
        <v>376</v>
      </c>
      <c r="B5" s="581"/>
      <c r="C5" s="581"/>
      <c r="D5" s="581"/>
      <c r="E5" s="594">
        <f>表紙!$B$3-365</f>
        <v>45049</v>
      </c>
      <c r="F5" s="595"/>
      <c r="G5" s="595"/>
      <c r="H5" s="595"/>
      <c r="I5" s="467"/>
      <c r="J5" s="519"/>
      <c r="K5" s="519"/>
      <c r="L5" s="519"/>
      <c r="M5" s="519"/>
      <c r="N5" s="519"/>
      <c r="O5" s="519"/>
      <c r="P5" s="467"/>
      <c r="Q5" s="519"/>
      <c r="R5" s="519"/>
      <c r="S5" s="519"/>
      <c r="T5" s="519"/>
      <c r="U5" s="519"/>
      <c r="V5" s="519"/>
    </row>
    <row r="6" spans="1:22" ht="22.5" customHeight="1" thickBot="1">
      <c r="A6" s="593"/>
      <c r="B6" s="593"/>
      <c r="C6" s="593"/>
      <c r="D6" s="593"/>
      <c r="E6" s="596">
        <f>表紙!B3</f>
        <v>45414</v>
      </c>
      <c r="F6" s="597"/>
      <c r="G6" s="597"/>
      <c r="H6" s="597"/>
      <c r="I6" s="591"/>
      <c r="J6" s="592"/>
      <c r="K6" s="592"/>
      <c r="L6" s="592"/>
      <c r="M6" s="592"/>
      <c r="N6" s="592"/>
      <c r="O6" s="592"/>
      <c r="P6" s="591"/>
      <c r="Q6" s="592"/>
      <c r="R6" s="592"/>
      <c r="S6" s="592"/>
      <c r="T6" s="592"/>
      <c r="U6" s="592"/>
      <c r="V6" s="592"/>
    </row>
    <row r="7" spans="1:22" ht="19.2" customHeight="1">
      <c r="A7" s="587" t="s">
        <v>303</v>
      </c>
      <c r="B7" s="75" t="s">
        <v>304</v>
      </c>
      <c r="C7" s="23"/>
      <c r="D7" s="23"/>
      <c r="E7" s="89"/>
      <c r="F7" s="89"/>
      <c r="G7" s="89"/>
      <c r="H7" s="89"/>
      <c r="I7" s="89"/>
      <c r="J7" s="89"/>
      <c r="K7" s="89"/>
      <c r="L7" s="89"/>
      <c r="M7" s="89"/>
      <c r="N7" s="89"/>
      <c r="O7" s="89"/>
      <c r="P7" s="89"/>
      <c r="Q7" s="89"/>
      <c r="R7" s="89"/>
      <c r="S7" s="89"/>
      <c r="T7" s="89"/>
      <c r="U7" s="89"/>
      <c r="V7" s="90"/>
    </row>
    <row r="8" spans="1:22" ht="19.2" customHeight="1">
      <c r="A8" s="512"/>
      <c r="B8" s="58"/>
      <c r="C8" s="23"/>
      <c r="D8" s="23"/>
      <c r="E8" s="23"/>
      <c r="F8" s="23"/>
      <c r="G8" s="23"/>
      <c r="H8" s="23"/>
      <c r="I8" s="23"/>
      <c r="J8" s="23"/>
      <c r="K8" s="23"/>
      <c r="L8" s="23"/>
      <c r="M8" s="23"/>
      <c r="N8" s="23"/>
      <c r="O8" s="23"/>
      <c r="P8" s="23"/>
      <c r="Q8" s="23"/>
      <c r="R8" s="23"/>
      <c r="S8" s="23"/>
      <c r="T8" s="23"/>
      <c r="U8" s="23"/>
      <c r="V8" s="91"/>
    </row>
    <row r="9" spans="1:22" ht="19.2" customHeight="1">
      <c r="A9" s="512"/>
      <c r="B9" s="58"/>
      <c r="C9" s="23"/>
      <c r="D9" s="23"/>
      <c r="E9" s="23"/>
      <c r="F9" s="23"/>
      <c r="G9" s="23"/>
      <c r="H9" s="23"/>
      <c r="I9" s="23"/>
      <c r="J9" s="23"/>
      <c r="K9" s="23"/>
      <c r="L9" s="23"/>
      <c r="M9" s="23"/>
      <c r="N9" s="23"/>
      <c r="O9" s="23"/>
      <c r="P9" s="23"/>
      <c r="Q9" s="23"/>
      <c r="R9" s="23"/>
      <c r="S9" s="23"/>
      <c r="T9" s="23"/>
      <c r="U9" s="23"/>
      <c r="V9" s="91"/>
    </row>
    <row r="10" spans="1:22" ht="19.2" customHeight="1">
      <c r="A10" s="512"/>
      <c r="B10" s="58"/>
      <c r="C10" s="23"/>
      <c r="D10" s="23"/>
      <c r="E10" s="23"/>
      <c r="F10" s="23"/>
      <c r="G10" s="23"/>
      <c r="H10" s="23"/>
      <c r="I10" s="23"/>
      <c r="J10" s="23"/>
      <c r="K10" s="23"/>
      <c r="L10" s="23"/>
      <c r="M10" s="23"/>
      <c r="N10" s="23"/>
      <c r="O10" s="23"/>
      <c r="P10" s="23"/>
      <c r="Q10" s="23"/>
      <c r="R10" s="23"/>
      <c r="S10" s="23"/>
      <c r="T10" s="23"/>
      <c r="U10" s="23"/>
      <c r="V10" s="91"/>
    </row>
    <row r="11" spans="1:22" ht="19.2" customHeight="1">
      <c r="A11" s="512"/>
      <c r="B11" s="75" t="s">
        <v>305</v>
      </c>
      <c r="C11" s="23"/>
      <c r="D11" s="23"/>
      <c r="E11" s="23"/>
      <c r="F11" s="23"/>
      <c r="G11" s="23"/>
      <c r="H11" s="23"/>
      <c r="I11" s="23"/>
      <c r="J11" s="23"/>
      <c r="K11" s="23"/>
      <c r="L11" s="23"/>
      <c r="M11" s="23"/>
      <c r="N11" s="23"/>
      <c r="O11" s="23"/>
      <c r="P11" s="23"/>
      <c r="Q11" s="23"/>
      <c r="R11" s="23"/>
      <c r="S11" s="23"/>
      <c r="T11" s="23"/>
      <c r="U11" s="23"/>
      <c r="V11" s="91"/>
    </row>
    <row r="12" spans="1:22" ht="19.2" customHeight="1">
      <c r="A12" s="512"/>
      <c r="B12" s="58"/>
      <c r="C12" s="23"/>
      <c r="D12" s="23"/>
      <c r="E12" s="23"/>
      <c r="F12" s="23"/>
      <c r="G12" s="23"/>
      <c r="H12" s="23"/>
      <c r="I12" s="23"/>
      <c r="J12" s="23"/>
      <c r="K12" s="23"/>
      <c r="L12" s="23"/>
      <c r="M12" s="23"/>
      <c r="N12" s="23"/>
      <c r="O12" s="23"/>
      <c r="P12" s="23"/>
      <c r="Q12" s="23"/>
      <c r="R12" s="23"/>
      <c r="S12" s="23"/>
      <c r="T12" s="23"/>
      <c r="U12" s="23"/>
      <c r="V12" s="91"/>
    </row>
    <row r="13" spans="1:22" ht="19.2" customHeight="1">
      <c r="A13" s="512"/>
      <c r="B13" s="58"/>
      <c r="C13" s="23"/>
      <c r="D13" s="23"/>
      <c r="E13" s="23"/>
      <c r="F13" s="23"/>
      <c r="G13" s="23"/>
      <c r="H13" s="23"/>
      <c r="I13" s="23"/>
      <c r="J13" s="23"/>
      <c r="K13" s="23"/>
      <c r="L13" s="23"/>
      <c r="M13" s="23"/>
      <c r="N13" s="23"/>
      <c r="O13" s="23"/>
      <c r="P13" s="23"/>
      <c r="Q13" s="23"/>
      <c r="R13" s="23"/>
      <c r="S13" s="23"/>
      <c r="T13" s="23"/>
      <c r="U13" s="23"/>
      <c r="V13" s="91"/>
    </row>
    <row r="14" spans="1:22" ht="19.2" customHeight="1">
      <c r="A14" s="512"/>
      <c r="B14" s="58"/>
      <c r="C14" s="23"/>
      <c r="D14" s="23"/>
      <c r="E14" s="23"/>
      <c r="F14" s="23"/>
      <c r="G14" s="23"/>
      <c r="H14" s="23"/>
      <c r="I14" s="23"/>
      <c r="J14" s="23"/>
      <c r="K14" s="23"/>
      <c r="L14" s="23"/>
      <c r="M14" s="23"/>
      <c r="N14" s="23"/>
      <c r="O14" s="23"/>
      <c r="P14" s="23"/>
      <c r="Q14" s="23"/>
      <c r="R14" s="23"/>
      <c r="S14" s="23"/>
      <c r="T14" s="23"/>
      <c r="U14" s="23"/>
      <c r="V14" s="91"/>
    </row>
    <row r="15" spans="1:22" ht="19.2" customHeight="1">
      <c r="A15" s="512"/>
      <c r="B15" s="589" t="s">
        <v>276</v>
      </c>
      <c r="C15" s="590"/>
      <c r="D15" s="590"/>
      <c r="E15" s="590"/>
      <c r="F15" s="590"/>
      <c r="G15" s="590"/>
      <c r="H15" s="87"/>
      <c r="I15" s="590" t="s">
        <v>277</v>
      </c>
      <c r="J15" s="590"/>
      <c r="K15" s="590"/>
      <c r="L15" s="590"/>
      <c r="M15" s="247"/>
      <c r="N15" s="72" t="s">
        <v>278</v>
      </c>
      <c r="O15" s="72"/>
      <c r="P15" s="72"/>
      <c r="Q15" s="72"/>
      <c r="R15" s="72"/>
      <c r="S15" s="72"/>
      <c r="T15" s="72"/>
      <c r="U15" s="72"/>
      <c r="V15" s="86"/>
    </row>
    <row r="16" spans="1:22" ht="19.2" customHeight="1">
      <c r="A16" s="512"/>
      <c r="B16" s="58"/>
      <c r="C16" s="72" t="s">
        <v>308</v>
      </c>
      <c r="D16" s="23"/>
      <c r="E16" s="23"/>
      <c r="F16" s="23"/>
      <c r="G16" s="23"/>
      <c r="H16" s="23"/>
      <c r="I16" s="23"/>
      <c r="J16" s="23"/>
      <c r="K16" s="23"/>
      <c r="L16" s="23"/>
      <c r="M16" s="23"/>
      <c r="N16" s="23"/>
      <c r="O16" s="23"/>
      <c r="P16" s="23"/>
      <c r="Q16" s="23"/>
      <c r="R16" s="23"/>
      <c r="S16" s="23"/>
      <c r="T16" s="23"/>
      <c r="U16" s="23"/>
      <c r="V16" s="91"/>
    </row>
    <row r="17" spans="1:22" ht="19.2" customHeight="1">
      <c r="A17" s="512"/>
      <c r="B17" s="58"/>
      <c r="C17" s="23"/>
      <c r="D17" s="23"/>
      <c r="E17" s="23"/>
      <c r="F17" s="23"/>
      <c r="G17" s="23"/>
      <c r="H17" s="23"/>
      <c r="I17" s="23"/>
      <c r="J17" s="23"/>
      <c r="K17" s="23"/>
      <c r="L17" s="23"/>
      <c r="M17" s="23"/>
      <c r="N17" s="23"/>
      <c r="O17" s="23"/>
      <c r="P17" s="23"/>
      <c r="Q17" s="23"/>
      <c r="R17" s="23"/>
      <c r="S17" s="23"/>
      <c r="T17" s="23"/>
      <c r="U17" s="23"/>
      <c r="V17" s="91"/>
    </row>
    <row r="18" spans="1:22" ht="19.2" customHeight="1">
      <c r="A18" s="512"/>
      <c r="B18" s="58"/>
      <c r="C18" s="23"/>
      <c r="D18" s="23"/>
      <c r="E18" s="23"/>
      <c r="F18" s="23"/>
      <c r="G18" s="23"/>
      <c r="H18" s="23"/>
      <c r="I18" s="23"/>
      <c r="J18" s="23"/>
      <c r="K18" s="23"/>
      <c r="L18" s="23"/>
      <c r="M18" s="23"/>
      <c r="N18" s="23"/>
      <c r="O18" s="23"/>
      <c r="P18" s="23"/>
      <c r="Q18" s="23"/>
      <c r="R18" s="23"/>
      <c r="S18" s="23"/>
      <c r="T18" s="23"/>
      <c r="U18" s="23"/>
      <c r="V18" s="91"/>
    </row>
    <row r="19" spans="1:22" ht="19.2" customHeight="1">
      <c r="A19" s="512"/>
      <c r="B19" s="58"/>
      <c r="C19" s="23"/>
      <c r="D19" s="23"/>
      <c r="E19" s="23"/>
      <c r="F19" s="23"/>
      <c r="G19" s="23"/>
      <c r="H19" s="23"/>
      <c r="I19" s="23"/>
      <c r="J19" s="23"/>
      <c r="K19" s="23"/>
      <c r="L19" s="23"/>
      <c r="M19" s="23"/>
      <c r="N19" s="23"/>
      <c r="O19" s="23"/>
      <c r="P19" s="23"/>
      <c r="Q19" s="23"/>
      <c r="R19" s="23"/>
      <c r="S19" s="23"/>
      <c r="T19" s="23"/>
      <c r="U19" s="23"/>
      <c r="V19" s="91"/>
    </row>
    <row r="20" spans="1:22" ht="19.2" customHeight="1">
      <c r="A20" s="512"/>
      <c r="B20" s="75" t="s">
        <v>419</v>
      </c>
      <c r="C20" s="23"/>
      <c r="D20" s="23"/>
      <c r="E20" s="23"/>
      <c r="F20" s="23"/>
      <c r="G20" s="880">
        <f>表紙!B3-365</f>
        <v>45049</v>
      </c>
      <c r="H20" s="880"/>
      <c r="I20" s="880"/>
      <c r="J20" s="880"/>
      <c r="K20" s="23"/>
      <c r="L20" s="23"/>
      <c r="M20" s="23"/>
      <c r="N20" s="23"/>
      <c r="O20" s="23"/>
      <c r="P20" s="23"/>
      <c r="Q20" s="23"/>
      <c r="R20" s="23"/>
      <c r="S20" s="23"/>
      <c r="T20" s="23"/>
      <c r="U20" s="23"/>
      <c r="V20" s="91"/>
    </row>
    <row r="21" spans="1:22" ht="19.2" customHeight="1">
      <c r="A21" s="512"/>
      <c r="B21" s="75" t="s">
        <v>569</v>
      </c>
      <c r="C21" s="23"/>
      <c r="D21" s="23"/>
      <c r="E21" s="234" t="s">
        <v>570</v>
      </c>
      <c r="F21" s="248"/>
      <c r="G21" s="72" t="s">
        <v>568</v>
      </c>
      <c r="H21" s="23"/>
      <c r="I21" s="588" t="s">
        <v>566</v>
      </c>
      <c r="J21" s="588"/>
      <c r="K21" s="588"/>
      <c r="L21" s="598"/>
      <c r="M21" s="598"/>
      <c r="N21" s="599" t="s">
        <v>567</v>
      </c>
      <c r="O21" s="599"/>
      <c r="P21" s="599"/>
      <c r="Q21" s="499" t="s">
        <v>423</v>
      </c>
      <c r="R21" s="499"/>
      <c r="S21" s="4" t="s">
        <v>422</v>
      </c>
      <c r="T21" s="23"/>
      <c r="U21" s="23"/>
      <c r="V21" s="91"/>
    </row>
    <row r="22" spans="1:22" ht="19.2" customHeight="1">
      <c r="A22" s="521"/>
      <c r="B22" s="75" t="s">
        <v>571</v>
      </c>
      <c r="E22" s="234" t="s">
        <v>570</v>
      </c>
      <c r="F22" s="249"/>
      <c r="G22" s="72" t="s">
        <v>568</v>
      </c>
      <c r="I22" s="588" t="s">
        <v>566</v>
      </c>
      <c r="J22" s="588"/>
      <c r="K22" s="588"/>
      <c r="L22" s="343"/>
      <c r="M22" s="343"/>
      <c r="N22" s="599" t="s">
        <v>567</v>
      </c>
      <c r="O22" s="599"/>
      <c r="P22" s="599"/>
      <c r="Q22" s="340" t="s">
        <v>423</v>
      </c>
      <c r="R22" s="340"/>
      <c r="S22" s="4" t="s">
        <v>422</v>
      </c>
      <c r="V22" s="16"/>
    </row>
    <row r="23" spans="1:22" ht="19.2" customHeight="1">
      <c r="A23" s="521"/>
      <c r="B23" s="75" t="s">
        <v>572</v>
      </c>
      <c r="E23" s="234" t="s">
        <v>570</v>
      </c>
      <c r="F23" s="249"/>
      <c r="G23" s="72" t="s">
        <v>568</v>
      </c>
      <c r="I23" s="588" t="s">
        <v>566</v>
      </c>
      <c r="J23" s="588"/>
      <c r="K23" s="588"/>
      <c r="L23" s="343"/>
      <c r="M23" s="343"/>
      <c r="N23" s="599" t="s">
        <v>567</v>
      </c>
      <c r="O23" s="599"/>
      <c r="P23" s="599"/>
      <c r="Q23" s="340" t="s">
        <v>423</v>
      </c>
      <c r="R23" s="340"/>
      <c r="S23" s="4" t="s">
        <v>422</v>
      </c>
      <c r="V23" s="16"/>
    </row>
    <row r="24" spans="1:22" ht="19.2" customHeight="1">
      <c r="A24" s="521"/>
      <c r="B24" s="75" t="s">
        <v>573</v>
      </c>
      <c r="E24" s="234" t="s">
        <v>570</v>
      </c>
      <c r="F24" s="249"/>
      <c r="G24" s="72" t="s">
        <v>568</v>
      </c>
      <c r="I24" s="588" t="s">
        <v>566</v>
      </c>
      <c r="J24" s="588"/>
      <c r="K24" s="588"/>
      <c r="L24" s="343"/>
      <c r="M24" s="343"/>
      <c r="N24" s="599" t="s">
        <v>567</v>
      </c>
      <c r="O24" s="599"/>
      <c r="P24" s="599"/>
      <c r="Q24" s="340" t="s">
        <v>423</v>
      </c>
      <c r="R24" s="340"/>
      <c r="S24" s="4" t="s">
        <v>422</v>
      </c>
      <c r="V24" s="16"/>
    </row>
    <row r="25" spans="1:22" ht="19.2" customHeight="1">
      <c r="A25" s="521"/>
      <c r="B25" s="75"/>
      <c r="V25" s="16"/>
    </row>
    <row r="26" spans="1:22" ht="19.2" customHeight="1">
      <c r="A26" s="521"/>
      <c r="B26" s="585" t="s">
        <v>306</v>
      </c>
      <c r="C26" s="585"/>
      <c r="D26" s="585"/>
      <c r="E26" s="585"/>
      <c r="F26" s="586"/>
      <c r="G26" s="8" t="s">
        <v>357</v>
      </c>
      <c r="H26" s="9"/>
      <c r="I26" s="9"/>
      <c r="J26" s="6"/>
      <c r="K26" s="9" t="s">
        <v>358</v>
      </c>
      <c r="L26" s="9"/>
      <c r="M26" s="9"/>
      <c r="N26" s="10"/>
      <c r="O26" s="8" t="s">
        <v>587</v>
      </c>
      <c r="P26" s="9"/>
      <c r="Q26" s="9"/>
      <c r="R26" s="9"/>
      <c r="S26" s="9"/>
      <c r="T26" s="9"/>
      <c r="U26" s="9"/>
      <c r="V26" s="10"/>
    </row>
    <row r="27" spans="1:22" ht="19.2" customHeight="1">
      <c r="A27" s="521"/>
      <c r="B27" s="585"/>
      <c r="C27" s="585"/>
      <c r="D27" s="585"/>
      <c r="E27" s="585"/>
      <c r="F27" s="586"/>
      <c r="G27" s="72" t="s">
        <v>356</v>
      </c>
      <c r="H27" s="440" t="s">
        <v>423</v>
      </c>
      <c r="I27" s="440"/>
      <c r="J27" s="7"/>
      <c r="K27" s="7"/>
      <c r="L27" s="7"/>
      <c r="M27" s="7"/>
      <c r="N27" s="55"/>
      <c r="O27" s="72" t="s">
        <v>424</v>
      </c>
      <c r="P27" s="440" t="s">
        <v>423</v>
      </c>
      <c r="Q27" s="440"/>
      <c r="R27" s="7"/>
      <c r="S27" s="7"/>
      <c r="T27" s="7"/>
      <c r="U27" s="7"/>
      <c r="V27" s="55"/>
    </row>
    <row r="28" spans="1:22" ht="19.2" customHeight="1">
      <c r="A28" s="521"/>
      <c r="B28" s="585"/>
      <c r="C28" s="585"/>
      <c r="D28" s="585"/>
      <c r="E28" s="585"/>
      <c r="F28" s="586"/>
      <c r="G28" s="7"/>
      <c r="H28" s="7"/>
      <c r="I28" s="7"/>
      <c r="J28" s="7"/>
      <c r="K28" s="7"/>
      <c r="L28" s="7"/>
      <c r="M28" s="7"/>
      <c r="N28" s="55"/>
      <c r="O28" s="58"/>
      <c r="P28" s="7"/>
      <c r="Q28" s="7"/>
      <c r="R28" s="7"/>
      <c r="S28" s="7"/>
      <c r="T28" s="7"/>
      <c r="U28" s="7"/>
      <c r="V28" s="55"/>
    </row>
    <row r="29" spans="1:22" ht="19.2" customHeight="1">
      <c r="A29" s="521"/>
      <c r="B29" s="585"/>
      <c r="C29" s="585"/>
      <c r="D29" s="585"/>
      <c r="E29" s="585"/>
      <c r="F29" s="586"/>
      <c r="G29" s="11"/>
      <c r="H29" s="12"/>
      <c r="I29" s="12"/>
      <c r="J29" s="12"/>
      <c r="K29" s="12"/>
      <c r="L29" s="12"/>
      <c r="M29" s="12"/>
      <c r="N29" s="13"/>
      <c r="O29" s="11"/>
      <c r="P29" s="12"/>
      <c r="Q29" s="12"/>
      <c r="R29" s="12"/>
      <c r="S29" s="12"/>
      <c r="T29" s="12"/>
      <c r="U29" s="12"/>
      <c r="V29" s="13"/>
    </row>
    <row r="30" spans="1:22" ht="19.2" customHeight="1">
      <c r="A30" s="521"/>
      <c r="B30" s="585" t="s">
        <v>307</v>
      </c>
      <c r="C30" s="585"/>
      <c r="D30" s="585"/>
      <c r="E30" s="585"/>
      <c r="F30" s="586"/>
      <c r="G30" s="8"/>
      <c r="H30" s="9"/>
      <c r="I30" s="9"/>
      <c r="J30" s="9"/>
      <c r="K30" s="9"/>
      <c r="L30" s="9"/>
      <c r="M30" s="9"/>
      <c r="N30" s="9"/>
      <c r="O30" s="9"/>
      <c r="P30" s="9"/>
      <c r="Q30" s="9"/>
      <c r="R30" s="9"/>
      <c r="S30" s="9"/>
      <c r="T30" s="9"/>
      <c r="U30" s="9"/>
      <c r="V30" s="10"/>
    </row>
    <row r="31" spans="1:22" ht="19.2" customHeight="1">
      <c r="A31" s="521"/>
      <c r="B31" s="585"/>
      <c r="C31" s="585"/>
      <c r="D31" s="585"/>
      <c r="E31" s="585"/>
      <c r="F31" s="586"/>
      <c r="G31" s="14"/>
      <c r="H31" s="15"/>
      <c r="I31" s="15"/>
      <c r="J31" s="15"/>
      <c r="K31" s="15"/>
      <c r="L31" s="15"/>
      <c r="M31" s="15"/>
      <c r="N31" s="15"/>
      <c r="O31" s="15"/>
      <c r="P31" s="15"/>
      <c r="Q31" s="15"/>
      <c r="R31" s="15"/>
      <c r="S31" s="15"/>
      <c r="T31" s="15"/>
      <c r="U31" s="15"/>
      <c r="V31" s="16"/>
    </row>
    <row r="32" spans="1:22" ht="19.2" customHeight="1">
      <c r="A32" s="521"/>
      <c r="B32" s="585"/>
      <c r="C32" s="585"/>
      <c r="D32" s="585"/>
      <c r="E32" s="585"/>
      <c r="F32" s="586"/>
      <c r="G32" s="14"/>
      <c r="H32" s="15"/>
      <c r="I32" s="15"/>
      <c r="J32" s="15"/>
      <c r="K32" s="15"/>
      <c r="L32" s="15"/>
      <c r="M32" s="15"/>
      <c r="N32" s="15"/>
      <c r="O32" s="15"/>
      <c r="P32" s="15"/>
      <c r="Q32" s="15"/>
      <c r="R32" s="15"/>
      <c r="S32" s="15"/>
      <c r="T32" s="15"/>
      <c r="U32" s="15"/>
      <c r="V32" s="16"/>
    </row>
    <row r="33" spans="1:22" ht="19.2" customHeight="1">
      <c r="A33" s="521"/>
      <c r="B33" s="585"/>
      <c r="C33" s="585"/>
      <c r="D33" s="585"/>
      <c r="E33" s="585"/>
      <c r="F33" s="586"/>
      <c r="G33" s="11"/>
      <c r="H33" s="12"/>
      <c r="I33" s="12"/>
      <c r="J33" s="12"/>
      <c r="K33" s="12"/>
      <c r="L33" s="12"/>
      <c r="M33" s="12"/>
      <c r="N33" s="12"/>
      <c r="O33" s="12"/>
      <c r="P33" s="12"/>
      <c r="Q33" s="12"/>
      <c r="R33" s="12"/>
      <c r="S33" s="12"/>
      <c r="T33" s="12"/>
      <c r="U33" s="12"/>
      <c r="V33" s="13"/>
    </row>
    <row r="35" spans="1:22" ht="15" customHeight="1"/>
    <row r="36" spans="1:22" ht="15" customHeight="1"/>
    <row r="37" spans="1:22" ht="15" customHeight="1"/>
    <row r="38" spans="1:22" ht="15" customHeight="1"/>
    <row r="39" spans="1:22" ht="28.5" customHeight="1"/>
    <row r="40" spans="1:22" ht="15" customHeight="1"/>
    <row r="41" spans="1:22" ht="15" customHeight="1"/>
    <row r="42" spans="1:22" ht="15" customHeight="1"/>
    <row r="43" spans="1:22" ht="15" customHeight="1"/>
    <row r="44" spans="1:22" ht="28.5" customHeight="1"/>
    <row r="46" spans="1:22" ht="41.25" customHeight="1"/>
  </sheetData>
  <mergeCells count="34">
    <mergeCell ref="Q24:R24"/>
    <mergeCell ref="H27:I27"/>
    <mergeCell ref="P27:Q27"/>
    <mergeCell ref="L21:M21"/>
    <mergeCell ref="L22:M22"/>
    <mergeCell ref="L23:M23"/>
    <mergeCell ref="L24:M24"/>
    <mergeCell ref="N24:P24"/>
    <mergeCell ref="N22:P22"/>
    <mergeCell ref="N23:P23"/>
    <mergeCell ref="N21:P21"/>
    <mergeCell ref="Q21:R21"/>
    <mergeCell ref="Q22:R22"/>
    <mergeCell ref="Q23:R23"/>
    <mergeCell ref="A4:H4"/>
    <mergeCell ref="P5:V5"/>
    <mergeCell ref="P6:V6"/>
    <mergeCell ref="I6:O6"/>
    <mergeCell ref="A5:D6"/>
    <mergeCell ref="E5:H5"/>
    <mergeCell ref="E6:H6"/>
    <mergeCell ref="I5:O5"/>
    <mergeCell ref="P4:V4"/>
    <mergeCell ref="I4:O4"/>
    <mergeCell ref="B30:F33"/>
    <mergeCell ref="A7:A33"/>
    <mergeCell ref="I22:K22"/>
    <mergeCell ref="I23:K23"/>
    <mergeCell ref="I21:K21"/>
    <mergeCell ref="B26:F29"/>
    <mergeCell ref="I24:K24"/>
    <mergeCell ref="G20:J20"/>
    <mergeCell ref="B15:G15"/>
    <mergeCell ref="I15:L15"/>
  </mergeCells>
  <phoneticPr fontId="2"/>
  <dataValidations count="1">
    <dataValidation type="list" allowBlank="1" showInputMessage="1" showErrorMessage="1" sqref="Q21:R24 H27 P27">
      <formula1>"有・無,有,無"</formula1>
    </dataValidation>
  </dataValidations>
  <printOptions horizontalCentered="1"/>
  <pageMargins left="0.19685039370078741" right="0.19685039370078741" top="0.59055118110236227" bottom="0.59055118110236227" header="0.39370078740157483" footer="0.39370078740157483"/>
  <pageSetup paperSize="9" orientation="portrait" blackAndWhite="1" r:id="rId1"/>
  <headerFooter alignWithMargins="0">
    <oddFooter>&amp;C－　児&amp;A　－</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5"/>
  <sheetViews>
    <sheetView view="pageBreakPreview" zoomScaleNormal="100" zoomScaleSheetLayoutView="100" workbookViewId="0"/>
  </sheetViews>
  <sheetFormatPr defaultColWidth="4.109375" defaultRowHeight="22.5" customHeight="1"/>
  <cols>
    <col min="1" max="1" width="3.88671875" style="4" customWidth="1"/>
    <col min="2" max="7" width="4.109375" style="4" customWidth="1"/>
    <col min="8" max="8" width="4.33203125" style="4" customWidth="1"/>
    <col min="9" max="9" width="4.109375" style="4" customWidth="1"/>
    <col min="10" max="10" width="4.33203125" style="4" customWidth="1"/>
    <col min="11" max="16384" width="4.109375" style="4"/>
  </cols>
  <sheetData>
    <row r="1" spans="1:20" ht="22.5" customHeight="1">
      <c r="A1" s="1" t="s">
        <v>359</v>
      </c>
      <c r="B1" s="15"/>
      <c r="C1" s="15"/>
      <c r="D1" s="15"/>
      <c r="E1" s="15"/>
      <c r="F1" s="15"/>
      <c r="G1" s="138" t="s">
        <v>592</v>
      </c>
      <c r="H1" s="15"/>
      <c r="I1" s="15"/>
      <c r="J1" s="15"/>
      <c r="K1" s="15"/>
      <c r="L1" s="15"/>
      <c r="M1" s="15"/>
      <c r="N1" s="15"/>
      <c r="O1" s="15"/>
      <c r="P1" s="15"/>
      <c r="Q1" s="15"/>
      <c r="R1" s="15"/>
      <c r="S1" s="15"/>
      <c r="T1" s="15"/>
    </row>
    <row r="2" spans="1:20" ht="22.5" customHeight="1">
      <c r="A2" s="467" t="s">
        <v>95</v>
      </c>
      <c r="B2" s="467"/>
      <c r="C2" s="467" t="s">
        <v>310</v>
      </c>
      <c r="D2" s="467"/>
      <c r="E2" s="467"/>
      <c r="F2" s="467"/>
      <c r="G2" s="467"/>
      <c r="H2" s="467"/>
      <c r="I2" s="467" t="s">
        <v>311</v>
      </c>
      <c r="J2" s="467"/>
      <c r="K2" s="467"/>
      <c r="L2" s="467"/>
      <c r="M2" s="467"/>
      <c r="N2" s="467"/>
      <c r="O2" s="467" t="s">
        <v>312</v>
      </c>
      <c r="P2" s="467"/>
      <c r="Q2" s="467"/>
      <c r="R2" s="467"/>
      <c r="S2" s="467"/>
      <c r="T2" s="467"/>
    </row>
    <row r="3" spans="1:20" ht="22.5" customHeight="1">
      <c r="A3" s="467"/>
      <c r="B3" s="467"/>
      <c r="C3" s="467" t="s">
        <v>117</v>
      </c>
      <c r="D3" s="467"/>
      <c r="E3" s="467"/>
      <c r="F3" s="467" t="s">
        <v>279</v>
      </c>
      <c r="G3" s="467"/>
      <c r="H3" s="467"/>
      <c r="I3" s="467" t="s">
        <v>117</v>
      </c>
      <c r="J3" s="467"/>
      <c r="K3" s="467"/>
      <c r="L3" s="467" t="s">
        <v>279</v>
      </c>
      <c r="M3" s="467"/>
      <c r="N3" s="467"/>
      <c r="O3" s="467" t="s">
        <v>117</v>
      </c>
      <c r="P3" s="467"/>
      <c r="Q3" s="467"/>
      <c r="R3" s="467" t="s">
        <v>279</v>
      </c>
      <c r="S3" s="467"/>
      <c r="T3" s="467"/>
    </row>
    <row r="4" spans="1:20" ht="22.5" customHeight="1">
      <c r="A4" s="465" t="s">
        <v>280</v>
      </c>
      <c r="B4" s="465"/>
      <c r="C4" s="455" t="s">
        <v>423</v>
      </c>
      <c r="D4" s="582"/>
      <c r="E4" s="612"/>
      <c r="F4" s="455" t="s">
        <v>423</v>
      </c>
      <c r="G4" s="582"/>
      <c r="H4" s="612"/>
      <c r="I4" s="455" t="s">
        <v>423</v>
      </c>
      <c r="J4" s="582"/>
      <c r="K4" s="612"/>
      <c r="L4" s="455" t="s">
        <v>423</v>
      </c>
      <c r="M4" s="582"/>
      <c r="N4" s="612"/>
      <c r="O4" s="455" t="s">
        <v>423</v>
      </c>
      <c r="P4" s="582"/>
      <c r="Q4" s="612"/>
      <c r="R4" s="455" t="s">
        <v>423</v>
      </c>
      <c r="S4" s="582"/>
      <c r="T4" s="612"/>
    </row>
    <row r="5" spans="1:20" ht="22.5" customHeight="1">
      <c r="A5" s="465"/>
      <c r="B5" s="465"/>
      <c r="C5" s="583"/>
      <c r="D5" s="584"/>
      <c r="E5" s="613"/>
      <c r="F5" s="583"/>
      <c r="G5" s="584"/>
      <c r="H5" s="613"/>
      <c r="I5" s="583"/>
      <c r="J5" s="584"/>
      <c r="K5" s="613"/>
      <c r="L5" s="583"/>
      <c r="M5" s="584"/>
      <c r="N5" s="613"/>
      <c r="O5" s="583"/>
      <c r="P5" s="584"/>
      <c r="Q5" s="613"/>
      <c r="R5" s="583"/>
      <c r="S5" s="584"/>
      <c r="T5" s="613"/>
    </row>
    <row r="6" spans="1:20" ht="22.5" customHeight="1">
      <c r="A6" s="465" t="s">
        <v>309</v>
      </c>
      <c r="B6" s="465"/>
      <c r="C6" s="461"/>
      <c r="D6" s="497"/>
      <c r="E6" s="462" t="s">
        <v>112</v>
      </c>
      <c r="F6" s="461"/>
      <c r="G6" s="497"/>
      <c r="H6" s="462" t="s">
        <v>112</v>
      </c>
      <c r="I6" s="461"/>
      <c r="J6" s="497"/>
      <c r="K6" s="462" t="s">
        <v>112</v>
      </c>
      <c r="L6" s="461"/>
      <c r="M6" s="497"/>
      <c r="N6" s="462" t="s">
        <v>112</v>
      </c>
      <c r="O6" s="461"/>
      <c r="P6" s="497"/>
      <c r="Q6" s="462" t="s">
        <v>112</v>
      </c>
      <c r="R6" s="461"/>
      <c r="S6" s="497"/>
      <c r="T6" s="462" t="s">
        <v>112</v>
      </c>
    </row>
    <row r="7" spans="1:20" ht="22.5" customHeight="1">
      <c r="A7" s="465"/>
      <c r="B7" s="465"/>
      <c r="C7" s="498"/>
      <c r="D7" s="499"/>
      <c r="E7" s="500"/>
      <c r="F7" s="498"/>
      <c r="G7" s="499"/>
      <c r="H7" s="500"/>
      <c r="I7" s="498"/>
      <c r="J7" s="499"/>
      <c r="K7" s="500"/>
      <c r="L7" s="498"/>
      <c r="M7" s="499"/>
      <c r="N7" s="500"/>
      <c r="O7" s="498"/>
      <c r="P7" s="499"/>
      <c r="Q7" s="500"/>
      <c r="R7" s="498"/>
      <c r="S7" s="499"/>
      <c r="T7" s="500"/>
    </row>
    <row r="8" spans="1:20" ht="18.75" customHeight="1">
      <c r="A8" s="125" t="s">
        <v>281</v>
      </c>
      <c r="B8" s="15"/>
      <c r="C8" s="15"/>
      <c r="D8" s="15"/>
      <c r="E8" s="15"/>
      <c r="F8" s="15"/>
      <c r="G8" s="15"/>
      <c r="H8" s="15"/>
      <c r="I8" s="15"/>
      <c r="J8" s="15"/>
      <c r="K8" s="15"/>
      <c r="L8" s="15"/>
      <c r="M8" s="15"/>
      <c r="N8" s="15"/>
      <c r="O8" s="15"/>
      <c r="P8" s="15"/>
      <c r="Q8" s="15"/>
      <c r="R8" s="15"/>
      <c r="S8" s="15"/>
      <c r="T8" s="15"/>
    </row>
    <row r="9" spans="1:20" ht="22.5" customHeight="1">
      <c r="A9" s="130"/>
      <c r="B9" s="15"/>
      <c r="C9" s="15"/>
      <c r="D9" s="15"/>
      <c r="E9" s="15"/>
      <c r="F9" s="15"/>
      <c r="G9" s="15"/>
      <c r="H9" s="15"/>
      <c r="I9" s="15"/>
      <c r="J9" s="15"/>
      <c r="K9" s="15"/>
      <c r="L9" s="15"/>
      <c r="M9" s="15"/>
      <c r="N9" s="15"/>
      <c r="O9" s="15"/>
      <c r="P9" s="15"/>
      <c r="Q9" s="15"/>
      <c r="R9" s="15"/>
      <c r="S9" s="15"/>
      <c r="T9" s="15"/>
    </row>
    <row r="10" spans="1:20" ht="22.5" customHeight="1">
      <c r="A10" s="15"/>
      <c r="B10" s="15"/>
      <c r="C10" s="15"/>
      <c r="D10" s="15"/>
      <c r="E10" s="15"/>
      <c r="F10" s="15"/>
      <c r="G10" s="15"/>
      <c r="H10" s="15"/>
      <c r="I10" s="15"/>
      <c r="J10" s="15"/>
      <c r="K10" s="15"/>
      <c r="L10" s="15"/>
      <c r="M10" s="15"/>
    </row>
    <row r="11" spans="1:20" ht="22.5" customHeight="1">
      <c r="A11" s="1" t="s">
        <v>360</v>
      </c>
      <c r="B11" s="15"/>
      <c r="C11" s="15"/>
      <c r="D11" s="15"/>
      <c r="E11" s="15"/>
      <c r="F11" s="15"/>
      <c r="G11" s="138" t="s">
        <v>593</v>
      </c>
      <c r="H11" s="15"/>
      <c r="I11" s="15"/>
      <c r="J11" s="15"/>
      <c r="K11" s="15"/>
      <c r="L11" s="15"/>
      <c r="M11" s="15"/>
    </row>
    <row r="12" spans="1:20" ht="22.5" customHeight="1">
      <c r="A12" s="467" t="s">
        <v>95</v>
      </c>
      <c r="B12" s="467"/>
      <c r="C12" s="521"/>
      <c r="D12" s="467" t="s">
        <v>313</v>
      </c>
      <c r="E12" s="467"/>
      <c r="F12" s="465" t="s">
        <v>479</v>
      </c>
      <c r="G12" s="467"/>
      <c r="H12" s="616" t="s">
        <v>588</v>
      </c>
      <c r="I12" s="617"/>
      <c r="J12" s="617"/>
      <c r="K12" s="617"/>
      <c r="L12" s="617"/>
      <c r="M12" s="617"/>
      <c r="N12" s="617"/>
      <c r="O12" s="617"/>
      <c r="P12" s="618"/>
      <c r="Q12" s="465" t="s">
        <v>97</v>
      </c>
      <c r="R12" s="465"/>
      <c r="S12" s="465" t="s">
        <v>317</v>
      </c>
      <c r="T12" s="465"/>
    </row>
    <row r="13" spans="1:20" ht="22.5" customHeight="1">
      <c r="A13" s="467"/>
      <c r="B13" s="467"/>
      <c r="C13" s="521"/>
      <c r="D13" s="467"/>
      <c r="E13" s="467"/>
      <c r="F13" s="467"/>
      <c r="G13" s="467"/>
      <c r="H13" s="619"/>
      <c r="I13" s="620"/>
      <c r="J13" s="620"/>
      <c r="K13" s="620"/>
      <c r="L13" s="620"/>
      <c r="M13" s="620"/>
      <c r="N13" s="620"/>
      <c r="O13" s="620"/>
      <c r="P13" s="621"/>
      <c r="Q13" s="465"/>
      <c r="R13" s="465"/>
      <c r="S13" s="465"/>
      <c r="T13" s="465"/>
    </row>
    <row r="14" spans="1:20" ht="22.5" customHeight="1">
      <c r="A14" s="465" t="s">
        <v>314</v>
      </c>
      <c r="B14" s="465"/>
      <c r="C14" s="521"/>
      <c r="D14" s="608" t="s">
        <v>480</v>
      </c>
      <c r="E14" s="609"/>
      <c r="F14" s="608" t="s">
        <v>574</v>
      </c>
      <c r="G14" s="609"/>
      <c r="H14" s="455"/>
      <c r="I14" s="582"/>
      <c r="J14" s="612"/>
      <c r="K14" s="455"/>
      <c r="L14" s="582"/>
      <c r="M14" s="612"/>
      <c r="N14" s="455"/>
      <c r="O14" s="582"/>
      <c r="P14" s="612"/>
      <c r="Q14" s="455"/>
      <c r="R14" s="604" t="s">
        <v>575</v>
      </c>
      <c r="S14" s="465" t="s">
        <v>423</v>
      </c>
      <c r="T14" s="465"/>
    </row>
    <row r="15" spans="1:20" ht="22.5" customHeight="1">
      <c r="A15" s="465"/>
      <c r="B15" s="465"/>
      <c r="C15" s="521"/>
      <c r="D15" s="610"/>
      <c r="E15" s="611"/>
      <c r="F15" s="610"/>
      <c r="G15" s="611"/>
      <c r="H15" s="583"/>
      <c r="I15" s="584"/>
      <c r="J15" s="613"/>
      <c r="K15" s="583"/>
      <c r="L15" s="584"/>
      <c r="M15" s="613"/>
      <c r="N15" s="583"/>
      <c r="O15" s="584"/>
      <c r="P15" s="613"/>
      <c r="Q15" s="583"/>
      <c r="R15" s="605"/>
      <c r="S15" s="465"/>
      <c r="T15" s="465"/>
    </row>
    <row r="16" spans="1:20" ht="22.5" customHeight="1">
      <c r="A16" s="465" t="s">
        <v>315</v>
      </c>
      <c r="B16" s="465"/>
      <c r="C16" s="521"/>
      <c r="D16" s="608" t="s">
        <v>574</v>
      </c>
      <c r="E16" s="609"/>
      <c r="F16" s="608" t="s">
        <v>574</v>
      </c>
      <c r="G16" s="609"/>
      <c r="H16" s="455"/>
      <c r="I16" s="582"/>
      <c r="J16" s="612"/>
      <c r="K16" s="455"/>
      <c r="L16" s="582"/>
      <c r="M16" s="612"/>
      <c r="N16" s="455"/>
      <c r="O16" s="582"/>
      <c r="P16" s="612"/>
      <c r="Q16" s="455"/>
      <c r="R16" s="604" t="s">
        <v>575</v>
      </c>
      <c r="S16" s="465" t="s">
        <v>423</v>
      </c>
      <c r="T16" s="465"/>
    </row>
    <row r="17" spans="1:20" ht="22.5" customHeight="1">
      <c r="A17" s="465"/>
      <c r="B17" s="465"/>
      <c r="C17" s="521"/>
      <c r="D17" s="610"/>
      <c r="E17" s="611"/>
      <c r="F17" s="610"/>
      <c r="G17" s="611"/>
      <c r="H17" s="583"/>
      <c r="I17" s="584"/>
      <c r="J17" s="613"/>
      <c r="K17" s="583"/>
      <c r="L17" s="584"/>
      <c r="M17" s="613"/>
      <c r="N17" s="583"/>
      <c r="O17" s="584"/>
      <c r="P17" s="613"/>
      <c r="Q17" s="583"/>
      <c r="R17" s="605"/>
      <c r="S17" s="465"/>
      <c r="T17" s="465"/>
    </row>
    <row r="18" spans="1:20" ht="22.5" customHeight="1">
      <c r="A18" s="465" t="s">
        <v>316</v>
      </c>
      <c r="B18" s="465"/>
      <c r="C18" s="521"/>
      <c r="D18" s="608" t="s">
        <v>574</v>
      </c>
      <c r="E18" s="609"/>
      <c r="F18" s="608" t="s">
        <v>574</v>
      </c>
      <c r="G18" s="609"/>
      <c r="H18" s="455"/>
      <c r="I18" s="582"/>
      <c r="J18" s="612"/>
      <c r="K18" s="455"/>
      <c r="L18" s="582"/>
      <c r="M18" s="612"/>
      <c r="N18" s="455"/>
      <c r="O18" s="582"/>
      <c r="P18" s="612"/>
      <c r="Q18" s="455"/>
      <c r="R18" s="604" t="s">
        <v>575</v>
      </c>
      <c r="S18" s="465" t="s">
        <v>423</v>
      </c>
      <c r="T18" s="465"/>
    </row>
    <row r="19" spans="1:20" ht="22.5" customHeight="1">
      <c r="A19" s="465"/>
      <c r="B19" s="465"/>
      <c r="C19" s="521"/>
      <c r="D19" s="610"/>
      <c r="E19" s="611"/>
      <c r="F19" s="610"/>
      <c r="G19" s="611"/>
      <c r="H19" s="583"/>
      <c r="I19" s="584"/>
      <c r="J19" s="613"/>
      <c r="K19" s="583"/>
      <c r="L19" s="584"/>
      <c r="M19" s="613"/>
      <c r="N19" s="583"/>
      <c r="O19" s="584"/>
      <c r="P19" s="613"/>
      <c r="Q19" s="583"/>
      <c r="R19" s="605"/>
      <c r="S19" s="465"/>
      <c r="T19" s="465"/>
    </row>
    <row r="20" spans="1:20" ht="22.5" customHeight="1">
      <c r="A20" s="125" t="s">
        <v>252</v>
      </c>
      <c r="B20" s="15"/>
      <c r="C20" s="15"/>
      <c r="D20" s="15"/>
      <c r="E20" s="15"/>
      <c r="F20" s="15"/>
      <c r="G20" s="15"/>
      <c r="H20" s="15"/>
      <c r="I20" s="15"/>
      <c r="J20" s="15"/>
      <c r="K20" s="15"/>
      <c r="L20" s="15"/>
      <c r="M20" s="7"/>
      <c r="N20" s="7"/>
      <c r="O20" s="15"/>
      <c r="P20" s="15"/>
      <c r="Q20" s="15"/>
      <c r="R20" s="15"/>
      <c r="S20" s="15"/>
      <c r="T20" s="15"/>
    </row>
    <row r="21" spans="1:20" ht="22.5" customHeight="1">
      <c r="A21" s="125"/>
      <c r="B21" s="15"/>
      <c r="C21" s="15"/>
      <c r="D21" s="15"/>
      <c r="E21" s="15"/>
      <c r="F21" s="15"/>
      <c r="G21" s="15"/>
      <c r="H21" s="15"/>
      <c r="I21" s="15"/>
      <c r="J21" s="15"/>
      <c r="K21" s="15"/>
      <c r="L21" s="15"/>
      <c r="M21" s="7"/>
      <c r="N21" s="7"/>
      <c r="O21" s="15"/>
      <c r="P21" s="15"/>
      <c r="Q21" s="15"/>
      <c r="R21" s="15"/>
      <c r="S21" s="15"/>
      <c r="T21" s="15"/>
    </row>
    <row r="22" spans="1:20" ht="22.5" customHeight="1">
      <c r="A22" s="15"/>
      <c r="B22" s="168"/>
      <c r="C22" s="168"/>
      <c r="D22" s="168"/>
      <c r="E22" s="168"/>
      <c r="F22" s="168"/>
      <c r="G22" s="168"/>
      <c r="H22" s="168"/>
      <c r="I22" s="168"/>
      <c r="J22" s="168"/>
      <c r="K22" s="168"/>
      <c r="L22" s="15"/>
      <c r="M22" s="7"/>
      <c r="N22" s="7"/>
      <c r="O22" s="15"/>
      <c r="P22" s="15"/>
      <c r="Q22" s="15"/>
      <c r="R22" s="15"/>
      <c r="S22" s="15"/>
      <c r="T22" s="15"/>
    </row>
    <row r="23" spans="1:20" ht="22.5" customHeight="1">
      <c r="A23" s="1" t="s">
        <v>318</v>
      </c>
      <c r="B23" s="15"/>
      <c r="C23" s="15"/>
      <c r="D23" s="15"/>
      <c r="E23" s="15"/>
      <c r="F23" s="15"/>
      <c r="G23" s="15"/>
      <c r="H23" s="15"/>
      <c r="I23" s="15"/>
      <c r="J23" s="15"/>
      <c r="K23" s="15"/>
      <c r="L23" s="15"/>
      <c r="M23" s="15"/>
    </row>
    <row r="24" spans="1:20" ht="22.5" customHeight="1">
      <c r="A24" s="614"/>
      <c r="B24" s="614"/>
      <c r="C24" s="615"/>
      <c r="D24" s="461" t="s">
        <v>314</v>
      </c>
      <c r="E24" s="497"/>
      <c r="F24" s="462"/>
      <c r="G24" s="461" t="s">
        <v>315</v>
      </c>
      <c r="H24" s="497"/>
      <c r="I24" s="462"/>
      <c r="J24" s="461" t="s">
        <v>316</v>
      </c>
      <c r="K24" s="497"/>
      <c r="L24" s="462"/>
      <c r="M24" s="461" t="s">
        <v>319</v>
      </c>
      <c r="N24" s="497"/>
      <c r="O24" s="497"/>
      <c r="P24" s="497"/>
      <c r="Q24" s="497"/>
      <c r="R24" s="497"/>
      <c r="S24" s="497"/>
      <c r="T24" s="462"/>
    </row>
    <row r="25" spans="1:20" ht="22.5" customHeight="1">
      <c r="A25" s="614"/>
      <c r="B25" s="614"/>
      <c r="C25" s="615"/>
      <c r="D25" s="498"/>
      <c r="E25" s="499"/>
      <c r="F25" s="500"/>
      <c r="G25" s="498"/>
      <c r="H25" s="499"/>
      <c r="I25" s="500"/>
      <c r="J25" s="498"/>
      <c r="K25" s="499"/>
      <c r="L25" s="500"/>
      <c r="M25" s="498"/>
      <c r="N25" s="499"/>
      <c r="O25" s="499"/>
      <c r="P25" s="499"/>
      <c r="Q25" s="499"/>
      <c r="R25" s="499"/>
      <c r="S25" s="499"/>
      <c r="T25" s="500"/>
    </row>
    <row r="26" spans="1:20" ht="22.5" customHeight="1">
      <c r="A26" s="465" t="s">
        <v>361</v>
      </c>
      <c r="B26" s="465"/>
      <c r="C26" s="521"/>
      <c r="D26" s="600"/>
      <c r="E26" s="601"/>
      <c r="F26" s="462" t="s">
        <v>126</v>
      </c>
      <c r="G26" s="600"/>
      <c r="H26" s="601"/>
      <c r="I26" s="462" t="s">
        <v>126</v>
      </c>
      <c r="J26" s="600"/>
      <c r="K26" s="601"/>
      <c r="L26" s="462" t="s">
        <v>126</v>
      </c>
      <c r="M26" s="600"/>
      <c r="N26" s="601"/>
      <c r="O26" s="601"/>
      <c r="P26" s="601"/>
      <c r="Q26" s="601"/>
      <c r="R26" s="601"/>
      <c r="S26" s="601"/>
      <c r="T26" s="606"/>
    </row>
    <row r="27" spans="1:20" ht="22.5" customHeight="1">
      <c r="A27" s="465"/>
      <c r="B27" s="465"/>
      <c r="C27" s="521"/>
      <c r="D27" s="602"/>
      <c r="E27" s="603"/>
      <c r="F27" s="500"/>
      <c r="G27" s="602"/>
      <c r="H27" s="603"/>
      <c r="I27" s="500"/>
      <c r="J27" s="602"/>
      <c r="K27" s="603"/>
      <c r="L27" s="500"/>
      <c r="M27" s="602"/>
      <c r="N27" s="603"/>
      <c r="O27" s="603"/>
      <c r="P27" s="603"/>
      <c r="Q27" s="603"/>
      <c r="R27" s="603"/>
      <c r="S27" s="603"/>
      <c r="T27" s="607"/>
    </row>
    <row r="28" spans="1:20" ht="22.5" customHeight="1">
      <c r="A28" s="465" t="s">
        <v>364</v>
      </c>
      <c r="B28" s="465"/>
      <c r="C28" s="521"/>
      <c r="D28" s="600"/>
      <c r="E28" s="601"/>
      <c r="F28" s="462" t="s">
        <v>576</v>
      </c>
      <c r="G28" s="600"/>
      <c r="H28" s="601"/>
      <c r="I28" s="462" t="s">
        <v>576</v>
      </c>
      <c r="J28" s="600"/>
      <c r="K28" s="601"/>
      <c r="L28" s="462" t="s">
        <v>576</v>
      </c>
      <c r="M28" s="157"/>
      <c r="N28" s="158"/>
      <c r="O28" s="158"/>
      <c r="P28" s="158"/>
      <c r="Q28" s="158"/>
      <c r="R28" s="158"/>
      <c r="S28" s="158"/>
      <c r="T28" s="158"/>
    </row>
    <row r="29" spans="1:20" ht="22.5" customHeight="1">
      <c r="A29" s="465"/>
      <c r="B29" s="465"/>
      <c r="C29" s="521"/>
      <c r="D29" s="602"/>
      <c r="E29" s="603"/>
      <c r="F29" s="500"/>
      <c r="G29" s="602"/>
      <c r="H29" s="603"/>
      <c r="I29" s="500"/>
      <c r="J29" s="602"/>
      <c r="K29" s="603"/>
      <c r="L29" s="500"/>
      <c r="M29" s="159"/>
      <c r="N29" s="160"/>
      <c r="O29" s="160"/>
      <c r="P29" s="160"/>
      <c r="Q29" s="160"/>
      <c r="R29" s="160"/>
      <c r="S29" s="160"/>
      <c r="T29" s="160"/>
    </row>
    <row r="30" spans="1:20" ht="18.75" customHeight="1">
      <c r="A30" s="124" t="s">
        <v>362</v>
      </c>
      <c r="B30" s="19"/>
      <c r="C30" s="19"/>
      <c r="D30" s="15"/>
      <c r="E30" s="15"/>
      <c r="F30" s="15"/>
      <c r="G30" s="15"/>
      <c r="H30" s="15"/>
      <c r="I30" s="15"/>
      <c r="J30" s="15"/>
      <c r="K30" s="15"/>
      <c r="L30" s="15"/>
      <c r="M30" s="7"/>
      <c r="N30" s="7"/>
      <c r="O30" s="15"/>
      <c r="P30" s="15"/>
      <c r="Q30" s="15"/>
      <c r="R30" s="15"/>
      <c r="S30" s="15"/>
      <c r="T30" s="15"/>
    </row>
    <row r="31" spans="1:20" ht="18.75" customHeight="1">
      <c r="A31" s="124" t="s">
        <v>363</v>
      </c>
      <c r="B31" s="19"/>
      <c r="C31" s="19"/>
      <c r="D31" s="15"/>
      <c r="E31" s="15"/>
      <c r="F31" s="15"/>
      <c r="G31" s="15"/>
      <c r="H31" s="15"/>
      <c r="I31" s="15"/>
      <c r="J31" s="15"/>
      <c r="K31" s="15"/>
      <c r="L31" s="15"/>
      <c r="M31" s="15"/>
      <c r="N31" s="15"/>
      <c r="O31" s="15"/>
      <c r="P31" s="15"/>
      <c r="Q31" s="15"/>
      <c r="R31" s="15"/>
      <c r="S31" s="15"/>
      <c r="T31" s="15"/>
    </row>
    <row r="32" spans="1:20" ht="18.75" customHeight="1">
      <c r="A32" s="124"/>
      <c r="B32" s="19"/>
      <c r="C32" s="19"/>
      <c r="D32" s="15"/>
      <c r="E32" s="15"/>
      <c r="F32" s="15"/>
      <c r="G32" s="15"/>
      <c r="H32" s="15"/>
      <c r="I32" s="15"/>
      <c r="J32" s="15"/>
      <c r="K32" s="15"/>
      <c r="L32" s="15"/>
      <c r="M32" s="15"/>
      <c r="N32" s="15"/>
      <c r="O32" s="15"/>
      <c r="P32" s="15"/>
      <c r="Q32" s="15"/>
      <c r="R32" s="15"/>
      <c r="S32" s="15"/>
      <c r="T32" s="15"/>
    </row>
    <row r="33" spans="1:20" ht="22.5" customHeight="1">
      <c r="A33" s="7"/>
      <c r="B33" s="7"/>
      <c r="C33" s="7"/>
      <c r="D33" s="7"/>
      <c r="E33" s="7"/>
      <c r="F33" s="7"/>
      <c r="G33" s="7"/>
      <c r="H33" s="92"/>
      <c r="I33" s="265"/>
      <c r="J33" s="265"/>
      <c r="K33" s="265"/>
      <c r="L33" s="72"/>
      <c r="M33" s="72"/>
      <c r="N33" s="7"/>
      <c r="O33" s="7"/>
      <c r="P33" s="7"/>
      <c r="Q33" s="7"/>
      <c r="R33" s="7"/>
      <c r="S33" s="7"/>
      <c r="T33" s="7"/>
    </row>
    <row r="34" spans="1:20" ht="22.5" customHeight="1">
      <c r="A34" s="15"/>
      <c r="B34" s="15"/>
      <c r="C34" s="15"/>
      <c r="D34" s="15"/>
      <c r="E34" s="15"/>
      <c r="F34" s="15"/>
      <c r="G34" s="15"/>
      <c r="H34" s="15"/>
      <c r="I34" s="15"/>
      <c r="J34" s="15"/>
      <c r="K34" s="15"/>
      <c r="L34" s="15"/>
      <c r="M34" s="15"/>
      <c r="N34" s="15"/>
      <c r="O34" s="15"/>
      <c r="P34" s="15"/>
      <c r="Q34" s="15"/>
      <c r="R34" s="15"/>
      <c r="S34" s="15"/>
      <c r="T34" s="15"/>
    </row>
    <row r="35" spans="1:20" ht="22.5" customHeight="1">
      <c r="A35" s="15"/>
      <c r="B35" s="15"/>
      <c r="C35" s="15"/>
      <c r="D35" s="15"/>
      <c r="E35" s="15"/>
      <c r="F35" s="15"/>
      <c r="G35" s="15"/>
      <c r="H35" s="15"/>
      <c r="I35" s="15"/>
      <c r="J35" s="15"/>
      <c r="K35" s="15"/>
      <c r="L35" s="15"/>
      <c r="M35" s="15"/>
      <c r="N35" s="15"/>
      <c r="O35" s="15"/>
      <c r="P35" s="15"/>
      <c r="Q35" s="15"/>
      <c r="R35" s="15"/>
      <c r="S35" s="15"/>
      <c r="T35" s="15"/>
    </row>
  </sheetData>
  <mergeCells count="83">
    <mergeCell ref="C3:E3"/>
    <mergeCell ref="L3:N3"/>
    <mergeCell ref="I3:K3"/>
    <mergeCell ref="S16:T17"/>
    <mergeCell ref="H14:J15"/>
    <mergeCell ref="K14:M15"/>
    <mergeCell ref="N14:P15"/>
    <mergeCell ref="F12:G13"/>
    <mergeCell ref="A12:C13"/>
    <mergeCell ref="H12:P13"/>
    <mergeCell ref="Q12:R13"/>
    <mergeCell ref="S12:T13"/>
    <mergeCell ref="F14:G15"/>
    <mergeCell ref="D12:E13"/>
    <mergeCell ref="D14:E15"/>
    <mergeCell ref="S14:T15"/>
    <mergeCell ref="A2:B3"/>
    <mergeCell ref="A4:B5"/>
    <mergeCell ref="O2:T2"/>
    <mergeCell ref="L4:N5"/>
    <mergeCell ref="A6:B7"/>
    <mergeCell ref="C4:E5"/>
    <mergeCell ref="C2:H2"/>
    <mergeCell ref="I2:N2"/>
    <mergeCell ref="R3:T3"/>
    <mergeCell ref="O3:Q3"/>
    <mergeCell ref="F3:H3"/>
    <mergeCell ref="F4:H5"/>
    <mergeCell ref="R4:T5"/>
    <mergeCell ref="I4:K5"/>
    <mergeCell ref="O4:Q5"/>
    <mergeCell ref="N6:N7"/>
    <mergeCell ref="A28:C29"/>
    <mergeCell ref="A14:C15"/>
    <mergeCell ref="N16:P17"/>
    <mergeCell ref="A16:C17"/>
    <mergeCell ref="F16:G17"/>
    <mergeCell ref="A26:C27"/>
    <mergeCell ref="A24:C25"/>
    <mergeCell ref="A18:C19"/>
    <mergeCell ref="D18:E19"/>
    <mergeCell ref="F18:G19"/>
    <mergeCell ref="H18:J19"/>
    <mergeCell ref="D24:F25"/>
    <mergeCell ref="G24:I25"/>
    <mergeCell ref="J24:L25"/>
    <mergeCell ref="L28:L29"/>
    <mergeCell ref="F26:F27"/>
    <mergeCell ref="S18:T19"/>
    <mergeCell ref="D16:E17"/>
    <mergeCell ref="K18:M19"/>
    <mergeCell ref="N18:P19"/>
    <mergeCell ref="H16:J17"/>
    <mergeCell ref="K16:M17"/>
    <mergeCell ref="E6:E7"/>
    <mergeCell ref="C6:D7"/>
    <mergeCell ref="F6:G7"/>
    <mergeCell ref="H6:H7"/>
    <mergeCell ref="I6:J7"/>
    <mergeCell ref="K6:K7"/>
    <mergeCell ref="J26:K27"/>
    <mergeCell ref="O6:P7"/>
    <mergeCell ref="Q6:Q7"/>
    <mergeCell ref="R6:S7"/>
    <mergeCell ref="Q16:Q17"/>
    <mergeCell ref="R16:R17"/>
    <mergeCell ref="Q18:Q19"/>
    <mergeCell ref="R18:R19"/>
    <mergeCell ref="M24:T25"/>
    <mergeCell ref="M26:T27"/>
    <mergeCell ref="L26:L27"/>
    <mergeCell ref="T6:T7"/>
    <mergeCell ref="R14:R15"/>
    <mergeCell ref="Q14:Q15"/>
    <mergeCell ref="L6:M7"/>
    <mergeCell ref="J28:K29"/>
    <mergeCell ref="G26:H27"/>
    <mergeCell ref="D26:E27"/>
    <mergeCell ref="I26:I27"/>
    <mergeCell ref="D28:E29"/>
    <mergeCell ref="F28:F29"/>
    <mergeCell ref="G28:H29"/>
    <mergeCell ref="I28:I29"/>
  </mergeCells>
  <phoneticPr fontId="2"/>
  <dataValidations count="1">
    <dataValidation type="list" allowBlank="1" showInputMessage="1" showErrorMessage="1" sqref="S14:T19 F4 C4 I4 L4 O4 R4">
      <formula1>"有・無,有,無"</formula1>
    </dataValidation>
  </dataValidations>
  <printOptions horizontalCentered="1"/>
  <pageMargins left="0.19685039370078741" right="0.19685039370078741" top="0.59055118110236227" bottom="0.59055118110236227" header="0.39370078740157483" footer="0.39370078740157483"/>
  <pageSetup paperSize="9" orientation="portrait" blackAndWhite="1" r:id="rId1"/>
  <headerFooter alignWithMargins="0">
    <oddFooter>&amp;C－　児&amp;A　－</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8"/>
  <sheetViews>
    <sheetView view="pageBreakPreview" zoomScaleNormal="100" zoomScaleSheetLayoutView="100" workbookViewId="0"/>
  </sheetViews>
  <sheetFormatPr defaultColWidth="4.109375" defaultRowHeight="22.5" customHeight="1"/>
  <cols>
    <col min="1" max="1" width="3.88671875" style="4" customWidth="1"/>
    <col min="2" max="7" width="4.109375" style="4" customWidth="1"/>
    <col min="8" max="8" width="4.33203125" style="4" customWidth="1"/>
    <col min="9" max="9" width="4.109375" style="4" customWidth="1"/>
    <col min="10" max="10" width="4.33203125" style="4" customWidth="1"/>
    <col min="11" max="16384" width="4.109375" style="4"/>
  </cols>
  <sheetData>
    <row r="1" spans="1:21" ht="19.5" customHeight="1">
      <c r="A1" s="115" t="s">
        <v>344</v>
      </c>
      <c r="B1" s="15"/>
      <c r="C1" s="15"/>
      <c r="D1" s="15"/>
      <c r="E1" s="15"/>
      <c r="F1" s="15"/>
      <c r="G1" s="15"/>
      <c r="H1" s="15"/>
      <c r="I1" s="138" t="s">
        <v>677</v>
      </c>
      <c r="J1" s="15"/>
      <c r="K1" s="15"/>
      <c r="L1" s="15"/>
      <c r="M1" s="15"/>
      <c r="N1" s="15"/>
      <c r="O1" s="15"/>
      <c r="P1" s="15"/>
      <c r="Q1" s="15"/>
      <c r="R1" s="15"/>
      <c r="S1" s="15"/>
      <c r="T1" s="15"/>
    </row>
    <row r="2" spans="1:21" ht="10.5" customHeight="1">
      <c r="B2" s="15"/>
      <c r="C2" s="15"/>
      <c r="D2" s="15"/>
      <c r="E2" s="15"/>
      <c r="F2" s="15"/>
      <c r="G2" s="15"/>
      <c r="H2" s="15"/>
      <c r="I2" s="15"/>
      <c r="J2" s="15"/>
      <c r="K2" s="15"/>
      <c r="L2" s="15"/>
      <c r="M2" s="15"/>
      <c r="N2" s="15"/>
      <c r="O2" s="15"/>
      <c r="P2" s="15"/>
      <c r="Q2" s="15"/>
      <c r="R2" s="15"/>
      <c r="S2" s="15"/>
      <c r="T2" s="15"/>
    </row>
    <row r="3" spans="1:21" ht="10.5" customHeight="1">
      <c r="B3" s="15"/>
      <c r="C3" s="15"/>
      <c r="D3" s="15"/>
      <c r="E3" s="15"/>
      <c r="F3" s="15"/>
      <c r="G3" s="15"/>
      <c r="H3" s="15"/>
      <c r="I3" s="15"/>
      <c r="J3" s="15"/>
      <c r="K3" s="15"/>
      <c r="L3" s="15"/>
      <c r="M3" s="15"/>
      <c r="N3" s="15"/>
      <c r="O3" s="15"/>
      <c r="P3" s="15"/>
      <c r="Q3" s="15"/>
      <c r="R3" s="15"/>
      <c r="S3" s="15"/>
      <c r="T3" s="15"/>
    </row>
    <row r="4" spans="1:21" ht="22.5" customHeight="1" thickBot="1">
      <c r="A4" s="1" t="s">
        <v>320</v>
      </c>
      <c r="B4" s="7"/>
      <c r="C4" s="7"/>
      <c r="D4" s="7"/>
      <c r="E4" s="7"/>
      <c r="F4" s="7"/>
      <c r="G4" s="7"/>
      <c r="H4" s="7"/>
      <c r="I4" s="7"/>
      <c r="J4" s="7"/>
      <c r="K4" s="7"/>
      <c r="L4" s="7"/>
      <c r="M4" s="7"/>
      <c r="N4" s="243" t="s">
        <v>554</v>
      </c>
      <c r="O4" s="629" t="s">
        <v>555</v>
      </c>
      <c r="P4" s="629"/>
      <c r="Q4" s="629"/>
      <c r="R4" s="629"/>
      <c r="S4" s="629"/>
      <c r="T4" s="632" t="s">
        <v>556</v>
      </c>
      <c r="U4" s="632"/>
    </row>
    <row r="5" spans="1:21" ht="30" customHeight="1">
      <c r="A5" s="640" t="s">
        <v>321</v>
      </c>
      <c r="B5" s="641"/>
      <c r="C5" s="641"/>
      <c r="D5" s="641"/>
      <c r="E5" s="641"/>
      <c r="F5" s="642"/>
      <c r="G5" s="622"/>
      <c r="H5" s="622"/>
      <c r="I5" s="622"/>
      <c r="J5" s="622"/>
      <c r="K5" s="622"/>
      <c r="L5" s="622"/>
      <c r="M5" s="622"/>
      <c r="N5" s="622"/>
      <c r="O5" s="622"/>
      <c r="P5" s="622"/>
      <c r="Q5" s="622"/>
      <c r="R5" s="622"/>
      <c r="S5" s="622"/>
      <c r="T5" s="622"/>
      <c r="U5" s="623"/>
    </row>
    <row r="6" spans="1:21" ht="30" customHeight="1">
      <c r="A6" s="626" t="s">
        <v>322</v>
      </c>
      <c r="B6" s="627"/>
      <c r="C6" s="627"/>
      <c r="D6" s="627"/>
      <c r="E6" s="627"/>
      <c r="F6" s="628"/>
      <c r="G6" s="467"/>
      <c r="H6" s="467"/>
      <c r="I6" s="467"/>
      <c r="J6" s="467"/>
      <c r="K6" s="467"/>
      <c r="L6" s="467"/>
      <c r="M6" s="467"/>
      <c r="N6" s="467"/>
      <c r="O6" s="467"/>
      <c r="P6" s="467"/>
      <c r="Q6" s="467"/>
      <c r="R6" s="467"/>
      <c r="S6" s="467"/>
      <c r="T6" s="467"/>
      <c r="U6" s="630"/>
    </row>
    <row r="7" spans="1:21" ht="30" customHeight="1">
      <c r="A7" s="643" t="s">
        <v>323</v>
      </c>
      <c r="B7" s="524"/>
      <c r="C7" s="524"/>
      <c r="D7" s="524"/>
      <c r="E7" s="524"/>
      <c r="F7" s="525"/>
      <c r="G7" s="637"/>
      <c r="H7" s="637"/>
      <c r="I7" s="637"/>
      <c r="J7" s="637"/>
      <c r="K7" s="637"/>
      <c r="L7" s="637"/>
      <c r="M7" s="637"/>
      <c r="N7" s="637"/>
      <c r="O7" s="637"/>
      <c r="P7" s="637"/>
      <c r="Q7" s="637"/>
      <c r="R7" s="637"/>
      <c r="S7" s="637"/>
      <c r="T7" s="637"/>
      <c r="U7" s="638"/>
    </row>
    <row r="8" spans="1:21" ht="30" customHeight="1">
      <c r="A8" s="644"/>
      <c r="B8" s="645"/>
      <c r="C8" s="645"/>
      <c r="D8" s="645"/>
      <c r="E8" s="645"/>
      <c r="F8" s="646"/>
      <c r="G8" s="637"/>
      <c r="H8" s="637"/>
      <c r="I8" s="637"/>
      <c r="J8" s="637"/>
      <c r="K8" s="637"/>
      <c r="L8" s="637"/>
      <c r="M8" s="637"/>
      <c r="N8" s="637"/>
      <c r="O8" s="637"/>
      <c r="P8" s="637"/>
      <c r="Q8" s="637"/>
      <c r="R8" s="637"/>
      <c r="S8" s="637"/>
      <c r="T8" s="637"/>
      <c r="U8" s="638"/>
    </row>
    <row r="9" spans="1:21" ht="30" customHeight="1">
      <c r="A9" s="647"/>
      <c r="B9" s="526"/>
      <c r="C9" s="526"/>
      <c r="D9" s="526"/>
      <c r="E9" s="526"/>
      <c r="F9" s="464"/>
      <c r="G9" s="637"/>
      <c r="H9" s="637"/>
      <c r="I9" s="637"/>
      <c r="J9" s="637"/>
      <c r="K9" s="637"/>
      <c r="L9" s="637"/>
      <c r="M9" s="637"/>
      <c r="N9" s="637"/>
      <c r="O9" s="637"/>
      <c r="P9" s="637"/>
      <c r="Q9" s="637"/>
      <c r="R9" s="637"/>
      <c r="S9" s="637"/>
      <c r="T9" s="637"/>
      <c r="U9" s="638"/>
    </row>
    <row r="10" spans="1:21" ht="30" customHeight="1">
      <c r="A10" s="648" t="s">
        <v>324</v>
      </c>
      <c r="B10" s="529"/>
      <c r="C10" s="529"/>
      <c r="D10" s="529"/>
      <c r="E10" s="529"/>
      <c r="F10" s="529"/>
      <c r="G10" s="339"/>
      <c r="H10" s="340"/>
      <c r="I10" s="340"/>
      <c r="J10" s="340"/>
      <c r="K10" s="191" t="s">
        <v>86</v>
      </c>
      <c r="L10" s="339"/>
      <c r="M10" s="340"/>
      <c r="N10" s="340"/>
      <c r="O10" s="340"/>
      <c r="P10" s="191" t="s">
        <v>86</v>
      </c>
      <c r="Q10" s="339"/>
      <c r="R10" s="340"/>
      <c r="S10" s="340"/>
      <c r="T10" s="340"/>
      <c r="U10" s="274" t="s">
        <v>86</v>
      </c>
    </row>
    <row r="11" spans="1:21" ht="30" customHeight="1" thickBot="1">
      <c r="A11" s="624" t="s">
        <v>325</v>
      </c>
      <c r="B11" s="625"/>
      <c r="C11" s="625"/>
      <c r="D11" s="625"/>
      <c r="E11" s="625"/>
      <c r="F11" s="625"/>
      <c r="G11" s="591" t="s">
        <v>425</v>
      </c>
      <c r="H11" s="592"/>
      <c r="I11" s="592"/>
      <c r="J11" s="592"/>
      <c r="K11" s="592"/>
      <c r="L11" s="591" t="s">
        <v>425</v>
      </c>
      <c r="M11" s="592"/>
      <c r="N11" s="592"/>
      <c r="O11" s="592"/>
      <c r="P11" s="592"/>
      <c r="Q11" s="591" t="s">
        <v>425</v>
      </c>
      <c r="R11" s="592"/>
      <c r="S11" s="592"/>
      <c r="T11" s="592"/>
      <c r="U11" s="631"/>
    </row>
    <row r="12" spans="1:21" ht="50.25" customHeight="1">
      <c r="A12" s="15"/>
      <c r="B12" s="7"/>
      <c r="C12" s="168"/>
      <c r="D12" s="7"/>
      <c r="E12" s="7"/>
      <c r="F12" s="7"/>
      <c r="G12" s="7"/>
      <c r="H12" s="260"/>
      <c r="I12" s="260"/>
      <c r="J12" s="260"/>
      <c r="K12" s="260"/>
      <c r="L12" s="260"/>
      <c r="M12" s="260"/>
      <c r="N12" s="260"/>
      <c r="O12" s="260"/>
      <c r="P12" s="260"/>
      <c r="Q12" s="7"/>
      <c r="R12" s="7"/>
      <c r="S12" s="7"/>
      <c r="T12" s="7"/>
    </row>
    <row r="13" spans="1:21" ht="24" customHeight="1" thickBot="1">
      <c r="A13" s="1" t="s">
        <v>326</v>
      </c>
      <c r="B13" s="7"/>
      <c r="C13" s="7"/>
      <c r="D13" s="7"/>
      <c r="E13" s="7"/>
      <c r="F13" s="7"/>
      <c r="G13" s="7"/>
      <c r="H13" s="7"/>
      <c r="I13" s="7"/>
      <c r="J13" s="7"/>
      <c r="K13" s="7"/>
      <c r="L13" s="7"/>
      <c r="M13" s="7"/>
      <c r="N13" s="243" t="s">
        <v>554</v>
      </c>
      <c r="O13" s="629" t="s">
        <v>555</v>
      </c>
      <c r="P13" s="629"/>
      <c r="Q13" s="629"/>
      <c r="R13" s="629"/>
      <c r="S13" s="629"/>
      <c r="T13" s="632" t="s">
        <v>556</v>
      </c>
      <c r="U13" s="632"/>
    </row>
    <row r="14" spans="1:21" ht="30" customHeight="1">
      <c r="A14" s="640" t="s">
        <v>321</v>
      </c>
      <c r="B14" s="641"/>
      <c r="C14" s="641"/>
      <c r="D14" s="641"/>
      <c r="E14" s="641"/>
      <c r="F14" s="642"/>
      <c r="G14" s="622"/>
      <c r="H14" s="622"/>
      <c r="I14" s="622"/>
      <c r="J14" s="622"/>
      <c r="K14" s="622"/>
      <c r="L14" s="622"/>
      <c r="M14" s="622"/>
      <c r="N14" s="622"/>
      <c r="O14" s="622"/>
      <c r="P14" s="622"/>
      <c r="Q14" s="622"/>
      <c r="R14" s="622"/>
      <c r="S14" s="622"/>
      <c r="T14" s="622"/>
      <c r="U14" s="623"/>
    </row>
    <row r="15" spans="1:21" ht="30" customHeight="1">
      <c r="A15" s="626" t="s">
        <v>327</v>
      </c>
      <c r="B15" s="627"/>
      <c r="C15" s="627"/>
      <c r="D15" s="627"/>
      <c r="E15" s="627"/>
      <c r="F15" s="628"/>
      <c r="G15" s="467"/>
      <c r="H15" s="467"/>
      <c r="I15" s="467"/>
      <c r="J15" s="467"/>
      <c r="K15" s="467"/>
      <c r="L15" s="467"/>
      <c r="M15" s="467"/>
      <c r="N15" s="467"/>
      <c r="O15" s="467"/>
      <c r="P15" s="467"/>
      <c r="Q15" s="467"/>
      <c r="R15" s="467"/>
      <c r="S15" s="467"/>
      <c r="T15" s="467"/>
      <c r="U15" s="630"/>
    </row>
    <row r="16" spans="1:21" ht="30" customHeight="1">
      <c r="A16" s="626" t="s">
        <v>322</v>
      </c>
      <c r="B16" s="627"/>
      <c r="C16" s="627"/>
      <c r="D16" s="627"/>
      <c r="E16" s="627"/>
      <c r="F16" s="628"/>
      <c r="G16" s="467"/>
      <c r="H16" s="467"/>
      <c r="I16" s="467"/>
      <c r="J16" s="467"/>
      <c r="K16" s="467"/>
      <c r="L16" s="467"/>
      <c r="M16" s="467"/>
      <c r="N16" s="467"/>
      <c r="O16" s="467"/>
      <c r="P16" s="467"/>
      <c r="Q16" s="467"/>
      <c r="R16" s="467"/>
      <c r="S16" s="467"/>
      <c r="T16" s="467"/>
      <c r="U16" s="630"/>
    </row>
    <row r="17" spans="1:21" ht="30" customHeight="1">
      <c r="A17" s="626" t="s">
        <v>328</v>
      </c>
      <c r="B17" s="627"/>
      <c r="C17" s="627"/>
      <c r="D17" s="627"/>
      <c r="E17" s="627"/>
      <c r="F17" s="628"/>
      <c r="G17" s="339" t="s">
        <v>425</v>
      </c>
      <c r="H17" s="374"/>
      <c r="I17" s="374"/>
      <c r="J17" s="374"/>
      <c r="K17" s="460"/>
      <c r="L17" s="467" t="s">
        <v>425</v>
      </c>
      <c r="M17" s="519"/>
      <c r="N17" s="519"/>
      <c r="O17" s="519"/>
      <c r="P17" s="519"/>
      <c r="Q17" s="633" t="s">
        <v>425</v>
      </c>
      <c r="R17" s="634"/>
      <c r="S17" s="634"/>
      <c r="T17" s="634"/>
      <c r="U17" s="635"/>
    </row>
    <row r="18" spans="1:21" ht="30" customHeight="1">
      <c r="A18" s="643" t="s">
        <v>323</v>
      </c>
      <c r="B18" s="524"/>
      <c r="C18" s="524"/>
      <c r="D18" s="524"/>
      <c r="E18" s="524"/>
      <c r="F18" s="525"/>
      <c r="G18" s="636"/>
      <c r="H18" s="636"/>
      <c r="I18" s="636"/>
      <c r="J18" s="636"/>
      <c r="K18" s="636"/>
      <c r="L18" s="636"/>
      <c r="M18" s="636"/>
      <c r="N18" s="636"/>
      <c r="O18" s="636"/>
      <c r="P18" s="636"/>
      <c r="Q18" s="637"/>
      <c r="R18" s="637"/>
      <c r="S18" s="637"/>
      <c r="T18" s="637"/>
      <c r="U18" s="638"/>
    </row>
    <row r="19" spans="1:21" ht="30" customHeight="1">
      <c r="A19" s="644"/>
      <c r="B19" s="645"/>
      <c r="C19" s="645"/>
      <c r="D19" s="645"/>
      <c r="E19" s="645"/>
      <c r="F19" s="646"/>
      <c r="G19" s="637"/>
      <c r="H19" s="637"/>
      <c r="I19" s="637"/>
      <c r="J19" s="637"/>
      <c r="K19" s="637"/>
      <c r="L19" s="637"/>
      <c r="M19" s="637"/>
      <c r="N19" s="637"/>
      <c r="O19" s="637"/>
      <c r="P19" s="637"/>
      <c r="Q19" s="637"/>
      <c r="R19" s="637"/>
      <c r="S19" s="637"/>
      <c r="T19" s="637"/>
      <c r="U19" s="638"/>
    </row>
    <row r="20" spans="1:21" ht="30" customHeight="1">
      <c r="A20" s="648" t="s">
        <v>324</v>
      </c>
      <c r="B20" s="529"/>
      <c r="C20" s="529"/>
      <c r="D20" s="529"/>
      <c r="E20" s="529"/>
      <c r="F20" s="529"/>
      <c r="G20" s="339"/>
      <c r="H20" s="340"/>
      <c r="I20" s="340"/>
      <c r="J20" s="340"/>
      <c r="K20" s="191" t="s">
        <v>86</v>
      </c>
      <c r="L20" s="339"/>
      <c r="M20" s="340"/>
      <c r="N20" s="340"/>
      <c r="O20" s="340"/>
      <c r="P20" s="191" t="s">
        <v>86</v>
      </c>
      <c r="Q20" s="339"/>
      <c r="R20" s="340"/>
      <c r="S20" s="340"/>
      <c r="T20" s="340"/>
      <c r="U20" s="274" t="s">
        <v>86</v>
      </c>
    </row>
    <row r="21" spans="1:21" ht="30" customHeight="1" thickBot="1">
      <c r="A21" s="624" t="s">
        <v>325</v>
      </c>
      <c r="B21" s="625"/>
      <c r="C21" s="625"/>
      <c r="D21" s="625"/>
      <c r="E21" s="625"/>
      <c r="F21" s="625"/>
      <c r="G21" s="591" t="s">
        <v>425</v>
      </c>
      <c r="H21" s="592"/>
      <c r="I21" s="592"/>
      <c r="J21" s="592"/>
      <c r="K21" s="592"/>
      <c r="L21" s="591" t="s">
        <v>425</v>
      </c>
      <c r="M21" s="592"/>
      <c r="N21" s="592"/>
      <c r="O21" s="592"/>
      <c r="P21" s="592"/>
      <c r="Q21" s="591" t="s">
        <v>425</v>
      </c>
      <c r="R21" s="592"/>
      <c r="S21" s="592"/>
      <c r="T21" s="592"/>
      <c r="U21" s="631"/>
    </row>
    <row r="22" spans="1:21" ht="22.5" customHeight="1">
      <c r="A22" s="186" t="s">
        <v>417</v>
      </c>
      <c r="B22" s="639">
        <f>表紙!B3-365</f>
        <v>45049</v>
      </c>
      <c r="C22" s="639"/>
      <c r="D22" s="639"/>
      <c r="E22" s="125" t="s">
        <v>416</v>
      </c>
      <c r="F22" s="125"/>
      <c r="G22" s="93"/>
      <c r="H22" s="93"/>
      <c r="I22" s="93"/>
      <c r="J22" s="93"/>
      <c r="K22" s="93"/>
      <c r="L22" s="93"/>
      <c r="M22" s="93"/>
      <c r="N22" s="93"/>
      <c r="O22" s="93"/>
      <c r="P22" s="260"/>
      <c r="Q22" s="260"/>
      <c r="R22" s="260"/>
      <c r="S22" s="260"/>
      <c r="T22" s="260"/>
    </row>
    <row r="23" spans="1:21" ht="15" customHeight="1">
      <c r="A23" s="125"/>
      <c r="B23" s="7"/>
      <c r="C23" s="168"/>
      <c r="D23" s="93"/>
      <c r="E23" s="93"/>
      <c r="F23" s="93"/>
      <c r="G23" s="93"/>
      <c r="H23" s="93"/>
      <c r="I23" s="93"/>
      <c r="J23" s="93"/>
      <c r="K23" s="93"/>
      <c r="L23" s="93"/>
      <c r="M23" s="93"/>
      <c r="N23" s="93"/>
      <c r="O23" s="93"/>
      <c r="P23" s="260"/>
      <c r="Q23" s="260"/>
      <c r="R23" s="260"/>
      <c r="S23" s="260"/>
      <c r="T23" s="260"/>
    </row>
    <row r="24" spans="1:21" ht="30" customHeight="1">
      <c r="A24" s="7"/>
      <c r="B24" s="7"/>
      <c r="C24" s="168"/>
      <c r="D24" s="93"/>
      <c r="E24" s="93"/>
      <c r="F24" s="93"/>
      <c r="G24" s="93"/>
      <c r="H24" s="93"/>
      <c r="I24" s="93"/>
      <c r="J24" s="93"/>
      <c r="K24" s="93"/>
      <c r="L24" s="93"/>
      <c r="M24" s="93"/>
      <c r="N24" s="93"/>
      <c r="O24" s="93"/>
      <c r="P24" s="260"/>
      <c r="Q24" s="260"/>
      <c r="R24" s="260"/>
      <c r="S24" s="260"/>
      <c r="T24" s="260"/>
    </row>
    <row r="25" spans="1:21" ht="30" customHeight="1">
      <c r="A25" s="7"/>
      <c r="B25" s="7"/>
      <c r="C25" s="168"/>
      <c r="D25" s="93"/>
      <c r="E25" s="93"/>
      <c r="F25" s="93"/>
      <c r="G25" s="93"/>
      <c r="H25" s="93"/>
      <c r="I25" s="93"/>
      <c r="J25" s="93"/>
      <c r="K25" s="93"/>
      <c r="L25" s="93"/>
      <c r="M25" s="93"/>
      <c r="N25" s="93"/>
      <c r="O25" s="93"/>
      <c r="P25" s="260"/>
      <c r="Q25" s="260"/>
      <c r="R25" s="260"/>
      <c r="S25" s="260"/>
      <c r="T25" s="260"/>
    </row>
    <row r="26" spans="1:21" ht="30" customHeight="1">
      <c r="A26" s="15"/>
      <c r="B26" s="20"/>
      <c r="C26" s="20"/>
      <c r="D26" s="15"/>
      <c r="E26" s="15"/>
      <c r="F26" s="15"/>
      <c r="G26" s="15"/>
      <c r="H26" s="15"/>
      <c r="I26" s="15"/>
      <c r="J26" s="15"/>
      <c r="K26" s="15"/>
      <c r="L26" s="15"/>
      <c r="M26" s="7"/>
      <c r="N26" s="7"/>
      <c r="O26" s="15"/>
      <c r="P26" s="15"/>
      <c r="Q26" s="15"/>
      <c r="R26" s="15"/>
      <c r="S26" s="15"/>
      <c r="T26" s="15"/>
    </row>
    <row r="27" spans="1:21" ht="30" customHeight="1">
      <c r="A27" s="15"/>
      <c r="B27" s="20"/>
      <c r="C27" s="20"/>
      <c r="D27" s="15"/>
      <c r="E27" s="15"/>
      <c r="F27" s="15"/>
      <c r="G27" s="15"/>
      <c r="H27" s="15"/>
      <c r="I27" s="15"/>
      <c r="J27" s="15"/>
      <c r="K27" s="15"/>
      <c r="L27" s="15"/>
      <c r="M27" s="15"/>
      <c r="N27" s="15"/>
      <c r="O27" s="15"/>
      <c r="P27" s="15"/>
      <c r="Q27" s="15"/>
      <c r="R27" s="15"/>
      <c r="S27" s="15"/>
      <c r="T27" s="15"/>
    </row>
    <row r="28" spans="1:21" ht="30" customHeight="1">
      <c r="A28" s="7"/>
      <c r="B28" s="7"/>
      <c r="C28" s="7"/>
      <c r="D28" s="7"/>
      <c r="E28" s="7"/>
      <c r="F28" s="7"/>
      <c r="G28" s="7"/>
      <c r="H28" s="7"/>
      <c r="I28" s="7"/>
      <c r="J28" s="7"/>
      <c r="K28" s="7"/>
      <c r="L28" s="7"/>
      <c r="M28" s="7"/>
      <c r="N28" s="7"/>
      <c r="O28" s="7"/>
      <c r="P28" s="7"/>
      <c r="Q28" s="7"/>
      <c r="R28" s="7"/>
      <c r="S28" s="7"/>
      <c r="T28" s="7"/>
    </row>
    <row r="29" spans="1:21" ht="30" customHeight="1">
      <c r="B29" s="7"/>
      <c r="C29" s="7"/>
      <c r="D29" s="7"/>
      <c r="E29" s="7"/>
      <c r="F29" s="7"/>
      <c r="G29" s="7"/>
      <c r="H29" s="92"/>
      <c r="I29" s="265"/>
      <c r="J29" s="265"/>
      <c r="K29" s="265"/>
      <c r="L29" s="72"/>
      <c r="M29" s="72"/>
      <c r="N29" s="7"/>
      <c r="O29" s="7"/>
      <c r="P29" s="7"/>
      <c r="Q29" s="7"/>
      <c r="R29" s="7"/>
      <c r="S29" s="7"/>
      <c r="T29" s="7"/>
    </row>
    <row r="30" spans="1:21" ht="22.5" customHeight="1">
      <c r="A30" s="15"/>
      <c r="B30" s="15"/>
      <c r="C30" s="15"/>
      <c r="D30" s="15"/>
      <c r="E30" s="15"/>
      <c r="F30" s="15"/>
      <c r="G30" s="15"/>
      <c r="H30" s="15"/>
      <c r="I30" s="15"/>
      <c r="J30" s="15"/>
      <c r="K30" s="15"/>
      <c r="L30" s="15"/>
      <c r="M30" s="15"/>
      <c r="N30" s="15"/>
      <c r="O30" s="15"/>
      <c r="P30" s="15"/>
      <c r="Q30" s="15"/>
      <c r="R30" s="15"/>
      <c r="S30" s="15"/>
      <c r="T30" s="15"/>
    </row>
    <row r="31" spans="1:21" ht="22.5" customHeight="1">
      <c r="A31" s="15"/>
      <c r="B31" s="15"/>
      <c r="C31" s="15"/>
      <c r="D31" s="15"/>
      <c r="E31" s="15"/>
      <c r="F31" s="15"/>
      <c r="G31" s="15"/>
      <c r="H31" s="15"/>
      <c r="I31" s="15"/>
      <c r="J31" s="15"/>
      <c r="K31" s="15"/>
      <c r="L31" s="15"/>
      <c r="M31" s="15"/>
      <c r="N31" s="15"/>
      <c r="O31" s="15"/>
      <c r="P31" s="15"/>
      <c r="Q31" s="15"/>
      <c r="R31" s="15"/>
      <c r="S31" s="15"/>
      <c r="T31" s="15"/>
    </row>
    <row r="32" spans="1:21" ht="22.5" customHeight="1">
      <c r="A32" s="15"/>
      <c r="B32" s="15"/>
      <c r="C32" s="15"/>
      <c r="D32" s="15"/>
      <c r="E32" s="15"/>
      <c r="F32" s="15"/>
      <c r="G32" s="15"/>
      <c r="H32" s="15"/>
      <c r="I32" s="15"/>
      <c r="J32" s="15"/>
      <c r="K32" s="15"/>
      <c r="L32" s="15"/>
      <c r="M32" s="15"/>
      <c r="N32" s="15"/>
      <c r="O32" s="15"/>
      <c r="P32" s="15"/>
      <c r="Q32" s="15"/>
      <c r="R32" s="15"/>
      <c r="S32" s="15"/>
      <c r="T32" s="15"/>
    </row>
    <row r="33" spans="1:20" ht="22.5" customHeight="1">
      <c r="A33" s="15"/>
      <c r="B33" s="15"/>
      <c r="C33" s="15"/>
      <c r="D33" s="15"/>
      <c r="E33" s="15"/>
      <c r="F33" s="15"/>
      <c r="G33" s="15"/>
      <c r="H33" s="15"/>
      <c r="I33" s="15"/>
      <c r="J33" s="15"/>
      <c r="K33" s="15"/>
      <c r="L33" s="15"/>
      <c r="M33" s="15"/>
      <c r="N33" s="15"/>
      <c r="O33" s="15"/>
      <c r="P33" s="15"/>
      <c r="Q33" s="15"/>
      <c r="R33" s="15"/>
      <c r="S33" s="15"/>
      <c r="T33" s="15"/>
    </row>
    <row r="34" spans="1:20" ht="22.5" customHeight="1">
      <c r="A34" s="15"/>
      <c r="B34" s="15"/>
      <c r="C34" s="15"/>
      <c r="D34" s="15"/>
      <c r="E34" s="15"/>
      <c r="F34" s="15"/>
      <c r="G34" s="15"/>
      <c r="H34" s="15"/>
      <c r="I34" s="15"/>
      <c r="J34" s="15"/>
      <c r="K34" s="15"/>
      <c r="L34" s="15"/>
      <c r="M34" s="15"/>
      <c r="N34" s="15"/>
      <c r="O34" s="15"/>
      <c r="P34" s="15"/>
      <c r="Q34" s="15"/>
      <c r="R34" s="15"/>
      <c r="S34" s="15"/>
      <c r="T34" s="15"/>
    </row>
    <row r="35" spans="1:20" ht="22.5" customHeight="1">
      <c r="A35" s="15"/>
      <c r="B35" s="15"/>
      <c r="C35" s="15"/>
      <c r="D35" s="15"/>
      <c r="E35" s="15"/>
      <c r="F35" s="15"/>
      <c r="G35" s="15"/>
      <c r="H35" s="15"/>
      <c r="I35" s="15"/>
      <c r="J35" s="15"/>
      <c r="K35" s="15"/>
      <c r="L35" s="15"/>
      <c r="M35" s="15"/>
      <c r="N35" s="15"/>
      <c r="O35" s="15"/>
      <c r="P35" s="15"/>
      <c r="Q35" s="15"/>
      <c r="R35" s="15"/>
      <c r="S35" s="15"/>
      <c r="T35" s="15"/>
    </row>
    <row r="36" spans="1:20" ht="22.5" customHeight="1">
      <c r="A36" s="15"/>
      <c r="B36" s="15"/>
      <c r="C36" s="15"/>
      <c r="D36" s="15"/>
      <c r="E36" s="15"/>
      <c r="F36" s="15"/>
      <c r="G36" s="15"/>
      <c r="H36" s="15"/>
      <c r="I36" s="15"/>
      <c r="J36" s="15"/>
      <c r="K36" s="15"/>
      <c r="L36" s="15"/>
      <c r="M36" s="15"/>
      <c r="N36" s="15"/>
      <c r="O36" s="15"/>
      <c r="P36" s="15"/>
      <c r="Q36" s="15"/>
      <c r="R36" s="15"/>
      <c r="S36" s="15"/>
      <c r="T36" s="15"/>
    </row>
    <row r="37" spans="1:20" ht="22.5" customHeight="1">
      <c r="A37" s="15"/>
      <c r="B37" s="15"/>
      <c r="C37" s="15"/>
      <c r="D37" s="15"/>
      <c r="E37" s="15"/>
      <c r="F37" s="15"/>
      <c r="G37" s="15"/>
      <c r="H37" s="15"/>
      <c r="I37" s="15"/>
      <c r="J37" s="15"/>
      <c r="K37" s="15"/>
      <c r="L37" s="15"/>
      <c r="M37" s="15"/>
      <c r="N37" s="15"/>
      <c r="O37" s="15"/>
      <c r="P37" s="15"/>
      <c r="Q37" s="15"/>
      <c r="R37" s="15"/>
      <c r="S37" s="15"/>
      <c r="T37" s="15"/>
    </row>
    <row r="38" spans="1:20" ht="22.5" customHeight="1">
      <c r="A38" s="15"/>
      <c r="B38" s="15"/>
      <c r="C38" s="15"/>
      <c r="D38" s="15"/>
      <c r="E38" s="15"/>
      <c r="F38" s="15"/>
      <c r="G38" s="15"/>
      <c r="H38" s="15"/>
      <c r="I38" s="15"/>
      <c r="J38" s="15"/>
      <c r="K38" s="15"/>
      <c r="L38" s="15"/>
      <c r="M38" s="15"/>
      <c r="N38" s="15"/>
      <c r="O38" s="15"/>
      <c r="P38" s="15"/>
      <c r="Q38" s="15"/>
      <c r="R38" s="15"/>
      <c r="S38" s="15"/>
      <c r="T38" s="15"/>
    </row>
  </sheetData>
  <mergeCells count="53">
    <mergeCell ref="B22:D22"/>
    <mergeCell ref="A5:F5"/>
    <mergeCell ref="A6:F6"/>
    <mergeCell ref="A7:F9"/>
    <mergeCell ref="A10:F10"/>
    <mergeCell ref="A21:F21"/>
    <mergeCell ref="A16:F16"/>
    <mergeCell ref="A17:F17"/>
    <mergeCell ref="A20:F20"/>
    <mergeCell ref="A18:F19"/>
    <mergeCell ref="A14:F14"/>
    <mergeCell ref="T4:U4"/>
    <mergeCell ref="O4:S4"/>
    <mergeCell ref="G10:J10"/>
    <mergeCell ref="L10:O10"/>
    <mergeCell ref="Q10:T10"/>
    <mergeCell ref="Q5:U5"/>
    <mergeCell ref="G6:K6"/>
    <mergeCell ref="L6:P6"/>
    <mergeCell ref="Q6:U6"/>
    <mergeCell ref="L7:P9"/>
    <mergeCell ref="G7:K9"/>
    <mergeCell ref="L5:P5"/>
    <mergeCell ref="Q7:U9"/>
    <mergeCell ref="G5:K5"/>
    <mergeCell ref="L21:P21"/>
    <mergeCell ref="Q21:U21"/>
    <mergeCell ref="G18:K19"/>
    <mergeCell ref="L18:P19"/>
    <mergeCell ref="Q18:U19"/>
    <mergeCell ref="G21:K21"/>
    <mergeCell ref="L17:P17"/>
    <mergeCell ref="G20:J20"/>
    <mergeCell ref="Q20:T20"/>
    <mergeCell ref="L20:O20"/>
    <mergeCell ref="Q17:U17"/>
    <mergeCell ref="G17:K17"/>
    <mergeCell ref="Q14:U14"/>
    <mergeCell ref="A11:F11"/>
    <mergeCell ref="A15:F15"/>
    <mergeCell ref="O13:S13"/>
    <mergeCell ref="L16:P16"/>
    <mergeCell ref="G15:K15"/>
    <mergeCell ref="Q16:U16"/>
    <mergeCell ref="L15:P15"/>
    <mergeCell ref="Q15:U15"/>
    <mergeCell ref="G14:K14"/>
    <mergeCell ref="L14:P14"/>
    <mergeCell ref="L11:P11"/>
    <mergeCell ref="Q11:U11"/>
    <mergeCell ref="T13:U13"/>
    <mergeCell ref="G11:K11"/>
    <mergeCell ref="G16:K16"/>
  </mergeCells>
  <phoneticPr fontId="2"/>
  <dataValidations count="1">
    <dataValidation type="list" allowBlank="1" showInputMessage="1" showErrorMessage="1" sqref="G11:U11 G21:U21 G17:U17">
      <formula1>"有　・　無,有,無"</formula1>
    </dataValidation>
  </dataValidations>
  <printOptions horizontalCentered="1"/>
  <pageMargins left="0.19685039370078741" right="0.19685039370078741" top="0.59055118110236227" bottom="0.59055118110236227" header="0.39370078740157483" footer="0.39370078740157483"/>
  <pageSetup paperSize="9" orientation="portrait" blackAndWhite="1" r:id="rId1"/>
  <headerFooter alignWithMargins="0">
    <oddFooter>&amp;C－　児&amp;A　－</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9"/>
  <sheetViews>
    <sheetView view="pageBreakPreview" zoomScaleNormal="100" zoomScaleSheetLayoutView="100" workbookViewId="0"/>
  </sheetViews>
  <sheetFormatPr defaultColWidth="4.109375" defaultRowHeight="22.5" customHeight="1"/>
  <cols>
    <col min="1" max="42" width="2.6640625" style="4" customWidth="1"/>
    <col min="43" max="16384" width="4.109375" style="4"/>
  </cols>
  <sheetData>
    <row r="1" spans="1:31" ht="18" customHeight="1" thickBot="1">
      <c r="A1" s="1" t="s">
        <v>329</v>
      </c>
      <c r="B1" s="7"/>
      <c r="C1" s="7"/>
      <c r="D1" s="7"/>
      <c r="E1" s="7"/>
      <c r="F1" s="7"/>
      <c r="G1" s="7"/>
      <c r="H1" s="7"/>
      <c r="I1" s="7"/>
      <c r="J1" s="7"/>
      <c r="K1" s="7"/>
      <c r="L1" s="7"/>
      <c r="M1" s="7"/>
      <c r="N1" s="7"/>
      <c r="O1" s="7"/>
      <c r="P1" s="19"/>
      <c r="Q1" s="7"/>
      <c r="R1" s="7"/>
      <c r="S1" s="7"/>
      <c r="T1" s="7"/>
    </row>
    <row r="2" spans="1:31" ht="18" customHeight="1">
      <c r="A2" s="663" t="s">
        <v>330</v>
      </c>
      <c r="B2" s="664"/>
      <c r="C2" s="664"/>
      <c r="D2" s="664"/>
      <c r="E2" s="664"/>
      <c r="F2" s="664"/>
      <c r="G2" s="664"/>
      <c r="H2" s="664"/>
      <c r="I2" s="664"/>
      <c r="J2" s="665"/>
      <c r="K2" s="680" t="s">
        <v>211</v>
      </c>
      <c r="L2" s="664"/>
      <c r="M2" s="664"/>
      <c r="N2" s="681"/>
      <c r="O2" s="682"/>
      <c r="P2" s="685" t="s">
        <v>331</v>
      </c>
      <c r="Q2" s="686"/>
      <c r="R2" s="686"/>
      <c r="S2" s="686"/>
      <c r="T2" s="686"/>
      <c r="U2" s="686"/>
      <c r="V2" s="686"/>
      <c r="W2" s="686"/>
      <c r="X2" s="686"/>
      <c r="Y2" s="686"/>
      <c r="Z2" s="686"/>
      <c r="AA2" s="686"/>
      <c r="AB2" s="686"/>
      <c r="AC2" s="686"/>
      <c r="AD2" s="686"/>
      <c r="AE2" s="687"/>
    </row>
    <row r="3" spans="1:31" ht="18" customHeight="1">
      <c r="A3" s="666"/>
      <c r="B3" s="440"/>
      <c r="C3" s="440"/>
      <c r="D3" s="440"/>
      <c r="E3" s="440"/>
      <c r="F3" s="440"/>
      <c r="G3" s="440"/>
      <c r="H3" s="440"/>
      <c r="I3" s="440"/>
      <c r="J3" s="667"/>
      <c r="K3" s="683"/>
      <c r="L3" s="645"/>
      <c r="M3" s="645"/>
      <c r="N3" s="645"/>
      <c r="O3" s="646"/>
      <c r="P3" s="14"/>
      <c r="Q3" s="517" t="s">
        <v>577</v>
      </c>
      <c r="R3" s="517"/>
      <c r="S3" s="517"/>
      <c r="T3" s="517"/>
      <c r="U3" s="517"/>
      <c r="V3" s="517"/>
      <c r="W3" s="517"/>
      <c r="X3" s="517"/>
      <c r="Y3" s="517"/>
      <c r="Z3" s="517"/>
      <c r="AA3" s="517"/>
      <c r="AB3" s="517"/>
      <c r="AC3" s="517"/>
      <c r="AD3" s="517"/>
      <c r="AE3" s="250"/>
    </row>
    <row r="4" spans="1:31" ht="18" customHeight="1" thickBot="1">
      <c r="A4" s="677"/>
      <c r="B4" s="678"/>
      <c r="C4" s="678"/>
      <c r="D4" s="678"/>
      <c r="E4" s="678"/>
      <c r="F4" s="678"/>
      <c r="G4" s="678"/>
      <c r="H4" s="678"/>
      <c r="I4" s="678"/>
      <c r="J4" s="679"/>
      <c r="K4" s="684"/>
      <c r="L4" s="678"/>
      <c r="M4" s="678"/>
      <c r="N4" s="678"/>
      <c r="O4" s="679"/>
      <c r="P4" s="251"/>
      <c r="Q4" s="688"/>
      <c r="R4" s="688"/>
      <c r="S4" s="688"/>
      <c r="T4" s="688"/>
      <c r="U4" s="688"/>
      <c r="V4" s="688"/>
      <c r="W4" s="688"/>
      <c r="X4" s="688"/>
      <c r="Y4" s="688"/>
      <c r="Z4" s="688"/>
      <c r="AA4" s="688"/>
      <c r="AB4" s="688"/>
      <c r="AC4" s="688"/>
      <c r="AD4" s="688"/>
      <c r="AE4" s="252" t="s">
        <v>578</v>
      </c>
    </row>
    <row r="5" spans="1:31" ht="18" customHeight="1" thickBot="1">
      <c r="A5" s="94"/>
      <c r="B5" s="7"/>
      <c r="C5" s="260"/>
      <c r="D5" s="260"/>
      <c r="E5" s="260"/>
      <c r="F5" s="260"/>
      <c r="G5" s="24"/>
      <c r="H5" s="24"/>
      <c r="I5" s="24"/>
      <c r="J5" s="24"/>
      <c r="K5" s="24"/>
      <c r="L5" s="24"/>
      <c r="M5" s="24"/>
      <c r="N5" s="24"/>
      <c r="O5" s="24"/>
      <c r="P5" s="24"/>
      <c r="Q5" s="24"/>
      <c r="R5" s="24"/>
      <c r="S5" s="24"/>
      <c r="T5" s="24"/>
      <c r="U5" s="24"/>
    </row>
    <row r="6" spans="1:31" ht="18" customHeight="1">
      <c r="A6" s="663" t="s">
        <v>332</v>
      </c>
      <c r="B6" s="664"/>
      <c r="C6" s="664"/>
      <c r="D6" s="664"/>
      <c r="E6" s="664"/>
      <c r="F6" s="664"/>
      <c r="G6" s="664"/>
      <c r="H6" s="664"/>
      <c r="I6" s="664"/>
      <c r="J6" s="665"/>
      <c r="K6" s="680" t="s">
        <v>211</v>
      </c>
      <c r="L6" s="664"/>
      <c r="M6" s="664"/>
      <c r="N6" s="681"/>
      <c r="O6" s="682"/>
      <c r="P6" s="685" t="s">
        <v>333</v>
      </c>
      <c r="Q6" s="686"/>
      <c r="R6" s="686"/>
      <c r="S6" s="686"/>
      <c r="T6" s="686"/>
      <c r="U6" s="686"/>
      <c r="V6" s="686"/>
      <c r="W6" s="686"/>
      <c r="X6" s="686"/>
      <c r="Y6" s="686"/>
      <c r="Z6" s="686"/>
      <c r="AA6" s="686"/>
      <c r="AB6" s="686"/>
      <c r="AC6" s="686"/>
      <c r="AD6" s="686"/>
      <c r="AE6" s="687"/>
    </row>
    <row r="7" spans="1:31" ht="18" customHeight="1">
      <c r="A7" s="666"/>
      <c r="B7" s="440"/>
      <c r="C7" s="440"/>
      <c r="D7" s="440"/>
      <c r="E7" s="440"/>
      <c r="F7" s="440"/>
      <c r="G7" s="440"/>
      <c r="H7" s="440"/>
      <c r="I7" s="440"/>
      <c r="J7" s="667"/>
      <c r="K7" s="683"/>
      <c r="L7" s="645"/>
      <c r="M7" s="645"/>
      <c r="N7" s="645"/>
      <c r="O7" s="646"/>
      <c r="P7" s="14"/>
      <c r="Q7" s="517" t="s">
        <v>577</v>
      </c>
      <c r="R7" s="517"/>
      <c r="S7" s="517"/>
      <c r="T7" s="517"/>
      <c r="U7" s="517"/>
      <c r="V7" s="517"/>
      <c r="W7" s="517"/>
      <c r="X7" s="517"/>
      <c r="Y7" s="517"/>
      <c r="Z7" s="517"/>
      <c r="AA7" s="517"/>
      <c r="AB7" s="517"/>
      <c r="AC7" s="517"/>
      <c r="AD7" s="517"/>
      <c r="AE7" s="250"/>
    </row>
    <row r="8" spans="1:31" ht="18" customHeight="1" thickBot="1">
      <c r="A8" s="677"/>
      <c r="B8" s="678"/>
      <c r="C8" s="678"/>
      <c r="D8" s="678"/>
      <c r="E8" s="678"/>
      <c r="F8" s="678"/>
      <c r="G8" s="678"/>
      <c r="H8" s="678"/>
      <c r="I8" s="678"/>
      <c r="J8" s="679"/>
      <c r="K8" s="684"/>
      <c r="L8" s="678"/>
      <c r="M8" s="678"/>
      <c r="N8" s="678"/>
      <c r="O8" s="679"/>
      <c r="P8" s="661"/>
      <c r="Q8" s="661"/>
      <c r="R8" s="661"/>
      <c r="S8" s="661"/>
      <c r="T8" s="661"/>
      <c r="U8" s="661"/>
      <c r="V8" s="661"/>
      <c r="W8" s="661"/>
      <c r="X8" s="661"/>
      <c r="Y8" s="661"/>
      <c r="Z8" s="661"/>
      <c r="AA8" s="661"/>
      <c r="AB8" s="661"/>
      <c r="AC8" s="661"/>
      <c r="AD8" s="661"/>
      <c r="AE8" s="662"/>
    </row>
    <row r="9" spans="1:31" ht="18" customHeight="1">
      <c r="A9" s="260"/>
      <c r="B9" s="260"/>
      <c r="C9" s="260"/>
      <c r="D9" s="260"/>
      <c r="E9" s="260"/>
      <c r="F9" s="260"/>
      <c r="G9" s="260"/>
      <c r="H9" s="260"/>
      <c r="I9" s="260"/>
      <c r="J9" s="260"/>
      <c r="K9" s="260"/>
      <c r="L9" s="260"/>
      <c r="M9" s="260"/>
      <c r="N9" s="24"/>
      <c r="O9" s="24"/>
      <c r="P9" s="24"/>
      <c r="Q9" s="24"/>
      <c r="R9" s="24"/>
      <c r="S9" s="24"/>
      <c r="T9" s="24"/>
      <c r="U9" s="24"/>
      <c r="V9" s="24"/>
      <c r="W9" s="24"/>
    </row>
    <row r="10" spans="1:31" ht="18" customHeight="1">
      <c r="A10" s="260"/>
      <c r="B10" s="260"/>
      <c r="C10" s="260"/>
      <c r="D10" s="260"/>
      <c r="E10" s="260"/>
      <c r="F10" s="260"/>
      <c r="G10" s="260"/>
      <c r="H10" s="260"/>
      <c r="I10" s="260"/>
      <c r="J10" s="260"/>
      <c r="K10" s="260"/>
      <c r="L10" s="260"/>
      <c r="M10" s="260"/>
      <c r="N10" s="24"/>
      <c r="O10" s="24"/>
      <c r="P10" s="24"/>
      <c r="Q10" s="24"/>
      <c r="R10" s="24"/>
      <c r="S10" s="24"/>
      <c r="T10" s="24"/>
      <c r="U10" s="24"/>
      <c r="V10" s="24"/>
      <c r="W10" s="24"/>
    </row>
    <row r="11" spans="1:31" ht="18" customHeight="1">
      <c r="A11" s="331" t="s">
        <v>679</v>
      </c>
      <c r="B11" s="15"/>
      <c r="C11" s="15"/>
      <c r="D11" s="15"/>
      <c r="E11" s="15"/>
      <c r="F11" s="15"/>
      <c r="G11" s="15"/>
      <c r="L11" s="263"/>
      <c r="M11" s="263"/>
      <c r="N11" s="15"/>
      <c r="O11" s="15"/>
      <c r="P11" s="15"/>
      <c r="Q11" s="15"/>
      <c r="R11" s="15"/>
      <c r="S11" s="15"/>
      <c r="T11" s="15"/>
      <c r="U11" s="15"/>
      <c r="V11" s="15"/>
      <c r="W11" s="15"/>
      <c r="X11" s="15"/>
      <c r="Y11" s="15"/>
      <c r="Z11" s="15"/>
      <c r="AA11" s="15"/>
      <c r="AB11" s="15"/>
      <c r="AC11" s="15"/>
      <c r="AD11" s="15"/>
      <c r="AE11" s="15"/>
    </row>
    <row r="12" spans="1:31" ht="18" customHeight="1">
      <c r="B12" s="15"/>
      <c r="C12" s="15"/>
      <c r="D12" s="15"/>
      <c r="E12" s="15"/>
      <c r="F12" s="15"/>
      <c r="G12" s="15"/>
      <c r="L12" s="263"/>
      <c r="M12" s="263"/>
      <c r="N12" s="15"/>
      <c r="O12" s="15"/>
      <c r="P12" s="15"/>
      <c r="Q12" s="15"/>
      <c r="R12" s="15"/>
      <c r="S12" s="15"/>
      <c r="T12" s="15"/>
      <c r="U12" s="15"/>
      <c r="V12" s="15"/>
      <c r="W12" s="15"/>
      <c r="X12" s="15"/>
      <c r="Y12" s="15"/>
      <c r="Z12" s="15"/>
      <c r="AA12" s="15"/>
      <c r="AB12" s="15"/>
      <c r="AC12" s="15"/>
      <c r="AD12" s="15"/>
      <c r="AE12" s="15"/>
    </row>
    <row r="13" spans="1:31" ht="18" customHeight="1" thickBot="1">
      <c r="A13" s="2" t="s">
        <v>415</v>
      </c>
      <c r="B13" s="15"/>
      <c r="C13" s="15"/>
      <c r="D13" s="15"/>
      <c r="E13" s="15"/>
      <c r="F13" s="15"/>
      <c r="G13" s="15"/>
      <c r="H13" s="15"/>
      <c r="I13" s="15"/>
      <c r="J13" s="15"/>
      <c r="K13" s="15"/>
      <c r="L13" s="669"/>
      <c r="M13" s="669"/>
      <c r="N13" s="669"/>
      <c r="O13" s="669"/>
      <c r="P13" s="669"/>
      <c r="Q13" s="669"/>
      <c r="R13" s="669"/>
      <c r="S13" s="15"/>
      <c r="T13" s="15"/>
      <c r="U13" s="15"/>
      <c r="V13" s="15"/>
      <c r="W13" s="15"/>
      <c r="X13" s="15"/>
      <c r="Y13" s="15"/>
      <c r="Z13" s="15"/>
      <c r="AA13" s="15"/>
      <c r="AB13" s="15"/>
      <c r="AC13" s="15"/>
      <c r="AD13" s="15"/>
      <c r="AE13" s="15"/>
    </row>
    <row r="14" spans="1:31" ht="18" customHeight="1">
      <c r="A14" s="663" t="s">
        <v>327</v>
      </c>
      <c r="B14" s="664"/>
      <c r="C14" s="664"/>
      <c r="D14" s="664"/>
      <c r="E14" s="664"/>
      <c r="F14" s="664"/>
      <c r="G14" s="665"/>
      <c r="H14" s="649"/>
      <c r="I14" s="650"/>
      <c r="J14" s="650"/>
      <c r="K14" s="650"/>
      <c r="L14" s="650"/>
      <c r="M14" s="650"/>
      <c r="N14" s="650"/>
      <c r="O14" s="650"/>
      <c r="P14" s="650"/>
      <c r="Q14" s="650"/>
      <c r="R14" s="650"/>
      <c r="S14" s="670"/>
      <c r="T14" s="649"/>
      <c r="U14" s="650"/>
      <c r="V14" s="650"/>
      <c r="W14" s="650"/>
      <c r="X14" s="650"/>
      <c r="Y14" s="650"/>
      <c r="Z14" s="650"/>
      <c r="AA14" s="650"/>
      <c r="AB14" s="650"/>
      <c r="AC14" s="650"/>
      <c r="AD14" s="650"/>
      <c r="AE14" s="651"/>
    </row>
    <row r="15" spans="1:31" ht="18" customHeight="1">
      <c r="A15" s="666"/>
      <c r="B15" s="440"/>
      <c r="C15" s="440"/>
      <c r="D15" s="440"/>
      <c r="E15" s="440"/>
      <c r="F15" s="440"/>
      <c r="G15" s="667"/>
      <c r="H15" s="652"/>
      <c r="I15" s="653"/>
      <c r="J15" s="653"/>
      <c r="K15" s="653"/>
      <c r="L15" s="653"/>
      <c r="M15" s="653"/>
      <c r="N15" s="653"/>
      <c r="O15" s="653"/>
      <c r="P15" s="653"/>
      <c r="Q15" s="653"/>
      <c r="R15" s="653"/>
      <c r="S15" s="671"/>
      <c r="T15" s="652"/>
      <c r="U15" s="653"/>
      <c r="V15" s="653"/>
      <c r="W15" s="653"/>
      <c r="X15" s="653"/>
      <c r="Y15" s="653"/>
      <c r="Z15" s="653"/>
      <c r="AA15" s="653"/>
      <c r="AB15" s="653"/>
      <c r="AC15" s="653"/>
      <c r="AD15" s="653"/>
      <c r="AE15" s="654"/>
    </row>
    <row r="16" spans="1:31" ht="18" customHeight="1">
      <c r="A16" s="668"/>
      <c r="B16" s="499"/>
      <c r="C16" s="499"/>
      <c r="D16" s="499"/>
      <c r="E16" s="499"/>
      <c r="F16" s="499"/>
      <c r="G16" s="500"/>
      <c r="H16" s="655"/>
      <c r="I16" s="656"/>
      <c r="J16" s="656"/>
      <c r="K16" s="656"/>
      <c r="L16" s="656"/>
      <c r="M16" s="656"/>
      <c r="N16" s="656"/>
      <c r="O16" s="656"/>
      <c r="P16" s="656"/>
      <c r="Q16" s="656"/>
      <c r="R16" s="656"/>
      <c r="S16" s="672"/>
      <c r="T16" s="655"/>
      <c r="U16" s="656"/>
      <c r="V16" s="656"/>
      <c r="W16" s="656"/>
      <c r="X16" s="656"/>
      <c r="Y16" s="656"/>
      <c r="Z16" s="656"/>
      <c r="AA16" s="656"/>
      <c r="AB16" s="656"/>
      <c r="AC16" s="656"/>
      <c r="AD16" s="656"/>
      <c r="AE16" s="657"/>
    </row>
    <row r="17" spans="1:31" ht="18" customHeight="1">
      <c r="A17" s="648" t="s">
        <v>322</v>
      </c>
      <c r="B17" s="467"/>
      <c r="C17" s="467"/>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630"/>
    </row>
    <row r="18" spans="1:31" ht="18" customHeight="1">
      <c r="A18" s="648"/>
      <c r="B18" s="467"/>
      <c r="C18" s="467"/>
      <c r="D18" s="467"/>
      <c r="E18" s="467"/>
      <c r="F18" s="467"/>
      <c r="G18" s="467"/>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c r="AE18" s="630"/>
    </row>
    <row r="19" spans="1:31" ht="18" customHeight="1">
      <c r="A19" s="648"/>
      <c r="B19" s="467"/>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467"/>
      <c r="AD19" s="467"/>
      <c r="AE19" s="630"/>
    </row>
    <row r="20" spans="1:31" ht="18" customHeight="1">
      <c r="A20" s="648" t="s">
        <v>334</v>
      </c>
      <c r="B20" s="467"/>
      <c r="C20" s="467"/>
      <c r="D20" s="467"/>
      <c r="E20" s="467"/>
      <c r="F20" s="467"/>
      <c r="G20" s="467"/>
      <c r="H20" s="461"/>
      <c r="I20" s="497"/>
      <c r="J20" s="497"/>
      <c r="K20" s="497"/>
      <c r="L20" s="497"/>
      <c r="M20" s="497"/>
      <c r="N20" s="497"/>
      <c r="O20" s="497"/>
      <c r="P20" s="497"/>
      <c r="Q20" s="497"/>
      <c r="R20" s="497"/>
      <c r="S20" s="462" t="s">
        <v>579</v>
      </c>
      <c r="T20" s="461"/>
      <c r="U20" s="497"/>
      <c r="V20" s="497"/>
      <c r="W20" s="497"/>
      <c r="X20" s="497"/>
      <c r="Y20" s="497"/>
      <c r="Z20" s="497"/>
      <c r="AA20" s="497"/>
      <c r="AB20" s="497"/>
      <c r="AC20" s="497"/>
      <c r="AD20" s="497"/>
      <c r="AE20" s="658" t="s">
        <v>579</v>
      </c>
    </row>
    <row r="21" spans="1:31" ht="18" customHeight="1">
      <c r="A21" s="648"/>
      <c r="B21" s="467"/>
      <c r="C21" s="467"/>
      <c r="D21" s="467"/>
      <c r="E21" s="467"/>
      <c r="F21" s="467"/>
      <c r="G21" s="467"/>
      <c r="H21" s="498"/>
      <c r="I21" s="499"/>
      <c r="J21" s="499"/>
      <c r="K21" s="499"/>
      <c r="L21" s="499"/>
      <c r="M21" s="499"/>
      <c r="N21" s="499"/>
      <c r="O21" s="499"/>
      <c r="P21" s="499"/>
      <c r="Q21" s="499"/>
      <c r="R21" s="499"/>
      <c r="S21" s="500"/>
      <c r="T21" s="498"/>
      <c r="U21" s="499"/>
      <c r="V21" s="499"/>
      <c r="W21" s="499"/>
      <c r="X21" s="499"/>
      <c r="Y21" s="499"/>
      <c r="Z21" s="499"/>
      <c r="AA21" s="499"/>
      <c r="AB21" s="499"/>
      <c r="AC21" s="499"/>
      <c r="AD21" s="499"/>
      <c r="AE21" s="659"/>
    </row>
    <row r="22" spans="1:31" ht="18" customHeight="1">
      <c r="A22" s="648" t="s">
        <v>335</v>
      </c>
      <c r="B22" s="467"/>
      <c r="C22" s="467"/>
      <c r="D22" s="467"/>
      <c r="E22" s="467"/>
      <c r="F22" s="467"/>
      <c r="G22" s="467"/>
      <c r="H22" s="461"/>
      <c r="I22" s="497"/>
      <c r="J22" s="497"/>
      <c r="K22" s="497"/>
      <c r="L22" s="497" t="s">
        <v>581</v>
      </c>
      <c r="M22" s="497"/>
      <c r="N22" s="497"/>
      <c r="O22" s="497"/>
      <c r="P22" s="497"/>
      <c r="Q22" s="497"/>
      <c r="R22" s="497"/>
      <c r="S22" s="462" t="s">
        <v>580</v>
      </c>
      <c r="T22" s="461"/>
      <c r="U22" s="497"/>
      <c r="V22" s="497"/>
      <c r="W22" s="497"/>
      <c r="X22" s="497" t="s">
        <v>581</v>
      </c>
      <c r="Y22" s="497"/>
      <c r="Z22" s="497"/>
      <c r="AA22" s="497"/>
      <c r="AB22" s="497"/>
      <c r="AC22" s="497"/>
      <c r="AD22" s="497"/>
      <c r="AE22" s="658" t="s">
        <v>580</v>
      </c>
    </row>
    <row r="23" spans="1:31" ht="18" customHeight="1">
      <c r="A23" s="648"/>
      <c r="B23" s="467"/>
      <c r="C23" s="467"/>
      <c r="D23" s="467"/>
      <c r="E23" s="467"/>
      <c r="F23" s="467"/>
      <c r="G23" s="467"/>
      <c r="H23" s="498"/>
      <c r="I23" s="499"/>
      <c r="J23" s="499"/>
      <c r="K23" s="499"/>
      <c r="L23" s="499"/>
      <c r="M23" s="499"/>
      <c r="N23" s="499"/>
      <c r="O23" s="499"/>
      <c r="P23" s="499"/>
      <c r="Q23" s="499"/>
      <c r="R23" s="499"/>
      <c r="S23" s="500"/>
      <c r="T23" s="498"/>
      <c r="U23" s="499"/>
      <c r="V23" s="499"/>
      <c r="W23" s="499"/>
      <c r="X23" s="499"/>
      <c r="Y23" s="499"/>
      <c r="Z23" s="499"/>
      <c r="AA23" s="499"/>
      <c r="AB23" s="499"/>
      <c r="AC23" s="499"/>
      <c r="AD23" s="499"/>
      <c r="AE23" s="659"/>
    </row>
    <row r="24" spans="1:31" ht="18" customHeight="1">
      <c r="A24" s="648" t="s">
        <v>336</v>
      </c>
      <c r="B24" s="467"/>
      <c r="C24" s="467"/>
      <c r="D24" s="467"/>
      <c r="E24" s="467"/>
      <c r="F24" s="467"/>
      <c r="G24" s="467"/>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5"/>
    </row>
    <row r="25" spans="1:31" ht="18" customHeight="1" thickBot="1">
      <c r="A25" s="624"/>
      <c r="B25" s="591"/>
      <c r="C25" s="591"/>
      <c r="D25" s="591"/>
      <c r="E25" s="591"/>
      <c r="F25" s="591"/>
      <c r="G25" s="591"/>
      <c r="H25" s="674"/>
      <c r="I25" s="674"/>
      <c r="J25" s="674"/>
      <c r="K25" s="674"/>
      <c r="L25" s="674"/>
      <c r="M25" s="674"/>
      <c r="N25" s="674"/>
      <c r="O25" s="674"/>
      <c r="P25" s="674"/>
      <c r="Q25" s="674"/>
      <c r="R25" s="674"/>
      <c r="S25" s="674"/>
      <c r="T25" s="674"/>
      <c r="U25" s="674"/>
      <c r="V25" s="674"/>
      <c r="W25" s="674"/>
      <c r="X25" s="674"/>
      <c r="Y25" s="674"/>
      <c r="Z25" s="674"/>
      <c r="AA25" s="674"/>
      <c r="AB25" s="674"/>
      <c r="AC25" s="674"/>
      <c r="AD25" s="674"/>
      <c r="AE25" s="676"/>
    </row>
    <row r="26" spans="1:31" ht="18" customHeight="1">
      <c r="A26" s="660" t="s">
        <v>94</v>
      </c>
      <c r="B26" s="660"/>
      <c r="C26" s="125" t="s">
        <v>253</v>
      </c>
      <c r="D26" s="125"/>
      <c r="E26" s="125"/>
      <c r="F26" s="12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row>
    <row r="27" spans="1:31" ht="18" customHeight="1">
      <c r="A27" s="125"/>
      <c r="B27" s="125"/>
      <c r="C27" s="125" t="s">
        <v>366</v>
      </c>
      <c r="D27" s="125"/>
      <c r="E27" s="125"/>
      <c r="F27" s="12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row>
    <row r="28" spans="1:31" ht="18" customHeight="1">
      <c r="A28" s="125"/>
      <c r="B28" s="125"/>
      <c r="C28" s="125"/>
      <c r="D28" s="130" t="s">
        <v>365</v>
      </c>
      <c r="E28" s="125"/>
      <c r="F28" s="12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row>
    <row r="29" spans="1:31" ht="18" customHeight="1">
      <c r="B29" s="15"/>
      <c r="C29" s="15"/>
      <c r="D29" s="15"/>
      <c r="E29" s="15"/>
      <c r="F29" s="15"/>
      <c r="G29" s="15"/>
      <c r="T29" s="263"/>
      <c r="U29" s="263"/>
      <c r="V29" s="15"/>
    </row>
  </sheetData>
  <mergeCells count="35">
    <mergeCell ref="A2:J4"/>
    <mergeCell ref="K2:O4"/>
    <mergeCell ref="P2:AE2"/>
    <mergeCell ref="A6:J8"/>
    <mergeCell ref="K6:O8"/>
    <mergeCell ref="P6:AE6"/>
    <mergeCell ref="Q3:AD3"/>
    <mergeCell ref="Q4:AD4"/>
    <mergeCell ref="Q7:AD7"/>
    <mergeCell ref="A26:B26"/>
    <mergeCell ref="P8:AE8"/>
    <mergeCell ref="A17:G19"/>
    <mergeCell ref="A20:G21"/>
    <mergeCell ref="H17:S19"/>
    <mergeCell ref="A22:G23"/>
    <mergeCell ref="A14:G16"/>
    <mergeCell ref="AE20:AE21"/>
    <mergeCell ref="L13:R13"/>
    <mergeCell ref="H14:S16"/>
    <mergeCell ref="H24:S25"/>
    <mergeCell ref="T24:AE25"/>
    <mergeCell ref="A24:G25"/>
    <mergeCell ref="H22:K23"/>
    <mergeCell ref="T22:W23"/>
    <mergeCell ref="X22:AA23"/>
    <mergeCell ref="AB22:AD23"/>
    <mergeCell ref="AE22:AE23"/>
    <mergeCell ref="S22:S23"/>
    <mergeCell ref="L22:O23"/>
    <mergeCell ref="P22:R23"/>
    <mergeCell ref="S20:S21"/>
    <mergeCell ref="H20:R21"/>
    <mergeCell ref="T20:AD21"/>
    <mergeCell ref="T17:AE19"/>
    <mergeCell ref="T14:AE16"/>
  </mergeCells>
  <phoneticPr fontId="2"/>
  <dataValidations count="2">
    <dataValidation type="list" allowBlank="1" showInputMessage="1" showErrorMessage="1" sqref="K2:O4 K6:O8">
      <formula1>"有・無,有,無"</formula1>
    </dataValidation>
    <dataValidation type="list" allowBlank="1" showInputMessage="1" showErrorMessage="1" sqref="H14">
      <formula1>"（公営）,（私営）"</formula1>
    </dataValidation>
  </dataValidations>
  <printOptions horizontalCentered="1"/>
  <pageMargins left="0.19685039370078741" right="0.19685039370078741" top="0.59055118110236227" bottom="0.59055118110236227" header="0.39370078740157483" footer="0.39370078740157483"/>
  <pageSetup paperSize="9" orientation="portrait" blackAndWhite="1" r:id="rId1"/>
  <headerFooter alignWithMargins="0">
    <oddFooter>&amp;C－　児&amp;A　－</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view="pageBreakPreview" zoomScaleNormal="100" zoomScaleSheetLayoutView="100" workbookViewId="0"/>
  </sheetViews>
  <sheetFormatPr defaultColWidth="4.109375" defaultRowHeight="22.5" customHeight="1"/>
  <cols>
    <col min="1" max="1" width="1.33203125" style="4" customWidth="1"/>
    <col min="2" max="38" width="2.6640625" style="4" customWidth="1"/>
    <col min="39" max="16384" width="4.109375" style="4"/>
  </cols>
  <sheetData>
    <row r="1" spans="1:35" ht="18" customHeight="1">
      <c r="A1" s="1">
        <v>1</v>
      </c>
      <c r="C1" s="7"/>
      <c r="D1" s="7"/>
      <c r="E1" s="7"/>
      <c r="F1" s="7"/>
      <c r="G1" s="7"/>
      <c r="H1" s="7"/>
      <c r="I1" s="7"/>
      <c r="J1" s="7"/>
      <c r="K1" s="7"/>
      <c r="L1" s="7"/>
      <c r="M1" s="7"/>
      <c r="N1" s="7"/>
      <c r="O1" s="7"/>
      <c r="P1" s="7"/>
      <c r="Q1" s="19"/>
      <c r="R1" s="7"/>
      <c r="S1" s="7"/>
      <c r="T1" s="7"/>
    </row>
    <row r="2" spans="1:35" ht="18" customHeight="1">
      <c r="B2" s="22" t="s">
        <v>601</v>
      </c>
      <c r="C2" s="7"/>
      <c r="D2" s="7"/>
      <c r="E2" s="7"/>
      <c r="F2" s="7"/>
      <c r="G2" s="7"/>
      <c r="H2" s="7"/>
      <c r="I2" s="7"/>
      <c r="J2" s="7"/>
      <c r="K2" s="7"/>
      <c r="L2" s="329"/>
      <c r="M2" s="131" t="s">
        <v>603</v>
      </c>
      <c r="N2" s="7"/>
      <c r="O2" s="7"/>
      <c r="P2" s="7"/>
      <c r="Q2" s="19"/>
      <c r="R2" s="881">
        <f>表紙!$B$3-365</f>
        <v>45049</v>
      </c>
      <c r="S2" s="881"/>
      <c r="T2" s="881"/>
      <c r="U2" s="881"/>
      <c r="V2" s="881"/>
      <c r="W2" s="881"/>
      <c r="X2" s="333"/>
      <c r="Y2" s="333"/>
      <c r="Z2" s="333"/>
      <c r="AA2" s="333"/>
      <c r="AB2" s="333"/>
    </row>
    <row r="3" spans="1:35" ht="18" customHeight="1">
      <c r="B3" s="467" t="s">
        <v>337</v>
      </c>
      <c r="C3" s="467"/>
      <c r="D3" s="467"/>
      <c r="E3" s="467"/>
      <c r="F3" s="467"/>
      <c r="G3" s="467"/>
      <c r="H3" s="467"/>
      <c r="I3" s="467" t="s">
        <v>338</v>
      </c>
      <c r="J3" s="519"/>
      <c r="K3" s="519"/>
      <c r="L3" s="519"/>
      <c r="M3" s="467" t="s">
        <v>339</v>
      </c>
      <c r="N3" s="695"/>
      <c r="O3" s="695"/>
      <c r="P3" s="695"/>
      <c r="Q3" s="695"/>
      <c r="R3" s="695"/>
      <c r="S3" s="695"/>
      <c r="T3" s="695"/>
      <c r="U3" s="695"/>
      <c r="V3" s="695"/>
      <c r="W3" s="695"/>
      <c r="X3" s="695"/>
      <c r="Y3" s="695"/>
      <c r="Z3" s="695"/>
      <c r="AA3" s="695"/>
      <c r="AB3" s="467" t="s">
        <v>340</v>
      </c>
      <c r="AC3" s="519"/>
      <c r="AD3" s="519"/>
      <c r="AE3" s="519"/>
      <c r="AF3" s="519"/>
      <c r="AG3" s="519"/>
      <c r="AH3" s="519"/>
      <c r="AI3" s="519"/>
    </row>
    <row r="4" spans="1:35" ht="18" customHeight="1">
      <c r="B4" s="467"/>
      <c r="C4" s="467"/>
      <c r="D4" s="467"/>
      <c r="E4" s="467"/>
      <c r="F4" s="467"/>
      <c r="G4" s="467"/>
      <c r="H4" s="467"/>
      <c r="I4" s="519"/>
      <c r="J4" s="519"/>
      <c r="K4" s="519"/>
      <c r="L4" s="519"/>
      <c r="M4" s="695"/>
      <c r="N4" s="695"/>
      <c r="O4" s="695"/>
      <c r="P4" s="695"/>
      <c r="Q4" s="695"/>
      <c r="R4" s="695"/>
      <c r="S4" s="695"/>
      <c r="T4" s="695"/>
      <c r="U4" s="695"/>
      <c r="V4" s="695"/>
      <c r="W4" s="695"/>
      <c r="X4" s="695"/>
      <c r="Y4" s="695"/>
      <c r="Z4" s="695"/>
      <c r="AA4" s="695"/>
      <c r="AB4" s="519"/>
      <c r="AC4" s="519"/>
      <c r="AD4" s="519"/>
      <c r="AE4" s="519"/>
      <c r="AF4" s="519"/>
      <c r="AG4" s="519"/>
      <c r="AH4" s="519"/>
      <c r="AI4" s="519"/>
    </row>
    <row r="5" spans="1:35" ht="10.5" customHeight="1">
      <c r="B5" s="461"/>
      <c r="C5" s="497"/>
      <c r="D5" s="497"/>
      <c r="E5" s="497"/>
      <c r="F5" s="497"/>
      <c r="G5" s="497"/>
      <c r="H5" s="462"/>
      <c r="I5" s="88"/>
      <c r="J5" s="56"/>
      <c r="K5" s="56"/>
      <c r="L5" s="235" t="s">
        <v>86</v>
      </c>
      <c r="M5" s="257"/>
      <c r="N5" s="258"/>
      <c r="O5" s="258"/>
      <c r="P5" s="258"/>
      <c r="Q5" s="258"/>
      <c r="R5" s="258"/>
      <c r="S5" s="258"/>
      <c r="T5" s="258"/>
      <c r="U5" s="258"/>
      <c r="V5" s="258"/>
      <c r="W5" s="258"/>
      <c r="X5" s="258"/>
      <c r="Y5" s="9"/>
      <c r="Z5" s="9"/>
      <c r="AA5" s="10"/>
      <c r="AB5" s="8"/>
      <c r="AC5" s="9"/>
      <c r="AD5" s="9"/>
      <c r="AE5" s="9"/>
      <c r="AF5" s="9"/>
      <c r="AG5" s="9"/>
      <c r="AH5" s="9"/>
      <c r="AI5" s="10"/>
    </row>
    <row r="6" spans="1:35" ht="18" customHeight="1">
      <c r="B6" s="683"/>
      <c r="C6" s="645"/>
      <c r="D6" s="645"/>
      <c r="E6" s="645"/>
      <c r="F6" s="645"/>
      <c r="G6" s="645"/>
      <c r="H6" s="646"/>
      <c r="I6" s="683"/>
      <c r="J6" s="645"/>
      <c r="K6" s="645"/>
      <c r="L6" s="646"/>
      <c r="M6" s="683"/>
      <c r="N6" s="645"/>
      <c r="O6" s="645"/>
      <c r="P6" s="645"/>
      <c r="Q6" s="645"/>
      <c r="R6" s="645"/>
      <c r="S6" s="645"/>
      <c r="T6" s="645"/>
      <c r="U6" s="645"/>
      <c r="V6" s="645"/>
      <c r="W6" s="645"/>
      <c r="X6" s="645"/>
      <c r="Y6" s="645"/>
      <c r="Z6" s="645"/>
      <c r="AA6" s="646"/>
      <c r="AB6" s="652"/>
      <c r="AC6" s="653"/>
      <c r="AD6" s="653"/>
      <c r="AE6" s="653"/>
      <c r="AF6" s="653"/>
      <c r="AG6" s="653"/>
      <c r="AH6" s="653"/>
      <c r="AI6" s="671"/>
    </row>
    <row r="7" spans="1:35" ht="18" customHeight="1">
      <c r="B7" s="443"/>
      <c r="C7" s="690"/>
      <c r="D7" s="690"/>
      <c r="E7" s="690"/>
      <c r="F7" s="690"/>
      <c r="G7" s="690"/>
      <c r="H7" s="691"/>
      <c r="I7" s="692"/>
      <c r="J7" s="693"/>
      <c r="K7" s="693"/>
      <c r="L7" s="694"/>
      <c r="M7" s="692"/>
      <c r="N7" s="693"/>
      <c r="O7" s="693"/>
      <c r="P7" s="693"/>
      <c r="Q7" s="693"/>
      <c r="R7" s="693"/>
      <c r="S7" s="693"/>
      <c r="T7" s="693"/>
      <c r="U7" s="693"/>
      <c r="V7" s="693"/>
      <c r="W7" s="693"/>
      <c r="X7" s="693"/>
      <c r="Y7" s="693"/>
      <c r="Z7" s="693"/>
      <c r="AA7" s="694"/>
      <c r="AB7" s="652"/>
      <c r="AC7" s="653"/>
      <c r="AD7" s="653"/>
      <c r="AE7" s="653"/>
      <c r="AF7" s="653"/>
      <c r="AG7" s="653"/>
      <c r="AH7" s="653"/>
      <c r="AI7" s="671"/>
    </row>
    <row r="8" spans="1:35" ht="18" customHeight="1">
      <c r="B8" s="696"/>
      <c r="C8" s="440"/>
      <c r="D8" s="440"/>
      <c r="E8" s="440"/>
      <c r="F8" s="440"/>
      <c r="G8" s="440"/>
      <c r="H8" s="667"/>
      <c r="I8" s="696"/>
      <c r="J8" s="440"/>
      <c r="K8" s="440"/>
      <c r="L8" s="667"/>
      <c r="M8" s="683"/>
      <c r="N8" s="645"/>
      <c r="O8" s="645"/>
      <c r="P8" s="645"/>
      <c r="Q8" s="645"/>
      <c r="R8" s="645"/>
      <c r="S8" s="645"/>
      <c r="T8" s="645"/>
      <c r="U8" s="645"/>
      <c r="V8" s="645"/>
      <c r="W8" s="645"/>
      <c r="X8" s="645"/>
      <c r="Y8" s="645"/>
      <c r="Z8" s="645"/>
      <c r="AA8" s="646"/>
      <c r="AB8" s="652"/>
      <c r="AC8" s="653"/>
      <c r="AD8" s="653"/>
      <c r="AE8" s="653"/>
      <c r="AF8" s="653"/>
      <c r="AG8" s="653"/>
      <c r="AH8" s="653"/>
      <c r="AI8" s="671"/>
    </row>
    <row r="9" spans="1:35" ht="18" customHeight="1">
      <c r="B9" s="683"/>
      <c r="C9" s="645"/>
      <c r="D9" s="645"/>
      <c r="E9" s="645"/>
      <c r="F9" s="645"/>
      <c r="G9" s="645"/>
      <c r="H9" s="646"/>
      <c r="I9" s="683"/>
      <c r="J9" s="645"/>
      <c r="K9" s="645"/>
      <c r="L9" s="646"/>
      <c r="M9" s="683"/>
      <c r="N9" s="645"/>
      <c r="O9" s="645"/>
      <c r="P9" s="645"/>
      <c r="Q9" s="645"/>
      <c r="R9" s="645"/>
      <c r="S9" s="645"/>
      <c r="T9" s="645"/>
      <c r="U9" s="645"/>
      <c r="V9" s="645"/>
      <c r="W9" s="645"/>
      <c r="X9" s="645"/>
      <c r="Y9" s="645"/>
      <c r="Z9" s="645"/>
      <c r="AA9" s="646"/>
      <c r="AB9" s="652"/>
      <c r="AC9" s="653"/>
      <c r="AD9" s="653"/>
      <c r="AE9" s="653"/>
      <c r="AF9" s="653"/>
      <c r="AG9" s="653"/>
      <c r="AH9" s="653"/>
      <c r="AI9" s="671"/>
    </row>
    <row r="10" spans="1:35" ht="18" customHeight="1">
      <c r="B10" s="683"/>
      <c r="C10" s="645"/>
      <c r="D10" s="645"/>
      <c r="E10" s="645"/>
      <c r="F10" s="645"/>
      <c r="G10" s="645"/>
      <c r="H10" s="646"/>
      <c r="I10" s="683"/>
      <c r="J10" s="645"/>
      <c r="K10" s="645"/>
      <c r="L10" s="646"/>
      <c r="M10" s="683"/>
      <c r="N10" s="645"/>
      <c r="O10" s="645"/>
      <c r="P10" s="645"/>
      <c r="Q10" s="645"/>
      <c r="R10" s="645"/>
      <c r="S10" s="645"/>
      <c r="T10" s="645"/>
      <c r="U10" s="645"/>
      <c r="V10" s="645"/>
      <c r="W10" s="645"/>
      <c r="X10" s="645"/>
      <c r="Y10" s="645"/>
      <c r="Z10" s="645"/>
      <c r="AA10" s="646"/>
      <c r="AB10" s="652"/>
      <c r="AC10" s="653"/>
      <c r="AD10" s="653"/>
      <c r="AE10" s="653"/>
      <c r="AF10" s="653"/>
      <c r="AG10" s="653"/>
      <c r="AH10" s="653"/>
      <c r="AI10" s="671"/>
    </row>
    <row r="11" spans="1:35" ht="18" customHeight="1">
      <c r="B11" s="697"/>
      <c r="C11" s="698"/>
      <c r="D11" s="698"/>
      <c r="E11" s="698"/>
      <c r="F11" s="698"/>
      <c r="G11" s="698"/>
      <c r="H11" s="699"/>
      <c r="I11" s="652"/>
      <c r="J11" s="653"/>
      <c r="K11" s="653"/>
      <c r="L11" s="671"/>
      <c r="M11" s="689"/>
      <c r="N11" s="359"/>
      <c r="O11" s="359"/>
      <c r="P11" s="359"/>
      <c r="Q11" s="359"/>
      <c r="R11" s="359"/>
      <c r="S11" s="359"/>
      <c r="T11" s="359"/>
      <c r="U11" s="359"/>
      <c r="V11" s="359"/>
      <c r="W11" s="359"/>
      <c r="X11" s="359"/>
      <c r="Y11" s="359"/>
      <c r="Z11" s="359"/>
      <c r="AA11" s="360"/>
      <c r="AB11" s="652"/>
      <c r="AC11" s="653"/>
      <c r="AD11" s="653"/>
      <c r="AE11" s="653"/>
      <c r="AF11" s="653"/>
      <c r="AG11" s="653"/>
      <c r="AH11" s="653"/>
      <c r="AI11" s="671"/>
    </row>
    <row r="12" spans="1:35" ht="18" customHeight="1">
      <c r="B12" s="655"/>
      <c r="C12" s="656"/>
      <c r="D12" s="656"/>
      <c r="E12" s="656"/>
      <c r="F12" s="656"/>
      <c r="G12" s="656"/>
      <c r="H12" s="672"/>
      <c r="I12" s="655"/>
      <c r="J12" s="656"/>
      <c r="K12" s="656"/>
      <c r="L12" s="672"/>
      <c r="M12" s="572"/>
      <c r="N12" s="573"/>
      <c r="O12" s="573"/>
      <c r="P12" s="573"/>
      <c r="Q12" s="573"/>
      <c r="R12" s="573"/>
      <c r="S12" s="573"/>
      <c r="T12" s="573"/>
      <c r="U12" s="573"/>
      <c r="V12" s="573"/>
      <c r="W12" s="573"/>
      <c r="X12" s="573"/>
      <c r="Y12" s="573"/>
      <c r="Z12" s="573"/>
      <c r="AA12" s="574"/>
      <c r="AB12" s="655"/>
      <c r="AC12" s="656"/>
      <c r="AD12" s="656"/>
      <c r="AE12" s="656"/>
      <c r="AF12" s="656"/>
      <c r="AG12" s="656"/>
      <c r="AH12" s="656"/>
      <c r="AI12" s="672"/>
    </row>
    <row r="13" spans="1:35" ht="18" customHeight="1">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row>
    <row r="14" spans="1:35" ht="18" customHeight="1">
      <c r="B14" s="22" t="s">
        <v>602</v>
      </c>
      <c r="C14" s="7"/>
      <c r="D14" s="7"/>
      <c r="E14" s="7"/>
      <c r="F14" s="7"/>
      <c r="G14" s="7"/>
      <c r="H14" s="7"/>
      <c r="I14" s="7"/>
      <c r="J14" s="7"/>
      <c r="K14" s="329"/>
      <c r="L14" s="138" t="s">
        <v>604</v>
      </c>
      <c r="M14" s="7"/>
      <c r="N14" s="7"/>
      <c r="O14" s="7"/>
      <c r="P14" s="7"/>
      <c r="Q14" s="19"/>
      <c r="R14" s="881">
        <f>表紙!$B$3-365</f>
        <v>45049</v>
      </c>
      <c r="S14" s="881"/>
      <c r="T14" s="881"/>
      <c r="U14" s="881"/>
      <c r="V14" s="881"/>
      <c r="W14" s="881"/>
      <c r="X14" s="333"/>
      <c r="Y14" s="333"/>
      <c r="Z14" s="333"/>
      <c r="AA14" s="333"/>
      <c r="AB14" s="333"/>
    </row>
    <row r="15" spans="1:35" ht="18" customHeight="1">
      <c r="B15" s="467" t="s">
        <v>337</v>
      </c>
      <c r="C15" s="521"/>
      <c r="D15" s="521"/>
      <c r="E15" s="521"/>
      <c r="F15" s="521"/>
      <c r="G15" s="465" t="s">
        <v>338</v>
      </c>
      <c r="H15" s="521"/>
      <c r="I15" s="521"/>
      <c r="J15" s="497" t="s">
        <v>341</v>
      </c>
      <c r="K15" s="524"/>
      <c r="L15" s="525"/>
      <c r="M15" s="467" t="s">
        <v>339</v>
      </c>
      <c r="N15" s="695"/>
      <c r="O15" s="695"/>
      <c r="P15" s="695"/>
      <c r="Q15" s="695"/>
      <c r="R15" s="695"/>
      <c r="S15" s="695"/>
      <c r="T15" s="695"/>
      <c r="U15" s="695"/>
      <c r="V15" s="695"/>
      <c r="W15" s="695"/>
      <c r="X15" s="695"/>
      <c r="Y15" s="695"/>
      <c r="Z15" s="695"/>
      <c r="AA15" s="695"/>
      <c r="AB15" s="467" t="s">
        <v>340</v>
      </c>
      <c r="AC15" s="519"/>
      <c r="AD15" s="519"/>
      <c r="AE15" s="519"/>
      <c r="AF15" s="519"/>
      <c r="AG15" s="519"/>
      <c r="AH15" s="519"/>
      <c r="AI15" s="519"/>
    </row>
    <row r="16" spans="1:35" ht="18" customHeight="1">
      <c r="B16" s="521"/>
      <c r="C16" s="521"/>
      <c r="D16" s="521"/>
      <c r="E16" s="521"/>
      <c r="F16" s="521"/>
      <c r="G16" s="521"/>
      <c r="H16" s="521"/>
      <c r="I16" s="521"/>
      <c r="J16" s="526"/>
      <c r="K16" s="526"/>
      <c r="L16" s="464"/>
      <c r="M16" s="695"/>
      <c r="N16" s="695"/>
      <c r="O16" s="695"/>
      <c r="P16" s="695"/>
      <c r="Q16" s="695"/>
      <c r="R16" s="695"/>
      <c r="S16" s="695"/>
      <c r="T16" s="695"/>
      <c r="U16" s="695"/>
      <c r="V16" s="695"/>
      <c r="W16" s="695"/>
      <c r="X16" s="695"/>
      <c r="Y16" s="695"/>
      <c r="Z16" s="695"/>
      <c r="AA16" s="695"/>
      <c r="AB16" s="519"/>
      <c r="AC16" s="519"/>
      <c r="AD16" s="519"/>
      <c r="AE16" s="519"/>
      <c r="AF16" s="519"/>
      <c r="AG16" s="519"/>
      <c r="AH16" s="519"/>
      <c r="AI16" s="519"/>
    </row>
    <row r="17" spans="1:35" ht="10.5" customHeight="1">
      <c r="B17" s="461"/>
      <c r="C17" s="497"/>
      <c r="D17" s="497"/>
      <c r="E17" s="497"/>
      <c r="F17" s="462"/>
      <c r="G17" s="56"/>
      <c r="I17" s="57" t="s">
        <v>86</v>
      </c>
      <c r="J17" s="497" t="s">
        <v>92</v>
      </c>
      <c r="K17" s="570"/>
      <c r="L17" s="571"/>
      <c r="M17" s="683"/>
      <c r="N17" s="645"/>
      <c r="O17" s="645"/>
      <c r="P17" s="645"/>
      <c r="Q17" s="645"/>
      <c r="R17" s="645"/>
      <c r="S17" s="645"/>
      <c r="T17" s="645"/>
      <c r="U17" s="645"/>
      <c r="V17" s="645"/>
      <c r="W17" s="645"/>
      <c r="X17" s="645"/>
      <c r="Y17" s="645"/>
      <c r="Z17" s="645"/>
      <c r="AA17" s="646"/>
      <c r="AB17" s="652"/>
      <c r="AC17" s="653"/>
      <c r="AD17" s="653"/>
      <c r="AE17" s="653"/>
      <c r="AF17" s="653"/>
      <c r="AG17" s="653"/>
      <c r="AH17" s="653"/>
      <c r="AI17" s="671"/>
    </row>
    <row r="18" spans="1:35" ht="18" customHeight="1">
      <c r="B18" s="683"/>
      <c r="C18" s="645"/>
      <c r="D18" s="645"/>
      <c r="E18" s="645"/>
      <c r="F18" s="646"/>
      <c r="G18" s="683"/>
      <c r="H18" s="645"/>
      <c r="I18" s="646"/>
      <c r="J18" s="701"/>
      <c r="K18" s="701"/>
      <c r="L18" s="360"/>
      <c r="M18" s="683"/>
      <c r="N18" s="645"/>
      <c r="O18" s="645"/>
      <c r="P18" s="645"/>
      <c r="Q18" s="645"/>
      <c r="R18" s="645"/>
      <c r="S18" s="645"/>
      <c r="T18" s="645"/>
      <c r="U18" s="645"/>
      <c r="V18" s="645"/>
      <c r="W18" s="645"/>
      <c r="X18" s="645"/>
      <c r="Y18" s="645"/>
      <c r="Z18" s="645"/>
      <c r="AA18" s="646"/>
      <c r="AB18" s="652"/>
      <c r="AC18" s="653"/>
      <c r="AD18" s="653"/>
      <c r="AE18" s="653"/>
      <c r="AF18" s="653"/>
      <c r="AG18" s="653"/>
      <c r="AH18" s="653"/>
      <c r="AI18" s="671"/>
    </row>
    <row r="19" spans="1:35" ht="18" customHeight="1">
      <c r="B19" s="443"/>
      <c r="C19" s="690"/>
      <c r="D19" s="690"/>
      <c r="E19" s="690"/>
      <c r="F19" s="691"/>
      <c r="G19" s="683"/>
      <c r="H19" s="645"/>
      <c r="I19" s="646"/>
      <c r="J19" s="701"/>
      <c r="K19" s="701"/>
      <c r="L19" s="360"/>
      <c r="M19" s="683"/>
      <c r="N19" s="645"/>
      <c r="O19" s="645"/>
      <c r="P19" s="645"/>
      <c r="Q19" s="645"/>
      <c r="R19" s="645"/>
      <c r="S19" s="645"/>
      <c r="T19" s="645"/>
      <c r="U19" s="645"/>
      <c r="V19" s="645"/>
      <c r="W19" s="645"/>
      <c r="X19" s="645"/>
      <c r="Y19" s="645"/>
      <c r="Z19" s="645"/>
      <c r="AA19" s="646"/>
      <c r="AB19" s="652"/>
      <c r="AC19" s="653"/>
      <c r="AD19" s="653"/>
      <c r="AE19" s="653"/>
      <c r="AF19" s="653"/>
      <c r="AG19" s="653"/>
      <c r="AH19" s="653"/>
      <c r="AI19" s="671"/>
    </row>
    <row r="20" spans="1:35" ht="18" customHeight="1">
      <c r="B20" s="696"/>
      <c r="C20" s="440"/>
      <c r="D20" s="440"/>
      <c r="E20" s="440"/>
      <c r="F20" s="667"/>
      <c r="G20" s="652"/>
      <c r="H20" s="653"/>
      <c r="I20" s="671"/>
      <c r="J20" s="701"/>
      <c r="K20" s="701"/>
      <c r="L20" s="360"/>
      <c r="M20" s="689"/>
      <c r="N20" s="359"/>
      <c r="O20" s="359"/>
      <c r="P20" s="359"/>
      <c r="Q20" s="359"/>
      <c r="R20" s="359"/>
      <c r="S20" s="359"/>
      <c r="T20" s="359"/>
      <c r="U20" s="359"/>
      <c r="V20" s="359"/>
      <c r="W20" s="359"/>
      <c r="X20" s="359"/>
      <c r="Y20" s="359"/>
      <c r="Z20" s="359"/>
      <c r="AA20" s="360"/>
      <c r="AB20" s="652"/>
      <c r="AC20" s="653"/>
      <c r="AD20" s="653"/>
      <c r="AE20" s="653"/>
      <c r="AF20" s="653"/>
      <c r="AG20" s="653"/>
      <c r="AH20" s="653"/>
      <c r="AI20" s="671"/>
    </row>
    <row r="21" spans="1:35" ht="18" customHeight="1">
      <c r="B21" s="498"/>
      <c r="C21" s="499"/>
      <c r="D21" s="499"/>
      <c r="E21" s="499"/>
      <c r="F21" s="500"/>
      <c r="G21" s="655"/>
      <c r="H21" s="656"/>
      <c r="I21" s="672"/>
      <c r="J21" s="573"/>
      <c r="K21" s="573"/>
      <c r="L21" s="574"/>
      <c r="M21" s="572"/>
      <c r="N21" s="573"/>
      <c r="O21" s="573"/>
      <c r="P21" s="573"/>
      <c r="Q21" s="573"/>
      <c r="R21" s="573"/>
      <c r="S21" s="573"/>
      <c r="T21" s="573"/>
      <c r="U21" s="573"/>
      <c r="V21" s="573"/>
      <c r="W21" s="573"/>
      <c r="X21" s="573"/>
      <c r="Y21" s="573"/>
      <c r="Z21" s="573"/>
      <c r="AA21" s="574"/>
      <c r="AB21" s="655"/>
      <c r="AC21" s="656"/>
      <c r="AD21" s="656"/>
      <c r="AE21" s="656"/>
      <c r="AF21" s="656"/>
      <c r="AG21" s="656"/>
      <c r="AH21" s="656"/>
      <c r="AI21" s="672"/>
    </row>
    <row r="22" spans="1:35" ht="10.5" customHeight="1">
      <c r="B22" s="461"/>
      <c r="C22" s="497"/>
      <c r="D22" s="497"/>
      <c r="E22" s="497"/>
      <c r="F22" s="462"/>
      <c r="G22" s="7"/>
      <c r="I22" s="55" t="s">
        <v>86</v>
      </c>
      <c r="J22" s="497" t="s">
        <v>0</v>
      </c>
      <c r="K22" s="570"/>
      <c r="L22" s="571"/>
      <c r="M22" s="683"/>
      <c r="N22" s="645"/>
      <c r="O22" s="645"/>
      <c r="P22" s="645"/>
      <c r="Q22" s="645"/>
      <c r="R22" s="645"/>
      <c r="S22" s="645"/>
      <c r="T22" s="645"/>
      <c r="U22" s="645"/>
      <c r="V22" s="645"/>
      <c r="W22" s="645"/>
      <c r="X22" s="645"/>
      <c r="Y22" s="645"/>
      <c r="Z22" s="645"/>
      <c r="AA22" s="646"/>
      <c r="AB22" s="652"/>
      <c r="AC22" s="653"/>
      <c r="AD22" s="653"/>
      <c r="AE22" s="653"/>
      <c r="AF22" s="653"/>
      <c r="AG22" s="653"/>
      <c r="AH22" s="653"/>
      <c r="AI22" s="671"/>
    </row>
    <row r="23" spans="1:35" ht="18" customHeight="1">
      <c r="B23" s="683"/>
      <c r="C23" s="645"/>
      <c r="D23" s="645"/>
      <c r="E23" s="645"/>
      <c r="F23" s="646"/>
      <c r="G23" s="683"/>
      <c r="H23" s="645"/>
      <c r="I23" s="646"/>
      <c r="J23" s="701"/>
      <c r="K23" s="701"/>
      <c r="L23" s="360"/>
      <c r="M23" s="683"/>
      <c r="N23" s="645"/>
      <c r="O23" s="645"/>
      <c r="P23" s="645"/>
      <c r="Q23" s="645"/>
      <c r="R23" s="645"/>
      <c r="S23" s="645"/>
      <c r="T23" s="645"/>
      <c r="U23" s="645"/>
      <c r="V23" s="645"/>
      <c r="W23" s="645"/>
      <c r="X23" s="645"/>
      <c r="Y23" s="645"/>
      <c r="Z23" s="645"/>
      <c r="AA23" s="646"/>
      <c r="AB23" s="652"/>
      <c r="AC23" s="653"/>
      <c r="AD23" s="653"/>
      <c r="AE23" s="653"/>
      <c r="AF23" s="653"/>
      <c r="AG23" s="653"/>
      <c r="AH23" s="653"/>
      <c r="AI23" s="671"/>
    </row>
    <row r="24" spans="1:35" ht="18" customHeight="1">
      <c r="B24" s="443"/>
      <c r="C24" s="690"/>
      <c r="D24" s="690"/>
      <c r="E24" s="690"/>
      <c r="F24" s="691"/>
      <c r="G24" s="683"/>
      <c r="H24" s="645"/>
      <c r="I24" s="646"/>
      <c r="J24" s="701"/>
      <c r="K24" s="701"/>
      <c r="L24" s="360"/>
      <c r="M24" s="683"/>
      <c r="N24" s="645"/>
      <c r="O24" s="645"/>
      <c r="P24" s="645"/>
      <c r="Q24" s="645"/>
      <c r="R24" s="645"/>
      <c r="S24" s="645"/>
      <c r="T24" s="645"/>
      <c r="U24" s="645"/>
      <c r="V24" s="645"/>
      <c r="W24" s="645"/>
      <c r="X24" s="645"/>
      <c r="Y24" s="645"/>
      <c r="Z24" s="645"/>
      <c r="AA24" s="646"/>
      <c r="AB24" s="652"/>
      <c r="AC24" s="653"/>
      <c r="AD24" s="653"/>
      <c r="AE24" s="653"/>
      <c r="AF24" s="653"/>
      <c r="AG24" s="653"/>
      <c r="AH24" s="653"/>
      <c r="AI24" s="671"/>
    </row>
    <row r="25" spans="1:35" ht="18" customHeight="1">
      <c r="B25" s="696"/>
      <c r="C25" s="440"/>
      <c r="D25" s="440"/>
      <c r="E25" s="440"/>
      <c r="F25" s="667"/>
      <c r="G25" s="652"/>
      <c r="H25" s="653"/>
      <c r="I25" s="671"/>
      <c r="J25" s="701"/>
      <c r="K25" s="701"/>
      <c r="L25" s="360"/>
      <c r="M25" s="689"/>
      <c r="N25" s="359"/>
      <c r="O25" s="359"/>
      <c r="P25" s="359"/>
      <c r="Q25" s="359"/>
      <c r="R25" s="359"/>
      <c r="S25" s="359"/>
      <c r="T25" s="359"/>
      <c r="U25" s="359"/>
      <c r="V25" s="359"/>
      <c r="W25" s="359"/>
      <c r="X25" s="359"/>
      <c r="Y25" s="359"/>
      <c r="Z25" s="359"/>
      <c r="AA25" s="360"/>
      <c r="AB25" s="652"/>
      <c r="AC25" s="653"/>
      <c r="AD25" s="653"/>
      <c r="AE25" s="653"/>
      <c r="AF25" s="653"/>
      <c r="AG25" s="653"/>
      <c r="AH25" s="653"/>
      <c r="AI25" s="671"/>
    </row>
    <row r="26" spans="1:35" ht="18" customHeight="1">
      <c r="B26" s="498"/>
      <c r="C26" s="499"/>
      <c r="D26" s="499"/>
      <c r="E26" s="499"/>
      <c r="F26" s="500"/>
      <c r="G26" s="655"/>
      <c r="H26" s="656"/>
      <c r="I26" s="672"/>
      <c r="J26" s="573"/>
      <c r="K26" s="573"/>
      <c r="L26" s="574"/>
      <c r="M26" s="572"/>
      <c r="N26" s="573"/>
      <c r="O26" s="573"/>
      <c r="P26" s="573"/>
      <c r="Q26" s="573"/>
      <c r="R26" s="573"/>
      <c r="S26" s="573"/>
      <c r="T26" s="573"/>
      <c r="U26" s="573"/>
      <c r="V26" s="573"/>
      <c r="W26" s="573"/>
      <c r="X26" s="573"/>
      <c r="Y26" s="573"/>
      <c r="Z26" s="573"/>
      <c r="AA26" s="574"/>
      <c r="AB26" s="655"/>
      <c r="AC26" s="656"/>
      <c r="AD26" s="656"/>
      <c r="AE26" s="656"/>
      <c r="AF26" s="656"/>
      <c r="AG26" s="656"/>
      <c r="AH26" s="656"/>
      <c r="AI26" s="672"/>
    </row>
    <row r="27" spans="1:35" ht="18" customHeight="1">
      <c r="B27" s="9"/>
      <c r="C27" s="9"/>
      <c r="D27" s="9"/>
      <c r="E27" s="9"/>
      <c r="F27" s="9"/>
      <c r="G27" s="9"/>
      <c r="H27" s="9"/>
      <c r="I27" s="262"/>
      <c r="J27" s="262"/>
      <c r="K27" s="262"/>
      <c r="L27" s="262"/>
      <c r="M27" s="168"/>
      <c r="N27" s="168"/>
      <c r="O27" s="15"/>
      <c r="P27" s="15"/>
      <c r="Q27" s="15"/>
      <c r="R27" s="15"/>
      <c r="S27" s="15"/>
      <c r="T27" s="15"/>
      <c r="U27" s="15"/>
      <c r="V27" s="15"/>
      <c r="W27" s="15"/>
      <c r="X27" s="15"/>
      <c r="Y27" s="15"/>
      <c r="Z27" s="15"/>
      <c r="AA27" s="15"/>
      <c r="AB27" s="15"/>
      <c r="AC27" s="15"/>
      <c r="AD27" s="15"/>
      <c r="AE27" s="15"/>
      <c r="AF27" s="15"/>
      <c r="AG27" s="15"/>
      <c r="AH27" s="15"/>
      <c r="AI27" s="15"/>
    </row>
    <row r="28" spans="1:35" ht="18" customHeight="1">
      <c r="A28" s="137" t="s">
        <v>342</v>
      </c>
      <c r="B28" s="152"/>
      <c r="C28" s="153"/>
      <c r="D28" s="95"/>
      <c r="E28" s="95"/>
      <c r="F28" s="95"/>
      <c r="G28" s="95"/>
      <c r="H28" s="95"/>
      <c r="I28" s="95"/>
      <c r="J28" s="95"/>
      <c r="K28" s="154"/>
      <c r="L28" s="154"/>
      <c r="P28" s="161" t="s">
        <v>605</v>
      </c>
      <c r="V28" s="24"/>
      <c r="W28" s="24"/>
      <c r="X28" s="24"/>
      <c r="Y28" s="24"/>
      <c r="Z28" s="24"/>
      <c r="AA28" s="24"/>
      <c r="AB28" s="24"/>
      <c r="AC28" s="24"/>
      <c r="AD28" s="24"/>
      <c r="AE28" s="24"/>
      <c r="AF28" s="24"/>
    </row>
    <row r="29" spans="1:35" ht="35.1" customHeight="1">
      <c r="A29" s="16"/>
      <c r="B29" s="467" t="s">
        <v>1</v>
      </c>
      <c r="C29" s="467"/>
      <c r="D29" s="467"/>
      <c r="E29" s="467"/>
      <c r="F29" s="467" t="s">
        <v>338</v>
      </c>
      <c r="G29" s="467"/>
      <c r="H29" s="467"/>
      <c r="I29" s="521"/>
      <c r="J29" s="467" t="s">
        <v>2</v>
      </c>
      <c r="K29" s="467"/>
      <c r="L29" s="467"/>
      <c r="M29" s="700"/>
      <c r="N29" s="648" t="s">
        <v>1</v>
      </c>
      <c r="O29" s="467"/>
      <c r="P29" s="467"/>
      <c r="Q29" s="467"/>
      <c r="R29" s="467" t="s">
        <v>338</v>
      </c>
      <c r="S29" s="467"/>
      <c r="T29" s="467"/>
      <c r="U29" s="521"/>
      <c r="V29" s="467" t="s">
        <v>2</v>
      </c>
      <c r="W29" s="467"/>
      <c r="X29" s="467"/>
      <c r="Y29" s="521"/>
      <c r="Z29" s="24"/>
      <c r="AA29" s="24"/>
      <c r="AB29" s="24"/>
      <c r="AC29" s="24"/>
      <c r="AD29" s="24"/>
      <c r="AE29" s="24"/>
      <c r="AF29" s="24"/>
    </row>
    <row r="30" spans="1:35" ht="35.1" customHeight="1">
      <c r="B30" s="882">
        <f>表紙!$B$3-395</f>
        <v>45019</v>
      </c>
      <c r="C30" s="883"/>
      <c r="D30" s="883"/>
      <c r="E30" s="884"/>
      <c r="F30" s="339"/>
      <c r="G30" s="340"/>
      <c r="H30" s="340"/>
      <c r="I30" s="191" t="s">
        <v>86</v>
      </c>
      <c r="J30" s="339"/>
      <c r="K30" s="340"/>
      <c r="L30" s="340"/>
      <c r="M30" s="187" t="s">
        <v>86</v>
      </c>
      <c r="N30" s="889">
        <f>B35+30</f>
        <v>45204</v>
      </c>
      <c r="O30" s="888"/>
      <c r="P30" s="888"/>
      <c r="Q30" s="888"/>
      <c r="R30" s="339"/>
      <c r="S30" s="340"/>
      <c r="T30" s="340"/>
      <c r="U30" s="191" t="s">
        <v>86</v>
      </c>
      <c r="V30" s="339"/>
      <c r="W30" s="340"/>
      <c r="X30" s="340"/>
      <c r="Y30" s="191" t="s">
        <v>86</v>
      </c>
      <c r="Z30" s="15"/>
      <c r="AA30" s="15"/>
      <c r="AB30" s="15"/>
      <c r="AC30" s="15"/>
      <c r="AD30" s="15"/>
      <c r="AE30" s="15"/>
      <c r="AF30" s="15"/>
    </row>
    <row r="31" spans="1:35" ht="35.1" customHeight="1">
      <c r="B31" s="885">
        <f>B30+35</f>
        <v>45054</v>
      </c>
      <c r="C31" s="886"/>
      <c r="D31" s="886"/>
      <c r="E31" s="887"/>
      <c r="F31" s="339"/>
      <c r="G31" s="340"/>
      <c r="H31" s="340"/>
      <c r="I31" s="191" t="s">
        <v>86</v>
      </c>
      <c r="J31" s="339"/>
      <c r="K31" s="340"/>
      <c r="L31" s="340"/>
      <c r="M31" s="187" t="s">
        <v>86</v>
      </c>
      <c r="N31" s="890">
        <f>N30+35</f>
        <v>45239</v>
      </c>
      <c r="O31" s="886"/>
      <c r="P31" s="886"/>
      <c r="Q31" s="887"/>
      <c r="R31" s="339"/>
      <c r="S31" s="340"/>
      <c r="T31" s="340"/>
      <c r="U31" s="191" t="s">
        <v>86</v>
      </c>
      <c r="V31" s="339"/>
      <c r="W31" s="340"/>
      <c r="X31" s="340"/>
      <c r="Y31" s="191" t="s">
        <v>86</v>
      </c>
      <c r="Z31" s="15"/>
      <c r="AA31" s="15"/>
      <c r="AB31" s="15"/>
      <c r="AC31" s="15"/>
      <c r="AD31" s="15"/>
      <c r="AE31" s="15"/>
      <c r="AF31" s="15"/>
    </row>
    <row r="32" spans="1:35" ht="35.1" customHeight="1">
      <c r="B32" s="888">
        <f>B31+30</f>
        <v>45084</v>
      </c>
      <c r="C32" s="888"/>
      <c r="D32" s="888"/>
      <c r="E32" s="888"/>
      <c r="F32" s="339"/>
      <c r="G32" s="340"/>
      <c r="H32" s="340"/>
      <c r="I32" s="191" t="s">
        <v>86</v>
      </c>
      <c r="J32" s="339"/>
      <c r="K32" s="340"/>
      <c r="L32" s="340"/>
      <c r="M32" s="187" t="s">
        <v>86</v>
      </c>
      <c r="N32" s="890">
        <f>N31+35</f>
        <v>45274</v>
      </c>
      <c r="O32" s="886"/>
      <c r="P32" s="886"/>
      <c r="Q32" s="887"/>
      <c r="R32" s="339"/>
      <c r="S32" s="340"/>
      <c r="T32" s="340"/>
      <c r="U32" s="191" t="s">
        <v>86</v>
      </c>
      <c r="V32" s="339"/>
      <c r="W32" s="340"/>
      <c r="X32" s="340"/>
      <c r="Y32" s="191" t="s">
        <v>86</v>
      </c>
      <c r="Z32" s="15"/>
      <c r="AA32" s="15"/>
      <c r="AB32" s="15"/>
      <c r="AC32" s="15"/>
      <c r="AD32" s="15"/>
      <c r="AE32" s="15"/>
      <c r="AF32" s="15"/>
    </row>
    <row r="33" spans="2:32" ht="35.1" customHeight="1">
      <c r="B33" s="888">
        <f>B32+30</f>
        <v>45114</v>
      </c>
      <c r="C33" s="888"/>
      <c r="D33" s="888"/>
      <c r="E33" s="888"/>
      <c r="F33" s="339"/>
      <c r="G33" s="340"/>
      <c r="H33" s="340"/>
      <c r="I33" s="191" t="s">
        <v>86</v>
      </c>
      <c r="J33" s="339"/>
      <c r="K33" s="340"/>
      <c r="L33" s="340"/>
      <c r="M33" s="187" t="s">
        <v>86</v>
      </c>
      <c r="N33" s="890">
        <f>N32+35</f>
        <v>45309</v>
      </c>
      <c r="O33" s="886"/>
      <c r="P33" s="886"/>
      <c r="Q33" s="887"/>
      <c r="R33" s="339"/>
      <c r="S33" s="340"/>
      <c r="T33" s="340"/>
      <c r="U33" s="191" t="s">
        <v>86</v>
      </c>
      <c r="V33" s="339"/>
      <c r="W33" s="340"/>
      <c r="X33" s="340"/>
      <c r="Y33" s="191" t="s">
        <v>86</v>
      </c>
      <c r="Z33" s="15"/>
      <c r="AA33" s="15"/>
      <c r="AB33" s="15"/>
      <c r="AC33" s="15"/>
      <c r="AD33" s="15"/>
      <c r="AE33" s="15"/>
      <c r="AF33" s="15"/>
    </row>
    <row r="34" spans="2:32" ht="35.1" customHeight="1">
      <c r="B34" s="888">
        <f>B33+30</f>
        <v>45144</v>
      </c>
      <c r="C34" s="888"/>
      <c r="D34" s="888"/>
      <c r="E34" s="888"/>
      <c r="F34" s="339"/>
      <c r="G34" s="340"/>
      <c r="H34" s="340"/>
      <c r="I34" s="191" t="s">
        <v>86</v>
      </c>
      <c r="J34" s="339"/>
      <c r="K34" s="340"/>
      <c r="L34" s="340"/>
      <c r="M34" s="187" t="s">
        <v>86</v>
      </c>
      <c r="N34" s="890">
        <f>N33+35</f>
        <v>45344</v>
      </c>
      <c r="O34" s="886"/>
      <c r="P34" s="886"/>
      <c r="Q34" s="887"/>
      <c r="R34" s="339"/>
      <c r="S34" s="340"/>
      <c r="T34" s="340"/>
      <c r="U34" s="191" t="s">
        <v>86</v>
      </c>
      <c r="V34" s="339"/>
      <c r="W34" s="340"/>
      <c r="X34" s="340"/>
      <c r="Y34" s="191" t="s">
        <v>86</v>
      </c>
      <c r="Z34" s="15"/>
      <c r="AA34" s="15"/>
      <c r="AB34" s="15"/>
      <c r="AC34" s="15"/>
      <c r="AD34" s="15"/>
      <c r="AE34" s="15"/>
      <c r="AF34" s="15"/>
    </row>
    <row r="35" spans="2:32" ht="35.1" customHeight="1">
      <c r="B35" s="888">
        <f>B34+30</f>
        <v>45174</v>
      </c>
      <c r="C35" s="888"/>
      <c r="D35" s="888"/>
      <c r="E35" s="888"/>
      <c r="F35" s="339"/>
      <c r="G35" s="340"/>
      <c r="H35" s="340"/>
      <c r="I35" s="191" t="s">
        <v>86</v>
      </c>
      <c r="J35" s="339"/>
      <c r="K35" s="340"/>
      <c r="L35" s="340"/>
      <c r="M35" s="187" t="s">
        <v>86</v>
      </c>
      <c r="N35" s="890">
        <f>N34+35</f>
        <v>45379</v>
      </c>
      <c r="O35" s="886"/>
      <c r="P35" s="886"/>
      <c r="Q35" s="887"/>
      <c r="R35" s="339"/>
      <c r="S35" s="340"/>
      <c r="T35" s="340"/>
      <c r="U35" s="191" t="s">
        <v>86</v>
      </c>
      <c r="V35" s="339"/>
      <c r="W35" s="340"/>
      <c r="X35" s="340"/>
      <c r="Y35" s="191" t="s">
        <v>86</v>
      </c>
      <c r="Z35" s="168"/>
      <c r="AA35" s="168"/>
      <c r="AB35" s="168"/>
      <c r="AC35" s="168"/>
      <c r="AD35" s="168"/>
      <c r="AE35" s="168"/>
      <c r="AF35" s="168"/>
    </row>
    <row r="36" spans="2:32" ht="18" customHeight="1">
      <c r="B36" s="15"/>
      <c r="C36" s="15"/>
      <c r="D36" s="15"/>
      <c r="E36" s="15"/>
      <c r="F36" s="15"/>
      <c r="G36" s="7"/>
      <c r="H36" s="7"/>
      <c r="I36" s="7"/>
      <c r="J36" s="7"/>
      <c r="K36" s="7"/>
      <c r="L36" s="168"/>
      <c r="M36" s="168"/>
      <c r="N36" s="7"/>
      <c r="O36" s="7"/>
      <c r="P36" s="7"/>
      <c r="Q36" s="7"/>
      <c r="R36" s="7"/>
      <c r="S36" s="7"/>
      <c r="T36" s="7"/>
      <c r="U36" s="7"/>
      <c r="V36" s="7"/>
      <c r="W36" s="7"/>
      <c r="X36" s="7"/>
      <c r="Y36" s="168"/>
      <c r="Z36" s="168"/>
      <c r="AA36" s="168"/>
      <c r="AB36" s="168"/>
      <c r="AC36" s="168"/>
      <c r="AD36" s="168"/>
      <c r="AE36" s="168"/>
      <c r="AF36" s="168"/>
    </row>
    <row r="37" spans="2:32" ht="18" customHeight="1">
      <c r="B37" s="7"/>
      <c r="C37" s="7"/>
      <c r="D37" s="7"/>
      <c r="E37" s="7"/>
      <c r="F37" s="7"/>
      <c r="G37" s="93"/>
      <c r="H37" s="93"/>
      <c r="I37" s="93"/>
      <c r="J37" s="93"/>
      <c r="K37" s="93"/>
      <c r="L37" s="264"/>
      <c r="M37" s="264"/>
      <c r="N37" s="15"/>
      <c r="O37" s="15"/>
      <c r="P37" s="15"/>
      <c r="Q37" s="15"/>
      <c r="R37" s="15"/>
      <c r="S37" s="15"/>
      <c r="T37" s="15"/>
      <c r="U37" s="15"/>
      <c r="V37" s="15"/>
      <c r="W37" s="15"/>
      <c r="X37" s="15"/>
      <c r="Y37" s="168"/>
      <c r="Z37" s="168"/>
      <c r="AA37" s="168"/>
      <c r="AB37" s="168"/>
      <c r="AC37" s="168"/>
      <c r="AD37" s="168"/>
      <c r="AE37" s="168"/>
      <c r="AF37" s="168"/>
    </row>
    <row r="38" spans="2:32" ht="18" customHeight="1">
      <c r="B38" s="7"/>
      <c r="C38" s="7"/>
      <c r="D38" s="7"/>
      <c r="E38" s="7"/>
      <c r="F38" s="7"/>
      <c r="G38" s="93"/>
      <c r="H38" s="93"/>
      <c r="I38" s="93"/>
      <c r="J38" s="93"/>
      <c r="K38" s="93"/>
      <c r="L38" s="264"/>
      <c r="M38" s="264"/>
      <c r="N38" s="15"/>
      <c r="O38" s="15"/>
      <c r="P38" s="15"/>
      <c r="Q38" s="15"/>
      <c r="R38" s="15"/>
      <c r="S38" s="15"/>
      <c r="T38" s="15"/>
      <c r="U38" s="15"/>
      <c r="V38" s="15"/>
      <c r="W38" s="15"/>
      <c r="X38" s="15"/>
      <c r="Y38" s="168"/>
      <c r="Z38" s="168"/>
      <c r="AA38" s="168"/>
      <c r="AB38" s="168"/>
      <c r="AC38" s="168"/>
      <c r="AD38" s="168"/>
      <c r="AE38" s="168"/>
      <c r="AF38" s="168"/>
    </row>
    <row r="39" spans="2:32" ht="18" customHeight="1">
      <c r="B39" s="7"/>
      <c r="C39" s="7"/>
      <c r="D39" s="7"/>
      <c r="E39" s="7"/>
      <c r="F39" s="7"/>
      <c r="G39" s="93"/>
      <c r="H39" s="93"/>
      <c r="I39" s="93"/>
      <c r="J39" s="93"/>
      <c r="K39" s="93"/>
      <c r="L39" s="264"/>
      <c r="M39" s="264"/>
      <c r="N39" s="15"/>
      <c r="O39" s="15"/>
      <c r="P39" s="15"/>
      <c r="Q39" s="15"/>
      <c r="R39" s="15"/>
      <c r="S39" s="15"/>
      <c r="T39" s="15"/>
      <c r="U39" s="15"/>
      <c r="V39" s="15"/>
      <c r="W39" s="15"/>
      <c r="X39" s="15"/>
      <c r="Y39" s="168"/>
      <c r="Z39" s="168"/>
      <c r="AA39" s="168"/>
      <c r="AB39" s="168"/>
      <c r="AC39" s="168"/>
      <c r="AD39" s="168"/>
      <c r="AE39" s="168"/>
      <c r="AF39" s="168"/>
    </row>
    <row r="40" spans="2:32" ht="18" customHeight="1">
      <c r="B40" s="7"/>
      <c r="C40" s="7"/>
      <c r="D40" s="7"/>
      <c r="E40" s="7"/>
      <c r="F40" s="7"/>
      <c r="G40" s="93"/>
      <c r="H40" s="93"/>
      <c r="I40" s="93"/>
      <c r="J40" s="93"/>
      <c r="K40" s="93"/>
      <c r="L40" s="264"/>
      <c r="M40" s="264"/>
      <c r="N40" s="15"/>
      <c r="O40" s="15"/>
      <c r="P40" s="15"/>
      <c r="Q40" s="15"/>
      <c r="R40" s="15"/>
      <c r="S40" s="15"/>
      <c r="T40" s="15"/>
      <c r="U40" s="15"/>
      <c r="V40" s="15"/>
      <c r="W40" s="15"/>
      <c r="X40" s="15"/>
      <c r="Y40" s="168"/>
      <c r="Z40" s="168"/>
      <c r="AA40" s="168"/>
      <c r="AB40" s="168"/>
      <c r="AC40" s="168"/>
      <c r="AD40" s="168"/>
      <c r="AE40" s="168"/>
      <c r="AF40" s="168"/>
    </row>
    <row r="41" spans="2:32" ht="18" customHeight="1">
      <c r="B41" s="7"/>
      <c r="C41" s="7"/>
      <c r="D41" s="7"/>
      <c r="E41" s="7"/>
      <c r="F41" s="7"/>
      <c r="G41" s="93"/>
      <c r="H41" s="93"/>
      <c r="I41" s="93"/>
      <c r="J41" s="93"/>
      <c r="K41" s="93"/>
      <c r="L41" s="264"/>
      <c r="M41" s="264"/>
      <c r="N41" s="15"/>
      <c r="O41" s="15"/>
      <c r="P41" s="15"/>
      <c r="Q41" s="15"/>
      <c r="R41" s="15"/>
      <c r="S41" s="15"/>
      <c r="T41" s="15"/>
      <c r="U41" s="15"/>
      <c r="V41" s="15"/>
      <c r="W41" s="15"/>
      <c r="X41" s="15"/>
      <c r="Y41" s="168"/>
      <c r="Z41" s="168"/>
      <c r="AA41" s="168"/>
      <c r="AB41" s="168"/>
      <c r="AC41" s="168"/>
      <c r="AD41" s="168"/>
      <c r="AE41" s="168"/>
      <c r="AF41" s="168"/>
    </row>
    <row r="42" spans="2:32" ht="18" customHeight="1">
      <c r="B42" s="7"/>
      <c r="C42" s="7"/>
      <c r="D42" s="7"/>
      <c r="E42" s="7"/>
      <c r="F42" s="7"/>
      <c r="G42" s="93"/>
      <c r="H42" s="93"/>
      <c r="I42" s="93"/>
      <c r="J42" s="93"/>
      <c r="K42" s="93"/>
      <c r="L42" s="264"/>
      <c r="M42" s="264"/>
      <c r="N42" s="15"/>
      <c r="O42" s="15"/>
      <c r="P42" s="15"/>
      <c r="Q42" s="15"/>
      <c r="R42" s="15"/>
      <c r="S42" s="15"/>
      <c r="T42" s="15"/>
      <c r="U42" s="15"/>
      <c r="V42" s="15"/>
      <c r="W42" s="15"/>
      <c r="X42" s="15"/>
      <c r="Y42" s="168"/>
      <c r="Z42" s="168"/>
      <c r="AA42" s="168"/>
      <c r="AB42" s="168"/>
      <c r="AC42" s="168"/>
      <c r="AD42" s="168"/>
      <c r="AE42" s="168"/>
      <c r="AF42" s="168"/>
    </row>
    <row r="43" spans="2:32" ht="22.5" customHeight="1">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row>
    <row r="44" spans="2:32" ht="22.5" customHeight="1">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row>
    <row r="45" spans="2:32" ht="22.5" customHeight="1">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row>
    <row r="46" spans="2:32" ht="22.5" customHeight="1">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row>
    <row r="47" spans="2:32" ht="22.5" customHeight="1">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row>
    <row r="48" spans="2:32" ht="22.5" customHeight="1">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row>
    <row r="49" spans="2:32" ht="22.5" customHeight="1">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row>
    <row r="50" spans="2:32" ht="22.5" customHeight="1">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row>
    <row r="51" spans="2:32" ht="22.5" customHeight="1">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row>
    <row r="52" spans="2:32" ht="22.5" customHeight="1">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row>
    <row r="53" spans="2:32" ht="22.5" customHeight="1">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row>
    <row r="54" spans="2:32" ht="22.5" customHeight="1">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row>
  </sheetData>
  <mergeCells count="122">
    <mergeCell ref="R2:W2"/>
    <mergeCell ref="R14:W14"/>
    <mergeCell ref="M3:AA4"/>
    <mergeCell ref="G15:I16"/>
    <mergeCell ref="B15:F16"/>
    <mergeCell ref="B5:H5"/>
    <mergeCell ref="B32:E32"/>
    <mergeCell ref="B33:E33"/>
    <mergeCell ref="B30:E30"/>
    <mergeCell ref="J17:L21"/>
    <mergeCell ref="J22:L26"/>
    <mergeCell ref="B29:E29"/>
    <mergeCell ref="B31:E31"/>
    <mergeCell ref="B25:F25"/>
    <mergeCell ref="B26:F26"/>
    <mergeCell ref="G23:I23"/>
    <mergeCell ref="V29:Y29"/>
    <mergeCell ref="R29:U29"/>
    <mergeCell ref="B17:F17"/>
    <mergeCell ref="B18:F18"/>
    <mergeCell ref="B19:F19"/>
    <mergeCell ref="B20:F20"/>
    <mergeCell ref="B21:F21"/>
    <mergeCell ref="B22:F22"/>
    <mergeCell ref="B35:E35"/>
    <mergeCell ref="N35:Q35"/>
    <mergeCell ref="B34:E34"/>
    <mergeCell ref="N34:Q34"/>
    <mergeCell ref="N33:Q33"/>
    <mergeCell ref="N32:Q32"/>
    <mergeCell ref="N31:Q31"/>
    <mergeCell ref="N29:Q29"/>
    <mergeCell ref="N30:Q30"/>
    <mergeCell ref="F29:I29"/>
    <mergeCell ref="J29:M29"/>
    <mergeCell ref="F30:H30"/>
    <mergeCell ref="F31:H31"/>
    <mergeCell ref="J30:L30"/>
    <mergeCell ref="J31:L31"/>
    <mergeCell ref="F32:H32"/>
    <mergeCell ref="F33:H33"/>
    <mergeCell ref="F34:H34"/>
    <mergeCell ref="F35:H35"/>
    <mergeCell ref="J32:L32"/>
    <mergeCell ref="J33:L33"/>
    <mergeCell ref="J34:L34"/>
    <mergeCell ref="J35:L35"/>
    <mergeCell ref="AB3:AI4"/>
    <mergeCell ref="M15:AA16"/>
    <mergeCell ref="AB15:AI16"/>
    <mergeCell ref="J15:L16"/>
    <mergeCell ref="B3:H4"/>
    <mergeCell ref="I3:L4"/>
    <mergeCell ref="B12:H12"/>
    <mergeCell ref="I6:L6"/>
    <mergeCell ref="I7:L7"/>
    <mergeCell ref="I8:L8"/>
    <mergeCell ref="I9:L9"/>
    <mergeCell ref="I10:L10"/>
    <mergeCell ref="I11:L11"/>
    <mergeCell ref="I12:L12"/>
    <mergeCell ref="B6:H6"/>
    <mergeCell ref="B7:H7"/>
    <mergeCell ref="B8:H8"/>
    <mergeCell ref="B9:H9"/>
    <mergeCell ref="B10:H10"/>
    <mergeCell ref="B11:H11"/>
    <mergeCell ref="M12:AA12"/>
    <mergeCell ref="AB6:AI6"/>
    <mergeCell ref="AB7:AI7"/>
    <mergeCell ref="AB8:AI8"/>
    <mergeCell ref="AB9:AI9"/>
    <mergeCell ref="AB10:AI10"/>
    <mergeCell ref="AB11:AI11"/>
    <mergeCell ref="AB12:AI12"/>
    <mergeCell ref="M6:AA6"/>
    <mergeCell ref="M7:AA7"/>
    <mergeCell ref="M8:AA8"/>
    <mergeCell ref="M9:AA9"/>
    <mergeCell ref="M10:AA10"/>
    <mergeCell ref="M11:AA11"/>
    <mergeCell ref="B23:F23"/>
    <mergeCell ref="B24:F24"/>
    <mergeCell ref="M23:AA23"/>
    <mergeCell ref="M24:AA24"/>
    <mergeCell ref="M20:AA20"/>
    <mergeCell ref="M21:AA21"/>
    <mergeCell ref="M22:AA22"/>
    <mergeCell ref="M17:AA17"/>
    <mergeCell ref="M18:AA18"/>
    <mergeCell ref="M19:AA19"/>
    <mergeCell ref="G24:I24"/>
    <mergeCell ref="G25:I25"/>
    <mergeCell ref="G26:I26"/>
    <mergeCell ref="G18:I18"/>
    <mergeCell ref="G19:I19"/>
    <mergeCell ref="G20:I20"/>
    <mergeCell ref="G21:I21"/>
    <mergeCell ref="V30:X30"/>
    <mergeCell ref="V31:X31"/>
    <mergeCell ref="V32:X32"/>
    <mergeCell ref="V33:X33"/>
    <mergeCell ref="V34:X34"/>
    <mergeCell ref="V35:X35"/>
    <mergeCell ref="AB17:AI17"/>
    <mergeCell ref="R30:T30"/>
    <mergeCell ref="R31:T31"/>
    <mergeCell ref="R32:T32"/>
    <mergeCell ref="R33:T33"/>
    <mergeCell ref="R34:T34"/>
    <mergeCell ref="R35:T35"/>
    <mergeCell ref="M26:AA26"/>
    <mergeCell ref="AB26:AI26"/>
    <mergeCell ref="AB23:AI23"/>
    <mergeCell ref="AB24:AI24"/>
    <mergeCell ref="M25:AA25"/>
    <mergeCell ref="AB25:AI25"/>
    <mergeCell ref="AB20:AI20"/>
    <mergeCell ref="AB21:AI21"/>
    <mergeCell ref="AB22:AI22"/>
    <mergeCell ref="AB18:AI18"/>
    <mergeCell ref="AB19:AI19"/>
  </mergeCells>
  <phoneticPr fontId="2"/>
  <printOptions horizontalCentered="1"/>
  <pageMargins left="0.19685039370078741" right="0.19685039370078741" top="0.59055118110236227" bottom="0.59055118110236227" header="0.39370078740157483" footer="0.39370078740157483"/>
  <pageSetup paperSize="9" orientation="portrait" blackAndWhite="1" r:id="rId1"/>
  <headerFooter alignWithMargins="0">
    <oddFooter>&amp;C－　児&amp;A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5"/>
  <sheetViews>
    <sheetView view="pageBreakPreview" zoomScaleNormal="100" zoomScaleSheetLayoutView="100" workbookViewId="0"/>
  </sheetViews>
  <sheetFormatPr defaultColWidth="3.6640625" defaultRowHeight="30" customHeight="1"/>
  <cols>
    <col min="1" max="20" width="4.33203125" style="4" customWidth="1"/>
    <col min="21" max="16384" width="3.6640625" style="4"/>
  </cols>
  <sheetData>
    <row r="1" spans="1:21" ht="27" customHeight="1">
      <c r="A1" s="891" t="s">
        <v>678</v>
      </c>
      <c r="B1" s="15"/>
      <c r="C1" s="15"/>
      <c r="D1" s="15"/>
      <c r="E1" s="15"/>
      <c r="F1" s="15"/>
      <c r="G1" s="15"/>
    </row>
    <row r="2" spans="1:21" ht="10.5" customHeight="1">
      <c r="A2" s="1" t="s">
        <v>507</v>
      </c>
      <c r="P2" s="15"/>
    </row>
    <row r="3" spans="1:21" ht="24" customHeight="1">
      <c r="A3" s="2" t="s">
        <v>582</v>
      </c>
      <c r="C3" s="7"/>
      <c r="D3" s="7"/>
      <c r="E3" s="7"/>
      <c r="F3" s="7"/>
      <c r="G3" s="7"/>
      <c r="H3" s="253" t="s">
        <v>554</v>
      </c>
      <c r="I3" s="720" t="s">
        <v>555</v>
      </c>
      <c r="J3" s="720"/>
      <c r="K3" s="720"/>
      <c r="L3" s="720"/>
      <c r="M3" s="720"/>
      <c r="N3" s="590" t="s">
        <v>556</v>
      </c>
      <c r="O3" s="590"/>
      <c r="P3" s="7"/>
      <c r="Q3" s="208" t="s">
        <v>606</v>
      </c>
      <c r="R3" s="7"/>
      <c r="S3" s="7"/>
      <c r="T3" s="7"/>
      <c r="U3" s="7"/>
    </row>
    <row r="4" spans="1:21" ht="24" customHeight="1">
      <c r="B4" s="22" t="s">
        <v>583</v>
      </c>
      <c r="C4" s="7"/>
      <c r="D4" s="7"/>
      <c r="E4" s="7"/>
      <c r="F4" s="7"/>
      <c r="G4" s="7"/>
      <c r="H4" s="7"/>
      <c r="I4" s="7"/>
      <c r="J4" s="7"/>
      <c r="K4" s="7"/>
      <c r="L4" s="499"/>
      <c r="M4" s="499"/>
      <c r="N4" s="7" t="s">
        <v>562</v>
      </c>
      <c r="O4" s="7"/>
      <c r="P4" s="7"/>
      <c r="Q4" s="19"/>
      <c r="R4" s="7"/>
      <c r="S4" s="7"/>
      <c r="T4" s="7"/>
      <c r="U4" s="7"/>
    </row>
    <row r="5" spans="1:21" ht="21.75" customHeight="1">
      <c r="B5" s="202" t="s">
        <v>481</v>
      </c>
    </row>
    <row r="6" spans="1:21" ht="46.5" customHeight="1">
      <c r="B6" s="339" t="s">
        <v>213</v>
      </c>
      <c r="C6" s="340"/>
      <c r="D6" s="340"/>
      <c r="E6" s="340"/>
      <c r="F6" s="345"/>
      <c r="G6" s="346"/>
      <c r="H6" s="346"/>
      <c r="I6" s="346"/>
      <c r="J6" s="346"/>
      <c r="K6" s="346"/>
      <c r="L6" s="346"/>
      <c r="M6" s="346"/>
      <c r="N6" s="346"/>
      <c r="O6" s="346"/>
      <c r="P6" s="346"/>
      <c r="Q6" s="346"/>
      <c r="R6" s="346"/>
      <c r="S6" s="346"/>
      <c r="T6" s="347"/>
    </row>
    <row r="7" spans="1:21" ht="42.75" customHeight="1">
      <c r="B7" s="339" t="s">
        <v>482</v>
      </c>
      <c r="C7" s="340"/>
      <c r="D7" s="340"/>
      <c r="E7" s="340"/>
      <c r="F7" s="345"/>
      <c r="G7" s="346"/>
      <c r="H7" s="346"/>
      <c r="I7" s="346"/>
      <c r="J7" s="346"/>
      <c r="K7" s="346"/>
      <c r="L7" s="346"/>
      <c r="M7" s="346"/>
      <c r="N7" s="346"/>
      <c r="O7" s="346"/>
      <c r="P7" s="346"/>
      <c r="Q7" s="346"/>
      <c r="R7" s="346"/>
      <c r="S7" s="346"/>
      <c r="T7" s="347"/>
    </row>
    <row r="8" spans="1:21" ht="15" customHeight="1">
      <c r="B8" s="124" t="s">
        <v>483</v>
      </c>
    </row>
    <row r="9" spans="1:21" ht="15" customHeight="1">
      <c r="B9" s="124" t="s">
        <v>484</v>
      </c>
    </row>
    <row r="10" spans="1:21" ht="15" customHeight="1">
      <c r="B10" s="124"/>
    </row>
    <row r="11" spans="1:21" ht="27.75" customHeight="1">
      <c r="B11" s="22" t="s">
        <v>508</v>
      </c>
      <c r="F11" s="4" t="s">
        <v>509</v>
      </c>
    </row>
    <row r="12" spans="1:21" ht="15.75" customHeight="1">
      <c r="B12" s="22" t="s">
        <v>584</v>
      </c>
    </row>
    <row r="13" spans="1:21" ht="18" customHeight="1">
      <c r="B13" s="8"/>
      <c r="C13" s="9"/>
      <c r="D13" s="9"/>
      <c r="E13" s="455" t="s">
        <v>485</v>
      </c>
      <c r="F13" s="582"/>
      <c r="G13" s="612"/>
      <c r="H13" s="455" t="s">
        <v>486</v>
      </c>
      <c r="I13" s="582"/>
      <c r="J13" s="582"/>
      <c r="K13" s="612"/>
      <c r="L13" s="501" t="s">
        <v>487</v>
      </c>
      <c r="M13" s="707"/>
      <c r="N13" s="708"/>
      <c r="O13" s="339" t="s">
        <v>215</v>
      </c>
      <c r="P13" s="340"/>
      <c r="Q13" s="340"/>
      <c r="R13" s="340"/>
      <c r="S13" s="340"/>
      <c r="T13" s="341"/>
    </row>
    <row r="14" spans="1:21" ht="15.75" customHeight="1">
      <c r="B14" s="11"/>
      <c r="C14" s="12"/>
      <c r="D14" s="12"/>
      <c r="E14" s="583"/>
      <c r="F14" s="584"/>
      <c r="G14" s="613"/>
      <c r="H14" s="583"/>
      <c r="I14" s="584"/>
      <c r="J14" s="584"/>
      <c r="K14" s="613"/>
      <c r="L14" s="501"/>
      <c r="M14" s="707"/>
      <c r="N14" s="708"/>
      <c r="O14" s="339" t="s">
        <v>216</v>
      </c>
      <c r="P14" s="340"/>
      <c r="Q14" s="341"/>
      <c r="R14" s="339" t="s">
        <v>488</v>
      </c>
      <c r="S14" s="340"/>
      <c r="T14" s="341"/>
    </row>
    <row r="15" spans="1:21" ht="11.25" customHeight="1">
      <c r="B15" s="461" t="s">
        <v>489</v>
      </c>
      <c r="C15" s="497"/>
      <c r="D15" s="462"/>
      <c r="E15" s="88"/>
      <c r="F15" s="9"/>
      <c r="G15" s="203" t="s">
        <v>86</v>
      </c>
      <c r="H15" s="8"/>
      <c r="I15" s="9"/>
      <c r="J15" s="204"/>
      <c r="K15" s="205" t="s">
        <v>126</v>
      </c>
      <c r="L15" s="575" t="s">
        <v>126</v>
      </c>
      <c r="M15" s="716"/>
      <c r="N15" s="717"/>
      <c r="O15" s="575" t="s">
        <v>126</v>
      </c>
      <c r="P15" s="716"/>
      <c r="Q15" s="717"/>
      <c r="R15" s="575" t="s">
        <v>126</v>
      </c>
      <c r="S15" s="716"/>
      <c r="T15" s="717"/>
    </row>
    <row r="16" spans="1:21" ht="16.5" customHeight="1">
      <c r="B16" s="498"/>
      <c r="C16" s="499"/>
      <c r="D16" s="500"/>
      <c r="E16" s="498"/>
      <c r="F16" s="499"/>
      <c r="G16" s="500"/>
      <c r="H16" s="655"/>
      <c r="I16" s="656"/>
      <c r="J16" s="656"/>
      <c r="K16" s="672"/>
      <c r="L16" s="704"/>
      <c r="M16" s="705"/>
      <c r="N16" s="706"/>
      <c r="O16" s="704"/>
      <c r="P16" s="705"/>
      <c r="Q16" s="706"/>
      <c r="R16" s="704"/>
      <c r="S16" s="705"/>
      <c r="T16" s="706"/>
    </row>
    <row r="17" spans="2:20" ht="24.75" customHeight="1">
      <c r="B17" s="339" t="s">
        <v>490</v>
      </c>
      <c r="C17" s="340"/>
      <c r="D17" s="341"/>
      <c r="E17" s="339"/>
      <c r="F17" s="340"/>
      <c r="G17" s="341"/>
      <c r="H17" s="711"/>
      <c r="I17" s="712"/>
      <c r="J17" s="712"/>
      <c r="K17" s="713"/>
      <c r="L17" s="711"/>
      <c r="M17" s="712"/>
      <c r="N17" s="713"/>
      <c r="O17" s="711"/>
      <c r="P17" s="712"/>
      <c r="Q17" s="713"/>
      <c r="R17" s="711"/>
      <c r="S17" s="712"/>
      <c r="T17" s="713"/>
    </row>
    <row r="18" spans="2:20" ht="24.75" customHeight="1">
      <c r="B18" s="339" t="s">
        <v>491</v>
      </c>
      <c r="C18" s="340"/>
      <c r="D18" s="341"/>
      <c r="E18" s="339"/>
      <c r="F18" s="340"/>
      <c r="G18" s="341"/>
      <c r="H18" s="711"/>
      <c r="I18" s="712"/>
      <c r="J18" s="712"/>
      <c r="K18" s="713"/>
      <c r="L18" s="711"/>
      <c r="M18" s="712"/>
      <c r="N18" s="713"/>
      <c r="O18" s="704"/>
      <c r="P18" s="705"/>
      <c r="Q18" s="706"/>
      <c r="R18" s="704"/>
      <c r="S18" s="705"/>
      <c r="T18" s="706"/>
    </row>
    <row r="19" spans="2:20" ht="29.25" customHeight="1">
      <c r="B19" s="209" t="s">
        <v>510</v>
      </c>
      <c r="C19" s="202"/>
      <c r="D19" s="202"/>
      <c r="E19" s="202"/>
      <c r="G19" s="93"/>
      <c r="H19" s="93"/>
    </row>
    <row r="20" spans="2:20" ht="18.75" customHeight="1">
      <c r="B20" s="88"/>
      <c r="C20" s="9"/>
      <c r="D20" s="9"/>
      <c r="E20" s="339" t="s">
        <v>492</v>
      </c>
      <c r="F20" s="340"/>
      <c r="G20" s="340"/>
      <c r="H20" s="340"/>
      <c r="I20" s="340"/>
      <c r="J20" s="340"/>
      <c r="K20" s="340"/>
      <c r="L20" s="340"/>
      <c r="M20" s="340"/>
      <c r="N20" s="341"/>
      <c r="O20" s="339" t="s">
        <v>217</v>
      </c>
      <c r="P20" s="340"/>
      <c r="Q20" s="340"/>
      <c r="R20" s="340"/>
      <c r="S20" s="340"/>
      <c r="T20" s="341"/>
    </row>
    <row r="21" spans="2:20" ht="16.5" customHeight="1">
      <c r="B21" s="11"/>
      <c r="C21" s="12"/>
      <c r="D21" s="12"/>
      <c r="E21" s="339" t="s">
        <v>493</v>
      </c>
      <c r="F21" s="340"/>
      <c r="G21" s="341"/>
      <c r="H21" s="339" t="s">
        <v>494</v>
      </c>
      <c r="I21" s="340"/>
      <c r="J21" s="340"/>
      <c r="K21" s="340"/>
      <c r="L21" s="340"/>
      <c r="M21" s="340"/>
      <c r="N21" s="341"/>
      <c r="O21" s="339" t="s">
        <v>214</v>
      </c>
      <c r="P21" s="340"/>
      <c r="Q21" s="340"/>
      <c r="R21" s="339" t="s">
        <v>495</v>
      </c>
      <c r="S21" s="340"/>
      <c r="T21" s="341"/>
    </row>
    <row r="22" spans="2:20" ht="22.05" customHeight="1">
      <c r="B22" s="339" t="s">
        <v>218</v>
      </c>
      <c r="C22" s="340"/>
      <c r="D22" s="340"/>
      <c r="E22" s="339"/>
      <c r="F22" s="340"/>
      <c r="G22" s="341"/>
      <c r="H22" s="339"/>
      <c r="I22" s="340"/>
      <c r="J22" s="340"/>
      <c r="K22" s="340"/>
      <c r="L22" s="340"/>
      <c r="M22" s="340"/>
      <c r="N22" s="341"/>
      <c r="O22" s="339"/>
      <c r="P22" s="340"/>
      <c r="Q22" s="341"/>
      <c r="R22" s="339"/>
      <c r="S22" s="340"/>
      <c r="T22" s="341"/>
    </row>
    <row r="23" spans="2:20" ht="22.05" customHeight="1">
      <c r="B23" s="339" t="s">
        <v>496</v>
      </c>
      <c r="C23" s="340"/>
      <c r="D23" s="340"/>
      <c r="E23" s="339"/>
      <c r="F23" s="340"/>
      <c r="G23" s="341"/>
      <c r="H23" s="339"/>
      <c r="I23" s="340"/>
      <c r="J23" s="340"/>
      <c r="K23" s="340"/>
      <c r="L23" s="340"/>
      <c r="M23" s="340"/>
      <c r="N23" s="341"/>
      <c r="O23" s="339"/>
      <c r="P23" s="340"/>
      <c r="Q23" s="341"/>
      <c r="R23" s="339"/>
      <c r="S23" s="340"/>
      <c r="T23" s="341"/>
    </row>
    <row r="24" spans="2:20" ht="22.05" customHeight="1">
      <c r="B24" s="339" t="s">
        <v>497</v>
      </c>
      <c r="C24" s="340"/>
      <c r="D24" s="340"/>
      <c r="E24" s="339"/>
      <c r="F24" s="340"/>
      <c r="G24" s="341"/>
      <c r="H24" s="339"/>
      <c r="I24" s="340"/>
      <c r="J24" s="340"/>
      <c r="K24" s="340"/>
      <c r="L24" s="340"/>
      <c r="M24" s="340"/>
      <c r="N24" s="341"/>
      <c r="O24" s="339"/>
      <c r="P24" s="340"/>
      <c r="Q24" s="341"/>
      <c r="R24" s="339"/>
      <c r="S24" s="340"/>
      <c r="T24" s="341"/>
    </row>
    <row r="25" spans="2:20" ht="21" customHeight="1">
      <c r="B25" s="96"/>
    </row>
    <row r="26" spans="2:20" ht="22.5" customHeight="1">
      <c r="B26" s="202" t="s">
        <v>511</v>
      </c>
      <c r="C26" s="202"/>
      <c r="D26" s="202"/>
      <c r="E26" s="202"/>
      <c r="F26" s="202"/>
      <c r="G26" s="202"/>
      <c r="H26" s="202"/>
      <c r="I26" s="202"/>
      <c r="J26" s="202"/>
    </row>
    <row r="27" spans="2:20" ht="20.25" customHeight="1">
      <c r="B27" s="8"/>
      <c r="C27" s="9"/>
      <c r="D27" s="10"/>
      <c r="E27" s="467" t="s">
        <v>498</v>
      </c>
      <c r="F27" s="467"/>
      <c r="G27" s="455" t="s">
        <v>499</v>
      </c>
      <c r="H27" s="582"/>
      <c r="I27" s="718"/>
      <c r="J27" s="339" t="s">
        <v>492</v>
      </c>
      <c r="K27" s="340"/>
      <c r="L27" s="340"/>
      <c r="M27" s="340"/>
      <c r="N27" s="341"/>
      <c r="O27" s="339" t="s">
        <v>217</v>
      </c>
      <c r="P27" s="340"/>
      <c r="Q27" s="340"/>
      <c r="R27" s="340"/>
      <c r="S27" s="340"/>
      <c r="T27" s="341"/>
    </row>
    <row r="28" spans="2:20" ht="21.75" customHeight="1">
      <c r="B28" s="11"/>
      <c r="C28" s="12"/>
      <c r="D28" s="13"/>
      <c r="E28" s="467"/>
      <c r="F28" s="467"/>
      <c r="G28" s="583"/>
      <c r="H28" s="584"/>
      <c r="I28" s="719"/>
      <c r="J28" s="339" t="s">
        <v>500</v>
      </c>
      <c r="K28" s="340"/>
      <c r="L28" s="339" t="s">
        <v>501</v>
      </c>
      <c r="M28" s="340"/>
      <c r="N28" s="341"/>
      <c r="O28" s="339" t="s">
        <v>214</v>
      </c>
      <c r="P28" s="340"/>
      <c r="Q28" s="340"/>
      <c r="R28" s="339" t="s">
        <v>502</v>
      </c>
      <c r="S28" s="340"/>
      <c r="T28" s="341"/>
    </row>
    <row r="29" spans="2:20" ht="11.25" customHeight="1">
      <c r="B29" s="455" t="s">
        <v>503</v>
      </c>
      <c r="C29" s="582"/>
      <c r="D29" s="612"/>
      <c r="E29" s="714" t="s">
        <v>86</v>
      </c>
      <c r="F29" s="715"/>
      <c r="G29" s="575" t="s">
        <v>126</v>
      </c>
      <c r="H29" s="716"/>
      <c r="I29" s="717"/>
      <c r="J29" s="461"/>
      <c r="K29" s="462"/>
      <c r="L29" s="461"/>
      <c r="M29" s="497"/>
      <c r="N29" s="462"/>
      <c r="O29" s="461"/>
      <c r="P29" s="497"/>
      <c r="Q29" s="462"/>
      <c r="R29" s="461"/>
      <c r="S29" s="497"/>
      <c r="T29" s="462"/>
    </row>
    <row r="30" spans="2:20" ht="15.75" customHeight="1">
      <c r="B30" s="583"/>
      <c r="C30" s="584"/>
      <c r="D30" s="613"/>
      <c r="E30" s="702"/>
      <c r="F30" s="703"/>
      <c r="G30" s="704"/>
      <c r="H30" s="705"/>
      <c r="I30" s="706"/>
      <c r="J30" s="498"/>
      <c r="K30" s="500"/>
      <c r="L30" s="498"/>
      <c r="M30" s="499"/>
      <c r="N30" s="500"/>
      <c r="O30" s="498"/>
      <c r="P30" s="499"/>
      <c r="Q30" s="500"/>
      <c r="R30" s="498"/>
      <c r="S30" s="499"/>
      <c r="T30" s="500"/>
    </row>
    <row r="31" spans="2:20" ht="24" customHeight="1">
      <c r="B31" s="501" t="s">
        <v>504</v>
      </c>
      <c r="C31" s="707"/>
      <c r="D31" s="708"/>
      <c r="E31" s="709"/>
      <c r="F31" s="710"/>
      <c r="G31" s="711"/>
      <c r="H31" s="712"/>
      <c r="I31" s="713"/>
      <c r="J31" s="339"/>
      <c r="K31" s="341"/>
      <c r="L31" s="339"/>
      <c r="M31" s="340"/>
      <c r="N31" s="341"/>
      <c r="O31" s="339"/>
      <c r="P31" s="340"/>
      <c r="Q31" s="341"/>
      <c r="R31" s="206"/>
      <c r="S31" s="206"/>
      <c r="T31" s="207"/>
    </row>
    <row r="32" spans="2:20" ht="23.25" customHeight="1"/>
    <row r="33" spans="1:13" ht="23.25" customHeight="1"/>
    <row r="34" spans="1:13" ht="30" customHeight="1">
      <c r="A34" s="22" t="s">
        <v>512</v>
      </c>
      <c r="I34" s="448" t="s">
        <v>505</v>
      </c>
      <c r="J34" s="448"/>
      <c r="K34" s="448"/>
      <c r="L34" s="448"/>
      <c r="M34" s="448"/>
    </row>
    <row r="35" spans="1:13" ht="30" customHeight="1">
      <c r="B35" s="124" t="s">
        <v>506</v>
      </c>
    </row>
  </sheetData>
  <mergeCells count="83">
    <mergeCell ref="I3:M3"/>
    <mergeCell ref="N3:O3"/>
    <mergeCell ref="L4:M4"/>
    <mergeCell ref="F6:T6"/>
    <mergeCell ref="O13:T13"/>
    <mergeCell ref="R17:T17"/>
    <mergeCell ref="B17:D17"/>
    <mergeCell ref="E17:G17"/>
    <mergeCell ref="B6:E6"/>
    <mergeCell ref="B7:E7"/>
    <mergeCell ref="E13:G14"/>
    <mergeCell ref="H13:K14"/>
    <mergeCell ref="L13:N14"/>
    <mergeCell ref="F7:T7"/>
    <mergeCell ref="O14:Q14"/>
    <mergeCell ref="R14:T14"/>
    <mergeCell ref="B15:D16"/>
    <mergeCell ref="L15:N15"/>
    <mergeCell ref="O15:Q15"/>
    <mergeCell ref="R15:T15"/>
    <mergeCell ref="E16:G16"/>
    <mergeCell ref="H16:K16"/>
    <mergeCell ref="L16:N16"/>
    <mergeCell ref="O16:Q16"/>
    <mergeCell ref="R16:T16"/>
    <mergeCell ref="R21:T21"/>
    <mergeCell ref="B18:D18"/>
    <mergeCell ref="E18:G18"/>
    <mergeCell ref="H18:K18"/>
    <mergeCell ref="L18:N18"/>
    <mergeCell ref="O18:Q18"/>
    <mergeCell ref="R18:T18"/>
    <mergeCell ref="E20:N20"/>
    <mergeCell ref="O20:T20"/>
    <mergeCell ref="E21:G21"/>
    <mergeCell ref="H21:N21"/>
    <mergeCell ref="O21:Q21"/>
    <mergeCell ref="H17:K17"/>
    <mergeCell ref="B23:D23"/>
    <mergeCell ref="E23:G23"/>
    <mergeCell ref="H23:N23"/>
    <mergeCell ref="O23:Q23"/>
    <mergeCell ref="L17:N17"/>
    <mergeCell ref="O17:Q17"/>
    <mergeCell ref="R23:T23"/>
    <mergeCell ref="B22:D22"/>
    <mergeCell ref="E22:G22"/>
    <mergeCell ref="H22:N22"/>
    <mergeCell ref="O22:Q22"/>
    <mergeCell ref="R22:T22"/>
    <mergeCell ref="B24:D24"/>
    <mergeCell ref="E24:G24"/>
    <mergeCell ref="H24:N24"/>
    <mergeCell ref="O24:Q24"/>
    <mergeCell ref="R24:T24"/>
    <mergeCell ref="E27:F28"/>
    <mergeCell ref="G27:I28"/>
    <mergeCell ref="J27:N27"/>
    <mergeCell ref="O27:T27"/>
    <mergeCell ref="J28:K28"/>
    <mergeCell ref="R30:T30"/>
    <mergeCell ref="L28:N28"/>
    <mergeCell ref="O28:Q28"/>
    <mergeCell ref="R28:T28"/>
    <mergeCell ref="R29:T29"/>
    <mergeCell ref="L30:N30"/>
    <mergeCell ref="O30:Q30"/>
    <mergeCell ref="L29:N29"/>
    <mergeCell ref="O29:Q29"/>
    <mergeCell ref="O31:Q31"/>
    <mergeCell ref="E30:F30"/>
    <mergeCell ref="G30:I30"/>
    <mergeCell ref="I34:M34"/>
    <mergeCell ref="B31:D31"/>
    <mergeCell ref="E31:F31"/>
    <mergeCell ref="G31:I31"/>
    <mergeCell ref="J31:K31"/>
    <mergeCell ref="L31:N31"/>
    <mergeCell ref="B29:D30"/>
    <mergeCell ref="J30:K30"/>
    <mergeCell ref="E29:F29"/>
    <mergeCell ref="G29:I29"/>
    <mergeCell ref="J29:K29"/>
  </mergeCells>
  <phoneticPr fontId="2"/>
  <dataValidations count="1">
    <dataValidation type="list" allowBlank="1" showInputMessage="1" showErrorMessage="1" sqref="I34:M34">
      <formula1>"（　有　・　無　）,(有),(無)"</formula1>
    </dataValidation>
  </dataValidations>
  <printOptions horizontalCentered="1"/>
  <pageMargins left="0.19685039370078741" right="0.19685039370078741" top="0.59055118110236227" bottom="0.59055118110236227" header="0.39370078740157483" footer="0.39370078740157483"/>
  <pageSetup paperSize="9" orientation="portrait" blackAndWhite="1" r:id="rId1"/>
  <headerFooter alignWithMargins="0">
    <oddFooter>&amp;C－　児&amp;A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8"/>
  <sheetViews>
    <sheetView view="pageBreakPreview" zoomScaleNormal="100" zoomScaleSheetLayoutView="100" workbookViewId="0"/>
  </sheetViews>
  <sheetFormatPr defaultColWidth="2" defaultRowHeight="21.75" customHeight="1"/>
  <cols>
    <col min="1" max="1" width="2.44140625" style="1" customWidth="1"/>
    <col min="2" max="2" width="16" style="1" customWidth="1"/>
    <col min="3" max="3" width="26.21875" style="1" customWidth="1"/>
    <col min="4" max="4" width="16" style="1" customWidth="1"/>
    <col min="5" max="5" width="10" style="1" customWidth="1"/>
    <col min="6" max="6" width="16.21875" style="1" customWidth="1"/>
    <col min="7" max="16384" width="2" style="1"/>
  </cols>
  <sheetData>
    <row r="1" spans="1:6" ht="33.75" customHeight="1">
      <c r="C1" s="348" t="s">
        <v>439</v>
      </c>
      <c r="D1" s="348"/>
      <c r="E1" s="348"/>
      <c r="F1" s="197" t="s">
        <v>440</v>
      </c>
    </row>
    <row r="2" spans="1:6" s="4" customFormat="1" ht="39" customHeight="1">
      <c r="A2" s="1" t="s">
        <v>368</v>
      </c>
      <c r="C2" s="138" t="s">
        <v>659</v>
      </c>
    </row>
    <row r="3" spans="1:6" s="4" customFormat="1" ht="20.25" customHeight="1">
      <c r="A3" s="22" t="s">
        <v>426</v>
      </c>
    </row>
    <row r="4" spans="1:6" s="4" customFormat="1" ht="40.049999999999997" customHeight="1">
      <c r="B4" s="114" t="s">
        <v>127</v>
      </c>
      <c r="C4" s="339"/>
      <c r="D4" s="340"/>
      <c r="E4" s="340"/>
      <c r="F4" s="341"/>
    </row>
    <row r="5" spans="1:6" s="4" customFormat="1" ht="57" customHeight="1">
      <c r="B5" s="194" t="s">
        <v>128</v>
      </c>
      <c r="C5" s="349" t="s">
        <v>427</v>
      </c>
      <c r="D5" s="350"/>
      <c r="E5" s="350"/>
      <c r="F5" s="351"/>
    </row>
    <row r="6" spans="1:6" s="4" customFormat="1" ht="33" customHeight="1">
      <c r="B6" s="195"/>
      <c r="C6" s="196" t="s">
        <v>428</v>
      </c>
      <c r="D6" s="345"/>
      <c r="E6" s="346"/>
      <c r="F6" s="347"/>
    </row>
    <row r="7" spans="1:6" s="4" customFormat="1" ht="36" customHeight="1">
      <c r="B7" s="195"/>
      <c r="C7" s="196" t="s">
        <v>429</v>
      </c>
      <c r="D7" s="345"/>
      <c r="E7" s="346"/>
      <c r="F7" s="347"/>
    </row>
    <row r="8" spans="1:6" s="4" customFormat="1" ht="31.5" customHeight="1">
      <c r="B8" s="190"/>
      <c r="C8" s="196" t="s">
        <v>430</v>
      </c>
      <c r="D8" s="345"/>
      <c r="E8" s="346"/>
      <c r="F8" s="347"/>
    </row>
    <row r="9" spans="1:6" s="4" customFormat="1" ht="31.5" customHeight="1">
      <c r="B9" s="328" t="s">
        <v>594</v>
      </c>
      <c r="C9" s="114"/>
      <c r="D9" s="6"/>
      <c r="E9" s="6"/>
      <c r="F9" s="39"/>
    </row>
    <row r="10" spans="1:6" s="4" customFormat="1" ht="40.049999999999997" customHeight="1">
      <c r="B10" s="114" t="s">
        <v>431</v>
      </c>
      <c r="C10" s="339"/>
      <c r="D10" s="340"/>
      <c r="E10" s="340"/>
      <c r="F10" s="341"/>
    </row>
    <row r="11" spans="1:6" s="4" customFormat="1" ht="40.049999999999997" customHeight="1">
      <c r="B11" s="196" t="s">
        <v>432</v>
      </c>
      <c r="C11" s="339"/>
      <c r="D11" s="340"/>
      <c r="E11" s="340"/>
      <c r="F11" s="341"/>
    </row>
    <row r="12" spans="1:6" s="4" customFormat="1" ht="40.049999999999997" customHeight="1">
      <c r="B12" s="114" t="s">
        <v>433</v>
      </c>
      <c r="C12" s="342"/>
      <c r="D12" s="343"/>
      <c r="E12" s="343"/>
      <c r="F12" s="344"/>
    </row>
    <row r="13" spans="1:6" s="4" customFormat="1" ht="40.049999999999997" customHeight="1">
      <c r="B13" s="114" t="s">
        <v>434</v>
      </c>
      <c r="C13" s="336" t="s">
        <v>435</v>
      </c>
      <c r="D13" s="337"/>
      <c r="E13" s="337"/>
      <c r="F13" s="338"/>
    </row>
    <row r="14" spans="1:6" s="4" customFormat="1" ht="40.049999999999997" customHeight="1">
      <c r="B14" s="196" t="s">
        <v>436</v>
      </c>
      <c r="C14" s="336" t="s">
        <v>435</v>
      </c>
      <c r="D14" s="337"/>
      <c r="E14" s="337"/>
      <c r="F14" s="338"/>
    </row>
    <row r="15" spans="1:6" s="4" customFormat="1" ht="40.049999999999997" customHeight="1">
      <c r="B15" s="196" t="s">
        <v>437</v>
      </c>
      <c r="C15" s="339"/>
      <c r="D15" s="340"/>
      <c r="E15" s="244" t="s">
        <v>86</v>
      </c>
      <c r="F15" s="189"/>
    </row>
    <row r="16" spans="1:6" s="4" customFormat="1" ht="40.049999999999997" customHeight="1">
      <c r="B16" s="196" t="s">
        <v>441</v>
      </c>
      <c r="C16" s="339"/>
      <c r="D16" s="340"/>
      <c r="E16" s="244" t="s">
        <v>86</v>
      </c>
      <c r="F16" s="189"/>
    </row>
    <row r="17" spans="2:2" s="4" customFormat="1" ht="18.75" customHeight="1">
      <c r="B17" s="124" t="s">
        <v>557</v>
      </c>
    </row>
    <row r="18" spans="2:2" s="4" customFormat="1" ht="18.75" customHeight="1">
      <c r="B18" s="124" t="s">
        <v>438</v>
      </c>
    </row>
  </sheetData>
  <mergeCells count="13">
    <mergeCell ref="D8:F8"/>
    <mergeCell ref="C1:E1"/>
    <mergeCell ref="C4:F4"/>
    <mergeCell ref="C5:F5"/>
    <mergeCell ref="D6:F6"/>
    <mergeCell ref="D7:F7"/>
    <mergeCell ref="C13:F13"/>
    <mergeCell ref="C14:F14"/>
    <mergeCell ref="C16:D16"/>
    <mergeCell ref="C10:F10"/>
    <mergeCell ref="C11:F11"/>
    <mergeCell ref="C12:F12"/>
    <mergeCell ref="C15:D15"/>
  </mergeCells>
  <phoneticPr fontId="2"/>
  <printOptions horizontalCentered="1"/>
  <pageMargins left="0.39370078740157483" right="0.39370078740157483" top="1.1811023622047245" bottom="0.39370078740157483" header="0.59055118110236227" footer="0.19685039370078741"/>
  <pageSetup paperSize="9" orientation="portrait" blackAndWhite="1" r:id="rId1"/>
  <headerFooter alignWithMargins="0">
    <oddFooter>&amp;C－　児 &amp;A　－</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77"/>
  <sheetViews>
    <sheetView view="pageBreakPreview" zoomScaleNormal="100" zoomScaleSheetLayoutView="100" workbookViewId="0"/>
  </sheetViews>
  <sheetFormatPr defaultColWidth="3.6640625" defaultRowHeight="30" customHeight="1"/>
  <cols>
    <col min="1" max="1" width="1.44140625" style="4" customWidth="1"/>
    <col min="2" max="35" width="2.6640625" style="4" customWidth="1"/>
    <col min="36" max="36" width="2.6640625" style="4" hidden="1" customWidth="1"/>
    <col min="37" max="16384" width="3.6640625" style="4"/>
  </cols>
  <sheetData>
    <row r="1" spans="2:33" ht="20.25" customHeight="1"/>
    <row r="2" spans="2:33" ht="18" customHeight="1">
      <c r="C2" s="72" t="s">
        <v>229</v>
      </c>
    </row>
    <row r="3" spans="2:33" ht="24.75" customHeight="1">
      <c r="B3" s="339" t="s">
        <v>513</v>
      </c>
      <c r="C3" s="340"/>
      <c r="D3" s="340"/>
      <c r="E3" s="340"/>
      <c r="F3" s="340"/>
      <c r="G3" s="341"/>
      <c r="H3" s="256"/>
      <c r="I3" s="241"/>
      <c r="J3" s="241"/>
      <c r="K3" s="241"/>
      <c r="L3" s="241"/>
      <c r="M3" s="374"/>
      <c r="N3" s="374"/>
      <c r="O3" s="374"/>
      <c r="P3" s="340" t="s">
        <v>514</v>
      </c>
      <c r="Q3" s="340"/>
      <c r="R3" s="725" t="s">
        <v>515</v>
      </c>
      <c r="S3" s="725"/>
      <c r="T3" s="725"/>
      <c r="U3" s="241"/>
      <c r="V3" s="241"/>
      <c r="W3" s="241"/>
      <c r="X3" s="241"/>
      <c r="Y3" s="241"/>
      <c r="Z3" s="241"/>
      <c r="AA3" s="241"/>
      <c r="AB3" s="241"/>
      <c r="AC3" s="241"/>
      <c r="AD3" s="241"/>
      <c r="AE3" s="241"/>
      <c r="AF3" s="241"/>
      <c r="AG3" s="242"/>
    </row>
    <row r="4" spans="2:33" ht="25.5" customHeight="1">
      <c r="B4" s="339" t="s">
        <v>516</v>
      </c>
      <c r="C4" s="340"/>
      <c r="D4" s="340"/>
      <c r="E4" s="340"/>
      <c r="F4" s="340"/>
      <c r="G4" s="341"/>
      <c r="H4" s="528"/>
      <c r="I4" s="374"/>
      <c r="J4" s="374"/>
      <c r="K4" s="374"/>
      <c r="L4" s="374"/>
      <c r="M4" s="374"/>
      <c r="N4" s="374"/>
      <c r="O4" s="374"/>
      <c r="P4" s="374"/>
      <c r="Q4" s="374"/>
      <c r="R4" s="374"/>
      <c r="S4" s="374"/>
      <c r="T4" s="374"/>
      <c r="U4" s="374"/>
      <c r="V4" s="374"/>
      <c r="W4" s="374"/>
      <c r="X4" s="374"/>
      <c r="Y4" s="374"/>
      <c r="Z4" s="374"/>
      <c r="AA4" s="374"/>
      <c r="AB4" s="374"/>
      <c r="AC4" s="374"/>
      <c r="AD4" s="374"/>
      <c r="AE4" s="374"/>
      <c r="AF4" s="374"/>
      <c r="AG4" s="460"/>
    </row>
    <row r="5" spans="2:33" ht="21" customHeight="1">
      <c r="B5" s="461" t="s">
        <v>517</v>
      </c>
      <c r="C5" s="497"/>
      <c r="D5" s="497"/>
      <c r="E5" s="497"/>
      <c r="F5" s="497"/>
      <c r="G5" s="462"/>
      <c r="H5" s="721"/>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5"/>
    </row>
    <row r="6" spans="2:33" ht="21" customHeight="1">
      <c r="B6" s="498"/>
      <c r="C6" s="499"/>
      <c r="D6" s="499"/>
      <c r="E6" s="499"/>
      <c r="F6" s="499"/>
      <c r="G6" s="500"/>
      <c r="H6" s="463"/>
      <c r="I6" s="526"/>
      <c r="J6" s="526"/>
      <c r="K6" s="526"/>
      <c r="L6" s="526"/>
      <c r="M6" s="526"/>
      <c r="N6" s="526"/>
      <c r="O6" s="526"/>
      <c r="P6" s="526"/>
      <c r="Q6" s="526"/>
      <c r="R6" s="526"/>
      <c r="S6" s="526"/>
      <c r="T6" s="526"/>
      <c r="U6" s="526"/>
      <c r="V6" s="526"/>
      <c r="W6" s="526"/>
      <c r="X6" s="526"/>
      <c r="Y6" s="526"/>
      <c r="Z6" s="526"/>
      <c r="AA6" s="526"/>
      <c r="AB6" s="526"/>
      <c r="AC6" s="526"/>
      <c r="AD6" s="526"/>
      <c r="AE6" s="526"/>
      <c r="AF6" s="526"/>
      <c r="AG6" s="464"/>
    </row>
    <row r="7" spans="2:33" ht="64.5" customHeight="1">
      <c r="B7" s="96"/>
      <c r="C7" s="96"/>
      <c r="D7" s="96"/>
      <c r="E7" s="96"/>
      <c r="F7" s="15"/>
      <c r="G7" s="15"/>
      <c r="H7" s="15"/>
      <c r="I7" s="15"/>
      <c r="J7" s="15"/>
      <c r="K7" s="15"/>
      <c r="L7" s="15"/>
      <c r="M7" s="15"/>
      <c r="N7" s="15"/>
      <c r="O7" s="15"/>
      <c r="P7" s="15"/>
      <c r="Q7" s="15"/>
      <c r="R7" s="15"/>
      <c r="S7" s="15"/>
      <c r="T7" s="15"/>
      <c r="U7" s="15"/>
      <c r="V7" s="15"/>
      <c r="W7" s="15"/>
    </row>
    <row r="8" spans="2:33" ht="18" customHeight="1">
      <c r="C8" s="4" t="s">
        <v>230</v>
      </c>
    </row>
    <row r="9" spans="2:33" ht="18" customHeight="1">
      <c r="B9" s="461"/>
      <c r="C9" s="497"/>
      <c r="D9" s="497"/>
      <c r="E9" s="497"/>
      <c r="F9" s="497"/>
      <c r="G9" s="462"/>
      <c r="H9" s="461" t="s">
        <v>219</v>
      </c>
      <c r="I9" s="497"/>
      <c r="J9" s="497"/>
      <c r="K9" s="497"/>
      <c r="L9" s="497"/>
      <c r="M9" s="497"/>
      <c r="N9" s="497"/>
      <c r="O9" s="497"/>
      <c r="P9" s="497"/>
      <c r="Q9" s="497"/>
      <c r="R9" s="497"/>
      <c r="S9" s="497"/>
      <c r="T9" s="497"/>
      <c r="U9" s="462"/>
      <c r="V9" s="461" t="s">
        <v>220</v>
      </c>
      <c r="W9" s="497"/>
      <c r="X9" s="497"/>
      <c r="Y9" s="497"/>
      <c r="Z9" s="497"/>
      <c r="AA9" s="497"/>
      <c r="AB9" s="497"/>
      <c r="AC9" s="497"/>
      <c r="AD9" s="497"/>
      <c r="AE9" s="497"/>
      <c r="AF9" s="497"/>
      <c r="AG9" s="462"/>
    </row>
    <row r="10" spans="2:33" ht="18" customHeight="1">
      <c r="B10" s="463"/>
      <c r="C10" s="526"/>
      <c r="D10" s="526"/>
      <c r="E10" s="526"/>
      <c r="F10" s="526"/>
      <c r="G10" s="464"/>
      <c r="H10" s="463"/>
      <c r="I10" s="526"/>
      <c r="J10" s="526"/>
      <c r="K10" s="526"/>
      <c r="L10" s="526"/>
      <c r="M10" s="526"/>
      <c r="N10" s="526"/>
      <c r="O10" s="526"/>
      <c r="P10" s="526"/>
      <c r="Q10" s="526"/>
      <c r="R10" s="526"/>
      <c r="S10" s="526"/>
      <c r="T10" s="526"/>
      <c r="U10" s="464"/>
      <c r="V10" s="463"/>
      <c r="W10" s="526"/>
      <c r="X10" s="526"/>
      <c r="Y10" s="526"/>
      <c r="Z10" s="526"/>
      <c r="AA10" s="526"/>
      <c r="AB10" s="526"/>
      <c r="AC10" s="526"/>
      <c r="AD10" s="526"/>
      <c r="AE10" s="526"/>
      <c r="AF10" s="526"/>
      <c r="AG10" s="464"/>
    </row>
    <row r="11" spans="2:33" ht="18" customHeight="1">
      <c r="B11" s="722">
        <f>表紙!B3-365</f>
        <v>45049</v>
      </c>
      <c r="C11" s="723"/>
      <c r="D11" s="723"/>
      <c r="E11" s="723"/>
      <c r="F11" s="723"/>
      <c r="G11" s="724"/>
      <c r="H11" s="721"/>
      <c r="I11" s="524"/>
      <c r="J11" s="524"/>
      <c r="K11" s="524"/>
      <c r="L11" s="524"/>
      <c r="M11" s="524"/>
      <c r="N11" s="524"/>
      <c r="O11" s="524"/>
      <c r="P11" s="524"/>
      <c r="Q11" s="524"/>
      <c r="R11" s="524"/>
      <c r="S11" s="524"/>
      <c r="T11" s="545" t="s">
        <v>207</v>
      </c>
      <c r="U11" s="546"/>
      <c r="V11" s="721"/>
      <c r="W11" s="524"/>
      <c r="X11" s="524"/>
      <c r="Y11" s="524"/>
      <c r="Z11" s="524"/>
      <c r="AA11" s="524"/>
      <c r="AB11" s="524"/>
      <c r="AC11" s="524"/>
      <c r="AD11" s="524"/>
      <c r="AE11" s="524"/>
      <c r="AF11" s="545" t="s">
        <v>207</v>
      </c>
      <c r="AG11" s="546"/>
    </row>
    <row r="12" spans="2:33" ht="18" customHeight="1">
      <c r="B12" s="553" t="s">
        <v>418</v>
      </c>
      <c r="C12" s="554"/>
      <c r="D12" s="554"/>
      <c r="E12" s="554"/>
      <c r="F12" s="554"/>
      <c r="G12" s="555"/>
      <c r="H12" s="463"/>
      <c r="I12" s="526"/>
      <c r="J12" s="526"/>
      <c r="K12" s="526"/>
      <c r="L12" s="526"/>
      <c r="M12" s="526"/>
      <c r="N12" s="526"/>
      <c r="O12" s="526"/>
      <c r="P12" s="526"/>
      <c r="Q12" s="526"/>
      <c r="R12" s="526"/>
      <c r="S12" s="526"/>
      <c r="T12" s="548"/>
      <c r="U12" s="549"/>
      <c r="V12" s="463"/>
      <c r="W12" s="526"/>
      <c r="X12" s="526"/>
      <c r="Y12" s="526"/>
      <c r="Z12" s="526"/>
      <c r="AA12" s="526"/>
      <c r="AB12" s="526"/>
      <c r="AC12" s="526"/>
      <c r="AD12" s="526"/>
      <c r="AE12" s="526"/>
      <c r="AF12" s="548"/>
      <c r="AG12" s="549"/>
    </row>
    <row r="13" spans="2:33" ht="18" customHeight="1">
      <c r="B13" s="550" t="s">
        <v>221</v>
      </c>
      <c r="C13" s="551"/>
      <c r="D13" s="551"/>
      <c r="E13" s="726"/>
      <c r="F13" s="726"/>
      <c r="G13" s="456"/>
      <c r="H13" s="461"/>
      <c r="I13" s="524"/>
      <c r="J13" s="524"/>
      <c r="K13" s="524"/>
      <c r="L13" s="524"/>
      <c r="M13" s="524"/>
      <c r="N13" s="524"/>
      <c r="O13" s="524"/>
      <c r="P13" s="524"/>
      <c r="Q13" s="524"/>
      <c r="R13" s="524"/>
      <c r="S13" s="524"/>
      <c r="T13" s="524"/>
      <c r="U13" s="525"/>
      <c r="V13" s="461"/>
      <c r="W13" s="497"/>
      <c r="X13" s="497"/>
      <c r="Y13" s="497"/>
      <c r="Z13" s="497"/>
      <c r="AA13" s="524"/>
      <c r="AB13" s="524"/>
      <c r="AC13" s="524"/>
      <c r="AD13" s="524"/>
      <c r="AE13" s="524"/>
      <c r="AF13" s="524"/>
      <c r="AG13" s="525"/>
    </row>
    <row r="14" spans="2:33" ht="18" customHeight="1">
      <c r="B14" s="727"/>
      <c r="C14" s="728"/>
      <c r="D14" s="728"/>
      <c r="E14" s="729"/>
      <c r="F14" s="729"/>
      <c r="G14" s="730"/>
      <c r="H14" s="696"/>
      <c r="I14" s="645"/>
      <c r="J14" s="645"/>
      <c r="K14" s="645"/>
      <c r="L14" s="645"/>
      <c r="M14" s="645"/>
      <c r="N14" s="645"/>
      <c r="O14" s="645"/>
      <c r="P14" s="645"/>
      <c r="Q14" s="645"/>
      <c r="R14" s="645"/>
      <c r="S14" s="645"/>
      <c r="T14" s="645"/>
      <c r="U14" s="646"/>
      <c r="V14" s="696"/>
      <c r="W14" s="440"/>
      <c r="X14" s="440"/>
      <c r="Y14" s="440"/>
      <c r="Z14" s="440"/>
      <c r="AA14" s="645"/>
      <c r="AB14" s="645"/>
      <c r="AC14" s="645"/>
      <c r="AD14" s="645"/>
      <c r="AE14" s="645"/>
      <c r="AF14" s="645"/>
      <c r="AG14" s="646"/>
    </row>
    <row r="15" spans="2:33" ht="18" customHeight="1">
      <c r="B15" s="457"/>
      <c r="C15" s="731"/>
      <c r="D15" s="731"/>
      <c r="E15" s="731"/>
      <c r="F15" s="731"/>
      <c r="G15" s="458"/>
      <c r="H15" s="463"/>
      <c r="I15" s="526"/>
      <c r="J15" s="526"/>
      <c r="K15" s="526"/>
      <c r="L15" s="526"/>
      <c r="M15" s="526"/>
      <c r="N15" s="526"/>
      <c r="O15" s="526"/>
      <c r="P15" s="526"/>
      <c r="Q15" s="526"/>
      <c r="R15" s="526"/>
      <c r="S15" s="526"/>
      <c r="T15" s="526"/>
      <c r="U15" s="464"/>
      <c r="V15" s="463"/>
      <c r="W15" s="526"/>
      <c r="X15" s="526"/>
      <c r="Y15" s="526"/>
      <c r="Z15" s="526"/>
      <c r="AA15" s="526"/>
      <c r="AB15" s="526"/>
      <c r="AC15" s="526"/>
      <c r="AD15" s="526"/>
      <c r="AE15" s="526"/>
      <c r="AF15" s="526"/>
      <c r="AG15" s="464"/>
    </row>
    <row r="16" spans="2:33" ht="64.5" customHeight="1"/>
    <row r="17" spans="2:32" ht="18" customHeight="1">
      <c r="C17" s="4" t="s">
        <v>282</v>
      </c>
    </row>
    <row r="18" spans="2:32" ht="18" customHeight="1">
      <c r="C18" s="163" t="s">
        <v>90</v>
      </c>
    </row>
    <row r="19" spans="2:32" ht="18" customHeight="1">
      <c r="B19" s="732" t="s">
        <v>222</v>
      </c>
      <c r="C19" s="733"/>
      <c r="D19" s="733"/>
      <c r="E19" s="733"/>
      <c r="F19" s="733"/>
      <c r="G19" s="733"/>
      <c r="H19" s="734" t="s">
        <v>373</v>
      </c>
      <c r="I19" s="734"/>
      <c r="J19" s="734"/>
      <c r="K19" s="734"/>
      <c r="L19" s="734"/>
      <c r="M19" s="733"/>
      <c r="N19" s="733"/>
      <c r="O19" s="734" t="s">
        <v>223</v>
      </c>
      <c r="P19" s="734"/>
      <c r="Q19" s="734"/>
      <c r="R19" s="734"/>
      <c r="S19" s="733"/>
      <c r="T19" s="733"/>
      <c r="U19" s="732" t="s">
        <v>224</v>
      </c>
      <c r="V19" s="732"/>
      <c r="W19" s="732"/>
      <c r="X19" s="732"/>
      <c r="Y19" s="733"/>
      <c r="Z19" s="733"/>
      <c r="AA19" s="164"/>
      <c r="AB19" s="732" t="s">
        <v>374</v>
      </c>
      <c r="AC19" s="732"/>
      <c r="AD19" s="732"/>
      <c r="AE19" s="732"/>
      <c r="AF19" s="164"/>
    </row>
    <row r="20" spans="2:32" ht="18" customHeight="1">
      <c r="D20" s="467" t="s">
        <v>225</v>
      </c>
      <c r="E20" s="467"/>
      <c r="I20" s="467" t="s">
        <v>283</v>
      </c>
      <c r="J20" s="467"/>
      <c r="K20" s="467"/>
      <c r="L20" s="521"/>
      <c r="Q20" s="467" t="s">
        <v>166</v>
      </c>
      <c r="R20" s="467"/>
      <c r="W20" s="467" t="s">
        <v>74</v>
      </c>
      <c r="X20" s="467"/>
      <c r="AC20" s="467" t="s">
        <v>111</v>
      </c>
      <c r="AD20" s="467"/>
    </row>
    <row r="21" spans="2:32" ht="18" customHeight="1">
      <c r="D21" s="467"/>
      <c r="E21" s="467"/>
      <c r="I21" s="521"/>
      <c r="J21" s="521"/>
      <c r="K21" s="521"/>
      <c r="L21" s="521"/>
      <c r="Q21" s="467"/>
      <c r="R21" s="467"/>
      <c r="W21" s="467"/>
      <c r="X21" s="467"/>
      <c r="AC21" s="467"/>
      <c r="AD21" s="467"/>
    </row>
    <row r="22" spans="2:32" ht="18" customHeight="1">
      <c r="D22" s="467"/>
      <c r="E22" s="467"/>
      <c r="K22" s="4" t="s">
        <v>226</v>
      </c>
      <c r="Q22" s="467"/>
      <c r="R22" s="467"/>
      <c r="W22" s="467"/>
      <c r="X22" s="467"/>
      <c r="AC22" s="467"/>
      <c r="AD22" s="467"/>
    </row>
    <row r="23" spans="2:32" ht="18" customHeight="1">
      <c r="D23" s="521"/>
      <c r="E23" s="521"/>
      <c r="I23" s="448" t="s">
        <v>284</v>
      </c>
      <c r="J23" s="448"/>
      <c r="K23" s="448"/>
      <c r="L23" s="448"/>
      <c r="Q23" s="521"/>
      <c r="R23" s="521"/>
      <c r="W23" s="521"/>
      <c r="X23" s="521"/>
      <c r="AC23" s="521"/>
      <c r="AD23" s="521"/>
    </row>
    <row r="24" spans="2:32" ht="18" customHeight="1">
      <c r="D24" s="521"/>
      <c r="E24" s="521"/>
      <c r="Q24" s="521"/>
      <c r="R24" s="521"/>
      <c r="W24" s="521"/>
      <c r="X24" s="521"/>
      <c r="AC24" s="521"/>
      <c r="AD24" s="521"/>
    </row>
    <row r="25" spans="2:32" ht="18" customHeight="1">
      <c r="U25" s="4" t="s">
        <v>285</v>
      </c>
      <c r="Y25" s="4" t="s">
        <v>227</v>
      </c>
    </row>
    <row r="26" spans="2:32" ht="18" customHeight="1">
      <c r="W26" s="467" t="s">
        <v>228</v>
      </c>
      <c r="X26" s="467"/>
    </row>
    <row r="27" spans="2:32" ht="18" customHeight="1">
      <c r="W27" s="7"/>
      <c r="X27" s="7"/>
    </row>
    <row r="28" spans="2:32" ht="18" customHeight="1">
      <c r="W28" s="7"/>
      <c r="X28" s="7"/>
    </row>
    <row r="29" spans="2:32" ht="18" customHeight="1">
      <c r="W29" s="7"/>
      <c r="X29" s="7"/>
    </row>
    <row r="30" spans="2:32" ht="18" customHeight="1"/>
    <row r="31" spans="2:32" ht="18" customHeight="1"/>
    <row r="32" spans="2: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sheetData>
  <mergeCells count="32">
    <mergeCell ref="W26:X26"/>
    <mergeCell ref="O19:T19"/>
    <mergeCell ref="Q20:R24"/>
    <mergeCell ref="D20:E24"/>
    <mergeCell ref="B19:G19"/>
    <mergeCell ref="W20:X24"/>
    <mergeCell ref="I20:L21"/>
    <mergeCell ref="H19:N19"/>
    <mergeCell ref="AC20:AD24"/>
    <mergeCell ref="B13:G15"/>
    <mergeCell ref="I23:L23"/>
    <mergeCell ref="H13:U15"/>
    <mergeCell ref="V13:AG15"/>
    <mergeCell ref="U19:Z19"/>
    <mergeCell ref="AB19:AE19"/>
    <mergeCell ref="B3:G3"/>
    <mergeCell ref="B4:G4"/>
    <mergeCell ref="B9:G10"/>
    <mergeCell ref="H9:U10"/>
    <mergeCell ref="V9:AG10"/>
    <mergeCell ref="R3:T3"/>
    <mergeCell ref="P3:Q3"/>
    <mergeCell ref="M3:O3"/>
    <mergeCell ref="V11:AE12"/>
    <mergeCell ref="AF11:AG12"/>
    <mergeCell ref="B5:G6"/>
    <mergeCell ref="H5:AG6"/>
    <mergeCell ref="H4:AG4"/>
    <mergeCell ref="B12:G12"/>
    <mergeCell ref="B11:G11"/>
    <mergeCell ref="T11:U12"/>
    <mergeCell ref="H11:S12"/>
  </mergeCells>
  <phoneticPr fontId="2"/>
  <dataValidations count="1">
    <dataValidation type="list" allowBlank="1" showInputMessage="1" sqref="R3">
      <formula1>"年・月,年,月"</formula1>
    </dataValidation>
  </dataValidations>
  <printOptions horizontalCentered="1"/>
  <pageMargins left="0.19685039370078741" right="0.19685039370078741" top="0.78740157480314965" bottom="0.59055118110236227" header="0.59055118110236227" footer="0.39370078740157483"/>
  <pageSetup paperSize="9" orientation="portrait" blackAndWhite="1" r:id="rId1"/>
  <headerFooter alignWithMargins="0">
    <oddFooter>&amp;C－　児&amp;A　－</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view="pageBreakPreview" zoomScaleNormal="100" zoomScaleSheetLayoutView="100" workbookViewId="0">
      <pane ySplit="9" topLeftCell="A10" activePane="bottomLeft" state="frozen"/>
      <selection pane="bottomLeft" activeCell="A10" sqref="A10"/>
    </sheetView>
  </sheetViews>
  <sheetFormatPr defaultColWidth="3.6640625" defaultRowHeight="30" customHeight="1"/>
  <cols>
    <col min="1" max="1" width="1.6640625" style="4" customWidth="1"/>
    <col min="2" max="69" width="2.6640625" style="4" customWidth="1"/>
    <col min="70" max="16384" width="3.6640625" style="4"/>
  </cols>
  <sheetData>
    <row r="1" spans="1:34" ht="18" customHeight="1">
      <c r="A1" s="2" t="s">
        <v>518</v>
      </c>
      <c r="L1" s="892">
        <f>表紙!$B$3-365</f>
        <v>45049</v>
      </c>
      <c r="M1" s="892"/>
      <c r="N1" s="892"/>
      <c r="O1" s="892"/>
      <c r="P1" s="892"/>
      <c r="Q1" s="892"/>
    </row>
    <row r="2" spans="1:34" ht="18" customHeight="1"/>
    <row r="3" spans="1:34" ht="18" customHeight="1">
      <c r="B3" s="465" t="s">
        <v>287</v>
      </c>
      <c r="C3" s="586"/>
      <c r="D3" s="586"/>
      <c r="E3" s="455" t="s">
        <v>295</v>
      </c>
      <c r="F3" s="582"/>
      <c r="G3" s="612"/>
      <c r="H3" s="455" t="s">
        <v>296</v>
      </c>
      <c r="I3" s="582"/>
      <c r="J3" s="612"/>
      <c r="K3" s="465" t="s">
        <v>291</v>
      </c>
      <c r="L3" s="465"/>
      <c r="M3" s="465"/>
      <c r="N3" s="465"/>
      <c r="O3" s="465"/>
      <c r="P3" s="465"/>
      <c r="Q3" s="465"/>
      <c r="R3" s="465"/>
      <c r="S3" s="465"/>
      <c r="T3" s="465" t="s">
        <v>292</v>
      </c>
      <c r="U3" s="465"/>
      <c r="V3" s="465"/>
      <c r="W3" s="465"/>
      <c r="X3" s="465"/>
      <c r="Y3" s="465"/>
      <c r="Z3" s="465"/>
      <c r="AA3" s="465"/>
      <c r="AB3" s="465"/>
      <c r="AC3" s="465"/>
      <c r="AD3" s="465"/>
      <c r="AE3" s="465"/>
      <c r="AF3" s="465"/>
      <c r="AG3" s="465"/>
      <c r="AH3" s="521"/>
    </row>
    <row r="4" spans="1:34" ht="18" customHeight="1">
      <c r="B4" s="465"/>
      <c r="C4" s="586"/>
      <c r="D4" s="586"/>
      <c r="E4" s="736"/>
      <c r="F4" s="737"/>
      <c r="G4" s="738"/>
      <c r="H4" s="736"/>
      <c r="I4" s="737"/>
      <c r="J4" s="738"/>
      <c r="K4" s="455" t="s">
        <v>293</v>
      </c>
      <c r="L4" s="582"/>
      <c r="M4" s="612"/>
      <c r="N4" s="465" t="s">
        <v>297</v>
      </c>
      <c r="O4" s="465"/>
      <c r="P4" s="465"/>
      <c r="Q4" s="465" t="s">
        <v>298</v>
      </c>
      <c r="R4" s="465"/>
      <c r="S4" s="465"/>
      <c r="T4" s="739" t="s">
        <v>299</v>
      </c>
      <c r="U4" s="739"/>
      <c r="V4" s="739"/>
      <c r="W4" s="739" t="s">
        <v>300</v>
      </c>
      <c r="X4" s="739"/>
      <c r="Y4" s="739"/>
      <c r="Z4" s="739" t="s">
        <v>294</v>
      </c>
      <c r="AA4" s="739"/>
      <c r="AB4" s="739"/>
      <c r="AC4" s="739" t="s">
        <v>286</v>
      </c>
      <c r="AD4" s="739"/>
      <c r="AE4" s="740" t="s">
        <v>231</v>
      </c>
      <c r="AF4" s="740"/>
      <c r="AG4" s="455" t="s">
        <v>290</v>
      </c>
      <c r="AH4" s="571"/>
    </row>
    <row r="5" spans="1:34" ht="18" customHeight="1">
      <c r="B5" s="465"/>
      <c r="C5" s="586"/>
      <c r="D5" s="586"/>
      <c r="E5" s="736"/>
      <c r="F5" s="737"/>
      <c r="G5" s="738"/>
      <c r="H5" s="736"/>
      <c r="I5" s="737"/>
      <c r="J5" s="738"/>
      <c r="K5" s="736"/>
      <c r="L5" s="737"/>
      <c r="M5" s="738"/>
      <c r="N5" s="465"/>
      <c r="O5" s="465"/>
      <c r="P5" s="465"/>
      <c r="Q5" s="465"/>
      <c r="R5" s="465"/>
      <c r="S5" s="465"/>
      <c r="T5" s="465"/>
      <c r="U5" s="465"/>
      <c r="V5" s="465"/>
      <c r="W5" s="465"/>
      <c r="X5" s="465"/>
      <c r="Y5" s="465"/>
      <c r="Z5" s="465"/>
      <c r="AA5" s="465"/>
      <c r="AB5" s="465"/>
      <c r="AC5" s="465"/>
      <c r="AD5" s="465"/>
      <c r="AE5" s="741"/>
      <c r="AF5" s="741"/>
      <c r="AG5" s="736"/>
      <c r="AH5" s="360"/>
    </row>
    <row r="6" spans="1:34" ht="18" customHeight="1">
      <c r="B6" s="586"/>
      <c r="C6" s="586"/>
      <c r="D6" s="586"/>
      <c r="E6" s="736"/>
      <c r="F6" s="737"/>
      <c r="G6" s="738"/>
      <c r="H6" s="736"/>
      <c r="I6" s="737"/>
      <c r="J6" s="738"/>
      <c r="K6" s="736"/>
      <c r="L6" s="737"/>
      <c r="M6" s="738"/>
      <c r="N6" s="465"/>
      <c r="O6" s="465"/>
      <c r="P6" s="465"/>
      <c r="Q6" s="465"/>
      <c r="R6" s="465"/>
      <c r="S6" s="465"/>
      <c r="T6" s="465"/>
      <c r="U6" s="465"/>
      <c r="V6" s="465"/>
      <c r="W6" s="465"/>
      <c r="X6" s="465"/>
      <c r="Y6" s="465"/>
      <c r="Z6" s="465"/>
      <c r="AA6" s="465"/>
      <c r="AB6" s="465"/>
      <c r="AC6" s="465"/>
      <c r="AD6" s="465"/>
      <c r="AE6" s="741"/>
      <c r="AF6" s="741"/>
      <c r="AG6" s="736"/>
      <c r="AH6" s="360"/>
    </row>
    <row r="7" spans="1:34" ht="18" customHeight="1">
      <c r="B7" s="735"/>
      <c r="C7" s="735"/>
      <c r="D7" s="735"/>
      <c r="E7" s="736"/>
      <c r="F7" s="737"/>
      <c r="G7" s="738"/>
      <c r="H7" s="736"/>
      <c r="I7" s="737"/>
      <c r="J7" s="738"/>
      <c r="K7" s="736"/>
      <c r="L7" s="737"/>
      <c r="M7" s="738"/>
      <c r="N7" s="466"/>
      <c r="O7" s="466"/>
      <c r="P7" s="466"/>
      <c r="Q7" s="466"/>
      <c r="R7" s="466"/>
      <c r="S7" s="466"/>
      <c r="T7" s="466"/>
      <c r="U7" s="466"/>
      <c r="V7" s="466"/>
      <c r="W7" s="466"/>
      <c r="X7" s="466"/>
      <c r="Y7" s="466"/>
      <c r="Z7" s="466"/>
      <c r="AA7" s="466"/>
      <c r="AB7" s="466"/>
      <c r="AC7" s="466"/>
      <c r="AD7" s="466"/>
      <c r="AE7" s="742"/>
      <c r="AF7" s="742"/>
      <c r="AG7" s="583"/>
      <c r="AH7" s="574"/>
    </row>
    <row r="8" spans="1:34" ht="18" customHeight="1">
      <c r="B8" s="97" t="s">
        <v>375</v>
      </c>
      <c r="C8" s="97"/>
      <c r="D8" s="97"/>
      <c r="E8" s="747"/>
      <c r="F8" s="747"/>
      <c r="G8" s="747"/>
      <c r="H8" s="747"/>
      <c r="I8" s="747"/>
      <c r="J8" s="747"/>
      <c r="K8" s="743" t="s">
        <v>126</v>
      </c>
      <c r="L8" s="743"/>
      <c r="M8" s="743"/>
      <c r="N8" s="743" t="s">
        <v>126</v>
      </c>
      <c r="O8" s="743"/>
      <c r="P8" s="743"/>
      <c r="Q8" s="743" t="s">
        <v>126</v>
      </c>
      <c r="R8" s="743"/>
      <c r="S8" s="743"/>
      <c r="T8" s="747"/>
      <c r="U8" s="747"/>
      <c r="V8" s="747"/>
      <c r="W8" s="747"/>
      <c r="X8" s="747"/>
      <c r="Y8" s="747"/>
      <c r="Z8" s="743" t="s">
        <v>126</v>
      </c>
      <c r="AA8" s="743"/>
      <c r="AB8" s="743"/>
      <c r="AC8" s="746" t="s">
        <v>288</v>
      </c>
      <c r="AD8" s="746"/>
      <c r="AE8" s="755" t="s">
        <v>126</v>
      </c>
      <c r="AF8" s="755"/>
      <c r="AG8" s="746" t="s">
        <v>93</v>
      </c>
      <c r="AH8" s="754"/>
    </row>
    <row r="9" spans="1:34" ht="18" customHeight="1">
      <c r="B9" s="752" t="s">
        <v>289</v>
      </c>
      <c r="C9" s="753"/>
      <c r="D9" s="753"/>
      <c r="E9" s="748">
        <f>表紙!B3-190</f>
        <v>45224</v>
      </c>
      <c r="F9" s="748"/>
      <c r="G9" s="748"/>
      <c r="H9" s="748">
        <f>E9+2</f>
        <v>45226</v>
      </c>
      <c r="I9" s="748"/>
      <c r="J9" s="748"/>
      <c r="K9" s="744">
        <v>857650</v>
      </c>
      <c r="L9" s="745"/>
      <c r="M9" s="745"/>
      <c r="N9" s="744">
        <v>78000</v>
      </c>
      <c r="O9" s="745"/>
      <c r="P9" s="745"/>
      <c r="Q9" s="744">
        <v>779650</v>
      </c>
      <c r="R9" s="745"/>
      <c r="S9" s="745"/>
      <c r="T9" s="748">
        <f>H9+5</f>
        <v>45231</v>
      </c>
      <c r="U9" s="748"/>
      <c r="V9" s="748"/>
      <c r="W9" s="748">
        <f>T9+7</f>
        <v>45238</v>
      </c>
      <c r="X9" s="748"/>
      <c r="Y9" s="748"/>
      <c r="Z9" s="744">
        <v>779650</v>
      </c>
      <c r="AA9" s="745"/>
      <c r="AB9" s="745"/>
      <c r="AC9" s="746"/>
      <c r="AD9" s="746"/>
      <c r="AE9" s="744">
        <v>0</v>
      </c>
      <c r="AF9" s="745"/>
      <c r="AG9" s="746"/>
      <c r="AH9" s="754"/>
    </row>
    <row r="10" spans="1:34" ht="18" customHeight="1">
      <c r="B10" s="749"/>
      <c r="C10" s="750"/>
      <c r="D10" s="750"/>
      <c r="E10" s="751"/>
      <c r="F10" s="751"/>
      <c r="G10" s="751"/>
      <c r="H10" s="751"/>
      <c r="I10" s="751"/>
      <c r="J10" s="751"/>
      <c r="K10" s="749"/>
      <c r="L10" s="749"/>
      <c r="M10" s="749"/>
      <c r="N10" s="749"/>
      <c r="O10" s="749"/>
      <c r="P10" s="749"/>
      <c r="Q10" s="749"/>
      <c r="R10" s="749"/>
      <c r="S10" s="749"/>
      <c r="T10" s="751"/>
      <c r="U10" s="751"/>
      <c r="V10" s="751"/>
      <c r="W10" s="751"/>
      <c r="X10" s="751"/>
      <c r="Y10" s="751"/>
      <c r="Z10" s="749"/>
      <c r="AA10" s="749"/>
      <c r="AB10" s="749"/>
      <c r="AC10" s="749"/>
      <c r="AD10" s="749"/>
      <c r="AE10" s="749"/>
      <c r="AF10" s="749"/>
      <c r="AG10" s="749"/>
      <c r="AH10" s="749"/>
    </row>
    <row r="11" spans="1:34" ht="18" customHeight="1">
      <c r="B11" s="750"/>
      <c r="C11" s="750"/>
      <c r="D11" s="750"/>
      <c r="E11" s="751"/>
      <c r="F11" s="751"/>
      <c r="G11" s="751"/>
      <c r="H11" s="751"/>
      <c r="I11" s="751"/>
      <c r="J11" s="751"/>
      <c r="K11" s="749"/>
      <c r="L11" s="749"/>
      <c r="M11" s="749"/>
      <c r="N11" s="749"/>
      <c r="O11" s="749"/>
      <c r="P11" s="749"/>
      <c r="Q11" s="749"/>
      <c r="R11" s="749"/>
      <c r="S11" s="749"/>
      <c r="T11" s="751"/>
      <c r="U11" s="751"/>
      <c r="V11" s="751"/>
      <c r="W11" s="751"/>
      <c r="X11" s="751"/>
      <c r="Y11" s="751"/>
      <c r="Z11" s="749"/>
      <c r="AA11" s="749"/>
      <c r="AB11" s="749"/>
      <c r="AC11" s="749"/>
      <c r="AD11" s="749"/>
      <c r="AE11" s="749"/>
      <c r="AF11" s="749"/>
      <c r="AG11" s="749"/>
      <c r="AH11" s="749"/>
    </row>
    <row r="12" spans="1:34" ht="18" customHeight="1">
      <c r="B12" s="749"/>
      <c r="C12" s="750"/>
      <c r="D12" s="750"/>
      <c r="E12" s="751"/>
      <c r="F12" s="751"/>
      <c r="G12" s="751"/>
      <c r="H12" s="751"/>
      <c r="I12" s="751"/>
      <c r="J12" s="751"/>
      <c r="K12" s="749"/>
      <c r="L12" s="749"/>
      <c r="M12" s="749"/>
      <c r="N12" s="749"/>
      <c r="O12" s="749"/>
      <c r="P12" s="749"/>
      <c r="Q12" s="749"/>
      <c r="R12" s="749"/>
      <c r="S12" s="749"/>
      <c r="T12" s="751"/>
      <c r="U12" s="751"/>
      <c r="V12" s="751"/>
      <c r="W12" s="751"/>
      <c r="X12" s="751"/>
      <c r="Y12" s="751"/>
      <c r="Z12" s="749"/>
      <c r="AA12" s="749"/>
      <c r="AB12" s="749"/>
      <c r="AC12" s="749"/>
      <c r="AD12" s="749"/>
      <c r="AE12" s="749"/>
      <c r="AF12" s="749"/>
      <c r="AG12" s="749"/>
      <c r="AH12" s="749"/>
    </row>
    <row r="13" spans="1:34" ht="18" customHeight="1">
      <c r="B13" s="750"/>
      <c r="C13" s="750"/>
      <c r="D13" s="750"/>
      <c r="E13" s="751"/>
      <c r="F13" s="751"/>
      <c r="G13" s="751"/>
      <c r="H13" s="751"/>
      <c r="I13" s="751"/>
      <c r="J13" s="751"/>
      <c r="K13" s="749"/>
      <c r="L13" s="749"/>
      <c r="M13" s="749"/>
      <c r="N13" s="749"/>
      <c r="O13" s="749"/>
      <c r="P13" s="749"/>
      <c r="Q13" s="749"/>
      <c r="R13" s="749"/>
      <c r="S13" s="749"/>
      <c r="T13" s="751"/>
      <c r="U13" s="751"/>
      <c r="V13" s="751"/>
      <c r="W13" s="751"/>
      <c r="X13" s="751"/>
      <c r="Y13" s="751"/>
      <c r="Z13" s="749"/>
      <c r="AA13" s="749"/>
      <c r="AB13" s="749"/>
      <c r="AC13" s="749"/>
      <c r="AD13" s="749"/>
      <c r="AE13" s="749"/>
      <c r="AF13" s="749"/>
      <c r="AG13" s="749"/>
      <c r="AH13" s="749"/>
    </row>
    <row r="14" spans="1:34" ht="18" customHeight="1">
      <c r="B14" s="749"/>
      <c r="C14" s="750"/>
      <c r="D14" s="750"/>
      <c r="E14" s="751"/>
      <c r="F14" s="751"/>
      <c r="G14" s="751"/>
      <c r="H14" s="751"/>
      <c r="I14" s="751"/>
      <c r="J14" s="751"/>
      <c r="K14" s="749"/>
      <c r="L14" s="749"/>
      <c r="M14" s="749"/>
      <c r="N14" s="749"/>
      <c r="O14" s="749"/>
      <c r="P14" s="749"/>
      <c r="Q14" s="749"/>
      <c r="R14" s="749"/>
      <c r="S14" s="749"/>
      <c r="T14" s="751"/>
      <c r="U14" s="751"/>
      <c r="V14" s="751"/>
      <c r="W14" s="751"/>
      <c r="X14" s="751"/>
      <c r="Y14" s="751"/>
      <c r="Z14" s="749"/>
      <c r="AA14" s="749"/>
      <c r="AB14" s="749"/>
      <c r="AC14" s="749"/>
      <c r="AD14" s="749"/>
      <c r="AE14" s="749"/>
      <c r="AF14" s="749"/>
      <c r="AG14" s="749"/>
      <c r="AH14" s="749"/>
    </row>
    <row r="15" spans="1:34" ht="18" customHeight="1">
      <c r="B15" s="750"/>
      <c r="C15" s="750"/>
      <c r="D15" s="750"/>
      <c r="E15" s="751"/>
      <c r="F15" s="751"/>
      <c r="G15" s="751"/>
      <c r="H15" s="751"/>
      <c r="I15" s="751"/>
      <c r="J15" s="751"/>
      <c r="K15" s="749"/>
      <c r="L15" s="749"/>
      <c r="M15" s="749"/>
      <c r="N15" s="749"/>
      <c r="O15" s="749"/>
      <c r="P15" s="749"/>
      <c r="Q15" s="749"/>
      <c r="R15" s="749"/>
      <c r="S15" s="749"/>
      <c r="T15" s="751"/>
      <c r="U15" s="751"/>
      <c r="V15" s="751"/>
      <c r="W15" s="751"/>
      <c r="X15" s="751"/>
      <c r="Y15" s="751"/>
      <c r="Z15" s="749"/>
      <c r="AA15" s="749"/>
      <c r="AB15" s="749"/>
      <c r="AC15" s="749"/>
      <c r="AD15" s="749"/>
      <c r="AE15" s="749"/>
      <c r="AF15" s="749"/>
      <c r="AG15" s="749"/>
      <c r="AH15" s="749"/>
    </row>
    <row r="16" spans="1:34" ht="18" customHeight="1">
      <c r="B16" s="749"/>
      <c r="C16" s="750"/>
      <c r="D16" s="750"/>
      <c r="E16" s="751"/>
      <c r="F16" s="751"/>
      <c r="G16" s="751"/>
      <c r="H16" s="751"/>
      <c r="I16" s="751"/>
      <c r="J16" s="751"/>
      <c r="K16" s="749"/>
      <c r="L16" s="749"/>
      <c r="M16" s="749"/>
      <c r="N16" s="749"/>
      <c r="O16" s="749"/>
      <c r="P16" s="749"/>
      <c r="Q16" s="749"/>
      <c r="R16" s="749"/>
      <c r="S16" s="749"/>
      <c r="T16" s="751"/>
      <c r="U16" s="751"/>
      <c r="V16" s="751"/>
      <c r="W16" s="751"/>
      <c r="X16" s="751"/>
      <c r="Y16" s="751"/>
      <c r="Z16" s="749"/>
      <c r="AA16" s="749"/>
      <c r="AB16" s="749"/>
      <c r="AC16" s="749"/>
      <c r="AD16" s="749"/>
      <c r="AE16" s="749"/>
      <c r="AF16" s="749"/>
      <c r="AG16" s="749"/>
      <c r="AH16" s="749"/>
    </row>
    <row r="17" spans="2:34" ht="18" customHeight="1">
      <c r="B17" s="750"/>
      <c r="C17" s="750"/>
      <c r="D17" s="750"/>
      <c r="E17" s="751"/>
      <c r="F17" s="751"/>
      <c r="G17" s="751"/>
      <c r="H17" s="751"/>
      <c r="I17" s="751"/>
      <c r="J17" s="751"/>
      <c r="K17" s="749"/>
      <c r="L17" s="749"/>
      <c r="M17" s="749"/>
      <c r="N17" s="749"/>
      <c r="O17" s="749"/>
      <c r="P17" s="749"/>
      <c r="Q17" s="749"/>
      <c r="R17" s="749"/>
      <c r="S17" s="749"/>
      <c r="T17" s="751"/>
      <c r="U17" s="751"/>
      <c r="V17" s="751"/>
      <c r="W17" s="751"/>
      <c r="X17" s="751"/>
      <c r="Y17" s="751"/>
      <c r="Z17" s="749"/>
      <c r="AA17" s="749"/>
      <c r="AB17" s="749"/>
      <c r="AC17" s="749"/>
      <c r="AD17" s="749"/>
      <c r="AE17" s="749"/>
      <c r="AF17" s="749"/>
      <c r="AG17" s="749"/>
      <c r="AH17" s="749"/>
    </row>
    <row r="18" spans="2:34" ht="18" customHeight="1">
      <c r="B18" s="749"/>
      <c r="C18" s="750"/>
      <c r="D18" s="750"/>
      <c r="E18" s="751"/>
      <c r="F18" s="751"/>
      <c r="G18" s="751"/>
      <c r="H18" s="751"/>
      <c r="I18" s="751"/>
      <c r="J18" s="751"/>
      <c r="K18" s="749"/>
      <c r="L18" s="749"/>
      <c r="M18" s="749"/>
      <c r="N18" s="749"/>
      <c r="O18" s="749"/>
      <c r="P18" s="749"/>
      <c r="Q18" s="749"/>
      <c r="R18" s="749"/>
      <c r="S18" s="749"/>
      <c r="T18" s="751"/>
      <c r="U18" s="751"/>
      <c r="V18" s="751"/>
      <c r="W18" s="751"/>
      <c r="X18" s="751"/>
      <c r="Y18" s="751"/>
      <c r="Z18" s="749"/>
      <c r="AA18" s="749"/>
      <c r="AB18" s="749"/>
      <c r="AC18" s="749"/>
      <c r="AD18" s="749"/>
      <c r="AE18" s="749"/>
      <c r="AF18" s="749"/>
      <c r="AG18" s="749"/>
      <c r="AH18" s="749"/>
    </row>
    <row r="19" spans="2:34" ht="18" customHeight="1">
      <c r="B19" s="750"/>
      <c r="C19" s="750"/>
      <c r="D19" s="750"/>
      <c r="E19" s="751"/>
      <c r="F19" s="751"/>
      <c r="G19" s="751"/>
      <c r="H19" s="751"/>
      <c r="I19" s="751"/>
      <c r="J19" s="751"/>
      <c r="K19" s="749"/>
      <c r="L19" s="749"/>
      <c r="M19" s="749"/>
      <c r="N19" s="749"/>
      <c r="O19" s="749"/>
      <c r="P19" s="749"/>
      <c r="Q19" s="749"/>
      <c r="R19" s="749"/>
      <c r="S19" s="749"/>
      <c r="T19" s="751"/>
      <c r="U19" s="751"/>
      <c r="V19" s="751"/>
      <c r="W19" s="751"/>
      <c r="X19" s="751"/>
      <c r="Y19" s="751"/>
      <c r="Z19" s="749"/>
      <c r="AA19" s="749"/>
      <c r="AB19" s="749"/>
      <c r="AC19" s="749"/>
      <c r="AD19" s="749"/>
      <c r="AE19" s="749"/>
      <c r="AF19" s="749"/>
      <c r="AG19" s="749"/>
      <c r="AH19" s="749"/>
    </row>
    <row r="20" spans="2:34" ht="18" customHeight="1">
      <c r="B20" s="749"/>
      <c r="C20" s="750"/>
      <c r="D20" s="750"/>
      <c r="E20" s="751"/>
      <c r="F20" s="751"/>
      <c r="G20" s="751"/>
      <c r="H20" s="751"/>
      <c r="I20" s="751"/>
      <c r="J20" s="751"/>
      <c r="K20" s="749"/>
      <c r="L20" s="749"/>
      <c r="M20" s="749"/>
      <c r="N20" s="749"/>
      <c r="O20" s="749"/>
      <c r="P20" s="749"/>
      <c r="Q20" s="749"/>
      <c r="R20" s="749"/>
      <c r="S20" s="749"/>
      <c r="T20" s="751"/>
      <c r="U20" s="751"/>
      <c r="V20" s="751"/>
      <c r="W20" s="751"/>
      <c r="X20" s="751"/>
      <c r="Y20" s="751"/>
      <c r="Z20" s="749"/>
      <c r="AA20" s="749"/>
      <c r="AB20" s="749"/>
      <c r="AC20" s="749"/>
      <c r="AD20" s="749"/>
      <c r="AE20" s="749"/>
      <c r="AF20" s="749"/>
      <c r="AG20" s="749"/>
      <c r="AH20" s="749"/>
    </row>
    <row r="21" spans="2:34" ht="18" customHeight="1">
      <c r="B21" s="750"/>
      <c r="C21" s="750"/>
      <c r="D21" s="750"/>
      <c r="E21" s="751"/>
      <c r="F21" s="751"/>
      <c r="G21" s="751"/>
      <c r="H21" s="751"/>
      <c r="I21" s="751"/>
      <c r="J21" s="751"/>
      <c r="K21" s="749"/>
      <c r="L21" s="749"/>
      <c r="M21" s="749"/>
      <c r="N21" s="749"/>
      <c r="O21" s="749"/>
      <c r="P21" s="749"/>
      <c r="Q21" s="749"/>
      <c r="R21" s="749"/>
      <c r="S21" s="749"/>
      <c r="T21" s="751"/>
      <c r="U21" s="751"/>
      <c r="V21" s="751"/>
      <c r="W21" s="751"/>
      <c r="X21" s="751"/>
      <c r="Y21" s="751"/>
      <c r="Z21" s="749"/>
      <c r="AA21" s="749"/>
      <c r="AB21" s="749"/>
      <c r="AC21" s="749"/>
      <c r="AD21" s="749"/>
      <c r="AE21" s="749"/>
      <c r="AF21" s="749"/>
      <c r="AG21" s="749"/>
      <c r="AH21" s="749"/>
    </row>
    <row r="22" spans="2:34" ht="18" customHeight="1">
      <c r="B22" s="749"/>
      <c r="C22" s="750"/>
      <c r="D22" s="750"/>
      <c r="E22" s="751"/>
      <c r="F22" s="751"/>
      <c r="G22" s="751"/>
      <c r="H22" s="751"/>
      <c r="I22" s="751"/>
      <c r="J22" s="751"/>
      <c r="K22" s="749"/>
      <c r="L22" s="749"/>
      <c r="M22" s="749"/>
      <c r="N22" s="749"/>
      <c r="O22" s="749"/>
      <c r="P22" s="749"/>
      <c r="Q22" s="749"/>
      <c r="R22" s="749"/>
      <c r="S22" s="749"/>
      <c r="T22" s="751"/>
      <c r="U22" s="751"/>
      <c r="V22" s="751"/>
      <c r="W22" s="751"/>
      <c r="X22" s="751"/>
      <c r="Y22" s="751"/>
      <c r="Z22" s="749"/>
      <c r="AA22" s="749"/>
      <c r="AB22" s="749"/>
      <c r="AC22" s="749"/>
      <c r="AD22" s="749"/>
      <c r="AE22" s="749"/>
      <c r="AF22" s="749"/>
      <c r="AG22" s="749"/>
      <c r="AH22" s="749"/>
    </row>
    <row r="23" spans="2:34" ht="18" customHeight="1">
      <c r="B23" s="750"/>
      <c r="C23" s="750"/>
      <c r="D23" s="750"/>
      <c r="E23" s="751"/>
      <c r="F23" s="751"/>
      <c r="G23" s="751"/>
      <c r="H23" s="751"/>
      <c r="I23" s="751"/>
      <c r="J23" s="751"/>
      <c r="K23" s="749"/>
      <c r="L23" s="749"/>
      <c r="M23" s="749"/>
      <c r="N23" s="749"/>
      <c r="O23" s="749"/>
      <c r="P23" s="749"/>
      <c r="Q23" s="749"/>
      <c r="R23" s="749"/>
      <c r="S23" s="749"/>
      <c r="T23" s="751"/>
      <c r="U23" s="751"/>
      <c r="V23" s="751"/>
      <c r="W23" s="751"/>
      <c r="X23" s="751"/>
      <c r="Y23" s="751"/>
      <c r="Z23" s="749"/>
      <c r="AA23" s="749"/>
      <c r="AB23" s="749"/>
      <c r="AC23" s="749"/>
      <c r="AD23" s="749"/>
      <c r="AE23" s="749"/>
      <c r="AF23" s="749"/>
      <c r="AG23" s="749"/>
      <c r="AH23" s="749"/>
    </row>
    <row r="24" spans="2:34" ht="18" customHeight="1">
      <c r="B24" s="749"/>
      <c r="C24" s="750"/>
      <c r="D24" s="750"/>
      <c r="E24" s="751"/>
      <c r="F24" s="751"/>
      <c r="G24" s="751"/>
      <c r="H24" s="751"/>
      <c r="I24" s="751"/>
      <c r="J24" s="751"/>
      <c r="K24" s="749"/>
      <c r="L24" s="749"/>
      <c r="M24" s="749"/>
      <c r="N24" s="749"/>
      <c r="O24" s="749"/>
      <c r="P24" s="749"/>
      <c r="Q24" s="749"/>
      <c r="R24" s="749"/>
      <c r="S24" s="749"/>
      <c r="T24" s="751"/>
      <c r="U24" s="751"/>
      <c r="V24" s="751"/>
      <c r="W24" s="751"/>
      <c r="X24" s="751"/>
      <c r="Y24" s="751"/>
      <c r="Z24" s="749"/>
      <c r="AA24" s="749"/>
      <c r="AB24" s="749"/>
      <c r="AC24" s="749"/>
      <c r="AD24" s="749"/>
      <c r="AE24" s="749"/>
      <c r="AF24" s="749"/>
      <c r="AG24" s="749"/>
      <c r="AH24" s="749"/>
    </row>
    <row r="25" spans="2:34" ht="18" customHeight="1">
      <c r="B25" s="750"/>
      <c r="C25" s="750"/>
      <c r="D25" s="750"/>
      <c r="E25" s="751"/>
      <c r="F25" s="751"/>
      <c r="G25" s="751"/>
      <c r="H25" s="751"/>
      <c r="I25" s="751"/>
      <c r="J25" s="751"/>
      <c r="K25" s="749"/>
      <c r="L25" s="749"/>
      <c r="M25" s="749"/>
      <c r="N25" s="749"/>
      <c r="O25" s="749"/>
      <c r="P25" s="749"/>
      <c r="Q25" s="749"/>
      <c r="R25" s="749"/>
      <c r="S25" s="749"/>
      <c r="T25" s="751"/>
      <c r="U25" s="751"/>
      <c r="V25" s="751"/>
      <c r="W25" s="751"/>
      <c r="X25" s="751"/>
      <c r="Y25" s="751"/>
      <c r="Z25" s="749"/>
      <c r="AA25" s="749"/>
      <c r="AB25" s="749"/>
      <c r="AC25" s="749"/>
      <c r="AD25" s="749"/>
      <c r="AE25" s="749"/>
      <c r="AF25" s="749"/>
      <c r="AG25" s="749"/>
      <c r="AH25" s="749"/>
    </row>
    <row r="26" spans="2:34" ht="18" customHeight="1">
      <c r="B26" s="749"/>
      <c r="C26" s="750"/>
      <c r="D26" s="750"/>
      <c r="E26" s="751"/>
      <c r="F26" s="751"/>
      <c r="G26" s="751"/>
      <c r="H26" s="751"/>
      <c r="I26" s="751"/>
      <c r="J26" s="751"/>
      <c r="K26" s="749"/>
      <c r="L26" s="749"/>
      <c r="M26" s="749"/>
      <c r="N26" s="749"/>
      <c r="O26" s="749"/>
      <c r="P26" s="749"/>
      <c r="Q26" s="749"/>
      <c r="R26" s="749"/>
      <c r="S26" s="749"/>
      <c r="T26" s="751"/>
      <c r="U26" s="751"/>
      <c r="V26" s="751"/>
      <c r="W26" s="751"/>
      <c r="X26" s="751"/>
      <c r="Y26" s="751"/>
      <c r="Z26" s="749"/>
      <c r="AA26" s="749"/>
      <c r="AB26" s="749"/>
      <c r="AC26" s="749"/>
      <c r="AD26" s="749"/>
      <c r="AE26" s="749"/>
      <c r="AF26" s="749"/>
      <c r="AG26" s="749"/>
      <c r="AH26" s="749"/>
    </row>
    <row r="27" spans="2:34" ht="18" customHeight="1">
      <c r="B27" s="750"/>
      <c r="C27" s="750"/>
      <c r="D27" s="750"/>
      <c r="E27" s="751"/>
      <c r="F27" s="751"/>
      <c r="G27" s="751"/>
      <c r="H27" s="751"/>
      <c r="I27" s="751"/>
      <c r="J27" s="751"/>
      <c r="K27" s="749"/>
      <c r="L27" s="749"/>
      <c r="M27" s="749"/>
      <c r="N27" s="749"/>
      <c r="O27" s="749"/>
      <c r="P27" s="749"/>
      <c r="Q27" s="749"/>
      <c r="R27" s="749"/>
      <c r="S27" s="749"/>
      <c r="T27" s="751"/>
      <c r="U27" s="751"/>
      <c r="V27" s="751"/>
      <c r="W27" s="751"/>
      <c r="X27" s="751"/>
      <c r="Y27" s="751"/>
      <c r="Z27" s="749"/>
      <c r="AA27" s="749"/>
      <c r="AB27" s="749"/>
      <c r="AC27" s="749"/>
      <c r="AD27" s="749"/>
      <c r="AE27" s="749"/>
      <c r="AF27" s="749"/>
      <c r="AG27" s="749"/>
      <c r="AH27" s="749"/>
    </row>
    <row r="28" spans="2:34" ht="18" customHeight="1">
      <c r="B28" s="749"/>
      <c r="C28" s="750"/>
      <c r="D28" s="750"/>
      <c r="E28" s="751"/>
      <c r="F28" s="751"/>
      <c r="G28" s="751"/>
      <c r="H28" s="751"/>
      <c r="I28" s="751"/>
      <c r="J28" s="751"/>
      <c r="K28" s="749"/>
      <c r="L28" s="749"/>
      <c r="M28" s="749"/>
      <c r="N28" s="749"/>
      <c r="O28" s="749"/>
      <c r="P28" s="749"/>
      <c r="Q28" s="749"/>
      <c r="R28" s="749"/>
      <c r="S28" s="749"/>
      <c r="T28" s="751"/>
      <c r="U28" s="751"/>
      <c r="V28" s="751"/>
      <c r="W28" s="751"/>
      <c r="X28" s="751"/>
      <c r="Y28" s="751"/>
      <c r="Z28" s="749"/>
      <c r="AA28" s="749"/>
      <c r="AB28" s="749"/>
      <c r="AC28" s="749"/>
      <c r="AD28" s="749"/>
      <c r="AE28" s="749"/>
      <c r="AF28" s="749"/>
      <c r="AG28" s="749"/>
      <c r="AH28" s="749"/>
    </row>
    <row r="29" spans="2:34" ht="18" customHeight="1">
      <c r="B29" s="750"/>
      <c r="C29" s="750"/>
      <c r="D29" s="750"/>
      <c r="E29" s="751"/>
      <c r="F29" s="751"/>
      <c r="G29" s="751"/>
      <c r="H29" s="751"/>
      <c r="I29" s="751"/>
      <c r="J29" s="751"/>
      <c r="K29" s="749"/>
      <c r="L29" s="749"/>
      <c r="M29" s="749"/>
      <c r="N29" s="749"/>
      <c r="O29" s="749"/>
      <c r="P29" s="749"/>
      <c r="Q29" s="749"/>
      <c r="R29" s="749"/>
      <c r="S29" s="749"/>
      <c r="T29" s="751"/>
      <c r="U29" s="751"/>
      <c r="V29" s="751"/>
      <c r="W29" s="751"/>
      <c r="X29" s="751"/>
      <c r="Y29" s="751"/>
      <c r="Z29" s="749"/>
      <c r="AA29" s="749"/>
      <c r="AB29" s="749"/>
      <c r="AC29" s="749"/>
      <c r="AD29" s="749"/>
      <c r="AE29" s="749"/>
      <c r="AF29" s="749"/>
      <c r="AG29" s="749"/>
      <c r="AH29" s="749"/>
    </row>
    <row r="30" spans="2:34" ht="18" customHeight="1">
      <c r="B30" s="749"/>
      <c r="C30" s="750"/>
      <c r="D30" s="750"/>
      <c r="E30" s="751"/>
      <c r="F30" s="751"/>
      <c r="G30" s="751"/>
      <c r="H30" s="751"/>
      <c r="I30" s="751"/>
      <c r="J30" s="751"/>
      <c r="K30" s="749"/>
      <c r="L30" s="749"/>
      <c r="M30" s="749"/>
      <c r="N30" s="749"/>
      <c r="O30" s="749"/>
      <c r="P30" s="749"/>
      <c r="Q30" s="749"/>
      <c r="R30" s="749"/>
      <c r="S30" s="749"/>
      <c r="T30" s="751"/>
      <c r="U30" s="751"/>
      <c r="V30" s="751"/>
      <c r="W30" s="751"/>
      <c r="X30" s="751"/>
      <c r="Y30" s="751"/>
      <c r="Z30" s="749"/>
      <c r="AA30" s="749"/>
      <c r="AB30" s="749"/>
      <c r="AC30" s="749"/>
      <c r="AD30" s="749"/>
      <c r="AE30" s="749"/>
      <c r="AF30" s="749"/>
      <c r="AG30" s="749"/>
      <c r="AH30" s="749"/>
    </row>
    <row r="31" spans="2:34" ht="18" customHeight="1">
      <c r="B31" s="750"/>
      <c r="C31" s="750"/>
      <c r="D31" s="750"/>
      <c r="E31" s="751"/>
      <c r="F31" s="751"/>
      <c r="G31" s="751"/>
      <c r="H31" s="751"/>
      <c r="I31" s="751"/>
      <c r="J31" s="751"/>
      <c r="K31" s="749"/>
      <c r="L31" s="749"/>
      <c r="M31" s="749"/>
      <c r="N31" s="749"/>
      <c r="O31" s="749"/>
      <c r="P31" s="749"/>
      <c r="Q31" s="749"/>
      <c r="R31" s="749"/>
      <c r="S31" s="749"/>
      <c r="T31" s="751"/>
      <c r="U31" s="751"/>
      <c r="V31" s="751"/>
      <c r="W31" s="751"/>
      <c r="X31" s="751"/>
      <c r="Y31" s="751"/>
      <c r="Z31" s="749"/>
      <c r="AA31" s="749"/>
      <c r="AB31" s="749"/>
      <c r="AC31" s="749"/>
      <c r="AD31" s="749"/>
      <c r="AE31" s="749"/>
      <c r="AF31" s="749"/>
      <c r="AG31" s="749"/>
      <c r="AH31" s="749"/>
    </row>
    <row r="32" spans="2:34" ht="18" customHeight="1">
      <c r="B32" s="749"/>
      <c r="C32" s="750"/>
      <c r="D32" s="750"/>
      <c r="E32" s="751"/>
      <c r="F32" s="751"/>
      <c r="G32" s="751"/>
      <c r="H32" s="751"/>
      <c r="I32" s="751"/>
      <c r="J32" s="751"/>
      <c r="K32" s="749"/>
      <c r="L32" s="749"/>
      <c r="M32" s="749"/>
      <c r="N32" s="749"/>
      <c r="O32" s="749"/>
      <c r="P32" s="749"/>
      <c r="Q32" s="749"/>
      <c r="R32" s="749"/>
      <c r="S32" s="749"/>
      <c r="T32" s="751"/>
      <c r="U32" s="751"/>
      <c r="V32" s="751"/>
      <c r="W32" s="751"/>
      <c r="X32" s="751"/>
      <c r="Y32" s="751"/>
      <c r="Z32" s="749"/>
      <c r="AA32" s="749"/>
      <c r="AB32" s="749"/>
      <c r="AC32" s="749"/>
      <c r="AD32" s="749"/>
      <c r="AE32" s="749"/>
      <c r="AF32" s="749"/>
      <c r="AG32" s="749"/>
      <c r="AH32" s="749"/>
    </row>
    <row r="33" spans="2:34" ht="18" customHeight="1">
      <c r="B33" s="750"/>
      <c r="C33" s="750"/>
      <c r="D33" s="750"/>
      <c r="E33" s="751"/>
      <c r="F33" s="751"/>
      <c r="G33" s="751"/>
      <c r="H33" s="751"/>
      <c r="I33" s="751"/>
      <c r="J33" s="751"/>
      <c r="K33" s="749"/>
      <c r="L33" s="749"/>
      <c r="M33" s="749"/>
      <c r="N33" s="749"/>
      <c r="O33" s="749"/>
      <c r="P33" s="749"/>
      <c r="Q33" s="749"/>
      <c r="R33" s="749"/>
      <c r="S33" s="749"/>
      <c r="T33" s="751"/>
      <c r="U33" s="751"/>
      <c r="V33" s="751"/>
      <c r="W33" s="751"/>
      <c r="X33" s="751"/>
      <c r="Y33" s="751"/>
      <c r="Z33" s="749"/>
      <c r="AA33" s="749"/>
      <c r="AB33" s="749"/>
      <c r="AC33" s="749"/>
      <c r="AD33" s="749"/>
      <c r="AE33" s="749"/>
      <c r="AF33" s="749"/>
      <c r="AG33" s="749"/>
      <c r="AH33" s="749"/>
    </row>
    <row r="34" spans="2:34" ht="18" customHeight="1">
      <c r="B34" s="749"/>
      <c r="C34" s="750"/>
      <c r="D34" s="750"/>
      <c r="E34" s="751"/>
      <c r="F34" s="751"/>
      <c r="G34" s="751"/>
      <c r="H34" s="751"/>
      <c r="I34" s="751"/>
      <c r="J34" s="751"/>
      <c r="K34" s="749"/>
      <c r="L34" s="749"/>
      <c r="M34" s="749"/>
      <c r="N34" s="749"/>
      <c r="O34" s="749"/>
      <c r="P34" s="749"/>
      <c r="Q34" s="749"/>
      <c r="R34" s="749"/>
      <c r="S34" s="749"/>
      <c r="T34" s="751"/>
      <c r="U34" s="751"/>
      <c r="V34" s="751"/>
      <c r="W34" s="751"/>
      <c r="X34" s="751"/>
      <c r="Y34" s="751"/>
      <c r="Z34" s="749"/>
      <c r="AA34" s="749"/>
      <c r="AB34" s="749"/>
      <c r="AC34" s="749"/>
      <c r="AD34" s="749"/>
      <c r="AE34" s="749"/>
      <c r="AF34" s="749"/>
      <c r="AG34" s="749"/>
      <c r="AH34" s="749"/>
    </row>
    <row r="35" spans="2:34" ht="18" customHeight="1">
      <c r="B35" s="750"/>
      <c r="C35" s="750"/>
      <c r="D35" s="750"/>
      <c r="E35" s="751"/>
      <c r="F35" s="751"/>
      <c r="G35" s="751"/>
      <c r="H35" s="751"/>
      <c r="I35" s="751"/>
      <c r="J35" s="751"/>
      <c r="K35" s="749"/>
      <c r="L35" s="749"/>
      <c r="M35" s="749"/>
      <c r="N35" s="749"/>
      <c r="O35" s="749"/>
      <c r="P35" s="749"/>
      <c r="Q35" s="749"/>
      <c r="R35" s="749"/>
      <c r="S35" s="749"/>
      <c r="T35" s="751"/>
      <c r="U35" s="751"/>
      <c r="V35" s="751"/>
      <c r="W35" s="751"/>
      <c r="X35" s="751"/>
      <c r="Y35" s="751"/>
      <c r="Z35" s="749"/>
      <c r="AA35" s="749"/>
      <c r="AB35" s="749"/>
      <c r="AC35" s="749"/>
      <c r="AD35" s="749"/>
      <c r="AE35" s="749"/>
      <c r="AF35" s="749"/>
      <c r="AG35" s="749"/>
      <c r="AH35" s="749"/>
    </row>
    <row r="36" spans="2:34" ht="18" customHeight="1">
      <c r="B36" s="749"/>
      <c r="C36" s="750"/>
      <c r="D36" s="750"/>
      <c r="E36" s="751"/>
      <c r="F36" s="751"/>
      <c r="G36" s="751"/>
      <c r="H36" s="751"/>
      <c r="I36" s="751"/>
      <c r="J36" s="751"/>
      <c r="K36" s="749"/>
      <c r="L36" s="749"/>
      <c r="M36" s="749"/>
      <c r="N36" s="749"/>
      <c r="O36" s="749"/>
      <c r="P36" s="749"/>
      <c r="Q36" s="749"/>
      <c r="R36" s="749"/>
      <c r="S36" s="749"/>
      <c r="T36" s="751"/>
      <c r="U36" s="751"/>
      <c r="V36" s="751"/>
      <c r="W36" s="751"/>
      <c r="X36" s="751"/>
      <c r="Y36" s="751"/>
      <c r="Z36" s="749"/>
      <c r="AA36" s="749"/>
      <c r="AB36" s="749"/>
      <c r="AC36" s="749"/>
      <c r="AD36" s="749"/>
      <c r="AE36" s="749"/>
      <c r="AF36" s="749"/>
      <c r="AG36" s="749"/>
      <c r="AH36" s="749"/>
    </row>
    <row r="37" spans="2:34" ht="18" customHeight="1">
      <c r="B37" s="750"/>
      <c r="C37" s="750"/>
      <c r="D37" s="750"/>
      <c r="E37" s="751"/>
      <c r="F37" s="751"/>
      <c r="G37" s="751"/>
      <c r="H37" s="751"/>
      <c r="I37" s="751"/>
      <c r="J37" s="751"/>
      <c r="K37" s="749"/>
      <c r="L37" s="749"/>
      <c r="M37" s="749"/>
      <c r="N37" s="749"/>
      <c r="O37" s="749"/>
      <c r="P37" s="749"/>
      <c r="Q37" s="749"/>
      <c r="R37" s="749"/>
      <c r="S37" s="749"/>
      <c r="T37" s="751"/>
      <c r="U37" s="751"/>
      <c r="V37" s="751"/>
      <c r="W37" s="751"/>
      <c r="X37" s="751"/>
      <c r="Y37" s="751"/>
      <c r="Z37" s="749"/>
      <c r="AA37" s="749"/>
      <c r="AB37" s="749"/>
      <c r="AC37" s="749"/>
      <c r="AD37" s="749"/>
      <c r="AE37" s="749"/>
      <c r="AF37" s="749"/>
      <c r="AG37" s="749"/>
      <c r="AH37" s="749"/>
    </row>
    <row r="38" spans="2:34" ht="18" customHeight="1">
      <c r="B38" s="749"/>
      <c r="C38" s="750"/>
      <c r="D38" s="750"/>
      <c r="E38" s="751"/>
      <c r="F38" s="751"/>
      <c r="G38" s="751"/>
      <c r="H38" s="751"/>
      <c r="I38" s="751"/>
      <c r="J38" s="751"/>
      <c r="K38" s="749"/>
      <c r="L38" s="749"/>
      <c r="M38" s="749"/>
      <c r="N38" s="749"/>
      <c r="O38" s="749"/>
      <c r="P38" s="749"/>
      <c r="Q38" s="749"/>
      <c r="R38" s="749"/>
      <c r="S38" s="749"/>
      <c r="T38" s="751"/>
      <c r="U38" s="751"/>
      <c r="V38" s="751"/>
      <c r="W38" s="751"/>
      <c r="X38" s="751"/>
      <c r="Y38" s="751"/>
      <c r="Z38" s="749"/>
      <c r="AA38" s="749"/>
      <c r="AB38" s="749"/>
      <c r="AC38" s="749"/>
      <c r="AD38" s="749"/>
      <c r="AE38" s="749"/>
      <c r="AF38" s="749"/>
      <c r="AG38" s="749"/>
      <c r="AH38" s="749"/>
    </row>
    <row r="39" spans="2:34" ht="18" customHeight="1">
      <c r="B39" s="750"/>
      <c r="C39" s="750"/>
      <c r="D39" s="750"/>
      <c r="E39" s="751"/>
      <c r="F39" s="751"/>
      <c r="G39" s="751"/>
      <c r="H39" s="751"/>
      <c r="I39" s="751"/>
      <c r="J39" s="751"/>
      <c r="K39" s="749"/>
      <c r="L39" s="749"/>
      <c r="M39" s="749"/>
      <c r="N39" s="749"/>
      <c r="O39" s="749"/>
      <c r="P39" s="749"/>
      <c r="Q39" s="749"/>
      <c r="R39" s="749"/>
      <c r="S39" s="749"/>
      <c r="T39" s="751"/>
      <c r="U39" s="751"/>
      <c r="V39" s="751"/>
      <c r="W39" s="751"/>
      <c r="X39" s="751"/>
      <c r="Y39" s="751"/>
      <c r="Z39" s="749"/>
      <c r="AA39" s="749"/>
      <c r="AB39" s="749"/>
      <c r="AC39" s="749"/>
      <c r="AD39" s="749"/>
      <c r="AE39" s="749"/>
      <c r="AF39" s="749"/>
      <c r="AG39" s="749"/>
      <c r="AH39" s="749"/>
    </row>
    <row r="40" spans="2:34" ht="18" customHeight="1">
      <c r="B40" s="749"/>
      <c r="C40" s="750"/>
      <c r="D40" s="750"/>
      <c r="E40" s="751"/>
      <c r="F40" s="751"/>
      <c r="G40" s="751"/>
      <c r="H40" s="751"/>
      <c r="I40" s="751"/>
      <c r="J40" s="751"/>
      <c r="K40" s="749"/>
      <c r="L40" s="749"/>
      <c r="M40" s="749"/>
      <c r="N40" s="749"/>
      <c r="O40" s="749"/>
      <c r="P40" s="749"/>
      <c r="Q40" s="749"/>
      <c r="R40" s="749"/>
      <c r="S40" s="749"/>
      <c r="T40" s="751"/>
      <c r="U40" s="751"/>
      <c r="V40" s="751"/>
      <c r="W40" s="751"/>
      <c r="X40" s="751"/>
      <c r="Y40" s="751"/>
      <c r="Z40" s="749"/>
      <c r="AA40" s="749"/>
      <c r="AB40" s="749"/>
      <c r="AC40" s="749"/>
      <c r="AD40" s="749"/>
      <c r="AE40" s="749"/>
      <c r="AF40" s="749"/>
      <c r="AG40" s="749"/>
      <c r="AH40" s="749"/>
    </row>
    <row r="41" spans="2:34" ht="18" customHeight="1">
      <c r="B41" s="750"/>
      <c r="C41" s="750"/>
      <c r="D41" s="750"/>
      <c r="E41" s="751"/>
      <c r="F41" s="751"/>
      <c r="G41" s="751"/>
      <c r="H41" s="751"/>
      <c r="I41" s="751"/>
      <c r="J41" s="751"/>
      <c r="K41" s="749"/>
      <c r="L41" s="749"/>
      <c r="M41" s="749"/>
      <c r="N41" s="749"/>
      <c r="O41" s="749"/>
      <c r="P41" s="749"/>
      <c r="Q41" s="749"/>
      <c r="R41" s="749"/>
      <c r="S41" s="749"/>
      <c r="T41" s="751"/>
      <c r="U41" s="751"/>
      <c r="V41" s="751"/>
      <c r="W41" s="751"/>
      <c r="X41" s="751"/>
      <c r="Y41" s="751"/>
      <c r="Z41" s="749"/>
      <c r="AA41" s="749"/>
      <c r="AB41" s="749"/>
      <c r="AC41" s="749"/>
      <c r="AD41" s="749"/>
      <c r="AE41" s="749"/>
      <c r="AF41" s="749"/>
      <c r="AG41" s="749"/>
      <c r="AH41" s="749"/>
    </row>
    <row r="42" spans="2:34" ht="18" customHeight="1">
      <c r="B42" s="756" t="s">
        <v>97</v>
      </c>
      <c r="C42" s="768"/>
      <c r="D42" s="769"/>
      <c r="E42" s="756" t="s">
        <v>301</v>
      </c>
      <c r="F42" s="766"/>
      <c r="G42" s="757"/>
      <c r="H42" s="756" t="s">
        <v>301</v>
      </c>
      <c r="I42" s="766"/>
      <c r="J42" s="757"/>
      <c r="K42" s="760" t="s">
        <v>126</v>
      </c>
      <c r="L42" s="761"/>
      <c r="M42" s="762"/>
      <c r="N42" s="760" t="s">
        <v>126</v>
      </c>
      <c r="O42" s="761"/>
      <c r="P42" s="762"/>
      <c r="Q42" s="760" t="s">
        <v>126</v>
      </c>
      <c r="R42" s="761"/>
      <c r="S42" s="762"/>
      <c r="T42" s="756" t="s">
        <v>301</v>
      </c>
      <c r="U42" s="766"/>
      <c r="V42" s="757"/>
      <c r="W42" s="756" t="s">
        <v>301</v>
      </c>
      <c r="X42" s="766"/>
      <c r="Y42" s="757"/>
      <c r="Z42" s="760" t="s">
        <v>126</v>
      </c>
      <c r="AA42" s="761"/>
      <c r="AB42" s="762"/>
      <c r="AC42" s="756" t="s">
        <v>301</v>
      </c>
      <c r="AD42" s="757"/>
      <c r="AE42" s="760" t="s">
        <v>126</v>
      </c>
      <c r="AF42" s="762"/>
      <c r="AG42" s="756" t="s">
        <v>301</v>
      </c>
      <c r="AH42" s="757"/>
    </row>
    <row r="43" spans="2:34" ht="18" customHeight="1">
      <c r="B43" s="770"/>
      <c r="C43" s="771"/>
      <c r="D43" s="772"/>
      <c r="E43" s="758"/>
      <c r="F43" s="767"/>
      <c r="G43" s="759"/>
      <c r="H43" s="758"/>
      <c r="I43" s="767"/>
      <c r="J43" s="759"/>
      <c r="K43" s="763"/>
      <c r="L43" s="764"/>
      <c r="M43" s="765"/>
      <c r="N43" s="763"/>
      <c r="O43" s="764"/>
      <c r="P43" s="765"/>
      <c r="Q43" s="763"/>
      <c r="R43" s="764"/>
      <c r="S43" s="765"/>
      <c r="T43" s="758"/>
      <c r="U43" s="767"/>
      <c r="V43" s="759"/>
      <c r="W43" s="758"/>
      <c r="X43" s="767"/>
      <c r="Y43" s="759"/>
      <c r="Z43" s="763"/>
      <c r="AA43" s="764"/>
      <c r="AB43" s="765"/>
      <c r="AC43" s="758"/>
      <c r="AD43" s="759"/>
      <c r="AE43" s="763"/>
      <c r="AF43" s="765"/>
      <c r="AG43" s="758"/>
      <c r="AH43" s="759"/>
    </row>
    <row r="44" spans="2:34" ht="18" customHeight="1"/>
    <row r="45" spans="2:34" ht="18" customHeight="1"/>
    <row r="46" spans="2:34" ht="18" customHeight="1"/>
    <row r="47" spans="2:34" ht="18" customHeight="1"/>
    <row r="48" spans="2:3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240">
    <mergeCell ref="AG42:AH43"/>
    <mergeCell ref="Z42:AB43"/>
    <mergeCell ref="AC42:AD43"/>
    <mergeCell ref="W42:Y43"/>
    <mergeCell ref="W40:Y41"/>
    <mergeCell ref="Z40:AB41"/>
    <mergeCell ref="AC40:AD41"/>
    <mergeCell ref="AE42:AF43"/>
    <mergeCell ref="B42:D43"/>
    <mergeCell ref="E42:G43"/>
    <mergeCell ref="H42:J43"/>
    <mergeCell ref="K42:M43"/>
    <mergeCell ref="N42:P43"/>
    <mergeCell ref="Q42:S43"/>
    <mergeCell ref="T42:V43"/>
    <mergeCell ref="B38:D39"/>
    <mergeCell ref="E38:G39"/>
    <mergeCell ref="H38:J39"/>
    <mergeCell ref="K38:M39"/>
    <mergeCell ref="N38:P39"/>
    <mergeCell ref="Q38:S39"/>
    <mergeCell ref="T38:V39"/>
    <mergeCell ref="AG38:AH39"/>
    <mergeCell ref="B40:D41"/>
    <mergeCell ref="E40:G41"/>
    <mergeCell ref="H40:J41"/>
    <mergeCell ref="K40:M41"/>
    <mergeCell ref="N40:P41"/>
    <mergeCell ref="AE40:AF41"/>
    <mergeCell ref="Q40:S41"/>
    <mergeCell ref="T40:V41"/>
    <mergeCell ref="AG40:AH41"/>
    <mergeCell ref="W38:Y39"/>
    <mergeCell ref="Z38:AB39"/>
    <mergeCell ref="AC38:AD39"/>
    <mergeCell ref="AE38:AF39"/>
    <mergeCell ref="AC34:AD35"/>
    <mergeCell ref="AE34:AF35"/>
    <mergeCell ref="AG34:AH35"/>
    <mergeCell ref="B36:D37"/>
    <mergeCell ref="E36:G37"/>
    <mergeCell ref="H36:J37"/>
    <mergeCell ref="K36:M37"/>
    <mergeCell ref="N36:P37"/>
    <mergeCell ref="Q36:S37"/>
    <mergeCell ref="T36:V37"/>
    <mergeCell ref="W36:Y37"/>
    <mergeCell ref="Z36:AB37"/>
    <mergeCell ref="AC36:AD37"/>
    <mergeCell ref="AE36:AF37"/>
    <mergeCell ref="AG36:AH37"/>
    <mergeCell ref="B34:D35"/>
    <mergeCell ref="E34:G35"/>
    <mergeCell ref="H34:J35"/>
    <mergeCell ref="K34:M35"/>
    <mergeCell ref="N34:P35"/>
    <mergeCell ref="Q34:S35"/>
    <mergeCell ref="T34:V35"/>
    <mergeCell ref="W34:Y35"/>
    <mergeCell ref="Z34:AB35"/>
    <mergeCell ref="AC30:AD31"/>
    <mergeCell ref="AE30:AF31"/>
    <mergeCell ref="AG30:AH31"/>
    <mergeCell ref="B32:D33"/>
    <mergeCell ref="E32:G33"/>
    <mergeCell ref="H32:J33"/>
    <mergeCell ref="K32:M33"/>
    <mergeCell ref="N32:P33"/>
    <mergeCell ref="Q32:S33"/>
    <mergeCell ref="T32:V33"/>
    <mergeCell ref="W32:Y33"/>
    <mergeCell ref="Z32:AB33"/>
    <mergeCell ref="AC32:AD33"/>
    <mergeCell ref="AE32:AF33"/>
    <mergeCell ref="AG32:AH33"/>
    <mergeCell ref="B30:D31"/>
    <mergeCell ref="E30:G31"/>
    <mergeCell ref="H30:J31"/>
    <mergeCell ref="K30:M31"/>
    <mergeCell ref="N30:P31"/>
    <mergeCell ref="Q30:S31"/>
    <mergeCell ref="T30:V31"/>
    <mergeCell ref="W30:Y31"/>
    <mergeCell ref="Z30:AB31"/>
    <mergeCell ref="AC26:AD27"/>
    <mergeCell ref="AE26:AF27"/>
    <mergeCell ref="AG26:AH27"/>
    <mergeCell ref="B28:D29"/>
    <mergeCell ref="E28:G29"/>
    <mergeCell ref="H28:J29"/>
    <mergeCell ref="K28:M29"/>
    <mergeCell ref="N28:P29"/>
    <mergeCell ref="Q28:S29"/>
    <mergeCell ref="T28:V29"/>
    <mergeCell ref="W28:Y29"/>
    <mergeCell ref="Z28:AB29"/>
    <mergeCell ref="AC28:AD29"/>
    <mergeCell ref="AE28:AF29"/>
    <mergeCell ref="AG28:AH29"/>
    <mergeCell ref="B26:D27"/>
    <mergeCell ref="E26:G27"/>
    <mergeCell ref="H26:J27"/>
    <mergeCell ref="K26:M27"/>
    <mergeCell ref="N26:P27"/>
    <mergeCell ref="Q26:S27"/>
    <mergeCell ref="T26:V27"/>
    <mergeCell ref="W26:Y27"/>
    <mergeCell ref="Z26:AB27"/>
    <mergeCell ref="AC22:AD23"/>
    <mergeCell ref="AE22:AF23"/>
    <mergeCell ref="AG22:AH23"/>
    <mergeCell ref="B24:D25"/>
    <mergeCell ref="E24:G25"/>
    <mergeCell ref="H24:J25"/>
    <mergeCell ref="K24:M25"/>
    <mergeCell ref="N24:P25"/>
    <mergeCell ref="Q24:S25"/>
    <mergeCell ref="T24:V25"/>
    <mergeCell ref="W24:Y25"/>
    <mergeCell ref="Z24:AB25"/>
    <mergeCell ref="AC24:AD25"/>
    <mergeCell ref="AE24:AF25"/>
    <mergeCell ref="AG24:AH25"/>
    <mergeCell ref="B22:D23"/>
    <mergeCell ref="E22:G23"/>
    <mergeCell ref="H22:J23"/>
    <mergeCell ref="K22:M23"/>
    <mergeCell ref="N22:P23"/>
    <mergeCell ref="Q22:S23"/>
    <mergeCell ref="T22:V23"/>
    <mergeCell ref="W22:Y23"/>
    <mergeCell ref="Z22:AB23"/>
    <mergeCell ref="AC18:AD19"/>
    <mergeCell ref="AE18:AF19"/>
    <mergeCell ref="AG18:AH19"/>
    <mergeCell ref="B20:D21"/>
    <mergeCell ref="E20:G21"/>
    <mergeCell ref="H20:J21"/>
    <mergeCell ref="K20:M21"/>
    <mergeCell ref="N20:P21"/>
    <mergeCell ref="Q20:S21"/>
    <mergeCell ref="T20:V21"/>
    <mergeCell ref="W20:Y21"/>
    <mergeCell ref="Z20:AB21"/>
    <mergeCell ref="AC20:AD21"/>
    <mergeCell ref="AE20:AF21"/>
    <mergeCell ref="AG20:AH21"/>
    <mergeCell ref="B18:D19"/>
    <mergeCell ref="E18:G19"/>
    <mergeCell ref="H18:J19"/>
    <mergeCell ref="K18:M19"/>
    <mergeCell ref="N18:P19"/>
    <mergeCell ref="Q18:S19"/>
    <mergeCell ref="T18:V19"/>
    <mergeCell ref="W18:Y19"/>
    <mergeCell ref="Z18:AB19"/>
    <mergeCell ref="AC14:AD15"/>
    <mergeCell ref="AE14:AF15"/>
    <mergeCell ref="AG14:AH15"/>
    <mergeCell ref="B16:D17"/>
    <mergeCell ref="E16:G17"/>
    <mergeCell ref="H16:J17"/>
    <mergeCell ref="K16:M17"/>
    <mergeCell ref="N16:P17"/>
    <mergeCell ref="Q16:S17"/>
    <mergeCell ref="T16:V17"/>
    <mergeCell ref="W16:Y17"/>
    <mergeCell ref="Z16:AB17"/>
    <mergeCell ref="AC16:AD17"/>
    <mergeCell ref="AE16:AF17"/>
    <mergeCell ref="AG16:AH17"/>
    <mergeCell ref="B14:D15"/>
    <mergeCell ref="E14:G15"/>
    <mergeCell ref="H14:J15"/>
    <mergeCell ref="K14:M15"/>
    <mergeCell ref="N14:P15"/>
    <mergeCell ref="Q14:S15"/>
    <mergeCell ref="T14:V15"/>
    <mergeCell ref="W14:Y15"/>
    <mergeCell ref="Z14:AB15"/>
    <mergeCell ref="AG10:AH11"/>
    <mergeCell ref="AC10:AD11"/>
    <mergeCell ref="AE10:AF11"/>
    <mergeCell ref="AG8:AH9"/>
    <mergeCell ref="AE8:AF8"/>
    <mergeCell ref="B12:D13"/>
    <mergeCell ref="E12:G13"/>
    <mergeCell ref="H12:J13"/>
    <mergeCell ref="K12:M13"/>
    <mergeCell ref="N12:P13"/>
    <mergeCell ref="Q12:S13"/>
    <mergeCell ref="T12:V13"/>
    <mergeCell ref="W12:Y13"/>
    <mergeCell ref="Z12:AB13"/>
    <mergeCell ref="AC12:AD13"/>
    <mergeCell ref="AE12:AF13"/>
    <mergeCell ref="AG12:AH13"/>
    <mergeCell ref="Z10:AB11"/>
    <mergeCell ref="N10:P11"/>
    <mergeCell ref="Q10:S11"/>
    <mergeCell ref="T10:V11"/>
    <mergeCell ref="AE9:AF9"/>
    <mergeCell ref="W8:Y8"/>
    <mergeCell ref="W9:Y9"/>
    <mergeCell ref="Z8:AB8"/>
    <mergeCell ref="Z9:AB9"/>
    <mergeCell ref="AC8:AD9"/>
    <mergeCell ref="Q8:S8"/>
    <mergeCell ref="T8:V8"/>
    <mergeCell ref="Q9:S9"/>
    <mergeCell ref="T9:V9"/>
    <mergeCell ref="B10:D11"/>
    <mergeCell ref="E10:G11"/>
    <mergeCell ref="H10:J11"/>
    <mergeCell ref="K10:M11"/>
    <mergeCell ref="W10:Y11"/>
    <mergeCell ref="B9:D9"/>
    <mergeCell ref="E9:G9"/>
    <mergeCell ref="H9:J9"/>
    <mergeCell ref="K8:M8"/>
    <mergeCell ref="K9:M9"/>
    <mergeCell ref="E8:G8"/>
    <mergeCell ref="H8:J8"/>
    <mergeCell ref="N8:P8"/>
    <mergeCell ref="N9:P9"/>
    <mergeCell ref="L1:Q1"/>
    <mergeCell ref="B3:D7"/>
    <mergeCell ref="E3:G7"/>
    <mergeCell ref="H3:J7"/>
    <mergeCell ref="K4:M7"/>
    <mergeCell ref="K3:S3"/>
    <mergeCell ref="N4:P7"/>
    <mergeCell ref="Q4:S7"/>
    <mergeCell ref="T3:AH3"/>
    <mergeCell ref="Z4:AB7"/>
    <mergeCell ref="AC4:AD7"/>
    <mergeCell ref="AE4:AF7"/>
    <mergeCell ref="T4:V7"/>
    <mergeCell ref="W4:Y7"/>
    <mergeCell ref="AG4:AH7"/>
  </mergeCells>
  <phoneticPr fontId="2"/>
  <printOptions horizontalCentered="1"/>
  <pageMargins left="0.19685039370078741" right="0.19685039370078741" top="0.59055118110236227" bottom="0.59055118110236227" header="0.39370078740157483" footer="0.39370078740157483"/>
  <pageSetup paperSize="9" orientation="portrait" blackAndWhite="1" r:id="rId1"/>
  <headerFooter alignWithMargins="0">
    <oddFooter>&amp;C－　児&amp;A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2"/>
  <sheetViews>
    <sheetView view="pageBreakPreview" zoomScaleNormal="100" zoomScaleSheetLayoutView="100" workbookViewId="0"/>
  </sheetViews>
  <sheetFormatPr defaultColWidth="3.6640625" defaultRowHeight="27" customHeight="1"/>
  <cols>
    <col min="1" max="1" width="2.44140625" style="164" customWidth="1"/>
    <col min="2" max="54" width="4.33203125" style="164" customWidth="1"/>
    <col min="55" max="16384" width="3.6640625" style="164"/>
  </cols>
  <sheetData>
    <row r="1" spans="1:28" ht="27" customHeight="1">
      <c r="A1" s="330" t="s">
        <v>655</v>
      </c>
      <c r="G1" s="844" t="s">
        <v>609</v>
      </c>
      <c r="H1" s="844"/>
      <c r="I1" s="844"/>
      <c r="J1" s="844"/>
      <c r="K1" s="844"/>
      <c r="L1" s="844"/>
      <c r="M1" s="844"/>
      <c r="N1" s="844"/>
      <c r="O1" s="844"/>
      <c r="P1" s="844"/>
      <c r="Q1" s="844"/>
      <c r="R1" s="844"/>
      <c r="S1" s="844"/>
      <c r="T1" s="844"/>
      <c r="U1" s="844"/>
    </row>
    <row r="2" spans="1:28" ht="4.95" customHeight="1">
      <c r="A2" s="138"/>
      <c r="G2" s="309"/>
      <c r="H2" s="309"/>
      <c r="I2" s="309"/>
      <c r="J2" s="309"/>
      <c r="K2" s="309"/>
      <c r="L2" s="309"/>
      <c r="M2" s="309"/>
      <c r="N2" s="309"/>
      <c r="O2" s="309"/>
      <c r="P2" s="309"/>
      <c r="Q2" s="309"/>
      <c r="R2" s="309"/>
      <c r="S2" s="309"/>
      <c r="T2" s="309"/>
      <c r="U2" s="309"/>
    </row>
    <row r="3" spans="1:28" ht="4.95" customHeight="1">
      <c r="A3" s="211"/>
    </row>
    <row r="4" spans="1:28" ht="18" customHeight="1">
      <c r="A4" s="165" t="s">
        <v>519</v>
      </c>
    </row>
    <row r="5" spans="1:28" ht="22.5" customHeight="1">
      <c r="B5" s="773" t="s">
        <v>520</v>
      </c>
      <c r="C5" s="774"/>
      <c r="D5" s="775"/>
      <c r="E5" s="776"/>
      <c r="F5" s="777"/>
      <c r="G5" s="777"/>
      <c r="H5" s="777"/>
      <c r="I5" s="777"/>
      <c r="J5" s="777"/>
      <c r="K5" s="778"/>
      <c r="L5" s="779" t="s">
        <v>521</v>
      </c>
      <c r="M5" s="780"/>
      <c r="N5" s="780"/>
      <c r="O5" s="781"/>
      <c r="P5" s="782" t="s">
        <v>522</v>
      </c>
      <c r="Q5" s="783"/>
      <c r="R5" s="783"/>
      <c r="S5" s="783"/>
      <c r="T5" s="783"/>
      <c r="U5" s="784"/>
    </row>
    <row r="6" spans="1:28" ht="22.5" customHeight="1">
      <c r="B6" s="785" t="s">
        <v>523</v>
      </c>
      <c r="C6" s="786"/>
      <c r="D6" s="787"/>
      <c r="E6" s="776"/>
      <c r="F6" s="777"/>
      <c r="G6" s="777"/>
      <c r="H6" s="777"/>
      <c r="I6" s="777"/>
      <c r="J6" s="777"/>
      <c r="K6" s="778"/>
      <c r="L6" s="779" t="s">
        <v>524</v>
      </c>
      <c r="M6" s="780"/>
      <c r="N6" s="780"/>
      <c r="O6" s="781"/>
      <c r="P6" s="782" t="s">
        <v>522</v>
      </c>
      <c r="Q6" s="783"/>
      <c r="R6" s="783"/>
      <c r="S6" s="783"/>
      <c r="T6" s="783"/>
      <c r="U6" s="784"/>
    </row>
    <row r="7" spans="1:28" ht="22.5" customHeight="1">
      <c r="B7" s="779" t="s">
        <v>525</v>
      </c>
      <c r="C7" s="780"/>
      <c r="D7" s="781"/>
      <c r="E7" s="782" t="s">
        <v>636</v>
      </c>
      <c r="F7" s="783"/>
      <c r="G7" s="783"/>
      <c r="H7" s="783"/>
      <c r="I7" s="783"/>
      <c r="J7" s="786" t="s">
        <v>526</v>
      </c>
      <c r="K7" s="787"/>
      <c r="L7" s="779" t="s">
        <v>637</v>
      </c>
      <c r="M7" s="780"/>
      <c r="N7" s="780"/>
      <c r="O7" s="781"/>
      <c r="P7" s="782" t="s">
        <v>522</v>
      </c>
      <c r="Q7" s="783"/>
      <c r="R7" s="783"/>
      <c r="S7" s="783"/>
      <c r="T7" s="783"/>
      <c r="U7" s="217" t="s">
        <v>638</v>
      </c>
    </row>
    <row r="8" spans="1:28" ht="18" customHeight="1">
      <c r="B8" s="168"/>
      <c r="C8" s="168"/>
      <c r="D8" s="168"/>
      <c r="E8" s="168"/>
      <c r="F8" s="168"/>
      <c r="G8" s="168"/>
      <c r="H8" s="168"/>
      <c r="I8" s="168"/>
      <c r="J8" s="168"/>
      <c r="K8" s="168"/>
      <c r="L8" s="168"/>
      <c r="M8" s="168"/>
      <c r="N8" s="168"/>
      <c r="O8" s="168"/>
      <c r="P8" s="168"/>
      <c r="Q8" s="168"/>
      <c r="R8" s="168"/>
      <c r="S8" s="168"/>
      <c r="T8" s="168"/>
      <c r="U8" s="168"/>
    </row>
    <row r="9" spans="1:28" ht="18" customHeight="1">
      <c r="A9" s="165" t="s">
        <v>639</v>
      </c>
    </row>
    <row r="10" spans="1:28" ht="22.5" customHeight="1">
      <c r="B10" s="788" t="s">
        <v>640</v>
      </c>
      <c r="C10" s="789"/>
      <c r="D10" s="790"/>
      <c r="E10" s="298" t="s">
        <v>641</v>
      </c>
      <c r="F10" s="299" t="s">
        <v>642</v>
      </c>
      <c r="G10" s="299" t="s">
        <v>643</v>
      </c>
      <c r="H10" s="299" t="s">
        <v>644</v>
      </c>
      <c r="I10" s="794" t="s">
        <v>645</v>
      </c>
      <c r="J10" s="795"/>
      <c r="L10" s="796" t="s">
        <v>527</v>
      </c>
      <c r="M10" s="797"/>
      <c r="N10" s="797"/>
      <c r="O10" s="798"/>
      <c r="P10" s="785" t="s">
        <v>646</v>
      </c>
      <c r="Q10" s="786"/>
      <c r="R10" s="786"/>
      <c r="S10" s="786"/>
      <c r="T10" s="786"/>
      <c r="U10" s="787"/>
      <c r="AB10" s="164" t="s">
        <v>528</v>
      </c>
    </row>
    <row r="11" spans="1:28" ht="22.5" customHeight="1" thickBot="1">
      <c r="B11" s="791"/>
      <c r="C11" s="792"/>
      <c r="D11" s="793"/>
      <c r="E11" s="300"/>
      <c r="F11" s="301"/>
      <c r="G11" s="301"/>
      <c r="H11" s="301"/>
      <c r="I11" s="301"/>
      <c r="J11" s="302"/>
      <c r="L11" s="799" t="s">
        <v>647</v>
      </c>
      <c r="M11" s="800"/>
      <c r="N11" s="800"/>
      <c r="O11" s="801"/>
      <c r="P11" s="785" t="s">
        <v>529</v>
      </c>
      <c r="Q11" s="786"/>
      <c r="R11" s="786"/>
      <c r="S11" s="786"/>
      <c r="T11" s="786"/>
      <c r="U11" s="787"/>
    </row>
    <row r="12" spans="1:28" ht="21" customHeight="1" thickTop="1">
      <c r="B12" s="802" t="s">
        <v>648</v>
      </c>
      <c r="C12" s="803"/>
      <c r="D12" s="803"/>
      <c r="E12" s="804"/>
      <c r="F12" s="805" t="s">
        <v>522</v>
      </c>
      <c r="G12" s="806"/>
      <c r="H12" s="806"/>
      <c r="I12" s="806"/>
      <c r="J12" s="807"/>
      <c r="L12" s="799" t="s">
        <v>649</v>
      </c>
      <c r="M12" s="800"/>
      <c r="N12" s="800"/>
      <c r="O12" s="801"/>
      <c r="P12" s="782" t="s">
        <v>522</v>
      </c>
      <c r="Q12" s="783"/>
      <c r="R12" s="783"/>
      <c r="S12" s="783"/>
      <c r="T12" s="783"/>
      <c r="U12" s="217" t="s">
        <v>650</v>
      </c>
    </row>
    <row r="13" spans="1:28" ht="21" customHeight="1">
      <c r="B13" s="779" t="s">
        <v>651</v>
      </c>
      <c r="C13" s="780"/>
      <c r="D13" s="780"/>
      <c r="E13" s="781"/>
      <c r="F13" s="782" t="s">
        <v>522</v>
      </c>
      <c r="G13" s="783"/>
      <c r="H13" s="783"/>
      <c r="I13" s="783"/>
      <c r="J13" s="784"/>
      <c r="L13" s="303"/>
      <c r="M13" s="303"/>
      <c r="N13" s="303"/>
      <c r="O13" s="303"/>
      <c r="P13" s="304"/>
      <c r="Q13" s="304"/>
      <c r="R13" s="304"/>
      <c r="S13" s="304"/>
      <c r="T13" s="304"/>
      <c r="U13" s="213"/>
    </row>
    <row r="14" spans="1:28" ht="18" customHeight="1">
      <c r="B14" s="218"/>
      <c r="C14" s="218"/>
      <c r="D14" s="218"/>
      <c r="E14" s="218"/>
      <c r="F14" s="188"/>
      <c r="G14" s="188"/>
      <c r="H14" s="188"/>
      <c r="I14" s="188"/>
      <c r="J14" s="188"/>
      <c r="L14" s="305"/>
      <c r="M14" s="305"/>
      <c r="N14" s="305"/>
      <c r="O14" s="305"/>
      <c r="P14" s="306"/>
      <c r="Q14" s="306"/>
      <c r="R14" s="306"/>
      <c r="S14" s="306"/>
      <c r="T14" s="306"/>
      <c r="U14" s="219"/>
    </row>
    <row r="15" spans="1:28" ht="18" customHeight="1">
      <c r="A15" s="22" t="s">
        <v>530</v>
      </c>
      <c r="B15" s="4"/>
      <c r="C15" s="4"/>
      <c r="D15" s="4"/>
    </row>
    <row r="16" spans="1:28" ht="14.25" customHeight="1">
      <c r="B16" s="8" t="s">
        <v>531</v>
      </c>
      <c r="C16" s="9"/>
      <c r="D16" s="9"/>
      <c r="E16" s="9"/>
      <c r="F16" s="9"/>
      <c r="G16" s="9"/>
      <c r="H16" s="9"/>
      <c r="I16" s="9"/>
      <c r="J16" s="9"/>
      <c r="K16" s="9"/>
      <c r="L16" s="9"/>
      <c r="M16" s="9"/>
      <c r="N16" s="9"/>
      <c r="O16" s="9"/>
      <c r="P16" s="9"/>
      <c r="Q16" s="9"/>
      <c r="R16" s="9"/>
      <c r="S16" s="9"/>
      <c r="T16" s="9"/>
      <c r="U16" s="10"/>
    </row>
    <row r="17" spans="1:21" ht="36.75" customHeight="1">
      <c r="B17" s="572"/>
      <c r="C17" s="573"/>
      <c r="D17" s="573"/>
      <c r="E17" s="573"/>
      <c r="F17" s="573"/>
      <c r="G17" s="573"/>
      <c r="H17" s="573"/>
      <c r="I17" s="573"/>
      <c r="J17" s="573"/>
      <c r="K17" s="573"/>
      <c r="L17" s="573"/>
      <c r="M17" s="573"/>
      <c r="N17" s="573"/>
      <c r="O17" s="573"/>
      <c r="P17" s="573"/>
      <c r="Q17" s="573"/>
      <c r="R17" s="573"/>
      <c r="S17" s="573"/>
      <c r="T17" s="573"/>
      <c r="U17" s="574"/>
    </row>
    <row r="18" spans="1:21" ht="18" customHeight="1">
      <c r="B18" s="168"/>
      <c r="C18" s="168"/>
      <c r="D18" s="168"/>
      <c r="E18" s="168"/>
      <c r="F18" s="168"/>
      <c r="G18" s="168"/>
      <c r="H18" s="168"/>
      <c r="I18" s="168"/>
      <c r="J18" s="168"/>
      <c r="K18" s="168"/>
      <c r="L18" s="168"/>
      <c r="M18" s="168"/>
      <c r="N18" s="168"/>
      <c r="O18" s="168"/>
      <c r="P18" s="168"/>
      <c r="Q18" s="168"/>
      <c r="R18" s="168"/>
      <c r="S18" s="168"/>
      <c r="T18" s="168"/>
      <c r="U18" s="168"/>
    </row>
    <row r="19" spans="1:21" ht="18" customHeight="1">
      <c r="A19" s="22" t="s">
        <v>532</v>
      </c>
      <c r="U19" s="168"/>
    </row>
    <row r="20" spans="1:21" ht="27" customHeight="1">
      <c r="A20" s="22"/>
      <c r="B20" s="501" t="s">
        <v>652</v>
      </c>
      <c r="C20" s="707"/>
      <c r="D20" s="707"/>
      <c r="E20" s="708"/>
      <c r="F20" s="811" t="s">
        <v>653</v>
      </c>
      <c r="G20" s="812"/>
      <c r="H20" s="812"/>
      <c r="I20" s="812"/>
      <c r="J20" s="812"/>
      <c r="K20" s="813"/>
      <c r="L20" s="339" t="s">
        <v>533</v>
      </c>
      <c r="M20" s="340"/>
      <c r="N20" s="340"/>
      <c r="O20" s="341"/>
      <c r="P20" s="785"/>
      <c r="Q20" s="786"/>
      <c r="R20" s="786"/>
      <c r="S20" s="786"/>
      <c r="T20" s="786"/>
      <c r="U20" s="787"/>
    </row>
    <row r="21" spans="1:21" ht="12.75" customHeight="1">
      <c r="B21" s="816" t="s">
        <v>654</v>
      </c>
      <c r="C21" s="192" t="s">
        <v>123</v>
      </c>
      <c r="D21" s="192"/>
      <c r="E21" s="192"/>
      <c r="F21" s="213"/>
      <c r="G21" s="192"/>
      <c r="H21" s="192"/>
      <c r="I21" s="192"/>
      <c r="J21" s="192"/>
      <c r="K21" s="192"/>
      <c r="L21" s="816" t="s">
        <v>534</v>
      </c>
      <c r="M21" s="633" t="s">
        <v>535</v>
      </c>
      <c r="N21" s="633"/>
      <c r="O21" s="633"/>
      <c r="P21" s="822" t="s">
        <v>536</v>
      </c>
      <c r="Q21" s="823"/>
      <c r="R21" s="823"/>
      <c r="S21" s="823"/>
      <c r="T21" s="823"/>
      <c r="U21" s="824"/>
    </row>
    <row r="22" spans="1:21" ht="12.75" customHeight="1">
      <c r="B22" s="817"/>
      <c r="C22" s="828"/>
      <c r="D22" s="829"/>
      <c r="E22" s="829"/>
      <c r="F22" s="829"/>
      <c r="G22" s="829"/>
      <c r="H22" s="829"/>
      <c r="I22" s="829"/>
      <c r="J22" s="829"/>
      <c r="K22" s="830"/>
      <c r="L22" s="819"/>
      <c r="M22" s="821"/>
      <c r="N22" s="821"/>
      <c r="O22" s="821"/>
      <c r="P22" s="825"/>
      <c r="Q22" s="826"/>
      <c r="R22" s="826"/>
      <c r="S22" s="826"/>
      <c r="T22" s="826"/>
      <c r="U22" s="827"/>
    </row>
    <row r="23" spans="1:21" ht="12.75" customHeight="1">
      <c r="B23" s="817"/>
      <c r="C23" s="828"/>
      <c r="D23" s="829"/>
      <c r="E23" s="829"/>
      <c r="F23" s="829"/>
      <c r="G23" s="829"/>
      <c r="H23" s="829"/>
      <c r="I23" s="829"/>
      <c r="J23" s="829"/>
      <c r="K23" s="830"/>
      <c r="L23" s="819"/>
      <c r="M23" s="860"/>
      <c r="N23" s="861"/>
      <c r="O23" s="861"/>
      <c r="P23" s="861"/>
      <c r="Q23" s="861"/>
      <c r="R23" s="861"/>
      <c r="S23" s="861"/>
      <c r="T23" s="861"/>
      <c r="U23" s="862"/>
    </row>
    <row r="24" spans="1:21" ht="12.75" customHeight="1">
      <c r="B24" s="817"/>
      <c r="C24" s="193" t="s">
        <v>124</v>
      </c>
      <c r="D24" s="193"/>
      <c r="E24" s="193"/>
      <c r="F24" s="219"/>
      <c r="G24" s="193"/>
      <c r="H24" s="193"/>
      <c r="I24" s="193"/>
      <c r="J24" s="193"/>
      <c r="K24" s="193"/>
      <c r="L24" s="819"/>
      <c r="M24" s="863"/>
      <c r="N24" s="864"/>
      <c r="O24" s="864"/>
      <c r="P24" s="864"/>
      <c r="Q24" s="864"/>
      <c r="R24" s="864"/>
      <c r="S24" s="864"/>
      <c r="T24" s="864"/>
      <c r="U24" s="865"/>
    </row>
    <row r="25" spans="1:21" ht="12.75" customHeight="1">
      <c r="B25" s="817"/>
      <c r="C25" s="828"/>
      <c r="D25" s="829"/>
      <c r="E25" s="829"/>
      <c r="F25" s="829"/>
      <c r="G25" s="829"/>
      <c r="H25" s="829"/>
      <c r="I25" s="829"/>
      <c r="J25" s="829"/>
      <c r="K25" s="830"/>
      <c r="L25" s="819"/>
      <c r="M25" s="863"/>
      <c r="N25" s="864"/>
      <c r="O25" s="864"/>
      <c r="P25" s="864"/>
      <c r="Q25" s="864"/>
      <c r="R25" s="864"/>
      <c r="S25" s="864"/>
      <c r="T25" s="864"/>
      <c r="U25" s="865"/>
    </row>
    <row r="26" spans="1:21" ht="12.75" customHeight="1">
      <c r="B26" s="818"/>
      <c r="C26" s="831"/>
      <c r="D26" s="832"/>
      <c r="E26" s="832"/>
      <c r="F26" s="832"/>
      <c r="G26" s="832"/>
      <c r="H26" s="832"/>
      <c r="I26" s="832"/>
      <c r="J26" s="832"/>
      <c r="K26" s="833"/>
      <c r="L26" s="820"/>
      <c r="M26" s="802"/>
      <c r="N26" s="803"/>
      <c r="O26" s="803"/>
      <c r="P26" s="803"/>
      <c r="Q26" s="803"/>
      <c r="R26" s="803"/>
      <c r="S26" s="803"/>
      <c r="T26" s="803"/>
      <c r="U26" s="804"/>
    </row>
    <row r="27" spans="1:21" ht="12" customHeight="1">
      <c r="A27" s="220"/>
      <c r="B27" s="307" t="s">
        <v>537</v>
      </c>
      <c r="D27" s="220"/>
    </row>
    <row r="28" spans="1:21" ht="18" customHeight="1">
      <c r="A28" s="220"/>
      <c r="B28" s="307"/>
      <c r="D28" s="220"/>
    </row>
    <row r="29" spans="1:21" ht="18" customHeight="1">
      <c r="A29" s="834" t="s">
        <v>538</v>
      </c>
      <c r="B29" s="835"/>
      <c r="C29" s="835"/>
      <c r="D29" s="835"/>
      <c r="E29" s="835"/>
      <c r="F29" s="835"/>
      <c r="G29" s="835"/>
      <c r="H29" s="835"/>
      <c r="I29" s="836" t="s">
        <v>539</v>
      </c>
      <c r="J29" s="836"/>
      <c r="K29" s="836"/>
      <c r="L29" s="836"/>
      <c r="M29" s="836"/>
      <c r="N29" s="836"/>
      <c r="O29" s="836"/>
      <c r="P29" s="836"/>
    </row>
    <row r="30" spans="1:21" ht="18" customHeight="1">
      <c r="A30" s="220"/>
      <c r="B30" s="616" t="s">
        <v>95</v>
      </c>
      <c r="C30" s="617"/>
      <c r="D30" s="617"/>
      <c r="E30" s="618"/>
      <c r="F30" s="840" t="s">
        <v>119</v>
      </c>
      <c r="G30" s="841"/>
      <c r="H30" s="841"/>
      <c r="I30" s="503"/>
      <c r="J30" s="503"/>
      <c r="K30" s="503"/>
      <c r="L30" s="503"/>
      <c r="M30" s="503"/>
      <c r="N30" s="503"/>
      <c r="O30" s="842"/>
      <c r="P30" s="842"/>
      <c r="Q30" s="375"/>
      <c r="R30" s="773" t="s">
        <v>110</v>
      </c>
      <c r="S30" s="775"/>
      <c r="T30" s="773" t="s">
        <v>122</v>
      </c>
      <c r="U30" s="775"/>
    </row>
    <row r="31" spans="1:21" ht="18" customHeight="1">
      <c r="A31" s="220"/>
      <c r="B31" s="837"/>
      <c r="C31" s="838"/>
      <c r="D31" s="838"/>
      <c r="E31" s="839"/>
      <c r="F31" s="155">
        <v>4</v>
      </c>
      <c r="G31" s="155">
        <v>5</v>
      </c>
      <c r="H31" s="155">
        <v>6</v>
      </c>
      <c r="I31" s="155">
        <v>7</v>
      </c>
      <c r="J31" s="155">
        <v>8</v>
      </c>
      <c r="K31" s="155">
        <v>9</v>
      </c>
      <c r="L31" s="155">
        <v>10</v>
      </c>
      <c r="M31" s="155">
        <v>11</v>
      </c>
      <c r="N31" s="155">
        <v>12</v>
      </c>
      <c r="O31" s="155">
        <v>1</v>
      </c>
      <c r="P31" s="155">
        <v>2</v>
      </c>
      <c r="Q31" s="155">
        <v>3</v>
      </c>
      <c r="R31" s="814"/>
      <c r="S31" s="815"/>
      <c r="T31" s="814"/>
      <c r="U31" s="815"/>
    </row>
    <row r="32" spans="1:21" ht="18" customHeight="1">
      <c r="A32" s="220"/>
      <c r="B32" s="853" t="s">
        <v>540</v>
      </c>
      <c r="C32" s="856" t="s">
        <v>541</v>
      </c>
      <c r="D32" s="856"/>
      <c r="E32" s="856"/>
      <c r="F32" s="221"/>
      <c r="G32" s="221"/>
      <c r="H32" s="221"/>
      <c r="I32" s="221"/>
      <c r="J32" s="221"/>
      <c r="K32" s="221"/>
      <c r="L32" s="221"/>
      <c r="M32" s="221"/>
      <c r="N32" s="221"/>
      <c r="O32" s="221"/>
      <c r="P32" s="221"/>
      <c r="Q32" s="221"/>
      <c r="R32" s="222">
        <f>COUNTIF(F32:Q32,"〇")+COUNTIF(F32:Q32,"夜間")</f>
        <v>0</v>
      </c>
      <c r="S32" s="223" t="s">
        <v>207</v>
      </c>
      <c r="T32" s="857" t="s">
        <v>118</v>
      </c>
      <c r="U32" s="858"/>
    </row>
    <row r="33" spans="1:21" ht="18" customHeight="1">
      <c r="A33" s="220"/>
      <c r="B33" s="854"/>
      <c r="C33" s="859" t="s">
        <v>542</v>
      </c>
      <c r="D33" s="859"/>
      <c r="E33" s="859"/>
      <c r="F33" s="224"/>
      <c r="G33" s="224"/>
      <c r="H33" s="224"/>
      <c r="I33" s="224"/>
      <c r="J33" s="224"/>
      <c r="K33" s="224"/>
      <c r="L33" s="224"/>
      <c r="M33" s="224"/>
      <c r="N33" s="224"/>
      <c r="O33" s="224"/>
      <c r="P33" s="224"/>
      <c r="Q33" s="224"/>
      <c r="R33" s="225">
        <f>COUNTIF(F33:Q33,"〇")+COUNTIF(F33:Q33,"夜間")</f>
        <v>0</v>
      </c>
      <c r="S33" s="226" t="s">
        <v>207</v>
      </c>
      <c r="T33" s="808" t="s">
        <v>118</v>
      </c>
      <c r="U33" s="809"/>
    </row>
    <row r="34" spans="1:21" ht="18" customHeight="1">
      <c r="A34" s="220"/>
      <c r="B34" s="854"/>
      <c r="C34" s="810" t="s">
        <v>543</v>
      </c>
      <c r="D34" s="810"/>
      <c r="E34" s="810"/>
      <c r="F34" s="224"/>
      <c r="G34" s="224"/>
      <c r="H34" s="224"/>
      <c r="I34" s="224"/>
      <c r="J34" s="224"/>
      <c r="K34" s="224"/>
      <c r="L34" s="224"/>
      <c r="M34" s="224"/>
      <c r="N34" s="224"/>
      <c r="O34" s="224"/>
      <c r="P34" s="224"/>
      <c r="Q34" s="224"/>
      <c r="R34" s="225">
        <f>COUNTIF(F34:Q34,"〇")+COUNTIF(F34:Q34,"夜間")</f>
        <v>0</v>
      </c>
      <c r="S34" s="226" t="s">
        <v>207</v>
      </c>
      <c r="T34" s="808" t="s">
        <v>118</v>
      </c>
      <c r="U34" s="809"/>
    </row>
    <row r="35" spans="1:21" ht="18" customHeight="1">
      <c r="A35" s="220"/>
      <c r="B35" s="854"/>
      <c r="C35" s="810" t="s">
        <v>544</v>
      </c>
      <c r="D35" s="810"/>
      <c r="E35" s="810"/>
      <c r="F35" s="224"/>
      <c r="G35" s="224"/>
      <c r="H35" s="224"/>
      <c r="I35" s="224"/>
      <c r="J35" s="224"/>
      <c r="K35" s="224"/>
      <c r="L35" s="224"/>
      <c r="M35" s="224"/>
      <c r="N35" s="224"/>
      <c r="O35" s="224"/>
      <c r="P35" s="224"/>
      <c r="Q35" s="224"/>
      <c r="R35" s="225">
        <f>COUNTIF(F35:Q35,"〇")+COUNTIF(F35:Q35,"夜間")</f>
        <v>0</v>
      </c>
      <c r="S35" s="226" t="s">
        <v>207</v>
      </c>
      <c r="T35" s="808" t="s">
        <v>118</v>
      </c>
      <c r="U35" s="809"/>
    </row>
    <row r="36" spans="1:21" ht="18" customHeight="1">
      <c r="A36" s="220"/>
      <c r="B36" s="855"/>
      <c r="C36" s="843" t="s">
        <v>545</v>
      </c>
      <c r="D36" s="843"/>
      <c r="E36" s="843"/>
      <c r="F36" s="227"/>
      <c r="G36" s="227"/>
      <c r="H36" s="227"/>
      <c r="I36" s="227"/>
      <c r="J36" s="227"/>
      <c r="K36" s="227"/>
      <c r="L36" s="227"/>
      <c r="M36" s="227"/>
      <c r="N36" s="227"/>
      <c r="O36" s="227"/>
      <c r="P36" s="227"/>
      <c r="Q36" s="227"/>
      <c r="R36" s="228">
        <f>COUNTIF(F36:Q36,"〇")+COUNTIF(F36:Q36,"夜間")</f>
        <v>0</v>
      </c>
      <c r="S36" s="229" t="s">
        <v>207</v>
      </c>
      <c r="T36" s="845" t="s">
        <v>118</v>
      </c>
      <c r="U36" s="846"/>
    </row>
    <row r="37" spans="1:21" ht="18" customHeight="1">
      <c r="A37" s="220"/>
      <c r="B37" s="847" t="s">
        <v>120</v>
      </c>
      <c r="C37" s="848"/>
      <c r="D37" s="848"/>
      <c r="E37" s="849"/>
      <c r="F37" s="221"/>
      <c r="G37" s="221"/>
      <c r="H37" s="221"/>
      <c r="I37" s="221"/>
      <c r="J37" s="221"/>
      <c r="K37" s="221"/>
      <c r="L37" s="221"/>
      <c r="M37" s="221"/>
      <c r="N37" s="221"/>
      <c r="O37" s="221"/>
      <c r="P37" s="221"/>
      <c r="Q37" s="221"/>
      <c r="R37" s="212"/>
      <c r="S37" s="213"/>
      <c r="T37" s="213"/>
      <c r="U37" s="214"/>
    </row>
    <row r="38" spans="1:21" ht="18" customHeight="1">
      <c r="B38" s="850" t="s">
        <v>121</v>
      </c>
      <c r="C38" s="851"/>
      <c r="D38" s="851"/>
      <c r="E38" s="852"/>
      <c r="F38" s="227"/>
      <c r="G38" s="227"/>
      <c r="H38" s="227"/>
      <c r="I38" s="227"/>
      <c r="J38" s="227"/>
      <c r="K38" s="227"/>
      <c r="L38" s="227"/>
      <c r="M38" s="227"/>
      <c r="N38" s="227"/>
      <c r="O38" s="227"/>
      <c r="P38" s="227"/>
      <c r="Q38" s="227"/>
      <c r="R38" s="230"/>
      <c r="S38" s="231"/>
      <c r="T38" s="231"/>
      <c r="U38" s="232"/>
    </row>
    <row r="39" spans="1:21" ht="15" customHeight="1">
      <c r="A39" s="220"/>
      <c r="B39" s="308" t="s">
        <v>546</v>
      </c>
    </row>
    <row r="40" spans="1:21" ht="15" customHeight="1">
      <c r="A40" s="220"/>
      <c r="B40" s="308" t="s">
        <v>547</v>
      </c>
    </row>
    <row r="41" spans="1:21" ht="18" customHeight="1">
      <c r="A41" s="220"/>
      <c r="B41" s="198"/>
    </row>
    <row r="42" spans="1:21" ht="18" customHeight="1">
      <c r="A42" s="165" t="s">
        <v>548</v>
      </c>
    </row>
    <row r="43" spans="1:21" ht="21.75" customHeight="1">
      <c r="A43" s="220"/>
      <c r="B43" s="785" t="s">
        <v>125</v>
      </c>
      <c r="C43" s="786"/>
      <c r="D43" s="786"/>
      <c r="E43" s="787"/>
      <c r="F43" s="785" t="s">
        <v>118</v>
      </c>
      <c r="G43" s="786"/>
      <c r="H43" s="233" t="s">
        <v>549</v>
      </c>
      <c r="I43" s="216"/>
      <c r="J43" s="215" t="s">
        <v>550</v>
      </c>
      <c r="K43" s="785" t="s">
        <v>551</v>
      </c>
      <c r="L43" s="786"/>
      <c r="M43" s="786"/>
      <c r="N43" s="787"/>
      <c r="O43" s="785"/>
      <c r="P43" s="786"/>
      <c r="Q43" s="786"/>
      <c r="R43" s="786"/>
      <c r="S43" s="786"/>
      <c r="T43" s="787"/>
    </row>
    <row r="44" spans="1:21" ht="6" customHeight="1"/>
    <row r="45" spans="1:21" ht="22.5" customHeight="1">
      <c r="A45" s="220"/>
      <c r="B45" s="785" t="s">
        <v>552</v>
      </c>
      <c r="C45" s="786"/>
      <c r="D45" s="786"/>
      <c r="E45" s="787"/>
      <c r="F45" s="785" t="s">
        <v>118</v>
      </c>
      <c r="G45" s="786"/>
      <c r="H45" s="233" t="s">
        <v>549</v>
      </c>
      <c r="I45" s="216"/>
      <c r="J45" s="215" t="s">
        <v>550</v>
      </c>
      <c r="K45" s="785" t="s">
        <v>516</v>
      </c>
      <c r="L45" s="786"/>
      <c r="M45" s="786"/>
      <c r="N45" s="787"/>
      <c r="O45" s="785"/>
      <c r="P45" s="786"/>
      <c r="Q45" s="786"/>
      <c r="R45" s="786"/>
      <c r="S45" s="786"/>
      <c r="T45" s="787"/>
    </row>
    <row r="46" spans="1:21" ht="22.5" customHeight="1"/>
    <row r="47" spans="1:21" ht="22.5" customHeight="1"/>
    <row r="48" spans="1:21"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sheetData>
  <mergeCells count="65">
    <mergeCell ref="G1:U1"/>
    <mergeCell ref="T36:U36"/>
    <mergeCell ref="B37:E37"/>
    <mergeCell ref="B38:E38"/>
    <mergeCell ref="B43:E43"/>
    <mergeCell ref="F43:G43"/>
    <mergeCell ref="K43:N43"/>
    <mergeCell ref="O43:T43"/>
    <mergeCell ref="B32:B36"/>
    <mergeCell ref="C32:E32"/>
    <mergeCell ref="T32:U32"/>
    <mergeCell ref="C33:E33"/>
    <mergeCell ref="T34:U34"/>
    <mergeCell ref="C35:E35"/>
    <mergeCell ref="T35:U35"/>
    <mergeCell ref="M23:U26"/>
    <mergeCell ref="I29:P29"/>
    <mergeCell ref="B30:E31"/>
    <mergeCell ref="F30:Q30"/>
    <mergeCell ref="B45:E45"/>
    <mergeCell ref="F45:G45"/>
    <mergeCell ref="K45:N45"/>
    <mergeCell ref="O45:T45"/>
    <mergeCell ref="C36:E36"/>
    <mergeCell ref="T33:U33"/>
    <mergeCell ref="C34:E34"/>
    <mergeCell ref="B17:U17"/>
    <mergeCell ref="B20:E20"/>
    <mergeCell ref="F20:K20"/>
    <mergeCell ref="L20:O20"/>
    <mergeCell ref="P20:U20"/>
    <mergeCell ref="R30:S31"/>
    <mergeCell ref="T30:U31"/>
    <mergeCell ref="B21:B26"/>
    <mergeCell ref="L21:L26"/>
    <mergeCell ref="M21:O22"/>
    <mergeCell ref="P21:U22"/>
    <mergeCell ref="C22:K23"/>
    <mergeCell ref="C25:K26"/>
    <mergeCell ref="A29:H29"/>
    <mergeCell ref="B12:E12"/>
    <mergeCell ref="F12:J12"/>
    <mergeCell ref="L12:O12"/>
    <mergeCell ref="P12:T12"/>
    <mergeCell ref="B13:E13"/>
    <mergeCell ref="F13:J13"/>
    <mergeCell ref="B10:D11"/>
    <mergeCell ref="I10:J10"/>
    <mergeCell ref="L10:O10"/>
    <mergeCell ref="P10:U10"/>
    <mergeCell ref="L11:O11"/>
    <mergeCell ref="P11:U11"/>
    <mergeCell ref="B7:D7"/>
    <mergeCell ref="E7:I7"/>
    <mergeCell ref="J7:K7"/>
    <mergeCell ref="L7:O7"/>
    <mergeCell ref="P7:T7"/>
    <mergeCell ref="B5:D5"/>
    <mergeCell ref="E5:K5"/>
    <mergeCell ref="L5:O5"/>
    <mergeCell ref="P5:U5"/>
    <mergeCell ref="B6:D6"/>
    <mergeCell ref="E6:K6"/>
    <mergeCell ref="L6:O6"/>
    <mergeCell ref="P6:U6"/>
  </mergeCells>
  <phoneticPr fontId="2"/>
  <dataValidations count="6">
    <dataValidation type="list" allowBlank="1" showInputMessage="1" sqref="E11:H11">
      <formula1>"○"</formula1>
    </dataValidation>
    <dataValidation type="list" allowBlank="1" showInputMessage="1" showErrorMessage="1" sqref="T32:U36 F43:G43 F45:G45">
      <formula1>"有・無,有,無"</formula1>
    </dataValidation>
    <dataValidation type="list" allowBlank="1" showInputMessage="1" sqref="P11:U11">
      <formula1>"作成済 　・　 未済,作成済,未済"</formula1>
    </dataValidation>
    <dataValidation type="list" allowBlank="1" showInputMessage="1" sqref="P10:U10">
      <formula1>"浸水想定区域,土砂災害警戒区域,浸水　・　土砂　・　指定無"</formula1>
    </dataValidation>
    <dataValidation type="list" allowBlank="1" showInputMessage="1" showErrorMessage="1" sqref="F32:Q36">
      <formula1>"〇,夜間"</formula1>
    </dataValidation>
    <dataValidation type="list" allowBlank="1" showInputMessage="1" showErrorMessage="1" sqref="F37:Q38">
      <formula1>"〇"</formula1>
    </dataValidation>
  </dataValidations>
  <printOptions horizontalCentered="1"/>
  <pageMargins left="0.59055118110236227" right="0.39370078740157483" top="0.39370078740157483" bottom="0.39370078740157483" header="0.39370078740157483" footer="0.19685039370078741"/>
  <pageSetup paperSize="9" orientation="portrait" r:id="rId1"/>
  <headerFooter alignWithMargins="0">
    <oddFooter>&amp;C－　児 &amp;A　－</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6"/>
  <sheetViews>
    <sheetView view="pageBreakPreview" zoomScaleNormal="100" zoomScaleSheetLayoutView="100" workbookViewId="0"/>
  </sheetViews>
  <sheetFormatPr defaultRowHeight="13.2"/>
  <cols>
    <col min="1" max="73" width="2.88671875" customWidth="1"/>
  </cols>
  <sheetData>
    <row r="1" spans="1:32" ht="30" customHeight="1">
      <c r="A1" s="331" t="s">
        <v>610</v>
      </c>
      <c r="B1" s="331"/>
      <c r="C1" s="283"/>
      <c r="D1" s="283"/>
      <c r="E1" s="283"/>
      <c r="F1" s="283"/>
      <c r="N1" s="310" t="s">
        <v>658</v>
      </c>
      <c r="O1" s="310"/>
      <c r="P1" s="310"/>
      <c r="Q1" s="310"/>
      <c r="R1" s="310"/>
      <c r="S1" s="310"/>
    </row>
    <row r="2" spans="1:32" ht="9" customHeight="1">
      <c r="A2" s="283"/>
      <c r="B2" s="283"/>
      <c r="C2" s="283"/>
      <c r="D2" s="283"/>
      <c r="E2" s="283"/>
      <c r="F2" s="283"/>
    </row>
    <row r="3" spans="1:32" ht="27" customHeight="1">
      <c r="A3" s="283" t="s">
        <v>611</v>
      </c>
      <c r="B3" s="283"/>
      <c r="C3" s="283"/>
      <c r="D3" s="283"/>
      <c r="E3" s="283"/>
      <c r="F3" s="283"/>
      <c r="G3" s="283"/>
      <c r="H3" s="283"/>
      <c r="I3" s="283"/>
    </row>
    <row r="4" spans="1:32" ht="27" customHeight="1">
      <c r="A4" s="202"/>
      <c r="B4" s="286" t="s">
        <v>612</v>
      </c>
      <c r="C4" s="287"/>
      <c r="D4" s="287"/>
      <c r="E4" s="287"/>
      <c r="F4" s="287"/>
      <c r="G4" s="287"/>
      <c r="H4" s="287"/>
      <c r="I4" s="287"/>
      <c r="J4" s="287"/>
      <c r="K4" s="287"/>
      <c r="L4" s="287"/>
      <c r="M4" s="287"/>
      <c r="N4" s="286"/>
      <c r="O4" s="617" t="s">
        <v>425</v>
      </c>
      <c r="P4" s="617"/>
      <c r="Q4" s="617"/>
      <c r="R4" s="617"/>
      <c r="S4" s="617"/>
      <c r="T4" s="617"/>
      <c r="U4" s="617"/>
      <c r="V4" s="617"/>
      <c r="W4" s="617"/>
      <c r="X4" s="617"/>
      <c r="Y4" s="617"/>
      <c r="Z4" s="617"/>
      <c r="AA4" s="287"/>
      <c r="AB4" s="287"/>
      <c r="AC4" s="9"/>
      <c r="AD4" s="9"/>
      <c r="AE4" s="10"/>
      <c r="AF4" s="202"/>
    </row>
    <row r="5" spans="1:32" ht="27" customHeight="1">
      <c r="A5" s="202"/>
      <c r="B5" s="291" t="s">
        <v>619</v>
      </c>
      <c r="C5" s="292"/>
      <c r="D5" s="292"/>
      <c r="E5" s="292"/>
      <c r="F5" s="292"/>
      <c r="G5" s="292"/>
      <c r="H5" s="292"/>
      <c r="I5" s="292"/>
      <c r="J5" s="292"/>
      <c r="K5" s="292"/>
      <c r="L5" s="292"/>
      <c r="M5" s="292"/>
      <c r="N5" s="291"/>
      <c r="O5" s="292" t="s">
        <v>618</v>
      </c>
      <c r="P5" s="292"/>
      <c r="Q5" s="292"/>
      <c r="R5" s="292"/>
      <c r="S5" s="292"/>
      <c r="T5" s="292"/>
      <c r="U5" s="292"/>
      <c r="V5" s="292" t="s">
        <v>501</v>
      </c>
      <c r="W5" s="292"/>
      <c r="X5" s="292"/>
      <c r="Y5" s="292"/>
      <c r="Z5" s="292"/>
      <c r="AA5" s="292"/>
      <c r="AB5" s="292"/>
      <c r="AC5" s="6"/>
      <c r="AD5" s="6"/>
      <c r="AE5" s="39"/>
      <c r="AF5" s="202"/>
    </row>
    <row r="6" spans="1:32" ht="27" customHeight="1">
      <c r="A6" s="202"/>
      <c r="B6" s="291" t="s">
        <v>620</v>
      </c>
      <c r="C6" s="292"/>
      <c r="D6" s="292"/>
      <c r="E6" s="292"/>
      <c r="F6" s="292"/>
      <c r="G6" s="292"/>
      <c r="H6" s="292"/>
      <c r="I6" s="292"/>
      <c r="J6" s="292"/>
      <c r="K6" s="292"/>
      <c r="L6" s="292"/>
      <c r="M6" s="292"/>
      <c r="N6" s="291"/>
      <c r="O6" s="292" t="s">
        <v>618</v>
      </c>
      <c r="P6" s="292"/>
      <c r="Q6" s="292"/>
      <c r="R6" s="292"/>
      <c r="S6" s="292"/>
      <c r="T6" s="292"/>
      <c r="U6" s="292"/>
      <c r="V6" s="292" t="s">
        <v>501</v>
      </c>
      <c r="W6" s="292"/>
      <c r="X6" s="292"/>
      <c r="Y6" s="292"/>
      <c r="Z6" s="292"/>
      <c r="AA6" s="292"/>
      <c r="AB6" s="292"/>
      <c r="AC6" s="6"/>
      <c r="AD6" s="6"/>
      <c r="AE6" s="39"/>
      <c r="AF6" s="202"/>
    </row>
    <row r="7" spans="1:32" ht="24" customHeight="1">
      <c r="A7" s="202"/>
      <c r="B7" s="288" t="s">
        <v>613</v>
      </c>
      <c r="C7" s="95"/>
      <c r="D7" s="95"/>
      <c r="E7" s="95"/>
      <c r="F7" s="95"/>
      <c r="G7" s="95"/>
      <c r="H7" s="95"/>
      <c r="I7" s="95"/>
      <c r="J7" s="95"/>
      <c r="K7" s="95"/>
      <c r="L7" s="95"/>
      <c r="M7" s="95"/>
      <c r="N7" s="288"/>
      <c r="O7" s="95"/>
      <c r="P7" s="95"/>
      <c r="Q7" s="95"/>
      <c r="R7" s="95"/>
      <c r="S7" s="95"/>
      <c r="T7" s="95"/>
      <c r="U7" s="95"/>
      <c r="V7" s="95"/>
      <c r="W7" s="95"/>
      <c r="X7" s="95"/>
      <c r="Y7" s="95"/>
      <c r="Z7" s="95"/>
      <c r="AA7" s="95"/>
      <c r="AB7" s="95"/>
      <c r="AC7" s="15"/>
      <c r="AD7" s="15"/>
      <c r="AE7" s="16"/>
      <c r="AF7" s="202"/>
    </row>
    <row r="8" spans="1:32" ht="24" customHeight="1">
      <c r="A8" s="202"/>
      <c r="B8" s="288" t="s">
        <v>614</v>
      </c>
      <c r="C8" s="95"/>
      <c r="D8" s="95"/>
      <c r="E8" s="95"/>
      <c r="F8" s="95"/>
      <c r="G8" s="95"/>
      <c r="H8" s="95"/>
      <c r="I8" s="95"/>
      <c r="J8" s="95"/>
      <c r="K8" s="95"/>
      <c r="L8" s="95"/>
      <c r="M8" s="95"/>
      <c r="N8" s="288"/>
      <c r="O8" s="95"/>
      <c r="P8" s="95"/>
      <c r="Q8" s="95"/>
      <c r="R8" s="95"/>
      <c r="S8" s="95"/>
      <c r="T8" s="95"/>
      <c r="U8" s="95"/>
      <c r="V8" s="95"/>
      <c r="W8" s="95"/>
      <c r="X8" s="95"/>
      <c r="Y8" s="95"/>
      <c r="Z8" s="95"/>
      <c r="AA8" s="95"/>
      <c r="AB8" s="95"/>
      <c r="AC8" s="15"/>
      <c r="AD8" s="15"/>
      <c r="AE8" s="16"/>
      <c r="AF8" s="202"/>
    </row>
    <row r="9" spans="1:32" ht="27" customHeight="1">
      <c r="A9" s="202"/>
      <c r="B9" s="871">
        <f>表紙!$B$3-365</f>
        <v>45049</v>
      </c>
      <c r="C9" s="872"/>
      <c r="D9" s="872"/>
      <c r="E9" s="872"/>
      <c r="F9" s="872"/>
      <c r="G9" s="872"/>
      <c r="H9" s="872"/>
      <c r="I9" s="872"/>
      <c r="J9" s="872"/>
      <c r="K9" s="872"/>
      <c r="L9" s="872"/>
      <c r="M9" s="292"/>
      <c r="N9" s="291"/>
      <c r="O9" s="292"/>
      <c r="P9" s="292"/>
      <c r="Q9" s="292"/>
      <c r="R9" s="292"/>
      <c r="S9" s="292"/>
      <c r="T9" s="292"/>
      <c r="U9" s="292"/>
      <c r="V9" s="292"/>
      <c r="W9" s="292" t="s">
        <v>627</v>
      </c>
      <c r="X9" s="292"/>
      <c r="Y9" s="292"/>
      <c r="Z9" s="292"/>
      <c r="AA9" s="292"/>
      <c r="AB9" s="292"/>
      <c r="AC9" s="6"/>
      <c r="AD9" s="6"/>
      <c r="AE9" s="39"/>
      <c r="AF9" s="202"/>
    </row>
    <row r="10" spans="1:32" ht="27" customHeight="1">
      <c r="A10" s="202"/>
      <c r="B10" s="288" t="s">
        <v>635</v>
      </c>
      <c r="C10" s="95"/>
      <c r="D10" s="95"/>
      <c r="E10" s="95"/>
      <c r="F10" s="95"/>
      <c r="G10" s="95"/>
      <c r="H10" s="95"/>
      <c r="I10" s="95"/>
      <c r="J10" s="95"/>
      <c r="K10" s="95"/>
      <c r="L10" s="95"/>
      <c r="M10" s="95"/>
      <c r="N10" s="288"/>
      <c r="O10" s="866" t="s">
        <v>425</v>
      </c>
      <c r="P10" s="866"/>
      <c r="Q10" s="866"/>
      <c r="R10" s="866"/>
      <c r="S10" s="866"/>
      <c r="T10" s="866"/>
      <c r="U10" s="866"/>
      <c r="V10" s="866"/>
      <c r="W10" s="866"/>
      <c r="X10" s="866"/>
      <c r="Y10" s="866"/>
      <c r="Z10" s="866"/>
      <c r="AA10" s="95"/>
      <c r="AB10" s="95"/>
      <c r="AC10" s="15"/>
      <c r="AD10" s="15"/>
      <c r="AE10" s="16"/>
      <c r="AF10" s="202"/>
    </row>
    <row r="11" spans="1:32" ht="27" customHeight="1">
      <c r="A11" s="202"/>
      <c r="B11" s="291" t="s">
        <v>615</v>
      </c>
      <c r="C11" s="292"/>
      <c r="D11" s="292"/>
      <c r="E11" s="292"/>
      <c r="F11" s="292"/>
      <c r="G11" s="292"/>
      <c r="H11" s="292"/>
      <c r="I11" s="292"/>
      <c r="J11" s="292"/>
      <c r="K11" s="292"/>
      <c r="L11" s="292"/>
      <c r="M11" s="292"/>
      <c r="N11" s="291"/>
      <c r="O11" s="866" t="s">
        <v>425</v>
      </c>
      <c r="P11" s="866"/>
      <c r="Q11" s="866"/>
      <c r="R11" s="866"/>
      <c r="S11" s="866"/>
      <c r="T11" s="866"/>
      <c r="U11" s="866"/>
      <c r="V11" s="866"/>
      <c r="W11" s="866"/>
      <c r="X11" s="866"/>
      <c r="Y11" s="866"/>
      <c r="Z11" s="866"/>
      <c r="AA11" s="292"/>
      <c r="AB11" s="292"/>
      <c r="AC11" s="6"/>
      <c r="AD11" s="6"/>
      <c r="AE11" s="39"/>
      <c r="AF11" s="202"/>
    </row>
    <row r="12" spans="1:32" ht="27" customHeight="1">
      <c r="A12" s="202"/>
      <c r="B12" s="291" t="s">
        <v>616</v>
      </c>
      <c r="C12" s="292"/>
      <c r="D12" s="292"/>
      <c r="E12" s="292"/>
      <c r="F12" s="292"/>
      <c r="G12" s="292"/>
      <c r="H12" s="292"/>
      <c r="I12" s="292"/>
      <c r="J12" s="292"/>
      <c r="K12" s="292"/>
      <c r="L12" s="292"/>
      <c r="M12" s="292"/>
      <c r="N12" s="291" t="s">
        <v>629</v>
      </c>
      <c r="O12" s="292"/>
      <c r="P12" s="292"/>
      <c r="Q12" s="292"/>
      <c r="R12" s="292"/>
      <c r="S12" s="292"/>
      <c r="T12" s="292"/>
      <c r="U12" s="292"/>
      <c r="V12" s="292"/>
      <c r="W12" s="292"/>
      <c r="X12" s="292"/>
      <c r="Y12" s="292"/>
      <c r="Z12" s="292"/>
      <c r="AA12" s="292"/>
      <c r="AB12" s="292"/>
      <c r="AC12" s="6"/>
      <c r="AD12" s="6"/>
      <c r="AE12" s="39"/>
      <c r="AF12" s="202"/>
    </row>
    <row r="13" spans="1:32" ht="27" customHeight="1">
      <c r="A13" s="202"/>
      <c r="B13" s="291" t="s">
        <v>617</v>
      </c>
      <c r="C13" s="292"/>
      <c r="D13" s="292"/>
      <c r="E13" s="292"/>
      <c r="F13" s="292"/>
      <c r="G13" s="292"/>
      <c r="H13" s="292"/>
      <c r="I13" s="292"/>
      <c r="J13" s="292"/>
      <c r="K13" s="292"/>
      <c r="L13" s="292"/>
      <c r="M13" s="292"/>
      <c r="N13" s="291" t="s">
        <v>626</v>
      </c>
      <c r="O13" s="292"/>
      <c r="P13" s="292"/>
      <c r="Q13" s="292"/>
      <c r="R13" s="292"/>
      <c r="S13" s="292"/>
      <c r="T13" s="292"/>
      <c r="U13" s="292"/>
      <c r="V13" s="292"/>
      <c r="W13" s="292"/>
      <c r="X13" s="292"/>
      <c r="Y13" s="292"/>
      <c r="Z13" s="292"/>
      <c r="AA13" s="292"/>
      <c r="AB13" s="292"/>
      <c r="AC13" s="6"/>
      <c r="AD13" s="6"/>
      <c r="AE13" s="39"/>
      <c r="AF13" s="202"/>
    </row>
    <row r="14" spans="1:32" ht="27" customHeight="1">
      <c r="A14" s="202"/>
      <c r="B14" s="867" t="s">
        <v>623</v>
      </c>
      <c r="C14" s="868"/>
      <c r="D14" s="868"/>
      <c r="E14" s="868"/>
      <c r="F14" s="868"/>
      <c r="G14" s="868"/>
      <c r="H14" s="868"/>
      <c r="I14" s="868"/>
      <c r="J14" s="868"/>
      <c r="K14" s="868"/>
      <c r="L14" s="95"/>
      <c r="M14" s="95"/>
      <c r="N14" s="288" t="s">
        <v>624</v>
      </c>
      <c r="O14" s="95"/>
      <c r="P14" s="95"/>
      <c r="Q14" s="95"/>
      <c r="R14" s="95"/>
      <c r="S14" s="95"/>
      <c r="T14" s="95"/>
      <c r="U14" s="95"/>
      <c r="V14" s="95"/>
      <c r="W14" s="95"/>
      <c r="X14" s="95"/>
      <c r="Y14" s="95"/>
      <c r="Z14" s="95"/>
      <c r="AA14" s="95"/>
      <c r="AB14" s="95"/>
      <c r="AC14" s="15"/>
      <c r="AD14" s="15"/>
      <c r="AE14" s="16"/>
      <c r="AF14" s="202"/>
    </row>
    <row r="15" spans="1:32" ht="27" customHeight="1">
      <c r="B15" s="869"/>
      <c r="C15" s="870"/>
      <c r="D15" s="870"/>
      <c r="E15" s="870"/>
      <c r="F15" s="870"/>
      <c r="G15" s="870"/>
      <c r="H15" s="870"/>
      <c r="I15" s="870"/>
      <c r="J15" s="870"/>
      <c r="K15" s="870"/>
      <c r="L15" s="289"/>
      <c r="M15" s="289"/>
      <c r="N15" s="290" t="s">
        <v>625</v>
      </c>
      <c r="O15" s="31"/>
      <c r="P15" s="31"/>
      <c r="Q15" s="31"/>
      <c r="R15" s="31"/>
      <c r="S15" s="31"/>
      <c r="T15" s="31"/>
      <c r="U15" s="31"/>
      <c r="V15" s="31"/>
      <c r="W15" s="31"/>
      <c r="X15" s="31"/>
      <c r="Y15" s="31"/>
      <c r="Z15" s="31"/>
      <c r="AA15" s="31"/>
      <c r="AB15" s="31"/>
      <c r="AC15" s="12"/>
      <c r="AD15" s="12"/>
      <c r="AE15" s="13"/>
      <c r="AF15" s="202"/>
    </row>
    <row r="16" spans="1:32" ht="15" customHeight="1">
      <c r="AB16" s="202"/>
      <c r="AC16" s="202"/>
      <c r="AD16" s="202"/>
      <c r="AE16" s="202"/>
      <c r="AF16" s="202"/>
    </row>
    <row r="17" spans="1:32" ht="15" customHeight="1">
      <c r="A17" s="202"/>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row>
    <row r="18" spans="1:32" ht="27" customHeight="1">
      <c r="A18" s="1" t="s">
        <v>621</v>
      </c>
      <c r="B18" s="284"/>
      <c r="C18" s="284"/>
      <c r="D18" s="284"/>
      <c r="E18" s="284"/>
      <c r="F18" s="284"/>
      <c r="G18" s="284"/>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row>
    <row r="19" spans="1:32" ht="27" customHeight="1">
      <c r="A19" s="202"/>
      <c r="B19" s="1" t="s">
        <v>622</v>
      </c>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02"/>
    </row>
    <row r="20" spans="1:32" ht="27" customHeight="1">
      <c r="A20" s="202"/>
      <c r="B20" s="285"/>
      <c r="C20" s="285"/>
      <c r="D20" s="291"/>
      <c r="E20" s="292" t="s">
        <v>618</v>
      </c>
      <c r="F20" s="292"/>
      <c r="G20" s="292"/>
      <c r="H20" s="292"/>
      <c r="I20" s="292"/>
      <c r="J20" s="292"/>
      <c r="K20" s="292"/>
      <c r="L20" s="292"/>
      <c r="M20" s="292"/>
      <c r="N20" s="295"/>
      <c r="O20" s="292" t="s">
        <v>501</v>
      </c>
      <c r="P20" s="292"/>
      <c r="Q20" s="292"/>
      <c r="R20" s="293"/>
      <c r="S20" s="293"/>
      <c r="T20" s="293"/>
      <c r="U20" s="293"/>
      <c r="V20" s="293"/>
      <c r="W20" s="293"/>
      <c r="X20" s="293"/>
      <c r="Y20" s="293"/>
      <c r="Z20" s="293"/>
      <c r="AA20" s="294"/>
      <c r="AB20" s="285"/>
      <c r="AC20" s="285"/>
      <c r="AD20" s="285"/>
      <c r="AE20" s="285"/>
      <c r="AF20" s="202"/>
    </row>
    <row r="21" spans="1:32" ht="27" customHeight="1">
      <c r="A21" s="202"/>
      <c r="B21" s="285"/>
      <c r="C21" s="285"/>
      <c r="D21" s="291"/>
      <c r="E21" s="292" t="s">
        <v>618</v>
      </c>
      <c r="F21" s="292"/>
      <c r="G21" s="292"/>
      <c r="H21" s="292"/>
      <c r="I21" s="292"/>
      <c r="J21" s="292"/>
      <c r="K21" s="292"/>
      <c r="L21" s="292"/>
      <c r="M21" s="292"/>
      <c r="N21" s="295"/>
      <c r="O21" s="292" t="s">
        <v>501</v>
      </c>
      <c r="P21" s="292"/>
      <c r="Q21" s="292"/>
      <c r="R21" s="293"/>
      <c r="S21" s="293"/>
      <c r="T21" s="293"/>
      <c r="U21" s="293"/>
      <c r="V21" s="293"/>
      <c r="W21" s="293"/>
      <c r="X21" s="293"/>
      <c r="Y21" s="293"/>
      <c r="Z21" s="293"/>
      <c r="AA21" s="294"/>
      <c r="AB21" s="285"/>
      <c r="AC21" s="285"/>
      <c r="AD21" s="285"/>
      <c r="AE21" s="285"/>
      <c r="AF21" s="202"/>
    </row>
    <row r="22" spans="1:32" ht="27" customHeight="1">
      <c r="A22" s="202"/>
      <c r="B22" s="285"/>
      <c r="C22" s="285"/>
      <c r="D22" s="291"/>
      <c r="E22" s="292" t="s">
        <v>618</v>
      </c>
      <c r="F22" s="292"/>
      <c r="G22" s="292"/>
      <c r="H22" s="292"/>
      <c r="I22" s="292"/>
      <c r="J22" s="292"/>
      <c r="K22" s="292"/>
      <c r="L22" s="292"/>
      <c r="M22" s="292"/>
      <c r="N22" s="295"/>
      <c r="O22" s="292" t="s">
        <v>501</v>
      </c>
      <c r="P22" s="292"/>
      <c r="Q22" s="292"/>
      <c r="R22" s="293"/>
      <c r="S22" s="293"/>
      <c r="T22" s="293"/>
      <c r="U22" s="293"/>
      <c r="V22" s="293"/>
      <c r="W22" s="293"/>
      <c r="X22" s="293"/>
      <c r="Y22" s="293"/>
      <c r="Z22" s="293"/>
      <c r="AA22" s="294"/>
      <c r="AB22" s="285"/>
      <c r="AC22" s="285"/>
      <c r="AD22" s="285"/>
      <c r="AE22" s="285"/>
      <c r="AF22" s="202"/>
    </row>
    <row r="23" spans="1:32" ht="15" customHeight="1">
      <c r="A23" s="202"/>
      <c r="B23" s="285"/>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02"/>
    </row>
    <row r="24" spans="1:32" ht="15" customHeight="1">
      <c r="A24" s="202"/>
      <c r="B24" s="28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02"/>
    </row>
    <row r="25" spans="1:32" ht="27" customHeight="1">
      <c r="A25" s="1" t="s">
        <v>628</v>
      </c>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02"/>
    </row>
    <row r="26" spans="1:32" ht="27" customHeight="1">
      <c r="A26" s="202"/>
      <c r="B26" s="291" t="s">
        <v>630</v>
      </c>
      <c r="C26" s="292"/>
      <c r="D26" s="292"/>
      <c r="E26" s="292"/>
      <c r="F26" s="292"/>
      <c r="G26" s="292"/>
      <c r="H26" s="292"/>
      <c r="I26" s="292"/>
      <c r="J26" s="292"/>
      <c r="K26" s="292"/>
      <c r="L26" s="292"/>
      <c r="M26" s="292"/>
      <c r="N26" s="291"/>
      <c r="O26" s="866" t="s">
        <v>425</v>
      </c>
      <c r="P26" s="866"/>
      <c r="Q26" s="866"/>
      <c r="R26" s="866"/>
      <c r="S26" s="866"/>
      <c r="T26" s="866"/>
      <c r="U26" s="866"/>
      <c r="V26" s="866"/>
      <c r="W26" s="866"/>
      <c r="X26" s="866"/>
      <c r="Y26" s="866"/>
      <c r="Z26" s="866"/>
      <c r="AA26" s="292"/>
      <c r="AB26" s="292"/>
      <c r="AC26" s="292"/>
      <c r="AD26" s="292"/>
      <c r="AE26" s="296"/>
      <c r="AF26" s="202"/>
    </row>
    <row r="27" spans="1:32" ht="27" customHeight="1">
      <c r="A27" s="202"/>
      <c r="B27" s="290" t="s">
        <v>631</v>
      </c>
      <c r="C27" s="31"/>
      <c r="D27" s="31"/>
      <c r="E27" s="31"/>
      <c r="F27" s="31"/>
      <c r="G27" s="31"/>
      <c r="H27" s="31"/>
      <c r="I27" s="31"/>
      <c r="J27" s="31"/>
      <c r="K27" s="31"/>
      <c r="L27" s="31"/>
      <c r="M27" s="31"/>
      <c r="N27" s="290"/>
      <c r="O27" s="31"/>
      <c r="P27" s="31"/>
      <c r="Q27" s="31"/>
      <c r="R27" s="31"/>
      <c r="S27" s="31"/>
      <c r="T27" s="31"/>
      <c r="U27" s="31"/>
      <c r="V27" s="31"/>
      <c r="W27" s="31"/>
      <c r="X27" s="31"/>
      <c r="Y27" s="31"/>
      <c r="Z27" s="31"/>
      <c r="AA27" s="31"/>
      <c r="AB27" s="31"/>
      <c r="AC27" s="31"/>
      <c r="AD27" s="31"/>
      <c r="AE27" s="297"/>
      <c r="AF27" s="202"/>
    </row>
    <row r="28" spans="1:32" ht="27" customHeight="1">
      <c r="A28" s="202"/>
      <c r="B28" s="291" t="s">
        <v>634</v>
      </c>
      <c r="C28" s="292"/>
      <c r="D28" s="292"/>
      <c r="E28" s="292"/>
      <c r="F28" s="292"/>
      <c r="G28" s="292"/>
      <c r="H28" s="292"/>
      <c r="I28" s="292"/>
      <c r="J28" s="292"/>
      <c r="K28" s="292"/>
      <c r="L28" s="292"/>
      <c r="M28" s="292"/>
      <c r="N28" s="291"/>
      <c r="O28" s="292"/>
      <c r="P28" s="292"/>
      <c r="Q28" s="292"/>
      <c r="R28" s="292" t="s">
        <v>633</v>
      </c>
      <c r="S28" s="292"/>
      <c r="T28" s="292"/>
      <c r="U28" s="292"/>
      <c r="V28" s="292"/>
      <c r="W28" s="292"/>
      <c r="X28" s="292"/>
      <c r="Y28" s="292"/>
      <c r="Z28" s="292"/>
      <c r="AA28" s="292"/>
      <c r="AB28" s="292"/>
      <c r="AC28" s="292"/>
      <c r="AD28" s="292"/>
      <c r="AE28" s="296"/>
      <c r="AF28" s="202"/>
    </row>
    <row r="29" spans="1:32" ht="27" customHeight="1">
      <c r="A29" s="202"/>
      <c r="B29" s="291" t="s">
        <v>632</v>
      </c>
      <c r="C29" s="292"/>
      <c r="D29" s="292"/>
      <c r="E29" s="292"/>
      <c r="F29" s="292"/>
      <c r="G29" s="292"/>
      <c r="H29" s="292"/>
      <c r="I29" s="292"/>
      <c r="J29" s="292"/>
      <c r="K29" s="292"/>
      <c r="L29" s="292"/>
      <c r="M29" s="292"/>
      <c r="N29" s="291"/>
      <c r="O29" s="866" t="s">
        <v>425</v>
      </c>
      <c r="P29" s="866"/>
      <c r="Q29" s="866"/>
      <c r="R29" s="866"/>
      <c r="S29" s="866"/>
      <c r="T29" s="866"/>
      <c r="U29" s="866"/>
      <c r="V29" s="866"/>
      <c r="W29" s="866"/>
      <c r="X29" s="866"/>
      <c r="Y29" s="866"/>
      <c r="Z29" s="866"/>
      <c r="AA29" s="292"/>
      <c r="AB29" s="292"/>
      <c r="AC29" s="292"/>
      <c r="AD29" s="292"/>
      <c r="AE29" s="296"/>
      <c r="AF29" s="202"/>
    </row>
    <row r="30" spans="1:32" ht="15" customHeight="1">
      <c r="A30" s="202"/>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02"/>
    </row>
    <row r="31" spans="1:32" ht="15" customHeight="1">
      <c r="A31" s="202"/>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02"/>
    </row>
    <row r="32" spans="1:32" ht="15" customHeight="1">
      <c r="A32" s="202"/>
      <c r="B32" s="285"/>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02"/>
    </row>
    <row r="33" spans="1:32" ht="15" customHeight="1">
      <c r="A33" s="202"/>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02"/>
    </row>
    <row r="34" spans="1:32" ht="15" customHeight="1">
      <c r="A34" s="202"/>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02"/>
    </row>
    <row r="35" spans="1:32" ht="15" customHeight="1">
      <c r="A35" s="202"/>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02"/>
    </row>
    <row r="36" spans="1:32" ht="15" customHeight="1"/>
    <row r="37" spans="1:32" ht="15" customHeight="1"/>
    <row r="38" spans="1:32" ht="15" customHeight="1"/>
    <row r="39" spans="1:32" ht="15" customHeight="1"/>
    <row r="40" spans="1:32" ht="15" customHeight="1"/>
    <row r="41" spans="1:32" ht="15" customHeight="1"/>
    <row r="42" spans="1:32" ht="15" customHeight="1"/>
    <row r="43" spans="1:32" ht="15" customHeight="1"/>
    <row r="44" spans="1:32" ht="15" customHeight="1"/>
    <row r="45" spans="1:32" ht="15" customHeight="1"/>
    <row r="46" spans="1:32" ht="16.5" customHeight="1"/>
  </sheetData>
  <mergeCells count="7">
    <mergeCell ref="O29:Z29"/>
    <mergeCell ref="O4:Z4"/>
    <mergeCell ref="O11:Z11"/>
    <mergeCell ref="B14:K15"/>
    <mergeCell ref="B9:L9"/>
    <mergeCell ref="O10:Z10"/>
    <mergeCell ref="O26:Z26"/>
  </mergeCells>
  <phoneticPr fontId="2"/>
  <dataValidations count="1">
    <dataValidation type="list" showInputMessage="1" showErrorMessage="1" sqref="O4:Z4 O10:Z11 O26:Z26 O29:Z29">
      <formula1>"有　・　無,有,無"</formula1>
    </dataValidation>
  </dataValidations>
  <printOptions horizontalCentered="1"/>
  <pageMargins left="0.39370078740157483" right="0.39370078740157483" top="0.39370078740157483" bottom="0.39370078740157483" header="0.39370078740157483" footer="0.39370078740157483"/>
  <pageSetup paperSize="9" scale="97" orientation="portrait" r:id="rId1"/>
  <headerFooter>
    <oddFooter>&amp;C－　児&amp;A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7"/>
  <sheetViews>
    <sheetView view="pageBreakPreview" zoomScaleNormal="100" zoomScaleSheetLayoutView="100" workbookViewId="0"/>
  </sheetViews>
  <sheetFormatPr defaultColWidth="2.109375" defaultRowHeight="18" customHeight="1"/>
  <cols>
    <col min="1" max="1" width="2.88671875" style="4" customWidth="1"/>
    <col min="2" max="2" width="2.109375" style="4" customWidth="1"/>
    <col min="3" max="3" width="15" style="4" customWidth="1"/>
    <col min="4" max="4" width="8.44140625" style="4" customWidth="1"/>
    <col min="5" max="6" width="12.77734375" style="4" customWidth="1"/>
    <col min="7" max="7" width="2.109375" style="4" customWidth="1"/>
    <col min="8" max="8" width="8.44140625" style="4" customWidth="1"/>
    <col min="9" max="9" width="12.77734375" style="4" customWidth="1"/>
    <col min="10" max="15" width="2.109375" style="4" customWidth="1"/>
    <col min="16" max="16" width="2.21875" style="4" customWidth="1"/>
    <col min="17" max="24" width="2.109375" style="4" customWidth="1"/>
    <col min="25" max="25" width="3.33203125" style="4" customWidth="1"/>
    <col min="26" max="16384" width="2.109375" style="4"/>
  </cols>
  <sheetData>
    <row r="1" spans="1:46" ht="18" customHeight="1">
      <c r="A1" s="1" t="s">
        <v>369</v>
      </c>
      <c r="E1" s="138" t="s">
        <v>597</v>
      </c>
      <c r="H1" s="15"/>
      <c r="AQ1" s="7"/>
      <c r="AR1" s="7"/>
      <c r="AS1" s="7"/>
      <c r="AT1" s="7"/>
    </row>
    <row r="2" spans="1:46" ht="18" customHeight="1">
      <c r="A2" s="1"/>
      <c r="H2" s="15"/>
      <c r="AQ2" s="7"/>
      <c r="AR2" s="7"/>
      <c r="AS2" s="7"/>
      <c r="AT2" s="7"/>
    </row>
    <row r="3" spans="1:46" ht="18" customHeight="1">
      <c r="B3" s="22" t="s">
        <v>259</v>
      </c>
      <c r="E3" s="12" t="s">
        <v>254</v>
      </c>
      <c r="F3" s="12"/>
      <c r="G3" s="12" t="s">
        <v>261</v>
      </c>
      <c r="H3" s="15"/>
      <c r="I3" s="15"/>
      <c r="AQ3" s="15"/>
      <c r="AR3" s="15"/>
      <c r="AS3" s="15"/>
      <c r="AT3" s="15"/>
    </row>
    <row r="4" spans="1:46" ht="18" customHeight="1">
      <c r="E4" s="6" t="s">
        <v>255</v>
      </c>
      <c r="F4" s="6"/>
      <c r="G4" s="12" t="s">
        <v>261</v>
      </c>
      <c r="H4" s="15"/>
      <c r="I4" s="15"/>
      <c r="AQ4" s="15"/>
      <c r="AR4" s="15"/>
      <c r="AS4" s="15"/>
      <c r="AT4" s="15"/>
    </row>
    <row r="5" spans="1:46" ht="18" customHeight="1">
      <c r="E5" s="6" t="s">
        <v>258</v>
      </c>
      <c r="F5" s="6"/>
      <c r="G5" s="12" t="s">
        <v>261</v>
      </c>
      <c r="H5" s="15"/>
      <c r="I5" s="15"/>
      <c r="AQ5" s="15"/>
      <c r="AR5" s="15"/>
      <c r="AS5" s="15"/>
      <c r="AT5" s="15"/>
    </row>
    <row r="6" spans="1:46" ht="18" customHeight="1">
      <c r="E6" s="6" t="s">
        <v>97</v>
      </c>
      <c r="F6" s="6">
        <f>SUM(F3:F5)</f>
        <v>0</v>
      </c>
      <c r="G6" s="12" t="s">
        <v>261</v>
      </c>
      <c r="H6" s="15"/>
      <c r="I6" s="15"/>
      <c r="AQ6" s="15"/>
      <c r="AR6" s="15"/>
      <c r="AS6" s="15"/>
      <c r="AT6" s="15"/>
    </row>
    <row r="7" spans="1:46" ht="18" customHeight="1">
      <c r="H7" s="15"/>
      <c r="I7" s="15"/>
      <c r="AQ7" s="15"/>
      <c r="AR7" s="15"/>
      <c r="AS7" s="15"/>
      <c r="AT7" s="15"/>
    </row>
    <row r="8" spans="1:46" ht="18" customHeight="1">
      <c r="B8" s="22" t="s">
        <v>260</v>
      </c>
      <c r="I8" s="15"/>
      <c r="AQ8" s="15"/>
      <c r="AR8" s="15"/>
      <c r="AS8" s="15"/>
      <c r="AT8" s="15"/>
    </row>
    <row r="9" spans="1:46" ht="18" customHeight="1">
      <c r="C9" s="54" t="s">
        <v>139</v>
      </c>
      <c r="D9" s="106" t="s">
        <v>129</v>
      </c>
      <c r="E9" s="111" t="s">
        <v>140</v>
      </c>
      <c r="F9" s="339" t="s">
        <v>139</v>
      </c>
      <c r="G9" s="362"/>
      <c r="H9" s="111" t="s">
        <v>129</v>
      </c>
      <c r="I9" s="108" t="s">
        <v>140</v>
      </c>
      <c r="AQ9" s="15"/>
      <c r="AR9" s="15"/>
      <c r="AS9" s="15"/>
      <c r="AT9" s="15"/>
    </row>
    <row r="10" spans="1:46" ht="10.8">
      <c r="C10" s="88"/>
      <c r="D10" s="118" t="s">
        <v>133</v>
      </c>
      <c r="E10" s="119" t="s">
        <v>256</v>
      </c>
      <c r="F10" s="363"/>
      <c r="G10" s="364"/>
      <c r="H10" s="119" t="s">
        <v>133</v>
      </c>
      <c r="I10" s="123" t="s">
        <v>256</v>
      </c>
    </row>
    <row r="11" spans="1:46" ht="18" customHeight="1">
      <c r="C11" s="276" t="s">
        <v>236</v>
      </c>
      <c r="D11" s="277"/>
      <c r="E11" s="104"/>
      <c r="F11" s="365" t="s">
        <v>241</v>
      </c>
      <c r="G11" s="366"/>
      <c r="H11" s="281"/>
      <c r="I11" s="102"/>
    </row>
    <row r="12" spans="1:46" ht="18" customHeight="1">
      <c r="A12" s="28"/>
      <c r="C12" s="278" t="s">
        <v>235</v>
      </c>
      <c r="D12" s="279"/>
      <c r="E12" s="101"/>
      <c r="F12" s="367" t="s">
        <v>243</v>
      </c>
      <c r="G12" s="368"/>
      <c r="H12" s="282"/>
      <c r="I12" s="103"/>
      <c r="AQ12" s="15"/>
      <c r="AR12" s="15"/>
      <c r="AS12" s="15"/>
      <c r="AT12" s="15"/>
    </row>
    <row r="13" spans="1:46" ht="18" customHeight="1">
      <c r="A13" s="28"/>
      <c r="C13" s="278" t="s">
        <v>70</v>
      </c>
      <c r="D13" s="279"/>
      <c r="E13" s="101"/>
      <c r="F13" s="369" t="s">
        <v>244</v>
      </c>
      <c r="G13" s="370"/>
      <c r="H13" s="282"/>
      <c r="I13" s="103"/>
      <c r="J13" s="7"/>
      <c r="K13" s="7"/>
      <c r="AQ13" s="15"/>
      <c r="AR13" s="15"/>
      <c r="AS13" s="15"/>
      <c r="AT13" s="15"/>
    </row>
    <row r="14" spans="1:46" ht="18" customHeight="1">
      <c r="A14" s="270"/>
      <c r="C14" s="278" t="s">
        <v>245</v>
      </c>
      <c r="D14" s="279"/>
      <c r="E14" s="101"/>
      <c r="F14" s="134" t="s">
        <v>242</v>
      </c>
      <c r="G14" s="135"/>
      <c r="H14" s="101"/>
      <c r="I14" s="103"/>
      <c r="J14" s="24"/>
      <c r="K14" s="24"/>
      <c r="AQ14" s="15"/>
      <c r="AR14" s="15"/>
      <c r="AS14" s="15"/>
      <c r="AT14" s="15"/>
    </row>
    <row r="15" spans="1:46" ht="18" customHeight="1">
      <c r="C15" s="278" t="s">
        <v>246</v>
      </c>
      <c r="D15" s="279"/>
      <c r="E15" s="101"/>
      <c r="F15" s="352"/>
      <c r="G15" s="353"/>
      <c r="H15" s="101"/>
      <c r="I15" s="103"/>
      <c r="J15" s="24"/>
      <c r="K15" s="24"/>
      <c r="AM15" s="15"/>
      <c r="AN15" s="15"/>
      <c r="AO15" s="15"/>
      <c r="AP15" s="15"/>
    </row>
    <row r="16" spans="1:46" ht="18" customHeight="1">
      <c r="C16" s="278" t="s">
        <v>247</v>
      </c>
      <c r="D16" s="279"/>
      <c r="E16" s="101"/>
      <c r="F16" s="352"/>
      <c r="G16" s="353"/>
      <c r="H16" s="101"/>
      <c r="I16" s="103"/>
      <c r="J16" s="24"/>
      <c r="K16" s="24"/>
    </row>
    <row r="17" spans="2:11" ht="18" customHeight="1">
      <c r="C17" s="278" t="s">
        <v>143</v>
      </c>
      <c r="D17" s="279"/>
      <c r="E17" s="101"/>
      <c r="F17" s="352"/>
      <c r="G17" s="353"/>
      <c r="H17" s="101"/>
      <c r="I17" s="103"/>
      <c r="J17" s="24"/>
      <c r="K17" s="24"/>
    </row>
    <row r="18" spans="2:11" ht="18" customHeight="1">
      <c r="C18" s="278" t="s">
        <v>141</v>
      </c>
      <c r="D18" s="279"/>
      <c r="E18" s="101"/>
      <c r="F18" s="352" t="s">
        <v>238</v>
      </c>
      <c r="G18" s="353"/>
      <c r="H18" s="101"/>
      <c r="I18" s="103"/>
      <c r="J18" s="24"/>
      <c r="K18" s="24"/>
    </row>
    <row r="19" spans="2:11" ht="18" customHeight="1">
      <c r="C19" s="278" t="s">
        <v>237</v>
      </c>
      <c r="D19" s="279"/>
      <c r="E19" s="101"/>
      <c r="F19" s="136" t="s">
        <v>248</v>
      </c>
      <c r="G19" s="135"/>
      <c r="H19" s="101"/>
      <c r="I19" s="103"/>
      <c r="J19" s="24"/>
      <c r="K19" s="24"/>
    </row>
    <row r="20" spans="2:11" ht="18" customHeight="1">
      <c r="C20" s="278" t="s">
        <v>71</v>
      </c>
      <c r="D20" s="279"/>
      <c r="E20" s="101"/>
      <c r="F20" s="352"/>
      <c r="G20" s="353"/>
      <c r="H20" s="101"/>
      <c r="I20" s="103"/>
      <c r="J20" s="24"/>
      <c r="K20" s="24"/>
    </row>
    <row r="21" spans="2:11" ht="18" customHeight="1">
      <c r="C21" s="278" t="s">
        <v>233</v>
      </c>
      <c r="D21" s="279"/>
      <c r="E21" s="101"/>
      <c r="F21" s="352"/>
      <c r="G21" s="353"/>
      <c r="H21" s="101"/>
      <c r="I21" s="103"/>
      <c r="J21" s="24"/>
      <c r="K21" s="24"/>
    </row>
    <row r="22" spans="2:11" ht="18" customHeight="1">
      <c r="C22" s="278" t="s">
        <v>72</v>
      </c>
      <c r="D22" s="280"/>
      <c r="E22" s="132"/>
      <c r="F22" s="352"/>
      <c r="G22" s="353"/>
      <c r="H22" s="132"/>
      <c r="I22" s="133"/>
      <c r="J22" s="24"/>
      <c r="K22" s="24"/>
    </row>
    <row r="23" spans="2:11" ht="18" customHeight="1">
      <c r="C23" s="278" t="s">
        <v>142</v>
      </c>
      <c r="D23" s="280"/>
      <c r="E23" s="132"/>
      <c r="F23" s="356"/>
      <c r="G23" s="357"/>
      <c r="H23" s="132"/>
      <c r="I23" s="133"/>
      <c r="J23" s="24"/>
      <c r="K23" s="24"/>
    </row>
    <row r="24" spans="2:11" ht="18" customHeight="1">
      <c r="C24" s="109" t="s">
        <v>234</v>
      </c>
      <c r="D24" s="98"/>
      <c r="E24" s="107"/>
      <c r="F24" s="354"/>
      <c r="G24" s="355"/>
      <c r="H24" s="107"/>
      <c r="I24" s="99"/>
      <c r="J24" s="24"/>
      <c r="K24" s="24"/>
    </row>
    <row r="26" spans="2:11" ht="18" customHeight="1">
      <c r="B26" s="22" t="s">
        <v>257</v>
      </c>
      <c r="C26" s="22"/>
    </row>
    <row r="27" spans="2:11" ht="18" customHeight="1">
      <c r="C27" s="113"/>
      <c r="D27" s="106" t="s">
        <v>129</v>
      </c>
      <c r="E27" s="111" t="s">
        <v>130</v>
      </c>
      <c r="F27" s="111" t="s">
        <v>131</v>
      </c>
      <c r="G27" s="340" t="s">
        <v>132</v>
      </c>
      <c r="H27" s="374"/>
      <c r="I27" s="374"/>
      <c r="J27" s="375"/>
    </row>
    <row r="28" spans="2:11" s="116" customFormat="1" ht="9">
      <c r="C28" s="117"/>
      <c r="D28" s="119" t="s">
        <v>133</v>
      </c>
      <c r="E28" s="119" t="s">
        <v>256</v>
      </c>
      <c r="F28" s="119" t="s">
        <v>256</v>
      </c>
      <c r="G28" s="376"/>
      <c r="H28" s="377"/>
      <c r="I28" s="377"/>
      <c r="J28" s="378"/>
    </row>
    <row r="29" spans="2:11" ht="18" customHeight="1">
      <c r="C29" s="110" t="s">
        <v>134</v>
      </c>
      <c r="D29" s="104"/>
      <c r="E29" s="112"/>
      <c r="F29" s="112"/>
      <c r="G29" s="379"/>
      <c r="H29" s="380"/>
      <c r="I29" s="380"/>
      <c r="J29" s="381"/>
    </row>
    <row r="30" spans="2:11" ht="18" customHeight="1">
      <c r="C30" s="105" t="s">
        <v>135</v>
      </c>
      <c r="D30" s="101"/>
      <c r="E30" s="100"/>
      <c r="F30" s="100"/>
      <c r="G30" s="382"/>
      <c r="H30" s="383"/>
      <c r="I30" s="383"/>
      <c r="J30" s="384"/>
    </row>
    <row r="31" spans="2:11" ht="18" customHeight="1">
      <c r="C31" s="105" t="s">
        <v>136</v>
      </c>
      <c r="D31" s="101"/>
      <c r="E31" s="100"/>
      <c r="F31" s="100"/>
      <c r="G31" s="382"/>
      <c r="H31" s="383"/>
      <c r="I31" s="383"/>
      <c r="J31" s="384"/>
    </row>
    <row r="32" spans="2:11" ht="18" customHeight="1">
      <c r="C32" s="105" t="s">
        <v>137</v>
      </c>
      <c r="D32" s="101"/>
      <c r="E32" s="100"/>
      <c r="F32" s="100"/>
      <c r="G32" s="382"/>
      <c r="H32" s="383"/>
      <c r="I32" s="383"/>
      <c r="J32" s="384"/>
    </row>
    <row r="33" spans="1:15" ht="18" customHeight="1">
      <c r="C33" s="109" t="s">
        <v>144</v>
      </c>
      <c r="D33" s="101"/>
      <c r="E33" s="121"/>
      <c r="F33" s="121"/>
      <c r="G33" s="358"/>
      <c r="H33" s="359"/>
      <c r="I33" s="359"/>
      <c r="J33" s="360"/>
    </row>
    <row r="34" spans="1:15" ht="18" customHeight="1">
      <c r="C34" s="114" t="s">
        <v>138</v>
      </c>
      <c r="D34" s="120">
        <f>SUM(D29:D33)</f>
        <v>0</v>
      </c>
      <c r="E34" s="122">
        <f>SUM(E29:E33)</f>
        <v>0</v>
      </c>
      <c r="F34" s="275"/>
      <c r="G34" s="371"/>
      <c r="H34" s="372"/>
      <c r="I34" s="372"/>
      <c r="J34" s="373"/>
    </row>
    <row r="35" spans="1:15" ht="18" customHeight="1">
      <c r="B35" s="15"/>
      <c r="C35" s="15"/>
      <c r="D35" s="15"/>
      <c r="E35" s="15"/>
      <c r="F35" s="15"/>
      <c r="G35" s="15"/>
      <c r="H35" s="15"/>
      <c r="I35" s="15"/>
    </row>
    <row r="36" spans="1:15" ht="15" customHeight="1">
      <c r="B36" s="95" t="s">
        <v>145</v>
      </c>
      <c r="C36" s="263"/>
      <c r="D36" s="263"/>
      <c r="E36" s="263"/>
      <c r="F36" s="263"/>
      <c r="G36" s="15"/>
      <c r="H36" s="15"/>
      <c r="I36" s="15"/>
    </row>
    <row r="37" spans="1:15" ht="18" customHeight="1">
      <c r="C37" s="8" t="s">
        <v>146</v>
      </c>
      <c r="D37" s="262"/>
      <c r="E37" s="262"/>
      <c r="F37" s="262"/>
      <c r="G37" s="262"/>
      <c r="H37" s="262"/>
      <c r="I37" s="262"/>
      <c r="J37" s="254"/>
    </row>
    <row r="38" spans="1:15" ht="18" customHeight="1">
      <c r="C38" s="14"/>
      <c r="D38" s="168"/>
      <c r="E38" s="168"/>
      <c r="F38" s="168"/>
      <c r="G38" s="168"/>
      <c r="H38" s="168"/>
      <c r="I38" s="168"/>
      <c r="J38" s="255"/>
    </row>
    <row r="39" spans="1:15" ht="18" customHeight="1">
      <c r="C39" s="11"/>
      <c r="D39" s="239"/>
      <c r="E39" s="239"/>
      <c r="F39" s="239"/>
      <c r="G39" s="239"/>
      <c r="H39" s="239"/>
      <c r="I39" s="239"/>
      <c r="J39" s="240"/>
    </row>
    <row r="40" spans="1:15" ht="18" customHeight="1">
      <c r="C40" s="15"/>
      <c r="D40" s="168"/>
      <c r="E40" s="168"/>
      <c r="F40" s="168"/>
      <c r="G40" s="168"/>
      <c r="H40" s="168"/>
      <c r="I40" s="168"/>
      <c r="J40" s="168"/>
    </row>
    <row r="41" spans="1:15" ht="18" customHeight="1">
      <c r="A41" s="22" t="s">
        <v>442</v>
      </c>
      <c r="G41" s="361" t="s">
        <v>673</v>
      </c>
      <c r="H41" s="361"/>
      <c r="I41" s="361"/>
      <c r="J41" s="327"/>
      <c r="K41" s="327"/>
      <c r="L41" s="327"/>
      <c r="M41" s="327"/>
      <c r="N41" s="327"/>
      <c r="O41" s="327"/>
    </row>
    <row r="42" spans="1:15" ht="11.25" customHeight="1">
      <c r="I42" s="15"/>
      <c r="J42" s="168"/>
    </row>
    <row r="43" spans="1:15" ht="15" customHeight="1">
      <c r="B43" s="124"/>
      <c r="C43" s="124" t="s">
        <v>443</v>
      </c>
      <c r="D43" s="124"/>
      <c r="E43" s="124"/>
      <c r="F43" s="124"/>
      <c r="G43" s="124"/>
      <c r="H43" s="124"/>
      <c r="I43" s="168"/>
      <c r="J43" s="15"/>
    </row>
    <row r="44" spans="1:15" ht="15" customHeight="1">
      <c r="B44" s="124"/>
      <c r="C44" s="124" t="s">
        <v>444</v>
      </c>
      <c r="D44" s="124"/>
      <c r="E44" s="124"/>
      <c r="F44" s="124"/>
      <c r="G44" s="124"/>
      <c r="H44" s="124"/>
      <c r="I44" s="168"/>
      <c r="J44" s="15"/>
    </row>
    <row r="45" spans="1:15" ht="15" customHeight="1">
      <c r="B45" s="124"/>
      <c r="C45" s="124" t="s">
        <v>445</v>
      </c>
      <c r="D45" s="124"/>
      <c r="E45" s="124"/>
      <c r="F45" s="124"/>
      <c r="G45" s="124"/>
      <c r="H45" s="124"/>
      <c r="I45" s="168"/>
      <c r="J45" s="15"/>
    </row>
    <row r="46" spans="1:15" ht="15" customHeight="1">
      <c r="B46" s="124"/>
      <c r="C46" s="124" t="s">
        <v>446</v>
      </c>
      <c r="D46" s="124"/>
      <c r="E46" s="124"/>
      <c r="F46" s="124"/>
      <c r="G46" s="124"/>
      <c r="H46" s="124"/>
      <c r="I46" s="168"/>
      <c r="J46" s="15"/>
    </row>
    <row r="47" spans="1:15" ht="15" customHeight="1">
      <c r="B47" s="124"/>
      <c r="C47" s="124" t="s">
        <v>447</v>
      </c>
      <c r="D47" s="124"/>
      <c r="E47" s="124"/>
      <c r="F47" s="124"/>
      <c r="G47" s="124"/>
      <c r="H47" s="124"/>
      <c r="I47" s="168"/>
    </row>
  </sheetData>
  <mergeCells count="23">
    <mergeCell ref="G33:J33"/>
    <mergeCell ref="G41:I41"/>
    <mergeCell ref="F9:G9"/>
    <mergeCell ref="F10:G10"/>
    <mergeCell ref="F16:G16"/>
    <mergeCell ref="F11:G11"/>
    <mergeCell ref="F12:G12"/>
    <mergeCell ref="F13:G13"/>
    <mergeCell ref="F15:G15"/>
    <mergeCell ref="G34:J34"/>
    <mergeCell ref="G27:J27"/>
    <mergeCell ref="G28:J28"/>
    <mergeCell ref="G29:J29"/>
    <mergeCell ref="G30:J30"/>
    <mergeCell ref="G31:J31"/>
    <mergeCell ref="G32:J32"/>
    <mergeCell ref="F17:G17"/>
    <mergeCell ref="F20:G20"/>
    <mergeCell ref="F21:G21"/>
    <mergeCell ref="F24:G24"/>
    <mergeCell ref="F23:G23"/>
    <mergeCell ref="F22:G22"/>
    <mergeCell ref="F18:G18"/>
  </mergeCells>
  <phoneticPr fontId="2"/>
  <dataValidations count="1">
    <dataValidation type="list" allowBlank="1" showInputMessage="1" sqref="G41">
      <formula1>"令和　　　年　　　月　　　日"</formula1>
    </dataValidation>
  </dataValidations>
  <printOptions horizontalCentered="1"/>
  <pageMargins left="0.78740157480314965" right="0.39370078740157483" top="0.39370078740157483" bottom="0.39370078740157483" header="0.19685039370078741" footer="0.19685039370078741"/>
  <pageSetup paperSize="9" orientation="portrait" blackAndWhite="1" r:id="rId1"/>
  <headerFooter alignWithMargins="0">
    <oddFooter>&amp;C－　児&amp;A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Zeros="0" view="pageBreakPreview" zoomScaleNormal="100" zoomScaleSheetLayoutView="100" workbookViewId="0"/>
  </sheetViews>
  <sheetFormatPr defaultColWidth="2.21875" defaultRowHeight="22.5" customHeight="1"/>
  <cols>
    <col min="1" max="1" width="3.21875" style="17" customWidth="1"/>
    <col min="2" max="2" width="16.33203125" style="17" customWidth="1"/>
    <col min="3" max="16" width="5" style="17" customWidth="1"/>
    <col min="17" max="16384" width="2.21875" style="17"/>
  </cols>
  <sheetData>
    <row r="1" spans="1:16" ht="22.5" customHeight="1">
      <c r="A1" s="127" t="s">
        <v>370</v>
      </c>
      <c r="B1" s="169"/>
      <c r="D1" s="156" t="s">
        <v>660</v>
      </c>
    </row>
    <row r="2" spans="1:16" s="19" customFormat="1" ht="30" customHeight="1">
      <c r="A2" s="269"/>
      <c r="B2" s="390" t="s">
        <v>84</v>
      </c>
      <c r="C2" s="385" t="s">
        <v>111</v>
      </c>
      <c r="D2" s="386"/>
      <c r="E2" s="388" t="s">
        <v>151</v>
      </c>
      <c r="F2" s="389"/>
      <c r="G2" s="385" t="s">
        <v>150</v>
      </c>
      <c r="H2" s="386"/>
      <c r="I2" s="385" t="s">
        <v>83</v>
      </c>
      <c r="J2" s="386"/>
      <c r="K2" s="392" t="s">
        <v>239</v>
      </c>
      <c r="L2" s="393"/>
      <c r="M2" s="394" t="s">
        <v>147</v>
      </c>
      <c r="N2" s="395"/>
      <c r="O2" s="400" t="s">
        <v>149</v>
      </c>
      <c r="P2" s="401"/>
    </row>
    <row r="3" spans="1:16" s="19" customFormat="1" ht="30" customHeight="1">
      <c r="A3" s="21"/>
      <c r="B3" s="391"/>
      <c r="C3" s="143" t="s">
        <v>75</v>
      </c>
      <c r="D3" s="144" t="s">
        <v>76</v>
      </c>
      <c r="E3" s="143" t="s">
        <v>75</v>
      </c>
      <c r="F3" s="144" t="s">
        <v>76</v>
      </c>
      <c r="G3" s="143" t="s">
        <v>75</v>
      </c>
      <c r="H3" s="144" t="s">
        <v>76</v>
      </c>
      <c r="I3" s="143" t="s">
        <v>75</v>
      </c>
      <c r="J3" s="144" t="s">
        <v>76</v>
      </c>
      <c r="K3" s="143" t="s">
        <v>75</v>
      </c>
      <c r="L3" s="144" t="s">
        <v>76</v>
      </c>
      <c r="M3" s="143" t="s">
        <v>75</v>
      </c>
      <c r="N3" s="144" t="s">
        <v>76</v>
      </c>
      <c r="O3" s="143" t="s">
        <v>75</v>
      </c>
      <c r="P3" s="144" t="s">
        <v>76</v>
      </c>
    </row>
    <row r="4" spans="1:16" s="19" customFormat="1" ht="19.5" customHeight="1">
      <c r="A4" s="387"/>
      <c r="B4" s="139" t="s">
        <v>78</v>
      </c>
      <c r="C4" s="145"/>
      <c r="D4" s="146"/>
      <c r="E4" s="145"/>
      <c r="F4" s="146"/>
      <c r="G4" s="145"/>
      <c r="H4" s="146"/>
      <c r="I4" s="145"/>
      <c r="J4" s="146"/>
      <c r="K4" s="145"/>
      <c r="L4" s="146"/>
      <c r="M4" s="145"/>
      <c r="N4" s="146"/>
      <c r="O4" s="145"/>
      <c r="P4" s="146"/>
    </row>
    <row r="5" spans="1:16" s="19" customFormat="1" ht="19.5" customHeight="1">
      <c r="A5" s="387"/>
      <c r="B5" s="140" t="s">
        <v>79</v>
      </c>
      <c r="C5" s="147"/>
      <c r="D5" s="148"/>
      <c r="E5" s="147"/>
      <c r="F5" s="148"/>
      <c r="G5" s="147"/>
      <c r="H5" s="148"/>
      <c r="I5" s="147"/>
      <c r="J5" s="148"/>
      <c r="K5" s="147"/>
      <c r="L5" s="148"/>
      <c r="M5" s="147"/>
      <c r="N5" s="148"/>
      <c r="O5" s="147"/>
      <c r="P5" s="148"/>
    </row>
    <row r="6" spans="1:16" s="19" customFormat="1" ht="19.5" customHeight="1">
      <c r="A6" s="387"/>
      <c r="B6" s="141" t="s">
        <v>77</v>
      </c>
      <c r="C6" s="396"/>
      <c r="D6" s="397"/>
      <c r="E6" s="396"/>
      <c r="F6" s="397"/>
      <c r="G6" s="396"/>
      <c r="H6" s="397"/>
      <c r="I6" s="396"/>
      <c r="J6" s="397"/>
      <c r="K6" s="396"/>
      <c r="L6" s="397"/>
      <c r="M6" s="396"/>
      <c r="N6" s="397"/>
      <c r="O6" s="396"/>
      <c r="P6" s="397"/>
    </row>
    <row r="7" spans="1:16" s="19" customFormat="1" ht="19.5" customHeight="1">
      <c r="A7" s="387"/>
      <c r="B7" s="142" t="s">
        <v>82</v>
      </c>
      <c r="C7" s="398"/>
      <c r="D7" s="399"/>
      <c r="E7" s="398"/>
      <c r="F7" s="399"/>
      <c r="G7" s="398"/>
      <c r="H7" s="399"/>
      <c r="I7" s="398"/>
      <c r="J7" s="399"/>
      <c r="K7" s="398"/>
      <c r="L7" s="399"/>
      <c r="M7" s="398"/>
      <c r="N7" s="399"/>
      <c r="O7" s="398"/>
      <c r="P7" s="399"/>
    </row>
    <row r="8" spans="1:16" s="19" customFormat="1" ht="19.5" customHeight="1">
      <c r="A8" s="149"/>
      <c r="B8" s="272"/>
      <c r="C8" s="273"/>
      <c r="D8" s="273"/>
      <c r="E8" s="273"/>
      <c r="F8" s="273"/>
      <c r="G8" s="273"/>
      <c r="H8" s="273"/>
      <c r="I8" s="273"/>
      <c r="J8" s="273"/>
      <c r="K8" s="273"/>
      <c r="L8" s="273"/>
      <c r="M8" s="273"/>
      <c r="N8" s="273"/>
      <c r="O8" s="273"/>
      <c r="P8" s="273"/>
    </row>
    <row r="9" spans="1:16" ht="30.75" customHeight="1"/>
    <row r="10" spans="1:16" s="19" customFormat="1" ht="30" customHeight="1">
      <c r="A10" s="269"/>
      <c r="B10" s="390" t="s">
        <v>84</v>
      </c>
      <c r="C10" s="392" t="s">
        <v>240</v>
      </c>
      <c r="D10" s="393"/>
      <c r="E10" s="394" t="s">
        <v>148</v>
      </c>
      <c r="F10" s="395"/>
      <c r="G10" s="385" t="s">
        <v>152</v>
      </c>
      <c r="H10" s="386"/>
      <c r="I10" s="385" t="s">
        <v>153</v>
      </c>
      <c r="J10" s="386"/>
      <c r="K10" s="385" t="s">
        <v>154</v>
      </c>
      <c r="L10" s="386"/>
      <c r="M10" s="385" t="s">
        <v>74</v>
      </c>
      <c r="N10" s="386"/>
      <c r="O10" s="385" t="s">
        <v>73</v>
      </c>
      <c r="P10" s="386"/>
    </row>
    <row r="11" spans="1:16" s="19" customFormat="1" ht="30" customHeight="1">
      <c r="A11" s="21"/>
      <c r="B11" s="391"/>
      <c r="C11" s="143" t="s">
        <v>75</v>
      </c>
      <c r="D11" s="144" t="s">
        <v>76</v>
      </c>
      <c r="E11" s="143" t="s">
        <v>75</v>
      </c>
      <c r="F11" s="144" t="s">
        <v>76</v>
      </c>
      <c r="G11" s="143" t="s">
        <v>75</v>
      </c>
      <c r="H11" s="144" t="s">
        <v>76</v>
      </c>
      <c r="I11" s="143" t="s">
        <v>75</v>
      </c>
      <c r="J11" s="144" t="s">
        <v>76</v>
      </c>
      <c r="K11" s="143" t="s">
        <v>75</v>
      </c>
      <c r="L11" s="144" t="s">
        <v>76</v>
      </c>
      <c r="M11" s="143" t="s">
        <v>75</v>
      </c>
      <c r="N11" s="144" t="s">
        <v>76</v>
      </c>
      <c r="O11" s="143" t="s">
        <v>75</v>
      </c>
      <c r="P11" s="144" t="s">
        <v>76</v>
      </c>
    </row>
    <row r="12" spans="1:16" s="19" customFormat="1" ht="19.5" customHeight="1">
      <c r="A12" s="387"/>
      <c r="B12" s="139" t="s">
        <v>78</v>
      </c>
      <c r="C12" s="145"/>
      <c r="D12" s="146"/>
      <c r="E12" s="145"/>
      <c r="F12" s="146"/>
      <c r="G12" s="145"/>
      <c r="H12" s="146"/>
      <c r="I12" s="145"/>
      <c r="J12" s="146"/>
      <c r="K12" s="145"/>
      <c r="L12" s="146"/>
      <c r="M12" s="145"/>
      <c r="N12" s="146"/>
      <c r="O12" s="145"/>
      <c r="P12" s="146"/>
    </row>
    <row r="13" spans="1:16" s="19" customFormat="1" ht="19.5" customHeight="1">
      <c r="A13" s="387"/>
      <c r="B13" s="140" t="s">
        <v>79</v>
      </c>
      <c r="C13" s="147"/>
      <c r="D13" s="148"/>
      <c r="E13" s="147"/>
      <c r="F13" s="148"/>
      <c r="G13" s="147"/>
      <c r="H13" s="148"/>
      <c r="I13" s="147"/>
      <c r="J13" s="148"/>
      <c r="K13" s="147"/>
      <c r="L13" s="148"/>
      <c r="M13" s="147"/>
      <c r="N13" s="148"/>
      <c r="O13" s="147"/>
      <c r="P13" s="148"/>
    </row>
    <row r="14" spans="1:16" s="19" customFormat="1" ht="19.5" customHeight="1">
      <c r="A14" s="387"/>
      <c r="B14" s="141" t="s">
        <v>77</v>
      </c>
      <c r="C14" s="396"/>
      <c r="D14" s="397"/>
      <c r="E14" s="396"/>
      <c r="F14" s="397"/>
      <c r="G14" s="396"/>
      <c r="H14" s="397"/>
      <c r="I14" s="396"/>
      <c r="J14" s="397"/>
      <c r="K14" s="396"/>
      <c r="L14" s="397"/>
      <c r="M14" s="396"/>
      <c r="N14" s="397"/>
      <c r="O14" s="396"/>
      <c r="P14" s="397"/>
    </row>
    <row r="15" spans="1:16" s="19" customFormat="1" ht="19.5" customHeight="1">
      <c r="A15" s="387"/>
      <c r="B15" s="142" t="s">
        <v>82</v>
      </c>
      <c r="C15" s="398"/>
      <c r="D15" s="399"/>
      <c r="E15" s="398"/>
      <c r="F15" s="399"/>
      <c r="G15" s="398"/>
      <c r="H15" s="399"/>
      <c r="I15" s="398"/>
      <c r="J15" s="399"/>
      <c r="K15" s="398"/>
      <c r="L15" s="399"/>
      <c r="M15" s="398"/>
      <c r="N15" s="399"/>
      <c r="O15" s="398"/>
      <c r="P15" s="399"/>
    </row>
    <row r="16" spans="1:16" s="19" customFormat="1" ht="19.5" customHeight="1">
      <c r="A16" s="149"/>
      <c r="B16" s="272"/>
      <c r="C16" s="273"/>
      <c r="D16" s="273"/>
      <c r="E16" s="273"/>
      <c r="F16" s="273"/>
      <c r="G16" s="273"/>
      <c r="H16" s="273"/>
      <c r="I16" s="273"/>
      <c r="J16" s="273"/>
      <c r="K16" s="273"/>
      <c r="L16" s="273"/>
      <c r="M16" s="273"/>
      <c r="N16" s="273"/>
      <c r="O16" s="273"/>
      <c r="P16" s="273"/>
    </row>
    <row r="17" spans="1:16" s="19" customFormat="1" ht="19.5" customHeight="1">
      <c r="A17" s="149"/>
      <c r="B17" s="150"/>
      <c r="C17" s="151"/>
      <c r="D17" s="151"/>
      <c r="E17" s="151"/>
      <c r="F17" s="151"/>
      <c r="G17" s="151"/>
      <c r="H17" s="151"/>
      <c r="I17" s="151"/>
      <c r="J17" s="151"/>
      <c r="K17" s="151"/>
      <c r="L17" s="151"/>
      <c r="M17" s="151"/>
      <c r="N17" s="151"/>
      <c r="O17" s="151"/>
      <c r="P17" s="151"/>
    </row>
    <row r="18" spans="1:16" ht="15" customHeight="1">
      <c r="A18" s="126" t="s">
        <v>80</v>
      </c>
    </row>
    <row r="19" spans="1:16" ht="15" customHeight="1">
      <c r="A19" s="126" t="s">
        <v>585</v>
      </c>
    </row>
    <row r="20" spans="1:16" ht="15" customHeight="1">
      <c r="A20" s="126"/>
    </row>
    <row r="21" spans="1:16" ht="28.5" customHeight="1"/>
    <row r="22" spans="1:16" ht="22.5" customHeight="1">
      <c r="B22" s="18" t="s">
        <v>81</v>
      </c>
    </row>
    <row r="23" spans="1:16" ht="22.5" customHeight="1">
      <c r="B23" s="19" t="s">
        <v>39</v>
      </c>
    </row>
    <row r="24" spans="1:16" ht="22.5" customHeight="1">
      <c r="B24" s="19"/>
    </row>
    <row r="25" spans="1:16" ht="22.5" customHeight="1">
      <c r="B25" s="19"/>
    </row>
    <row r="26" spans="1:16" ht="22.5" customHeight="1">
      <c r="B26" s="19"/>
    </row>
    <row r="27" spans="1:16" ht="22.5" customHeight="1">
      <c r="B27" s="19"/>
    </row>
    <row r="28" spans="1:16" ht="22.5" customHeight="1">
      <c r="B28" s="19" t="s">
        <v>85</v>
      </c>
    </row>
    <row r="29" spans="1:16" ht="22.5" customHeight="1">
      <c r="B29" s="19"/>
    </row>
    <row r="30" spans="1:16" ht="22.5" customHeight="1">
      <c r="B30" s="19"/>
    </row>
    <row r="31" spans="1:16" ht="22.5" customHeight="1">
      <c r="B31" s="19"/>
    </row>
  </sheetData>
  <mergeCells count="46">
    <mergeCell ref="O2:P2"/>
    <mergeCell ref="K15:L15"/>
    <mergeCell ref="M15:N15"/>
    <mergeCell ref="G2:H2"/>
    <mergeCell ref="I2:J2"/>
    <mergeCell ref="K2:L2"/>
    <mergeCell ref="M2:N2"/>
    <mergeCell ref="K10:L10"/>
    <mergeCell ref="O6:P6"/>
    <mergeCell ref="G6:H6"/>
    <mergeCell ref="I6:J6"/>
    <mergeCell ref="K6:L6"/>
    <mergeCell ref="O7:P7"/>
    <mergeCell ref="M7:N7"/>
    <mergeCell ref="I7:J7"/>
    <mergeCell ref="K7:L7"/>
    <mergeCell ref="A12:A15"/>
    <mergeCell ref="G10:H10"/>
    <mergeCell ref="C15:D15"/>
    <mergeCell ref="E15:F15"/>
    <mergeCell ref="O15:P15"/>
    <mergeCell ref="O10:P10"/>
    <mergeCell ref="O14:P14"/>
    <mergeCell ref="B10:B11"/>
    <mergeCell ref="E14:F14"/>
    <mergeCell ref="G14:H14"/>
    <mergeCell ref="I14:J14"/>
    <mergeCell ref="G15:H15"/>
    <mergeCell ref="I15:J15"/>
    <mergeCell ref="K14:L14"/>
    <mergeCell ref="C14:D14"/>
    <mergeCell ref="M14:N14"/>
    <mergeCell ref="M10:N10"/>
    <mergeCell ref="I10:J10"/>
    <mergeCell ref="A4:A7"/>
    <mergeCell ref="E2:F2"/>
    <mergeCell ref="B2:B3"/>
    <mergeCell ref="C2:D2"/>
    <mergeCell ref="C10:D10"/>
    <mergeCell ref="E10:F10"/>
    <mergeCell ref="C6:D6"/>
    <mergeCell ref="M6:N6"/>
    <mergeCell ref="G7:H7"/>
    <mergeCell ref="E6:F6"/>
    <mergeCell ref="C7:D7"/>
    <mergeCell ref="E7:F7"/>
  </mergeCells>
  <phoneticPr fontId="2"/>
  <printOptions horizontalCentered="1"/>
  <pageMargins left="0.39370078740157483" right="0.39370078740157483" top="0.51181102362204722" bottom="0.59055118110236227" header="0.39370078740157483" footer="0.39370078740157483"/>
  <pageSetup paperSize="9" orientation="portrait" blackAndWhite="1" r:id="rId1"/>
  <headerFooter alignWithMargins="0">
    <oddFooter>&amp;C－　児&amp;A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pane xSplit="4" ySplit="8" topLeftCell="E9" activePane="bottomRight" state="frozen"/>
      <selection pane="topRight" activeCell="E1" sqref="E1"/>
      <selection pane="bottomLeft" activeCell="A9" sqref="A9"/>
      <selection pane="bottomRight" activeCell="E9" sqref="E9"/>
    </sheetView>
  </sheetViews>
  <sheetFormatPr defaultColWidth="2.33203125" defaultRowHeight="15.75" customHeight="1"/>
  <cols>
    <col min="1" max="1" width="14" style="170" customWidth="1"/>
    <col min="2" max="2" width="4.33203125" style="170" customWidth="1"/>
    <col min="3" max="3" width="12.44140625" style="170" customWidth="1"/>
    <col min="4" max="4" width="3.33203125" style="170" customWidth="1"/>
    <col min="5" max="6" width="10.88671875" style="170" customWidth="1"/>
    <col min="7" max="8" width="9.44140625" style="170" customWidth="1"/>
    <col min="9" max="9" width="13.77734375" style="170" customWidth="1"/>
    <col min="10" max="16384" width="2.33203125" style="170"/>
  </cols>
  <sheetData>
    <row r="1" spans="1:9" ht="15.75" customHeight="1">
      <c r="A1" s="332" t="s">
        <v>448</v>
      </c>
      <c r="B1" s="169"/>
      <c r="I1" s="268"/>
    </row>
    <row r="2" spans="1:9" ht="15.75" customHeight="1">
      <c r="A2" s="169" t="s">
        <v>449</v>
      </c>
      <c r="B2" s="169"/>
      <c r="I2" s="268"/>
    </row>
    <row r="3" spans="1:9" s="173" customFormat="1" ht="21.75" customHeight="1">
      <c r="A3" s="418" t="s">
        <v>377</v>
      </c>
      <c r="B3" s="423" t="s">
        <v>378</v>
      </c>
      <c r="C3" s="416" t="s">
        <v>379</v>
      </c>
      <c r="D3" s="417" t="s">
        <v>380</v>
      </c>
      <c r="E3" s="171" t="s">
        <v>381</v>
      </c>
      <c r="F3" s="172" t="s">
        <v>382</v>
      </c>
      <c r="G3" s="414" t="s">
        <v>383</v>
      </c>
      <c r="H3" s="415" t="s">
        <v>384</v>
      </c>
      <c r="I3" s="418" t="s">
        <v>385</v>
      </c>
    </row>
    <row r="4" spans="1:9" ht="15.75" customHeight="1">
      <c r="A4" s="422"/>
      <c r="B4" s="424"/>
      <c r="C4" s="416"/>
      <c r="D4" s="417"/>
      <c r="E4" s="174" t="s">
        <v>386</v>
      </c>
      <c r="F4" s="174" t="s">
        <v>387</v>
      </c>
      <c r="G4" s="414"/>
      <c r="H4" s="415"/>
      <c r="I4" s="419"/>
    </row>
    <row r="5" spans="1:9" ht="17.25" customHeight="1">
      <c r="A5" s="420" t="s">
        <v>450</v>
      </c>
      <c r="B5" s="404" t="s">
        <v>390</v>
      </c>
      <c r="C5" s="406" t="s">
        <v>388</v>
      </c>
      <c r="D5" s="408">
        <v>52</v>
      </c>
      <c r="E5" s="175" t="s">
        <v>389</v>
      </c>
      <c r="F5" s="175"/>
      <c r="G5" s="410">
        <f>表紙!B$3-5460</f>
        <v>39954</v>
      </c>
      <c r="H5" s="425" t="s">
        <v>390</v>
      </c>
      <c r="I5" s="402"/>
    </row>
    <row r="6" spans="1:9" ht="12" customHeight="1">
      <c r="A6" s="421"/>
      <c r="B6" s="405"/>
      <c r="C6" s="407"/>
      <c r="D6" s="409"/>
      <c r="E6" s="177" t="str">
        <f>TEXT(表紙!B$3-5885,"ge")&amp;".3.31"</f>
        <v>H20.3.31</v>
      </c>
      <c r="F6" s="177"/>
      <c r="G6" s="411"/>
      <c r="H6" s="426"/>
      <c r="I6" s="403"/>
    </row>
    <row r="7" spans="1:9" ht="17.25" customHeight="1">
      <c r="A7" s="402" t="s">
        <v>455</v>
      </c>
      <c r="B7" s="404" t="s">
        <v>391</v>
      </c>
      <c r="C7" s="406" t="s">
        <v>392</v>
      </c>
      <c r="D7" s="408">
        <v>33</v>
      </c>
      <c r="E7" s="176" t="s">
        <v>451</v>
      </c>
      <c r="F7" s="176"/>
      <c r="G7" s="410">
        <f>表紙!B$3-350</f>
        <v>45064</v>
      </c>
      <c r="H7" s="412" t="s">
        <v>393</v>
      </c>
      <c r="I7" s="402" t="s">
        <v>394</v>
      </c>
    </row>
    <row r="8" spans="1:9" ht="12" customHeight="1">
      <c r="A8" s="403"/>
      <c r="B8" s="405"/>
      <c r="C8" s="407"/>
      <c r="D8" s="409"/>
      <c r="E8" s="177">
        <f>表紙!B$3-3325</f>
        <v>42089</v>
      </c>
      <c r="F8" s="178"/>
      <c r="G8" s="411"/>
      <c r="H8" s="413"/>
      <c r="I8" s="403"/>
    </row>
    <row r="9" spans="1:9" ht="17.25" customHeight="1">
      <c r="A9" s="402"/>
      <c r="B9" s="404"/>
      <c r="C9" s="406"/>
      <c r="D9" s="408"/>
      <c r="E9" s="176"/>
      <c r="F9" s="176"/>
      <c r="G9" s="410"/>
      <c r="H9" s="412"/>
      <c r="I9" s="402"/>
    </row>
    <row r="10" spans="1:9" ht="12" customHeight="1">
      <c r="A10" s="403"/>
      <c r="B10" s="405"/>
      <c r="C10" s="407"/>
      <c r="D10" s="409"/>
      <c r="E10" s="178"/>
      <c r="F10" s="178"/>
      <c r="G10" s="411"/>
      <c r="H10" s="413"/>
      <c r="I10" s="403"/>
    </row>
    <row r="11" spans="1:9" ht="17.25" customHeight="1">
      <c r="A11" s="402"/>
      <c r="B11" s="404"/>
      <c r="C11" s="406"/>
      <c r="D11" s="408"/>
      <c r="E11" s="176"/>
      <c r="F11" s="176"/>
      <c r="G11" s="410"/>
      <c r="H11" s="412"/>
      <c r="I11" s="402"/>
    </row>
    <row r="12" spans="1:9" ht="12" customHeight="1">
      <c r="A12" s="403"/>
      <c r="B12" s="405"/>
      <c r="C12" s="407"/>
      <c r="D12" s="409"/>
      <c r="E12" s="178"/>
      <c r="F12" s="178"/>
      <c r="G12" s="411"/>
      <c r="H12" s="413"/>
      <c r="I12" s="403"/>
    </row>
    <row r="13" spans="1:9" ht="17.25" customHeight="1">
      <c r="A13" s="402"/>
      <c r="B13" s="404"/>
      <c r="C13" s="406"/>
      <c r="D13" s="408"/>
      <c r="E13" s="176"/>
      <c r="F13" s="176"/>
      <c r="G13" s="410"/>
      <c r="H13" s="412"/>
      <c r="I13" s="402"/>
    </row>
    <row r="14" spans="1:9" ht="12" customHeight="1">
      <c r="A14" s="403"/>
      <c r="B14" s="405"/>
      <c r="C14" s="407"/>
      <c r="D14" s="409"/>
      <c r="E14" s="178"/>
      <c r="F14" s="178"/>
      <c r="G14" s="411"/>
      <c r="H14" s="413"/>
      <c r="I14" s="403"/>
    </row>
    <row r="15" spans="1:9" ht="17.25" customHeight="1">
      <c r="A15" s="402"/>
      <c r="B15" s="404"/>
      <c r="C15" s="406"/>
      <c r="D15" s="408"/>
      <c r="E15" s="176"/>
      <c r="F15" s="176"/>
      <c r="G15" s="410"/>
      <c r="H15" s="412"/>
      <c r="I15" s="402"/>
    </row>
    <row r="16" spans="1:9" ht="12" customHeight="1">
      <c r="A16" s="403"/>
      <c r="B16" s="405"/>
      <c r="C16" s="407"/>
      <c r="D16" s="409"/>
      <c r="E16" s="178"/>
      <c r="F16" s="178"/>
      <c r="G16" s="411"/>
      <c r="H16" s="413"/>
      <c r="I16" s="403"/>
    </row>
    <row r="17" spans="1:9" ht="17.25" customHeight="1">
      <c r="A17" s="402"/>
      <c r="B17" s="404"/>
      <c r="C17" s="406"/>
      <c r="D17" s="408"/>
      <c r="E17" s="176"/>
      <c r="F17" s="176"/>
      <c r="G17" s="410"/>
      <c r="H17" s="412"/>
      <c r="I17" s="402"/>
    </row>
    <row r="18" spans="1:9" ht="12" customHeight="1">
      <c r="A18" s="403"/>
      <c r="B18" s="405"/>
      <c r="C18" s="407"/>
      <c r="D18" s="409"/>
      <c r="E18" s="178"/>
      <c r="F18" s="178"/>
      <c r="G18" s="411"/>
      <c r="H18" s="413"/>
      <c r="I18" s="403"/>
    </row>
    <row r="19" spans="1:9" ht="17.25" customHeight="1">
      <c r="A19" s="402"/>
      <c r="B19" s="404"/>
      <c r="C19" s="406"/>
      <c r="D19" s="408"/>
      <c r="E19" s="176"/>
      <c r="F19" s="176"/>
      <c r="G19" s="410"/>
      <c r="H19" s="412"/>
      <c r="I19" s="402"/>
    </row>
    <row r="20" spans="1:9" ht="12" customHeight="1">
      <c r="A20" s="403"/>
      <c r="B20" s="405"/>
      <c r="C20" s="407"/>
      <c r="D20" s="409"/>
      <c r="E20" s="178"/>
      <c r="F20" s="178"/>
      <c r="G20" s="411"/>
      <c r="H20" s="413"/>
      <c r="I20" s="403"/>
    </row>
    <row r="21" spans="1:9" ht="17.25" customHeight="1">
      <c r="A21" s="402"/>
      <c r="B21" s="404"/>
      <c r="C21" s="406"/>
      <c r="D21" s="408"/>
      <c r="E21" s="176"/>
      <c r="F21" s="176"/>
      <c r="G21" s="410"/>
      <c r="H21" s="412"/>
      <c r="I21" s="402"/>
    </row>
    <row r="22" spans="1:9" ht="12" customHeight="1">
      <c r="A22" s="403"/>
      <c r="B22" s="405"/>
      <c r="C22" s="407"/>
      <c r="D22" s="409"/>
      <c r="E22" s="178"/>
      <c r="F22" s="178"/>
      <c r="G22" s="411"/>
      <c r="H22" s="413"/>
      <c r="I22" s="403"/>
    </row>
    <row r="23" spans="1:9" ht="17.25" customHeight="1">
      <c r="A23" s="402"/>
      <c r="B23" s="404"/>
      <c r="C23" s="406"/>
      <c r="D23" s="408"/>
      <c r="E23" s="176"/>
      <c r="F23" s="176"/>
      <c r="G23" s="410"/>
      <c r="H23" s="412"/>
      <c r="I23" s="402"/>
    </row>
    <row r="24" spans="1:9" ht="12" customHeight="1">
      <c r="A24" s="403"/>
      <c r="B24" s="405"/>
      <c r="C24" s="407"/>
      <c r="D24" s="409"/>
      <c r="E24" s="178"/>
      <c r="F24" s="178"/>
      <c r="G24" s="411"/>
      <c r="H24" s="413"/>
      <c r="I24" s="403"/>
    </row>
    <row r="25" spans="1:9" ht="17.25" customHeight="1">
      <c r="A25" s="402"/>
      <c r="B25" s="404"/>
      <c r="C25" s="406"/>
      <c r="D25" s="408"/>
      <c r="E25" s="176"/>
      <c r="F25" s="176"/>
      <c r="G25" s="410"/>
      <c r="H25" s="412"/>
      <c r="I25" s="402"/>
    </row>
    <row r="26" spans="1:9" ht="12" customHeight="1">
      <c r="A26" s="403"/>
      <c r="B26" s="405"/>
      <c r="C26" s="407"/>
      <c r="D26" s="409"/>
      <c r="E26" s="178"/>
      <c r="F26" s="178"/>
      <c r="G26" s="411"/>
      <c r="H26" s="413"/>
      <c r="I26" s="403"/>
    </row>
    <row r="27" spans="1:9" ht="17.25" customHeight="1">
      <c r="A27" s="402"/>
      <c r="B27" s="404"/>
      <c r="C27" s="406"/>
      <c r="D27" s="408"/>
      <c r="E27" s="176"/>
      <c r="F27" s="176"/>
      <c r="G27" s="410"/>
      <c r="H27" s="412"/>
      <c r="I27" s="402"/>
    </row>
    <row r="28" spans="1:9" ht="12" customHeight="1">
      <c r="A28" s="403"/>
      <c r="B28" s="405"/>
      <c r="C28" s="407"/>
      <c r="D28" s="409"/>
      <c r="E28" s="178"/>
      <c r="F28" s="178"/>
      <c r="G28" s="411"/>
      <c r="H28" s="413"/>
      <c r="I28" s="403"/>
    </row>
    <row r="29" spans="1:9" ht="17.25" customHeight="1">
      <c r="A29" s="402"/>
      <c r="B29" s="404"/>
      <c r="C29" s="406"/>
      <c r="D29" s="408"/>
      <c r="E29" s="176"/>
      <c r="F29" s="176"/>
      <c r="G29" s="410"/>
      <c r="H29" s="412"/>
      <c r="I29" s="402"/>
    </row>
    <row r="30" spans="1:9" ht="12" customHeight="1">
      <c r="A30" s="403"/>
      <c r="B30" s="405"/>
      <c r="C30" s="407"/>
      <c r="D30" s="409"/>
      <c r="E30" s="178"/>
      <c r="F30" s="178"/>
      <c r="G30" s="411"/>
      <c r="H30" s="413"/>
      <c r="I30" s="403"/>
    </row>
    <row r="31" spans="1:9" ht="17.25" customHeight="1">
      <c r="A31" s="402"/>
      <c r="B31" s="404"/>
      <c r="C31" s="406"/>
      <c r="D31" s="408"/>
      <c r="E31" s="176"/>
      <c r="F31" s="176"/>
      <c r="G31" s="410"/>
      <c r="H31" s="412"/>
      <c r="I31" s="402"/>
    </row>
    <row r="32" spans="1:9" ht="12" customHeight="1">
      <c r="A32" s="403"/>
      <c r="B32" s="405"/>
      <c r="C32" s="407"/>
      <c r="D32" s="409"/>
      <c r="E32" s="178"/>
      <c r="F32" s="178"/>
      <c r="G32" s="411"/>
      <c r="H32" s="413"/>
      <c r="I32" s="403"/>
    </row>
    <row r="33" spans="1:9" ht="17.25" customHeight="1">
      <c r="A33" s="402"/>
      <c r="B33" s="404"/>
      <c r="C33" s="406"/>
      <c r="D33" s="408"/>
      <c r="E33" s="176"/>
      <c r="F33" s="176"/>
      <c r="G33" s="410"/>
      <c r="H33" s="412"/>
      <c r="I33" s="402"/>
    </row>
    <row r="34" spans="1:9" ht="12" customHeight="1">
      <c r="A34" s="403"/>
      <c r="B34" s="405"/>
      <c r="C34" s="407"/>
      <c r="D34" s="409"/>
      <c r="E34" s="178"/>
      <c r="F34" s="178"/>
      <c r="G34" s="411"/>
      <c r="H34" s="413"/>
      <c r="I34" s="403"/>
    </row>
    <row r="35" spans="1:9" ht="17.25" customHeight="1">
      <c r="A35" s="402"/>
      <c r="B35" s="404"/>
      <c r="C35" s="406"/>
      <c r="D35" s="408"/>
      <c r="E35" s="176"/>
      <c r="F35" s="176"/>
      <c r="G35" s="410"/>
      <c r="H35" s="412"/>
      <c r="I35" s="402"/>
    </row>
    <row r="36" spans="1:9" ht="12" customHeight="1">
      <c r="A36" s="403"/>
      <c r="B36" s="405"/>
      <c r="C36" s="407"/>
      <c r="D36" s="409"/>
      <c r="E36" s="178"/>
      <c r="F36" s="178"/>
      <c r="G36" s="411"/>
      <c r="H36" s="413"/>
      <c r="I36" s="403"/>
    </row>
    <row r="37" spans="1:9" ht="17.25" customHeight="1">
      <c r="A37" s="402"/>
      <c r="B37" s="404"/>
      <c r="C37" s="406"/>
      <c r="D37" s="408"/>
      <c r="E37" s="176"/>
      <c r="F37" s="176"/>
      <c r="G37" s="410"/>
      <c r="H37" s="412"/>
      <c r="I37" s="402"/>
    </row>
    <row r="38" spans="1:9" ht="12" customHeight="1">
      <c r="A38" s="403"/>
      <c r="B38" s="405"/>
      <c r="C38" s="407"/>
      <c r="D38" s="409"/>
      <c r="E38" s="178"/>
      <c r="F38" s="178"/>
      <c r="G38" s="411"/>
      <c r="H38" s="413"/>
      <c r="I38" s="403"/>
    </row>
    <row r="39" spans="1:9" ht="17.25" customHeight="1">
      <c r="A39" s="402"/>
      <c r="B39" s="404"/>
      <c r="C39" s="406"/>
      <c r="D39" s="408"/>
      <c r="E39" s="176"/>
      <c r="F39" s="176"/>
      <c r="G39" s="410"/>
      <c r="H39" s="412"/>
      <c r="I39" s="402"/>
    </row>
    <row r="40" spans="1:9" ht="12" customHeight="1">
      <c r="A40" s="403"/>
      <c r="B40" s="405"/>
      <c r="C40" s="407"/>
      <c r="D40" s="409"/>
      <c r="E40" s="178"/>
      <c r="F40" s="178"/>
      <c r="G40" s="411"/>
      <c r="H40" s="413"/>
      <c r="I40" s="403"/>
    </row>
    <row r="41" spans="1:9" ht="17.25" customHeight="1">
      <c r="A41" s="402"/>
      <c r="B41" s="404"/>
      <c r="C41" s="406"/>
      <c r="D41" s="408"/>
      <c r="E41" s="176"/>
      <c r="F41" s="176"/>
      <c r="G41" s="410"/>
      <c r="H41" s="412"/>
      <c r="I41" s="402"/>
    </row>
    <row r="42" spans="1:9" ht="12" customHeight="1">
      <c r="A42" s="403"/>
      <c r="B42" s="405"/>
      <c r="C42" s="407"/>
      <c r="D42" s="409"/>
      <c r="E42" s="178"/>
      <c r="F42" s="178"/>
      <c r="G42" s="411"/>
      <c r="H42" s="413"/>
      <c r="I42" s="403"/>
    </row>
    <row r="43" spans="1:9" ht="17.25" customHeight="1">
      <c r="A43" s="402"/>
      <c r="B43" s="404"/>
      <c r="C43" s="406"/>
      <c r="D43" s="408"/>
      <c r="E43" s="176"/>
      <c r="F43" s="176"/>
      <c r="G43" s="410"/>
      <c r="H43" s="412"/>
      <c r="I43" s="402"/>
    </row>
    <row r="44" spans="1:9" ht="12" customHeight="1">
      <c r="A44" s="403"/>
      <c r="B44" s="405"/>
      <c r="C44" s="407"/>
      <c r="D44" s="409"/>
      <c r="E44" s="178"/>
      <c r="F44" s="178"/>
      <c r="G44" s="411"/>
      <c r="H44" s="413"/>
      <c r="I44" s="403"/>
    </row>
    <row r="45" spans="1:9" ht="17.25" customHeight="1">
      <c r="A45" s="402"/>
      <c r="B45" s="404"/>
      <c r="C45" s="406"/>
      <c r="D45" s="408"/>
      <c r="E45" s="176"/>
      <c r="F45" s="176"/>
      <c r="G45" s="410"/>
      <c r="H45" s="412"/>
      <c r="I45" s="402"/>
    </row>
    <row r="46" spans="1:9" ht="12" customHeight="1">
      <c r="A46" s="403"/>
      <c r="B46" s="405"/>
      <c r="C46" s="407"/>
      <c r="D46" s="409"/>
      <c r="E46" s="178"/>
      <c r="F46" s="178"/>
      <c r="G46" s="411"/>
      <c r="H46" s="413"/>
      <c r="I46" s="403"/>
    </row>
    <row r="47" spans="1:9" ht="17.25" customHeight="1">
      <c r="A47" s="402"/>
      <c r="B47" s="404"/>
      <c r="C47" s="406"/>
      <c r="D47" s="408"/>
      <c r="E47" s="176"/>
      <c r="F47" s="176"/>
      <c r="G47" s="410"/>
      <c r="H47" s="412"/>
      <c r="I47" s="402"/>
    </row>
    <row r="48" spans="1:9" ht="12" customHeight="1">
      <c r="A48" s="403"/>
      <c r="B48" s="405"/>
      <c r="C48" s="407"/>
      <c r="D48" s="409"/>
      <c r="E48" s="178"/>
      <c r="F48" s="178"/>
      <c r="G48" s="411"/>
      <c r="H48" s="413"/>
      <c r="I48" s="403"/>
    </row>
    <row r="49" spans="1:6" ht="13.5" customHeight="1">
      <c r="A49" s="180" t="s">
        <v>395</v>
      </c>
      <c r="B49" s="180"/>
    </row>
    <row r="50" spans="1:6" ht="13.5" customHeight="1">
      <c r="A50" s="180" t="s">
        <v>396</v>
      </c>
      <c r="B50" s="180"/>
    </row>
    <row r="51" spans="1:6" ht="13.5" customHeight="1">
      <c r="A51" s="180" t="s">
        <v>452</v>
      </c>
      <c r="B51" s="180"/>
    </row>
    <row r="52" spans="1:6" ht="13.5" customHeight="1">
      <c r="A52" s="180" t="s">
        <v>453</v>
      </c>
      <c r="B52" s="180"/>
    </row>
    <row r="53" spans="1:6" ht="13.5" customHeight="1">
      <c r="A53" s="180" t="s">
        <v>454</v>
      </c>
    </row>
    <row r="54" spans="1:6" ht="13.5" customHeight="1">
      <c r="A54" s="180"/>
    </row>
    <row r="55" spans="1:6" ht="13.5" customHeight="1">
      <c r="A55" s="180"/>
    </row>
    <row r="56" spans="1:6" ht="13.5" customHeight="1">
      <c r="A56" s="180"/>
    </row>
    <row r="57" spans="1:6" ht="13.5" customHeight="1">
      <c r="A57" s="180"/>
    </row>
    <row r="59" spans="1:6" ht="13.5" customHeight="1">
      <c r="D59" s="181"/>
      <c r="F59" s="181"/>
    </row>
  </sheetData>
  <mergeCells count="161">
    <mergeCell ref="G3:G4"/>
    <mergeCell ref="H3:H4"/>
    <mergeCell ref="C3:C4"/>
    <mergeCell ref="D3:D4"/>
    <mergeCell ref="I7:I8"/>
    <mergeCell ref="I3:I4"/>
    <mergeCell ref="A5:A6"/>
    <mergeCell ref="B5:B6"/>
    <mergeCell ref="C5:C6"/>
    <mergeCell ref="D5:D6"/>
    <mergeCell ref="G5:G6"/>
    <mergeCell ref="A3:A4"/>
    <mergeCell ref="B3:B4"/>
    <mergeCell ref="I5:I6"/>
    <mergeCell ref="H5:H6"/>
    <mergeCell ref="A9:A10"/>
    <mergeCell ref="B9:B10"/>
    <mergeCell ref="C9:C10"/>
    <mergeCell ref="D9:D10"/>
    <mergeCell ref="G9:G10"/>
    <mergeCell ref="G7:G8"/>
    <mergeCell ref="H7:H8"/>
    <mergeCell ref="I9:I10"/>
    <mergeCell ref="A7:A8"/>
    <mergeCell ref="H9:H10"/>
    <mergeCell ref="B7:B8"/>
    <mergeCell ref="C7:C8"/>
    <mergeCell ref="D7:D8"/>
    <mergeCell ref="I11:I12"/>
    <mergeCell ref="A13:A14"/>
    <mergeCell ref="B13:B14"/>
    <mergeCell ref="C13:C14"/>
    <mergeCell ref="D13:D14"/>
    <mergeCell ref="G13:G14"/>
    <mergeCell ref="H13:H14"/>
    <mergeCell ref="I13:I14"/>
    <mergeCell ref="A11:A12"/>
    <mergeCell ref="B11:B12"/>
    <mergeCell ref="C11:C12"/>
    <mergeCell ref="D11:D12"/>
    <mergeCell ref="G11:G12"/>
    <mergeCell ref="H11:H12"/>
    <mergeCell ref="I15:I16"/>
    <mergeCell ref="A17:A18"/>
    <mergeCell ref="B17:B18"/>
    <mergeCell ref="C17:C18"/>
    <mergeCell ref="D17:D18"/>
    <mergeCell ref="G17:G18"/>
    <mergeCell ref="H17:H18"/>
    <mergeCell ref="I17:I18"/>
    <mergeCell ref="A15:A16"/>
    <mergeCell ref="B15:B16"/>
    <mergeCell ref="C15:C16"/>
    <mergeCell ref="D15:D16"/>
    <mergeCell ref="G15:G16"/>
    <mergeCell ref="H15:H16"/>
    <mergeCell ref="I19:I20"/>
    <mergeCell ref="A21:A22"/>
    <mergeCell ref="B21:B22"/>
    <mergeCell ref="C21:C22"/>
    <mergeCell ref="D21:D22"/>
    <mergeCell ref="G21:G22"/>
    <mergeCell ref="H21:H22"/>
    <mergeCell ref="I21:I22"/>
    <mergeCell ref="A19:A20"/>
    <mergeCell ref="B19:B20"/>
    <mergeCell ref="C19:C20"/>
    <mergeCell ref="D19:D20"/>
    <mergeCell ref="G19:G20"/>
    <mergeCell ref="H19:H20"/>
    <mergeCell ref="I23:I24"/>
    <mergeCell ref="A25:A26"/>
    <mergeCell ref="B25:B26"/>
    <mergeCell ref="C25:C26"/>
    <mergeCell ref="D25:D26"/>
    <mergeCell ref="G25:G26"/>
    <mergeCell ref="H25:H26"/>
    <mergeCell ref="I25:I26"/>
    <mergeCell ref="A23:A24"/>
    <mergeCell ref="B23:B24"/>
    <mergeCell ref="C23:C24"/>
    <mergeCell ref="D23:D24"/>
    <mergeCell ref="G23:G24"/>
    <mergeCell ref="H23:H24"/>
    <mergeCell ref="I27:I28"/>
    <mergeCell ref="A29:A30"/>
    <mergeCell ref="B29:B30"/>
    <mergeCell ref="C29:C30"/>
    <mergeCell ref="D29:D30"/>
    <mergeCell ref="G29:G30"/>
    <mergeCell ref="H29:H30"/>
    <mergeCell ref="I29:I30"/>
    <mergeCell ref="A27:A28"/>
    <mergeCell ref="B27:B28"/>
    <mergeCell ref="C27:C28"/>
    <mergeCell ref="D27:D28"/>
    <mergeCell ref="G27:G28"/>
    <mergeCell ref="H27:H28"/>
    <mergeCell ref="I31:I32"/>
    <mergeCell ref="A33:A34"/>
    <mergeCell ref="B33:B34"/>
    <mergeCell ref="C33:C34"/>
    <mergeCell ref="D33:D34"/>
    <mergeCell ref="G33:G34"/>
    <mergeCell ref="H33:H34"/>
    <mergeCell ref="I33:I34"/>
    <mergeCell ref="A31:A32"/>
    <mergeCell ref="B31:B32"/>
    <mergeCell ref="C31:C32"/>
    <mergeCell ref="D31:D32"/>
    <mergeCell ref="G31:G32"/>
    <mergeCell ref="H31:H32"/>
    <mergeCell ref="I35:I36"/>
    <mergeCell ref="A37:A38"/>
    <mergeCell ref="B37:B38"/>
    <mergeCell ref="C37:C38"/>
    <mergeCell ref="D37:D38"/>
    <mergeCell ref="G37:G38"/>
    <mergeCell ref="H37:H38"/>
    <mergeCell ref="I37:I38"/>
    <mergeCell ref="A35:A36"/>
    <mergeCell ref="B35:B36"/>
    <mergeCell ref="C35:C36"/>
    <mergeCell ref="D35:D36"/>
    <mergeCell ref="G35:G36"/>
    <mergeCell ref="H35:H36"/>
    <mergeCell ref="I39:I40"/>
    <mergeCell ref="A41:A42"/>
    <mergeCell ref="B41:B42"/>
    <mergeCell ref="C41:C42"/>
    <mergeCell ref="D41:D42"/>
    <mergeCell ref="G41:G42"/>
    <mergeCell ref="H41:H42"/>
    <mergeCell ref="I41:I42"/>
    <mergeCell ref="A39:A40"/>
    <mergeCell ref="B39:B40"/>
    <mergeCell ref="C39:C40"/>
    <mergeCell ref="D39:D40"/>
    <mergeCell ref="G39:G40"/>
    <mergeCell ref="H39:H40"/>
    <mergeCell ref="I47:I48"/>
    <mergeCell ref="A47:A48"/>
    <mergeCell ref="B47:B48"/>
    <mergeCell ref="C47:C48"/>
    <mergeCell ref="D47:D48"/>
    <mergeCell ref="G47:G48"/>
    <mergeCell ref="H47:H48"/>
    <mergeCell ref="I43:I44"/>
    <mergeCell ref="A45:A46"/>
    <mergeCell ref="B45:B46"/>
    <mergeCell ref="C45:C46"/>
    <mergeCell ref="D45:D46"/>
    <mergeCell ref="G45:G46"/>
    <mergeCell ref="H45:H46"/>
    <mergeCell ref="I45:I46"/>
    <mergeCell ref="A43:A44"/>
    <mergeCell ref="B43:B44"/>
    <mergeCell ref="C43:C44"/>
    <mergeCell ref="D43:D44"/>
    <mergeCell ref="G43:G44"/>
    <mergeCell ref="H43:H44"/>
  </mergeCells>
  <phoneticPr fontId="2"/>
  <dataValidations count="1">
    <dataValidation type="list" allowBlank="1" showInputMessage="1" sqref="B5:B48">
      <formula1>"有,無,－"</formula1>
    </dataValidation>
  </dataValidations>
  <printOptions horizontalCentered="1"/>
  <pageMargins left="0.39370078740157483" right="0.39370078740157483" top="0.39370078740157483" bottom="0.59055118110236227" header="0.39370078740157483" footer="0.39370078740157483"/>
  <pageSetup paperSize="9" orientation="portrait" blackAndWhite="1" r:id="rId1"/>
  <headerFooter alignWithMargins="0">
    <oddFooter>&amp;C－　児&amp;A　 －&amp;RPage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pane xSplit="4" ySplit="8" topLeftCell="E9" activePane="bottomRight" state="frozen"/>
      <selection pane="topRight" activeCell="E1" sqref="E1"/>
      <selection pane="bottomLeft" activeCell="A9" sqref="A9"/>
      <selection pane="bottomRight" activeCell="E9" sqref="E9"/>
    </sheetView>
  </sheetViews>
  <sheetFormatPr defaultColWidth="2.33203125" defaultRowHeight="15.75" customHeight="1"/>
  <cols>
    <col min="1" max="1" width="14" style="170" customWidth="1"/>
    <col min="2" max="2" width="4.33203125" style="170" customWidth="1"/>
    <col min="3" max="3" width="12.44140625" style="170" customWidth="1"/>
    <col min="4" max="4" width="3.33203125" style="170" customWidth="1"/>
    <col min="5" max="6" width="10.88671875" style="170" customWidth="1"/>
    <col min="7" max="8" width="9.44140625" style="170" customWidth="1"/>
    <col min="9" max="9" width="14.44140625" style="170" customWidth="1"/>
    <col min="10" max="16384" width="2.33203125" style="170"/>
  </cols>
  <sheetData>
    <row r="1" spans="1:9" ht="15.75" customHeight="1">
      <c r="A1" s="169"/>
      <c r="B1" s="169"/>
      <c r="I1" s="268"/>
    </row>
    <row r="2" spans="1:9" ht="15.75" customHeight="1">
      <c r="A2" s="169" t="s">
        <v>456</v>
      </c>
      <c r="B2" s="169"/>
      <c r="I2" s="268"/>
    </row>
    <row r="3" spans="1:9" s="173" customFormat="1" ht="21.75" customHeight="1">
      <c r="A3" s="418" t="s">
        <v>377</v>
      </c>
      <c r="B3" s="423" t="s">
        <v>378</v>
      </c>
      <c r="C3" s="416" t="s">
        <v>379</v>
      </c>
      <c r="D3" s="417" t="s">
        <v>380</v>
      </c>
      <c r="E3" s="171" t="s">
        <v>381</v>
      </c>
      <c r="F3" s="172" t="s">
        <v>382</v>
      </c>
      <c r="G3" s="414" t="s">
        <v>383</v>
      </c>
      <c r="H3" s="415" t="s">
        <v>384</v>
      </c>
      <c r="I3" s="418" t="s">
        <v>397</v>
      </c>
    </row>
    <row r="4" spans="1:9" ht="15.75" customHeight="1">
      <c r="A4" s="422"/>
      <c r="B4" s="424"/>
      <c r="C4" s="416"/>
      <c r="D4" s="417"/>
      <c r="E4" s="174" t="s">
        <v>386</v>
      </c>
      <c r="F4" s="174" t="s">
        <v>387</v>
      </c>
      <c r="G4" s="414"/>
      <c r="H4" s="415"/>
      <c r="I4" s="419"/>
    </row>
    <row r="5" spans="1:9" ht="17.25" customHeight="1">
      <c r="A5" s="427" t="s">
        <v>398</v>
      </c>
      <c r="B5" s="404" t="s">
        <v>170</v>
      </c>
      <c r="C5" s="429" t="s">
        <v>458</v>
      </c>
      <c r="D5" s="431">
        <v>46</v>
      </c>
      <c r="E5" s="182" t="s">
        <v>457</v>
      </c>
      <c r="F5" s="182"/>
      <c r="G5" s="435">
        <f>表紙!B$3-235</f>
        <v>45179</v>
      </c>
      <c r="H5" s="438" t="s">
        <v>399</v>
      </c>
      <c r="I5" s="423" t="s">
        <v>553</v>
      </c>
    </row>
    <row r="6" spans="1:9" ht="12" customHeight="1">
      <c r="A6" s="428"/>
      <c r="B6" s="405"/>
      <c r="C6" s="430"/>
      <c r="D6" s="432"/>
      <c r="E6" s="184">
        <f>表紙!B$3-2040</f>
        <v>43374</v>
      </c>
      <c r="F6" s="184"/>
      <c r="G6" s="436"/>
      <c r="H6" s="439"/>
      <c r="I6" s="437"/>
    </row>
    <row r="7" spans="1:9" ht="17.25" customHeight="1">
      <c r="A7" s="427" t="s">
        <v>460</v>
      </c>
      <c r="B7" s="404" t="s">
        <v>391</v>
      </c>
      <c r="C7" s="429" t="s">
        <v>459</v>
      </c>
      <c r="D7" s="431">
        <v>35</v>
      </c>
      <c r="E7" s="183"/>
      <c r="F7" s="176"/>
      <c r="G7" s="410">
        <f>表紙!B$3-396</f>
        <v>45018</v>
      </c>
      <c r="H7" s="412" t="s">
        <v>390</v>
      </c>
      <c r="I7" s="433" t="s">
        <v>400</v>
      </c>
    </row>
    <row r="8" spans="1:9" ht="12" customHeight="1">
      <c r="A8" s="428"/>
      <c r="B8" s="405"/>
      <c r="C8" s="430"/>
      <c r="D8" s="432"/>
      <c r="E8" s="184">
        <f>表紙!B$3-2960</f>
        <v>42454</v>
      </c>
      <c r="F8" s="178"/>
      <c r="G8" s="411"/>
      <c r="H8" s="413"/>
      <c r="I8" s="434"/>
    </row>
    <row r="9" spans="1:9" ht="17.25" customHeight="1">
      <c r="A9" s="402"/>
      <c r="B9" s="404"/>
      <c r="C9" s="406"/>
      <c r="D9" s="408"/>
      <c r="E9" s="176"/>
      <c r="F9" s="176"/>
      <c r="G9" s="410"/>
      <c r="H9" s="412"/>
      <c r="I9" s="402"/>
    </row>
    <row r="10" spans="1:9" ht="12" customHeight="1">
      <c r="A10" s="403"/>
      <c r="B10" s="405"/>
      <c r="C10" s="407"/>
      <c r="D10" s="409"/>
      <c r="E10" s="178"/>
      <c r="F10" s="179"/>
      <c r="G10" s="411"/>
      <c r="H10" s="413"/>
      <c r="I10" s="403"/>
    </row>
    <row r="11" spans="1:9" ht="17.25" customHeight="1">
      <c r="A11" s="402"/>
      <c r="B11" s="404"/>
      <c r="C11" s="406"/>
      <c r="D11" s="408"/>
      <c r="E11" s="176"/>
      <c r="F11" s="176"/>
      <c r="G11" s="410"/>
      <c r="H11" s="412"/>
      <c r="I11" s="402"/>
    </row>
    <row r="12" spans="1:9" ht="12" customHeight="1">
      <c r="A12" s="403"/>
      <c r="B12" s="405"/>
      <c r="C12" s="407"/>
      <c r="D12" s="409"/>
      <c r="E12" s="178"/>
      <c r="F12" s="178"/>
      <c r="G12" s="411"/>
      <c r="H12" s="413"/>
      <c r="I12" s="403"/>
    </row>
    <row r="13" spans="1:9" ht="17.25" customHeight="1">
      <c r="A13" s="402"/>
      <c r="B13" s="404"/>
      <c r="C13" s="406"/>
      <c r="D13" s="408"/>
      <c r="E13" s="176"/>
      <c r="F13" s="176"/>
      <c r="G13" s="410"/>
      <c r="H13" s="412"/>
      <c r="I13" s="402"/>
    </row>
    <row r="14" spans="1:9" ht="12" customHeight="1">
      <c r="A14" s="403"/>
      <c r="B14" s="405"/>
      <c r="C14" s="407"/>
      <c r="D14" s="409"/>
      <c r="E14" s="178"/>
      <c r="F14" s="178"/>
      <c r="G14" s="411"/>
      <c r="H14" s="413"/>
      <c r="I14" s="403"/>
    </row>
    <row r="15" spans="1:9" ht="17.25" customHeight="1">
      <c r="A15" s="402"/>
      <c r="B15" s="404"/>
      <c r="C15" s="406"/>
      <c r="D15" s="408"/>
      <c r="E15" s="176"/>
      <c r="F15" s="176"/>
      <c r="G15" s="410"/>
      <c r="H15" s="412"/>
      <c r="I15" s="402"/>
    </row>
    <row r="16" spans="1:9" ht="12" customHeight="1">
      <c r="A16" s="403"/>
      <c r="B16" s="405"/>
      <c r="C16" s="407"/>
      <c r="D16" s="409"/>
      <c r="E16" s="178"/>
      <c r="F16" s="178"/>
      <c r="G16" s="411"/>
      <c r="H16" s="413"/>
      <c r="I16" s="403"/>
    </row>
    <row r="17" spans="1:9" ht="17.25" customHeight="1">
      <c r="A17" s="402"/>
      <c r="B17" s="404"/>
      <c r="C17" s="406"/>
      <c r="D17" s="408"/>
      <c r="E17" s="176"/>
      <c r="F17" s="176"/>
      <c r="G17" s="410"/>
      <c r="H17" s="412"/>
      <c r="I17" s="402"/>
    </row>
    <row r="18" spans="1:9" ht="12" customHeight="1">
      <c r="A18" s="403"/>
      <c r="B18" s="405"/>
      <c r="C18" s="407"/>
      <c r="D18" s="409"/>
      <c r="E18" s="178"/>
      <c r="F18" s="178"/>
      <c r="G18" s="411"/>
      <c r="H18" s="413"/>
      <c r="I18" s="403"/>
    </row>
    <row r="19" spans="1:9" ht="17.25" customHeight="1">
      <c r="A19" s="402"/>
      <c r="B19" s="404"/>
      <c r="C19" s="406"/>
      <c r="D19" s="408"/>
      <c r="E19" s="176"/>
      <c r="F19" s="176"/>
      <c r="G19" s="410"/>
      <c r="H19" s="412"/>
      <c r="I19" s="402"/>
    </row>
    <row r="20" spans="1:9" ht="12" customHeight="1">
      <c r="A20" s="403"/>
      <c r="B20" s="405"/>
      <c r="C20" s="407"/>
      <c r="D20" s="409"/>
      <c r="E20" s="178"/>
      <c r="F20" s="178"/>
      <c r="G20" s="411"/>
      <c r="H20" s="413"/>
      <c r="I20" s="403"/>
    </row>
    <row r="21" spans="1:9" ht="17.25" customHeight="1">
      <c r="A21" s="402"/>
      <c r="B21" s="404"/>
      <c r="C21" s="406"/>
      <c r="D21" s="408"/>
      <c r="E21" s="176"/>
      <c r="F21" s="176"/>
      <c r="G21" s="410"/>
      <c r="H21" s="412"/>
      <c r="I21" s="402"/>
    </row>
    <row r="22" spans="1:9" ht="12" customHeight="1">
      <c r="A22" s="403"/>
      <c r="B22" s="405"/>
      <c r="C22" s="407"/>
      <c r="D22" s="409"/>
      <c r="E22" s="178"/>
      <c r="F22" s="178"/>
      <c r="G22" s="411"/>
      <c r="H22" s="413"/>
      <c r="I22" s="403"/>
    </row>
    <row r="23" spans="1:9" ht="17.25" customHeight="1">
      <c r="A23" s="402"/>
      <c r="B23" s="404"/>
      <c r="C23" s="406"/>
      <c r="D23" s="408"/>
      <c r="E23" s="176"/>
      <c r="F23" s="176"/>
      <c r="G23" s="410"/>
      <c r="H23" s="412"/>
      <c r="I23" s="402"/>
    </row>
    <row r="24" spans="1:9" ht="12" customHeight="1">
      <c r="A24" s="403"/>
      <c r="B24" s="405"/>
      <c r="C24" s="407"/>
      <c r="D24" s="409"/>
      <c r="E24" s="178"/>
      <c r="F24" s="178"/>
      <c r="G24" s="411"/>
      <c r="H24" s="413"/>
      <c r="I24" s="403"/>
    </row>
    <row r="25" spans="1:9" ht="17.25" customHeight="1">
      <c r="A25" s="402"/>
      <c r="B25" s="404"/>
      <c r="C25" s="406"/>
      <c r="D25" s="408"/>
      <c r="E25" s="176"/>
      <c r="F25" s="176"/>
      <c r="G25" s="410"/>
      <c r="H25" s="412"/>
      <c r="I25" s="402"/>
    </row>
    <row r="26" spans="1:9" ht="12" customHeight="1">
      <c r="A26" s="403"/>
      <c r="B26" s="405"/>
      <c r="C26" s="407"/>
      <c r="D26" s="409"/>
      <c r="E26" s="178"/>
      <c r="F26" s="178"/>
      <c r="G26" s="411"/>
      <c r="H26" s="413"/>
      <c r="I26" s="403"/>
    </row>
    <row r="27" spans="1:9" ht="17.25" customHeight="1">
      <c r="A27" s="402"/>
      <c r="B27" s="404"/>
      <c r="C27" s="406"/>
      <c r="D27" s="408"/>
      <c r="E27" s="176"/>
      <c r="F27" s="176"/>
      <c r="G27" s="410"/>
      <c r="H27" s="412"/>
      <c r="I27" s="402"/>
    </row>
    <row r="28" spans="1:9" ht="12" customHeight="1">
      <c r="A28" s="403"/>
      <c r="B28" s="405"/>
      <c r="C28" s="407"/>
      <c r="D28" s="409"/>
      <c r="E28" s="178"/>
      <c r="F28" s="178"/>
      <c r="G28" s="411"/>
      <c r="H28" s="413"/>
      <c r="I28" s="403"/>
    </row>
    <row r="29" spans="1:9" ht="17.25" customHeight="1">
      <c r="A29" s="402"/>
      <c r="B29" s="404"/>
      <c r="C29" s="406"/>
      <c r="D29" s="408"/>
      <c r="E29" s="176"/>
      <c r="F29" s="176"/>
      <c r="G29" s="410"/>
      <c r="H29" s="412"/>
      <c r="I29" s="402"/>
    </row>
    <row r="30" spans="1:9" ht="12" customHeight="1">
      <c r="A30" s="403"/>
      <c r="B30" s="405"/>
      <c r="C30" s="407"/>
      <c r="D30" s="409"/>
      <c r="E30" s="178"/>
      <c r="F30" s="178"/>
      <c r="G30" s="411"/>
      <c r="H30" s="413"/>
      <c r="I30" s="403"/>
    </row>
    <row r="31" spans="1:9" ht="17.25" customHeight="1">
      <c r="A31" s="402"/>
      <c r="B31" s="404"/>
      <c r="C31" s="406"/>
      <c r="D31" s="408"/>
      <c r="E31" s="176"/>
      <c r="F31" s="176"/>
      <c r="G31" s="410"/>
      <c r="H31" s="412"/>
      <c r="I31" s="402"/>
    </row>
    <row r="32" spans="1:9" ht="12" customHeight="1">
      <c r="A32" s="403"/>
      <c r="B32" s="405"/>
      <c r="C32" s="407"/>
      <c r="D32" s="409"/>
      <c r="E32" s="178"/>
      <c r="F32" s="178"/>
      <c r="G32" s="411"/>
      <c r="H32" s="413"/>
      <c r="I32" s="403"/>
    </row>
    <row r="33" spans="1:9" ht="17.25" customHeight="1">
      <c r="A33" s="402"/>
      <c r="B33" s="404"/>
      <c r="C33" s="406"/>
      <c r="D33" s="408"/>
      <c r="E33" s="176"/>
      <c r="F33" s="176"/>
      <c r="G33" s="410"/>
      <c r="H33" s="412"/>
      <c r="I33" s="402"/>
    </row>
    <row r="34" spans="1:9" ht="12" customHeight="1">
      <c r="A34" s="403"/>
      <c r="B34" s="405"/>
      <c r="C34" s="407"/>
      <c r="D34" s="409"/>
      <c r="E34" s="178"/>
      <c r="F34" s="178"/>
      <c r="G34" s="411"/>
      <c r="H34" s="413"/>
      <c r="I34" s="403"/>
    </row>
    <row r="35" spans="1:9" ht="17.25" customHeight="1">
      <c r="A35" s="402"/>
      <c r="B35" s="404"/>
      <c r="C35" s="406"/>
      <c r="D35" s="408"/>
      <c r="E35" s="176"/>
      <c r="F35" s="176"/>
      <c r="G35" s="410"/>
      <c r="H35" s="412"/>
      <c r="I35" s="402"/>
    </row>
    <row r="36" spans="1:9" ht="12" customHeight="1">
      <c r="A36" s="403"/>
      <c r="B36" s="405"/>
      <c r="C36" s="407"/>
      <c r="D36" s="409"/>
      <c r="E36" s="178"/>
      <c r="F36" s="178"/>
      <c r="G36" s="411"/>
      <c r="H36" s="413"/>
      <c r="I36" s="403"/>
    </row>
    <row r="37" spans="1:9" ht="17.25" customHeight="1">
      <c r="A37" s="402"/>
      <c r="B37" s="404"/>
      <c r="C37" s="406"/>
      <c r="D37" s="408"/>
      <c r="E37" s="176"/>
      <c r="F37" s="176"/>
      <c r="G37" s="410"/>
      <c r="H37" s="412"/>
      <c r="I37" s="402"/>
    </row>
    <row r="38" spans="1:9" ht="12" customHeight="1">
      <c r="A38" s="403"/>
      <c r="B38" s="405"/>
      <c r="C38" s="407"/>
      <c r="D38" s="409"/>
      <c r="E38" s="178"/>
      <c r="F38" s="178"/>
      <c r="G38" s="411"/>
      <c r="H38" s="413"/>
      <c r="I38" s="403"/>
    </row>
    <row r="39" spans="1:9" ht="17.25" customHeight="1">
      <c r="A39" s="402"/>
      <c r="B39" s="404"/>
      <c r="C39" s="406"/>
      <c r="D39" s="408"/>
      <c r="E39" s="176"/>
      <c r="F39" s="176"/>
      <c r="G39" s="410"/>
      <c r="H39" s="412"/>
      <c r="I39" s="402"/>
    </row>
    <row r="40" spans="1:9" ht="12" customHeight="1">
      <c r="A40" s="403"/>
      <c r="B40" s="405"/>
      <c r="C40" s="407"/>
      <c r="D40" s="409"/>
      <c r="E40" s="178"/>
      <c r="F40" s="178"/>
      <c r="G40" s="411"/>
      <c r="H40" s="413"/>
      <c r="I40" s="403"/>
    </row>
    <row r="41" spans="1:9" ht="17.25" customHeight="1">
      <c r="A41" s="402"/>
      <c r="B41" s="404"/>
      <c r="C41" s="406"/>
      <c r="D41" s="408"/>
      <c r="E41" s="176"/>
      <c r="F41" s="176"/>
      <c r="G41" s="410"/>
      <c r="H41" s="412"/>
      <c r="I41" s="402"/>
    </row>
    <row r="42" spans="1:9" ht="12" customHeight="1">
      <c r="A42" s="403"/>
      <c r="B42" s="405"/>
      <c r="C42" s="407"/>
      <c r="D42" s="409"/>
      <c r="E42" s="178"/>
      <c r="F42" s="178"/>
      <c r="G42" s="411"/>
      <c r="H42" s="413"/>
      <c r="I42" s="403"/>
    </row>
    <row r="43" spans="1:9" ht="17.25" customHeight="1">
      <c r="A43" s="402"/>
      <c r="B43" s="404"/>
      <c r="C43" s="406"/>
      <c r="D43" s="408"/>
      <c r="E43" s="176"/>
      <c r="F43" s="176"/>
      <c r="G43" s="410"/>
      <c r="H43" s="412"/>
      <c r="I43" s="402"/>
    </row>
    <row r="44" spans="1:9" ht="12" customHeight="1">
      <c r="A44" s="403"/>
      <c r="B44" s="405"/>
      <c r="C44" s="407"/>
      <c r="D44" s="409"/>
      <c r="E44" s="178"/>
      <c r="F44" s="178"/>
      <c r="G44" s="411"/>
      <c r="H44" s="413"/>
      <c r="I44" s="403"/>
    </row>
    <row r="45" spans="1:9" ht="17.25" customHeight="1">
      <c r="A45" s="402"/>
      <c r="B45" s="404"/>
      <c r="C45" s="406"/>
      <c r="D45" s="408"/>
      <c r="E45" s="176"/>
      <c r="F45" s="176"/>
      <c r="G45" s="410"/>
      <c r="H45" s="412"/>
      <c r="I45" s="402"/>
    </row>
    <row r="46" spans="1:9" ht="12" customHeight="1">
      <c r="A46" s="403"/>
      <c r="B46" s="405"/>
      <c r="C46" s="407"/>
      <c r="D46" s="409"/>
      <c r="E46" s="178"/>
      <c r="F46" s="178"/>
      <c r="G46" s="411"/>
      <c r="H46" s="413"/>
      <c r="I46" s="403"/>
    </row>
    <row r="47" spans="1:9" ht="17.25" customHeight="1">
      <c r="A47" s="402"/>
      <c r="B47" s="404"/>
      <c r="C47" s="406"/>
      <c r="D47" s="408"/>
      <c r="E47" s="176"/>
      <c r="F47" s="176"/>
      <c r="G47" s="410"/>
      <c r="H47" s="412"/>
      <c r="I47" s="402"/>
    </row>
    <row r="48" spans="1:9" ht="12" customHeight="1">
      <c r="A48" s="403"/>
      <c r="B48" s="405"/>
      <c r="C48" s="407"/>
      <c r="D48" s="409"/>
      <c r="E48" s="178"/>
      <c r="F48" s="178"/>
      <c r="G48" s="411"/>
      <c r="H48" s="413"/>
      <c r="I48" s="403"/>
    </row>
    <row r="49" spans="1:6" ht="13.5" customHeight="1">
      <c r="A49" s="180" t="s">
        <v>401</v>
      </c>
      <c r="B49" s="180"/>
    </row>
    <row r="50" spans="1:6" ht="13.5" customHeight="1">
      <c r="A50" s="180" t="s">
        <v>396</v>
      </c>
      <c r="B50" s="180"/>
    </row>
    <row r="51" spans="1:6" ht="13.5" customHeight="1">
      <c r="A51" s="180" t="s">
        <v>402</v>
      </c>
      <c r="B51" s="180"/>
    </row>
    <row r="52" spans="1:6" ht="13.5" customHeight="1">
      <c r="A52" s="180" t="s">
        <v>403</v>
      </c>
      <c r="B52" s="180"/>
    </row>
    <row r="53" spans="1:6" ht="13.5" customHeight="1">
      <c r="A53" s="180" t="s">
        <v>453</v>
      </c>
    </row>
    <row r="54" spans="1:6" ht="13.5" customHeight="1">
      <c r="A54" s="180" t="s">
        <v>454</v>
      </c>
    </row>
    <row r="55" spans="1:6" ht="13.5" customHeight="1">
      <c r="A55" s="180"/>
    </row>
    <row r="56" spans="1:6" ht="13.5" customHeight="1">
      <c r="A56" s="180"/>
      <c r="F56" s="181"/>
    </row>
    <row r="57" spans="1:6" ht="13.5" customHeight="1">
      <c r="A57" s="180"/>
      <c r="F57" s="181"/>
    </row>
    <row r="58" spans="1:6" ht="13.5" customHeight="1">
      <c r="A58" s="180"/>
      <c r="F58" s="181"/>
    </row>
    <row r="59" spans="1:6" ht="13.5" customHeight="1">
      <c r="D59" s="181"/>
      <c r="F59" s="181"/>
    </row>
  </sheetData>
  <mergeCells count="161">
    <mergeCell ref="G3:G4"/>
    <mergeCell ref="H3:H4"/>
    <mergeCell ref="C3:C4"/>
    <mergeCell ref="D3:D4"/>
    <mergeCell ref="I7:I8"/>
    <mergeCell ref="I3:I4"/>
    <mergeCell ref="A5:A6"/>
    <mergeCell ref="B5:B6"/>
    <mergeCell ref="C5:C6"/>
    <mergeCell ref="D5:D6"/>
    <mergeCell ref="G5:G6"/>
    <mergeCell ref="A3:A4"/>
    <mergeCell ref="B3:B4"/>
    <mergeCell ref="I5:I6"/>
    <mergeCell ref="H5:H6"/>
    <mergeCell ref="A9:A10"/>
    <mergeCell ref="B9:B10"/>
    <mergeCell ref="C9:C10"/>
    <mergeCell ref="D9:D10"/>
    <mergeCell ref="G9:G10"/>
    <mergeCell ref="G7:G8"/>
    <mergeCell ref="H7:H8"/>
    <mergeCell ref="I9:I10"/>
    <mergeCell ref="A7:A8"/>
    <mergeCell ref="H9:H10"/>
    <mergeCell ref="B7:B8"/>
    <mergeCell ref="C7:C8"/>
    <mergeCell ref="D7:D8"/>
    <mergeCell ref="I11:I12"/>
    <mergeCell ref="A13:A14"/>
    <mergeCell ref="B13:B14"/>
    <mergeCell ref="C13:C14"/>
    <mergeCell ref="D13:D14"/>
    <mergeCell ref="G13:G14"/>
    <mergeCell ref="H13:H14"/>
    <mergeCell ref="I13:I14"/>
    <mergeCell ref="A11:A12"/>
    <mergeCell ref="B11:B12"/>
    <mergeCell ref="C11:C12"/>
    <mergeCell ref="D11:D12"/>
    <mergeCell ref="G11:G12"/>
    <mergeCell ref="H11:H12"/>
    <mergeCell ref="I15:I16"/>
    <mergeCell ref="A17:A18"/>
    <mergeCell ref="B17:B18"/>
    <mergeCell ref="C17:C18"/>
    <mergeCell ref="D17:D18"/>
    <mergeCell ref="G17:G18"/>
    <mergeCell ref="H17:H18"/>
    <mergeCell ref="I17:I18"/>
    <mergeCell ref="A15:A16"/>
    <mergeCell ref="B15:B16"/>
    <mergeCell ref="C15:C16"/>
    <mergeCell ref="D15:D16"/>
    <mergeCell ref="G15:G16"/>
    <mergeCell ref="H15:H16"/>
    <mergeCell ref="I19:I20"/>
    <mergeCell ref="A21:A22"/>
    <mergeCell ref="B21:B22"/>
    <mergeCell ref="C21:C22"/>
    <mergeCell ref="D21:D22"/>
    <mergeCell ref="G21:G22"/>
    <mergeCell ref="H21:H22"/>
    <mergeCell ref="I21:I22"/>
    <mergeCell ref="A19:A20"/>
    <mergeCell ref="B19:B20"/>
    <mergeCell ref="C19:C20"/>
    <mergeCell ref="D19:D20"/>
    <mergeCell ref="G19:G20"/>
    <mergeCell ref="H19:H20"/>
    <mergeCell ref="I23:I24"/>
    <mergeCell ref="A25:A26"/>
    <mergeCell ref="B25:B26"/>
    <mergeCell ref="C25:C26"/>
    <mergeCell ref="D25:D26"/>
    <mergeCell ref="G25:G26"/>
    <mergeCell ref="H25:H26"/>
    <mergeCell ref="I25:I26"/>
    <mergeCell ref="A23:A24"/>
    <mergeCell ref="B23:B24"/>
    <mergeCell ref="C23:C24"/>
    <mergeCell ref="D23:D24"/>
    <mergeCell ref="G23:G24"/>
    <mergeCell ref="H23:H24"/>
    <mergeCell ref="I27:I28"/>
    <mergeCell ref="A29:A30"/>
    <mergeCell ref="B29:B30"/>
    <mergeCell ref="C29:C30"/>
    <mergeCell ref="D29:D30"/>
    <mergeCell ref="G29:G30"/>
    <mergeCell ref="H29:H30"/>
    <mergeCell ref="I29:I30"/>
    <mergeCell ref="A27:A28"/>
    <mergeCell ref="B27:B28"/>
    <mergeCell ref="C27:C28"/>
    <mergeCell ref="D27:D28"/>
    <mergeCell ref="G27:G28"/>
    <mergeCell ref="H27:H28"/>
    <mergeCell ref="I31:I32"/>
    <mergeCell ref="A33:A34"/>
    <mergeCell ref="B33:B34"/>
    <mergeCell ref="C33:C34"/>
    <mergeCell ref="D33:D34"/>
    <mergeCell ref="G33:G34"/>
    <mergeCell ref="H33:H34"/>
    <mergeCell ref="I33:I34"/>
    <mergeCell ref="A31:A32"/>
    <mergeCell ref="B31:B32"/>
    <mergeCell ref="C31:C32"/>
    <mergeCell ref="D31:D32"/>
    <mergeCell ref="G31:G32"/>
    <mergeCell ref="H31:H32"/>
    <mergeCell ref="I35:I36"/>
    <mergeCell ref="A37:A38"/>
    <mergeCell ref="B37:B38"/>
    <mergeCell ref="C37:C38"/>
    <mergeCell ref="D37:D38"/>
    <mergeCell ref="G37:G38"/>
    <mergeCell ref="H37:H38"/>
    <mergeCell ref="I37:I38"/>
    <mergeCell ref="A35:A36"/>
    <mergeCell ref="B35:B36"/>
    <mergeCell ref="C35:C36"/>
    <mergeCell ref="D35:D36"/>
    <mergeCell ref="G35:G36"/>
    <mergeCell ref="H35:H36"/>
    <mergeCell ref="I39:I40"/>
    <mergeCell ref="A41:A42"/>
    <mergeCell ref="B41:B42"/>
    <mergeCell ref="C41:C42"/>
    <mergeCell ref="D41:D42"/>
    <mergeCell ref="G41:G42"/>
    <mergeCell ref="H41:H42"/>
    <mergeCell ref="I41:I42"/>
    <mergeCell ref="A39:A40"/>
    <mergeCell ref="B39:B40"/>
    <mergeCell ref="C39:C40"/>
    <mergeCell ref="D39:D40"/>
    <mergeCell ref="G39:G40"/>
    <mergeCell ref="H39:H40"/>
    <mergeCell ref="I47:I48"/>
    <mergeCell ref="A47:A48"/>
    <mergeCell ref="B47:B48"/>
    <mergeCell ref="C47:C48"/>
    <mergeCell ref="D47:D48"/>
    <mergeCell ref="G47:G48"/>
    <mergeCell ref="H47:H48"/>
    <mergeCell ref="I43:I44"/>
    <mergeCell ref="A45:A46"/>
    <mergeCell ref="B45:B46"/>
    <mergeCell ref="C45:C46"/>
    <mergeCell ref="D45:D46"/>
    <mergeCell ref="G45:G46"/>
    <mergeCell ref="H45:H46"/>
    <mergeCell ref="I45:I46"/>
    <mergeCell ref="A43:A44"/>
    <mergeCell ref="B43:B44"/>
    <mergeCell ref="C43:C44"/>
    <mergeCell ref="D43:D44"/>
    <mergeCell ref="G43:G44"/>
    <mergeCell ref="H43:H44"/>
  </mergeCells>
  <phoneticPr fontId="2"/>
  <dataValidations count="1">
    <dataValidation type="list" allowBlank="1" showInputMessage="1" sqref="B5:B48">
      <formula1>"有,無,－"</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r:id="rId1"/>
  <headerFooter alignWithMargins="0">
    <oddFooter>&amp;C－　児 &amp;A　－&amp;RPage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6"/>
  <sheetViews>
    <sheetView view="pageBreakPreview" zoomScaleNormal="100" zoomScaleSheetLayoutView="100" workbookViewId="0">
      <pane ySplit="5" topLeftCell="A6" activePane="bottomLeft" state="frozen"/>
      <selection pane="bottomLeft" activeCell="A6" sqref="A6:B6"/>
    </sheetView>
  </sheetViews>
  <sheetFormatPr defaultColWidth="3.88671875" defaultRowHeight="22.5" customHeight="1"/>
  <cols>
    <col min="1" max="2" width="2.44140625" style="4" customWidth="1"/>
    <col min="3" max="53" width="1.21875" style="4" customWidth="1"/>
    <col min="54" max="58" width="5" style="4" customWidth="1"/>
    <col min="59" max="16384" width="3.88671875" style="4"/>
  </cols>
  <sheetData>
    <row r="1" spans="1:58" ht="26.25" customHeight="1">
      <c r="A1" s="115" t="s">
        <v>371</v>
      </c>
      <c r="T1" s="138" t="s">
        <v>675</v>
      </c>
    </row>
    <row r="2" spans="1:58" ht="15.75" customHeight="1">
      <c r="A2" s="115"/>
    </row>
    <row r="3" spans="1:58" ht="18" customHeight="1">
      <c r="A3" s="1" t="s">
        <v>41</v>
      </c>
      <c r="Z3" s="22"/>
      <c r="AR3" s="30"/>
      <c r="AS3" s="30"/>
      <c r="AT3" s="30"/>
      <c r="AU3" s="30"/>
      <c r="AV3" s="30"/>
      <c r="AW3" s="30"/>
      <c r="AX3" s="30"/>
      <c r="AY3" s="30"/>
      <c r="AZ3" s="30"/>
      <c r="BA3" s="30"/>
      <c r="BB3" s="3"/>
      <c r="BC3" s="3"/>
      <c r="BD3" s="31"/>
      <c r="BE3" s="30"/>
      <c r="BF3" s="12"/>
    </row>
    <row r="4" spans="1:58" ht="18" customHeight="1">
      <c r="A4" s="455" t="s">
        <v>67</v>
      </c>
      <c r="B4" s="456"/>
      <c r="C4" s="459" t="s">
        <v>42</v>
      </c>
      <c r="D4" s="45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467" t="s">
        <v>43</v>
      </c>
      <c r="BC4" s="467"/>
      <c r="BD4" s="467"/>
      <c r="BE4" s="465" t="s">
        <v>68</v>
      </c>
      <c r="BF4" s="465" t="s">
        <v>69</v>
      </c>
    </row>
    <row r="5" spans="1:58" ht="12" customHeight="1">
      <c r="A5" s="457"/>
      <c r="B5" s="458"/>
      <c r="C5" s="454">
        <v>0</v>
      </c>
      <c r="D5" s="454"/>
      <c r="E5" s="454">
        <v>1</v>
      </c>
      <c r="F5" s="454"/>
      <c r="G5" s="454">
        <v>2</v>
      </c>
      <c r="H5" s="454"/>
      <c r="I5" s="454">
        <v>3</v>
      </c>
      <c r="J5" s="454"/>
      <c r="K5" s="454">
        <v>4</v>
      </c>
      <c r="L5" s="454"/>
      <c r="M5" s="454">
        <v>5</v>
      </c>
      <c r="N5" s="454"/>
      <c r="O5" s="454">
        <v>6</v>
      </c>
      <c r="P5" s="454"/>
      <c r="Q5" s="454">
        <v>7</v>
      </c>
      <c r="R5" s="454"/>
      <c r="S5" s="454">
        <v>8</v>
      </c>
      <c r="T5" s="454"/>
      <c r="U5" s="454">
        <v>9</v>
      </c>
      <c r="V5" s="454"/>
      <c r="W5" s="454">
        <v>10</v>
      </c>
      <c r="X5" s="454"/>
      <c r="Y5" s="454">
        <v>11</v>
      </c>
      <c r="Z5" s="454"/>
      <c r="AA5" s="454">
        <v>12</v>
      </c>
      <c r="AB5" s="454"/>
      <c r="AC5" s="454">
        <v>13</v>
      </c>
      <c r="AD5" s="454"/>
      <c r="AE5" s="454">
        <v>14</v>
      </c>
      <c r="AF5" s="454"/>
      <c r="AG5" s="454">
        <v>15</v>
      </c>
      <c r="AH5" s="454"/>
      <c r="AI5" s="454">
        <v>16</v>
      </c>
      <c r="AJ5" s="454"/>
      <c r="AK5" s="454">
        <v>17</v>
      </c>
      <c r="AL5" s="454"/>
      <c r="AM5" s="454">
        <v>18</v>
      </c>
      <c r="AN5" s="454"/>
      <c r="AO5" s="454">
        <v>19</v>
      </c>
      <c r="AP5" s="454"/>
      <c r="AQ5" s="454">
        <v>20</v>
      </c>
      <c r="AR5" s="454"/>
      <c r="AS5" s="454">
        <v>21</v>
      </c>
      <c r="AT5" s="454"/>
      <c r="AU5" s="454">
        <v>22</v>
      </c>
      <c r="AV5" s="454"/>
      <c r="AW5" s="454">
        <v>23</v>
      </c>
      <c r="AX5" s="454"/>
      <c r="AY5" s="454">
        <v>24</v>
      </c>
      <c r="AZ5" s="454"/>
      <c r="BA5" s="53"/>
      <c r="BB5" s="26" t="s">
        <v>681</v>
      </c>
      <c r="BC5" s="26" t="s">
        <v>682</v>
      </c>
      <c r="BD5" s="26" t="s">
        <v>97</v>
      </c>
      <c r="BE5" s="466"/>
      <c r="BF5" s="466"/>
    </row>
    <row r="6" spans="1:58" ht="28.05" customHeight="1">
      <c r="A6" s="450" t="s">
        <v>111</v>
      </c>
      <c r="B6" s="451"/>
      <c r="C6" s="6"/>
      <c r="D6" s="32"/>
      <c r="E6" s="33"/>
      <c r="F6" s="32"/>
      <c r="G6" s="33"/>
      <c r="H6" s="32"/>
      <c r="I6" s="33"/>
      <c r="J6" s="32"/>
      <c r="K6" s="33"/>
      <c r="L6" s="32"/>
      <c r="M6" s="33"/>
      <c r="N6" s="32"/>
      <c r="O6" s="33"/>
      <c r="P6" s="32"/>
      <c r="Q6" s="33"/>
      <c r="R6" s="32"/>
      <c r="S6" s="33"/>
      <c r="T6" s="32"/>
      <c r="U6" s="33"/>
      <c r="V6" s="32"/>
      <c r="W6" s="33"/>
      <c r="X6" s="32"/>
      <c r="Y6" s="33"/>
      <c r="Z6" s="32"/>
      <c r="AA6" s="33"/>
      <c r="AB6" s="32"/>
      <c r="AC6" s="33"/>
      <c r="AD6" s="32"/>
      <c r="AE6" s="33"/>
      <c r="AF6" s="32"/>
      <c r="AG6" s="33"/>
      <c r="AH6" s="32"/>
      <c r="AI6" s="33"/>
      <c r="AJ6" s="32"/>
      <c r="AK6" s="33"/>
      <c r="AL6" s="32"/>
      <c r="AM6" s="33"/>
      <c r="AN6" s="32"/>
      <c r="AO6" s="33"/>
      <c r="AP6" s="32"/>
      <c r="AQ6" s="33"/>
      <c r="AR6" s="32"/>
      <c r="AS6" s="33"/>
      <c r="AT6" s="32"/>
      <c r="AU6" s="33"/>
      <c r="AV6" s="32"/>
      <c r="AW6" s="33"/>
      <c r="AX6" s="32"/>
      <c r="AY6" s="33"/>
      <c r="AZ6" s="32"/>
      <c r="BA6" s="33"/>
      <c r="BB6" s="34">
        <v>0.3125</v>
      </c>
      <c r="BC6" s="34">
        <v>4.1666666666666664E-2</v>
      </c>
      <c r="BD6" s="34">
        <v>0.35416666666666669</v>
      </c>
      <c r="BE6" s="34">
        <v>0.35416666666666669</v>
      </c>
      <c r="BF6" s="35">
        <v>0.70833333333333337</v>
      </c>
    </row>
    <row r="7" spans="1:58" ht="28.05" customHeight="1">
      <c r="A7" s="450" t="s">
        <v>74</v>
      </c>
      <c r="B7" s="451"/>
      <c r="C7" s="6"/>
      <c r="D7" s="32"/>
      <c r="E7" s="33"/>
      <c r="F7" s="32"/>
      <c r="G7" s="33"/>
      <c r="H7" s="32"/>
      <c r="I7" s="33"/>
      <c r="J7" s="32"/>
      <c r="K7" s="33"/>
      <c r="L7" s="32"/>
      <c r="M7" s="33"/>
      <c r="N7" s="32"/>
      <c r="O7" s="33"/>
      <c r="P7" s="32"/>
      <c r="Q7" s="33"/>
      <c r="R7" s="32"/>
      <c r="S7" s="33"/>
      <c r="T7" s="32"/>
      <c r="U7" s="33"/>
      <c r="V7" s="32"/>
      <c r="W7" s="33"/>
      <c r="X7" s="32"/>
      <c r="Y7" s="33"/>
      <c r="Z7" s="32"/>
      <c r="AA7" s="33"/>
      <c r="AB7" s="32"/>
      <c r="AC7" s="33"/>
      <c r="AD7" s="32"/>
      <c r="AE7" s="33"/>
      <c r="AF7" s="32"/>
      <c r="AG7" s="33"/>
      <c r="AH7" s="32"/>
      <c r="AI7" s="33"/>
      <c r="AJ7" s="32"/>
      <c r="AK7" s="33"/>
      <c r="AL7" s="32"/>
      <c r="AM7" s="33"/>
      <c r="AN7" s="32"/>
      <c r="AO7" s="33"/>
      <c r="AP7" s="32"/>
      <c r="AQ7" s="33"/>
      <c r="AR7" s="32"/>
      <c r="AS7" s="33"/>
      <c r="AT7" s="32"/>
      <c r="AU7" s="33"/>
      <c r="AV7" s="32"/>
      <c r="AW7" s="33"/>
      <c r="AX7" s="32"/>
      <c r="AY7" s="33"/>
      <c r="AZ7" s="32"/>
      <c r="BA7" s="33"/>
      <c r="BB7" s="34">
        <v>0.3125</v>
      </c>
      <c r="BC7" s="34">
        <v>4.1666666666666664E-2</v>
      </c>
      <c r="BD7" s="34">
        <v>0.35416666666666669</v>
      </c>
      <c r="BE7" s="34">
        <v>0.35416666666666669</v>
      </c>
      <c r="BF7" s="35">
        <v>0.70833333333333337</v>
      </c>
    </row>
    <row r="8" spans="1:58" ht="9.75" customHeight="1">
      <c r="A8" s="441" t="s">
        <v>98</v>
      </c>
      <c r="B8" s="442"/>
      <c r="C8" s="260"/>
      <c r="D8" s="15"/>
      <c r="E8" s="15"/>
      <c r="F8" s="15"/>
      <c r="G8" s="15"/>
      <c r="H8" s="15"/>
      <c r="I8" s="36"/>
      <c r="J8" s="36"/>
      <c r="K8" s="36"/>
      <c r="L8" s="36"/>
      <c r="M8" s="36"/>
      <c r="N8" s="36"/>
      <c r="O8" s="36"/>
      <c r="P8" s="37"/>
      <c r="Q8" s="36"/>
      <c r="R8" s="36"/>
      <c r="S8" s="37"/>
      <c r="T8" s="36"/>
      <c r="U8" s="15"/>
      <c r="V8" s="5"/>
      <c r="W8" s="38"/>
      <c r="X8" s="38"/>
      <c r="Y8" s="39"/>
      <c r="Z8" s="15"/>
      <c r="AA8" s="15"/>
      <c r="AB8" s="8"/>
      <c r="AC8" s="15"/>
      <c r="AD8" s="15"/>
      <c r="AE8" s="15"/>
      <c r="AF8" s="5"/>
      <c r="AG8" s="38"/>
      <c r="AH8" s="38"/>
      <c r="AI8" s="39"/>
      <c r="AJ8" s="15"/>
      <c r="AK8" s="15"/>
      <c r="AL8" s="8"/>
      <c r="AM8" s="15"/>
      <c r="AN8" s="15"/>
      <c r="AO8" s="5"/>
      <c r="AP8" s="38"/>
      <c r="AQ8" s="38"/>
      <c r="AR8" s="39"/>
      <c r="AS8" s="15"/>
      <c r="AT8" s="8"/>
      <c r="AU8" s="15"/>
      <c r="AV8" s="15"/>
      <c r="AW8" s="15"/>
      <c r="AX8" s="15"/>
      <c r="AY8" s="15"/>
      <c r="AZ8" s="15"/>
      <c r="BA8" s="15"/>
      <c r="BB8" s="40"/>
      <c r="BC8" s="41"/>
      <c r="BD8" s="41"/>
      <c r="BE8" s="41"/>
      <c r="BF8" s="42"/>
    </row>
    <row r="9" spans="1:58" ht="12" customHeight="1">
      <c r="A9" s="443"/>
      <c r="B9" s="444"/>
      <c r="C9" s="260"/>
      <c r="D9" s="15"/>
      <c r="E9" s="15"/>
      <c r="F9" s="15"/>
      <c r="G9" s="15"/>
      <c r="H9" s="15"/>
      <c r="I9" s="36"/>
      <c r="J9" s="36"/>
      <c r="K9" s="36"/>
      <c r="L9" s="36"/>
      <c r="M9" s="36"/>
      <c r="N9" s="36"/>
      <c r="O9" s="440" t="s">
        <v>44</v>
      </c>
      <c r="P9" s="440"/>
      <c r="Q9" s="36"/>
      <c r="R9" s="440" t="s">
        <v>45</v>
      </c>
      <c r="S9" s="440"/>
      <c r="T9" s="36"/>
      <c r="U9" s="15" t="s">
        <v>46</v>
      </c>
      <c r="V9" s="15"/>
      <c r="W9" s="15"/>
      <c r="X9" s="15"/>
      <c r="Y9" s="15"/>
      <c r="Z9" s="15"/>
      <c r="AA9" s="440" t="s">
        <v>47</v>
      </c>
      <c r="AB9" s="440"/>
      <c r="AC9" s="15"/>
      <c r="AD9" s="15"/>
      <c r="AE9" s="15"/>
      <c r="AF9" s="452" t="s">
        <v>55</v>
      </c>
      <c r="AG9" s="452"/>
      <c r="AH9" s="452"/>
      <c r="AI9" s="452"/>
      <c r="AJ9" s="15"/>
      <c r="AK9" s="440" t="s">
        <v>49</v>
      </c>
      <c r="AL9" s="440"/>
      <c r="AM9" s="15"/>
      <c r="AN9" s="15"/>
      <c r="AO9" s="15"/>
      <c r="AP9" s="15" t="s">
        <v>48</v>
      </c>
      <c r="AQ9" s="15"/>
      <c r="AR9" s="15"/>
      <c r="AS9" s="440" t="s">
        <v>50</v>
      </c>
      <c r="AT9" s="440"/>
      <c r="AU9" s="15"/>
      <c r="AV9" s="15"/>
      <c r="AW9" s="15"/>
      <c r="AX9" s="15"/>
      <c r="AY9" s="15"/>
      <c r="AZ9" s="15"/>
      <c r="BA9" s="15"/>
      <c r="BB9" s="43" t="s">
        <v>51</v>
      </c>
      <c r="BC9" s="41"/>
      <c r="BD9" s="41"/>
      <c r="BE9" s="41"/>
      <c r="BF9" s="44"/>
    </row>
    <row r="10" spans="1:58" ht="12" customHeight="1">
      <c r="A10" s="443"/>
      <c r="B10" s="444"/>
      <c r="C10" s="260"/>
      <c r="D10" s="15"/>
      <c r="E10" s="15"/>
      <c r="F10" s="15"/>
      <c r="G10" s="15"/>
      <c r="H10" s="15"/>
      <c r="I10" s="36"/>
      <c r="J10" s="36"/>
      <c r="K10" s="36"/>
      <c r="L10" s="36"/>
      <c r="M10" s="36"/>
      <c r="N10" s="36"/>
      <c r="O10" s="440" t="s">
        <v>52</v>
      </c>
      <c r="P10" s="440"/>
      <c r="Q10" s="36"/>
      <c r="R10" s="448" t="s">
        <v>53</v>
      </c>
      <c r="S10" s="449"/>
      <c r="T10" s="29"/>
      <c r="U10" s="452" t="s">
        <v>54</v>
      </c>
      <c r="V10" s="453"/>
      <c r="W10" s="453"/>
      <c r="X10" s="453"/>
      <c r="Y10" s="453"/>
      <c r="Z10" s="453"/>
      <c r="AA10" s="448" t="s">
        <v>53</v>
      </c>
      <c r="AB10" s="449"/>
      <c r="AC10" s="15"/>
      <c r="AD10" s="15"/>
      <c r="AE10" s="15"/>
      <c r="AF10" s="440" t="s">
        <v>66</v>
      </c>
      <c r="AG10" s="440"/>
      <c r="AH10" s="440"/>
      <c r="AI10" s="440"/>
      <c r="AJ10" s="15"/>
      <c r="AK10" s="448" t="s">
        <v>53</v>
      </c>
      <c r="AL10" s="449"/>
      <c r="AM10" s="15"/>
      <c r="AN10" s="15"/>
      <c r="AO10" s="15"/>
      <c r="AP10" s="15"/>
      <c r="AQ10" s="15"/>
      <c r="AR10" s="15"/>
      <c r="AS10" s="440" t="s">
        <v>56</v>
      </c>
      <c r="AT10" s="440"/>
      <c r="AU10" s="15"/>
      <c r="AV10" s="15"/>
      <c r="AW10" s="15"/>
      <c r="AX10" s="15"/>
      <c r="AY10" s="15"/>
      <c r="AZ10" s="15"/>
      <c r="BA10" s="15"/>
      <c r="BB10" s="40"/>
      <c r="BC10" s="41"/>
      <c r="BD10" s="41"/>
      <c r="BE10" s="41"/>
      <c r="BF10" s="44"/>
    </row>
    <row r="11" spans="1:58" ht="12" customHeight="1">
      <c r="A11" s="445"/>
      <c r="B11" s="444"/>
      <c r="C11" s="260"/>
      <c r="D11" s="15"/>
      <c r="E11" s="15"/>
      <c r="F11" s="15"/>
      <c r="G11" s="15"/>
      <c r="H11" s="15"/>
      <c r="I11" s="45"/>
      <c r="J11" s="266"/>
      <c r="K11" s="266"/>
      <c r="L11" s="266"/>
      <c r="M11" s="266"/>
      <c r="N11" s="266"/>
      <c r="O11" s="448" t="s">
        <v>40</v>
      </c>
      <c r="P11" s="449"/>
      <c r="Q11" s="71" t="s">
        <v>57</v>
      </c>
      <c r="R11" s="266"/>
      <c r="S11" s="266"/>
      <c r="T11" s="266"/>
      <c r="U11" s="15"/>
      <c r="V11" s="15"/>
      <c r="W11" s="15"/>
      <c r="X11" s="15"/>
      <c r="Y11" s="15"/>
      <c r="Z11" s="71" t="s">
        <v>58</v>
      </c>
      <c r="AA11" s="267"/>
      <c r="AB11" s="267"/>
      <c r="AC11" s="267"/>
      <c r="AD11" s="15"/>
      <c r="AE11" s="15"/>
      <c r="AF11" s="440"/>
      <c r="AG11" s="440"/>
      <c r="AH11" s="440"/>
      <c r="AI11" s="440"/>
      <c r="AJ11" s="71" t="s">
        <v>59</v>
      </c>
      <c r="AK11" s="267"/>
      <c r="AL11" s="267"/>
      <c r="AM11" s="267"/>
      <c r="AN11" s="15"/>
      <c r="AO11" s="15"/>
      <c r="AP11" s="15"/>
      <c r="AQ11" s="15"/>
      <c r="AR11" s="15"/>
      <c r="AS11" s="448" t="s">
        <v>40</v>
      </c>
      <c r="AT11" s="449"/>
      <c r="AU11" s="15"/>
      <c r="AV11" s="15"/>
      <c r="AW11" s="15"/>
      <c r="AX11" s="15"/>
      <c r="AY11" s="15"/>
      <c r="AZ11" s="15"/>
      <c r="BA11" s="15"/>
      <c r="BB11" s="40" t="s">
        <v>60</v>
      </c>
      <c r="BC11" s="41"/>
      <c r="BD11" s="41"/>
      <c r="BE11" s="41"/>
      <c r="BF11" s="44"/>
    </row>
    <row r="12" spans="1:58" ht="12" customHeight="1">
      <c r="A12" s="445"/>
      <c r="B12" s="444"/>
      <c r="C12" s="260"/>
      <c r="D12" s="15"/>
      <c r="E12" s="15"/>
      <c r="F12" s="15"/>
      <c r="G12" s="15"/>
      <c r="H12" s="15"/>
      <c r="I12" s="36"/>
      <c r="J12" s="36"/>
      <c r="K12" s="36"/>
      <c r="L12" s="36"/>
      <c r="M12" s="36"/>
      <c r="N12" s="36"/>
      <c r="O12" s="440" t="s">
        <v>61</v>
      </c>
      <c r="P12" s="440"/>
      <c r="Q12" s="36"/>
      <c r="R12" s="36"/>
      <c r="S12" s="36"/>
      <c r="T12" s="46"/>
      <c r="U12" s="15"/>
      <c r="V12" s="15"/>
      <c r="W12" s="15"/>
      <c r="X12" s="15"/>
      <c r="Y12" s="15"/>
      <c r="Z12" s="15"/>
      <c r="AA12" s="15"/>
      <c r="AB12" s="15"/>
      <c r="AC12" s="15"/>
      <c r="AD12" s="15"/>
      <c r="AE12" s="72"/>
      <c r="AF12" s="267"/>
      <c r="AG12" s="267"/>
      <c r="AH12" s="267"/>
      <c r="AI12" s="267"/>
      <c r="AJ12" s="267"/>
      <c r="AK12" s="15"/>
      <c r="AL12" s="15"/>
      <c r="AM12" s="15"/>
      <c r="AN12" s="15"/>
      <c r="AO12" s="15"/>
      <c r="AP12" s="15"/>
      <c r="AQ12" s="15"/>
      <c r="AR12" s="15"/>
      <c r="AS12" s="440" t="s">
        <v>62</v>
      </c>
      <c r="AT12" s="440"/>
      <c r="AU12" s="15"/>
      <c r="AV12" s="15"/>
      <c r="AW12" s="15"/>
      <c r="AX12" s="15"/>
      <c r="AY12" s="15"/>
      <c r="AZ12" s="15"/>
      <c r="BA12" s="15"/>
      <c r="BB12" s="47"/>
      <c r="BC12" s="41"/>
      <c r="BD12" s="41"/>
      <c r="BE12" s="41"/>
      <c r="BF12" s="44"/>
    </row>
    <row r="13" spans="1:58" ht="12" customHeight="1">
      <c r="A13" s="445"/>
      <c r="B13" s="444"/>
      <c r="C13" s="260"/>
      <c r="D13" s="15"/>
      <c r="E13" s="15"/>
      <c r="F13" s="15"/>
      <c r="G13" s="15"/>
      <c r="H13" s="15"/>
      <c r="I13" s="36"/>
      <c r="J13" s="36"/>
      <c r="K13" s="36"/>
      <c r="L13" s="36"/>
      <c r="M13" s="36"/>
      <c r="N13" s="36"/>
      <c r="O13" s="440" t="s">
        <v>63</v>
      </c>
      <c r="P13" s="440"/>
      <c r="Q13" s="36"/>
      <c r="R13" s="36"/>
      <c r="S13" s="36"/>
      <c r="T13" s="46"/>
      <c r="U13" s="15"/>
      <c r="V13" s="15"/>
      <c r="W13" s="15"/>
      <c r="X13" s="15"/>
      <c r="Y13" s="15"/>
      <c r="Z13" s="15"/>
      <c r="AA13" s="15"/>
      <c r="AB13" s="15"/>
      <c r="AC13" s="15"/>
      <c r="AD13" s="15"/>
      <c r="AE13" s="7"/>
      <c r="AF13" s="266"/>
      <c r="AG13" s="266"/>
      <c r="AH13" s="266"/>
      <c r="AI13" s="266"/>
      <c r="AJ13" s="266"/>
      <c r="AK13" s="15"/>
      <c r="AL13" s="15"/>
      <c r="AM13" s="15"/>
      <c r="AN13" s="15"/>
      <c r="AO13" s="15"/>
      <c r="AP13" s="15"/>
      <c r="AQ13" s="15"/>
      <c r="AR13" s="15"/>
      <c r="AS13" s="440" t="s">
        <v>64</v>
      </c>
      <c r="AT13" s="440"/>
      <c r="AU13" s="15"/>
      <c r="AV13" s="15"/>
      <c r="AW13" s="15"/>
      <c r="AX13" s="15"/>
      <c r="AY13" s="15"/>
      <c r="AZ13" s="15"/>
      <c r="BA13" s="15"/>
      <c r="BB13" s="40" t="s">
        <v>65</v>
      </c>
      <c r="BC13" s="41"/>
      <c r="BD13" s="41"/>
      <c r="BE13" s="41"/>
      <c r="BF13" s="44"/>
    </row>
    <row r="14" spans="1:58" ht="12" customHeight="1">
      <c r="A14" s="446"/>
      <c r="B14" s="447"/>
      <c r="C14" s="259"/>
      <c r="D14" s="12"/>
      <c r="E14" s="12"/>
      <c r="F14" s="12"/>
      <c r="G14" s="12"/>
      <c r="H14" s="12"/>
      <c r="I14" s="48"/>
      <c r="J14" s="48"/>
      <c r="K14" s="48"/>
      <c r="L14" s="48"/>
      <c r="M14" s="48"/>
      <c r="N14" s="48"/>
      <c r="O14" s="25"/>
      <c r="P14" s="25"/>
      <c r="Q14" s="48"/>
      <c r="R14" s="48"/>
      <c r="S14" s="48"/>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25"/>
      <c r="AT14" s="25"/>
      <c r="AU14" s="12"/>
      <c r="AV14" s="12"/>
      <c r="AW14" s="12"/>
      <c r="AX14" s="12"/>
      <c r="AY14" s="12"/>
      <c r="AZ14" s="12"/>
      <c r="BA14" s="12"/>
      <c r="BB14" s="49"/>
      <c r="BC14" s="50"/>
      <c r="BD14" s="50"/>
      <c r="BE14" s="50"/>
      <c r="BF14" s="51"/>
    </row>
    <row r="15" spans="1:58" ht="18" customHeight="1">
      <c r="A15" s="455" t="s">
        <v>67</v>
      </c>
      <c r="B15" s="456"/>
      <c r="C15" s="459" t="s">
        <v>42</v>
      </c>
      <c r="D15" s="45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467" t="s">
        <v>43</v>
      </c>
      <c r="BC15" s="467"/>
      <c r="BD15" s="467"/>
      <c r="BE15" s="465" t="s">
        <v>68</v>
      </c>
      <c r="BF15" s="465" t="s">
        <v>69</v>
      </c>
    </row>
    <row r="16" spans="1:58" ht="12" customHeight="1">
      <c r="A16" s="457"/>
      <c r="B16" s="458"/>
      <c r="C16" s="454">
        <v>0</v>
      </c>
      <c r="D16" s="454"/>
      <c r="E16" s="454">
        <v>1</v>
      </c>
      <c r="F16" s="454"/>
      <c r="G16" s="454">
        <v>2</v>
      </c>
      <c r="H16" s="454"/>
      <c r="I16" s="454">
        <v>3</v>
      </c>
      <c r="J16" s="454"/>
      <c r="K16" s="454">
        <v>4</v>
      </c>
      <c r="L16" s="454"/>
      <c r="M16" s="454">
        <v>5</v>
      </c>
      <c r="N16" s="454"/>
      <c r="O16" s="454">
        <v>6</v>
      </c>
      <c r="P16" s="454"/>
      <c r="Q16" s="454">
        <v>7</v>
      </c>
      <c r="R16" s="454"/>
      <c r="S16" s="454">
        <v>8</v>
      </c>
      <c r="T16" s="454"/>
      <c r="U16" s="454">
        <v>9</v>
      </c>
      <c r="V16" s="454"/>
      <c r="W16" s="454">
        <v>10</v>
      </c>
      <c r="X16" s="454"/>
      <c r="Y16" s="454">
        <v>11</v>
      </c>
      <c r="Z16" s="454"/>
      <c r="AA16" s="454">
        <v>12</v>
      </c>
      <c r="AB16" s="454"/>
      <c r="AC16" s="454">
        <v>13</v>
      </c>
      <c r="AD16" s="454"/>
      <c r="AE16" s="454">
        <v>14</v>
      </c>
      <c r="AF16" s="454"/>
      <c r="AG16" s="454">
        <v>15</v>
      </c>
      <c r="AH16" s="454"/>
      <c r="AI16" s="454">
        <v>16</v>
      </c>
      <c r="AJ16" s="454"/>
      <c r="AK16" s="454">
        <v>17</v>
      </c>
      <c r="AL16" s="454"/>
      <c r="AM16" s="454">
        <v>18</v>
      </c>
      <c r="AN16" s="454"/>
      <c r="AO16" s="454">
        <v>19</v>
      </c>
      <c r="AP16" s="454"/>
      <c r="AQ16" s="454">
        <v>20</v>
      </c>
      <c r="AR16" s="454"/>
      <c r="AS16" s="454">
        <v>21</v>
      </c>
      <c r="AT16" s="454"/>
      <c r="AU16" s="454">
        <v>22</v>
      </c>
      <c r="AV16" s="454"/>
      <c r="AW16" s="454">
        <v>23</v>
      </c>
      <c r="AX16" s="454"/>
      <c r="AY16" s="454">
        <v>24</v>
      </c>
      <c r="AZ16" s="454"/>
      <c r="BA16" s="53"/>
      <c r="BB16" s="26" t="s">
        <v>681</v>
      </c>
      <c r="BC16" s="26" t="s">
        <v>682</v>
      </c>
      <c r="BD16" s="26" t="s">
        <v>97</v>
      </c>
      <c r="BE16" s="466"/>
      <c r="BF16" s="466"/>
    </row>
    <row r="17" spans="1:58" ht="28.05" customHeight="1">
      <c r="A17" s="450" t="s">
        <v>155</v>
      </c>
      <c r="B17" s="470"/>
      <c r="C17" s="6"/>
      <c r="D17" s="32"/>
      <c r="E17" s="33"/>
      <c r="F17" s="32"/>
      <c r="G17" s="33"/>
      <c r="H17" s="32"/>
      <c r="I17" s="33"/>
      <c r="J17" s="32"/>
      <c r="K17" s="33"/>
      <c r="L17" s="32"/>
      <c r="M17" s="33"/>
      <c r="N17" s="32"/>
      <c r="O17" s="61" t="s">
        <v>157</v>
      </c>
      <c r="P17" s="60"/>
      <c r="Q17" s="33"/>
      <c r="R17" s="32"/>
      <c r="S17" s="33"/>
      <c r="T17" s="32"/>
      <c r="U17" s="33"/>
      <c r="V17" s="32"/>
      <c r="W17" s="33"/>
      <c r="X17" s="32"/>
      <c r="Y17" s="33"/>
      <c r="Z17" s="32"/>
      <c r="AA17" s="33"/>
      <c r="AB17" s="32"/>
      <c r="AC17" s="33"/>
      <c r="AD17" s="32"/>
      <c r="AE17" s="33"/>
      <c r="AF17" s="32"/>
      <c r="AG17" s="33"/>
      <c r="AH17" s="32"/>
      <c r="AI17" s="33"/>
      <c r="AJ17" s="32"/>
      <c r="AK17" s="33"/>
      <c r="AL17" s="32"/>
      <c r="AM17" s="33"/>
      <c r="AN17" s="32"/>
      <c r="AO17" s="33"/>
      <c r="AP17" s="32"/>
      <c r="AQ17" s="33"/>
      <c r="AR17" s="32"/>
      <c r="AS17" s="33"/>
      <c r="AT17" s="32"/>
      <c r="AU17" s="33"/>
      <c r="AV17" s="32"/>
      <c r="AW17" s="33"/>
      <c r="AX17" s="32"/>
      <c r="AY17" s="33"/>
      <c r="AZ17" s="32"/>
      <c r="BA17" s="33"/>
      <c r="BB17" s="34">
        <v>0.29166666666666669</v>
      </c>
      <c r="BC17" s="34">
        <v>4.1666666666666664E-2</v>
      </c>
      <c r="BD17" s="34">
        <v>0.33333333333333331</v>
      </c>
      <c r="BE17" s="34">
        <v>0.3125</v>
      </c>
      <c r="BF17" s="35">
        <v>0.64583333333333337</v>
      </c>
    </row>
    <row r="18" spans="1:58" ht="28.05" customHeight="1">
      <c r="A18" s="450" t="s">
        <v>156</v>
      </c>
      <c r="B18" s="470"/>
      <c r="C18" s="6"/>
      <c r="D18" s="32"/>
      <c r="E18" s="33"/>
      <c r="F18" s="32"/>
      <c r="G18" s="33"/>
      <c r="H18" s="32"/>
      <c r="I18" s="33"/>
      <c r="J18" s="32"/>
      <c r="K18" s="33"/>
      <c r="L18" s="32"/>
      <c r="M18" s="33"/>
      <c r="N18" s="32"/>
      <c r="O18" s="61"/>
      <c r="P18" s="60"/>
      <c r="Q18" s="61" t="s">
        <v>158</v>
      </c>
      <c r="R18" s="32"/>
      <c r="S18" s="33"/>
      <c r="T18" s="32"/>
      <c r="U18" s="33"/>
      <c r="V18" s="32"/>
      <c r="W18" s="33"/>
      <c r="X18" s="32"/>
      <c r="Y18" s="33"/>
      <c r="Z18" s="32"/>
      <c r="AA18" s="33"/>
      <c r="AB18" s="32"/>
      <c r="AC18" s="33"/>
      <c r="AD18" s="32"/>
      <c r="AE18" s="33"/>
      <c r="AF18" s="32"/>
      <c r="AG18" s="33"/>
      <c r="AH18" s="32"/>
      <c r="AI18" s="33"/>
      <c r="AJ18" s="32"/>
      <c r="AK18" s="33"/>
      <c r="AL18" s="32"/>
      <c r="AM18" s="33"/>
      <c r="AN18" s="32"/>
      <c r="AO18" s="33"/>
      <c r="AP18" s="32"/>
      <c r="AQ18" s="33"/>
      <c r="AR18" s="32"/>
      <c r="AS18" s="33"/>
      <c r="AT18" s="32"/>
      <c r="AU18" s="33"/>
      <c r="AV18" s="32"/>
      <c r="AW18" s="33"/>
      <c r="AX18" s="32"/>
      <c r="AY18" s="33"/>
      <c r="AZ18" s="32"/>
      <c r="BA18" s="33"/>
      <c r="BB18" s="34">
        <v>0.3125</v>
      </c>
      <c r="BC18" s="34">
        <v>4.1666666666666664E-2</v>
      </c>
      <c r="BD18" s="34">
        <v>0.35416666666666669</v>
      </c>
      <c r="BE18" s="34">
        <v>0.35416666666666669</v>
      </c>
      <c r="BF18" s="35">
        <v>0.70833333333333337</v>
      </c>
    </row>
    <row r="19" spans="1:58" ht="28.05" customHeight="1">
      <c r="A19" s="450" t="s">
        <v>159</v>
      </c>
      <c r="B19" s="470"/>
      <c r="C19" s="6"/>
      <c r="D19" s="32"/>
      <c r="E19" s="33"/>
      <c r="F19" s="32"/>
      <c r="G19" s="33"/>
      <c r="H19" s="32"/>
      <c r="I19" s="33"/>
      <c r="J19" s="32"/>
      <c r="K19" s="33"/>
      <c r="L19" s="32"/>
      <c r="M19" s="33"/>
      <c r="N19" s="32"/>
      <c r="O19" s="61"/>
      <c r="P19" s="60"/>
      <c r="Q19" s="33"/>
      <c r="R19" s="32"/>
      <c r="S19" s="33"/>
      <c r="T19" s="32"/>
      <c r="U19" s="33"/>
      <c r="V19" s="32"/>
      <c r="W19" s="61" t="s">
        <v>157</v>
      </c>
      <c r="X19" s="32"/>
      <c r="Y19" s="33"/>
      <c r="Z19" s="32"/>
      <c r="AA19" s="33"/>
      <c r="AB19" s="32"/>
      <c r="AC19" s="33"/>
      <c r="AD19" s="32"/>
      <c r="AE19" s="33"/>
      <c r="AF19" s="32"/>
      <c r="AG19" s="33"/>
      <c r="AH19" s="32"/>
      <c r="AI19" s="33"/>
      <c r="AJ19" s="32"/>
      <c r="AK19" s="33"/>
      <c r="AL19" s="32"/>
      <c r="AM19" s="33"/>
      <c r="AN19" s="32"/>
      <c r="AO19" s="33"/>
      <c r="AP19" s="32"/>
      <c r="AQ19" s="33"/>
      <c r="AR19" s="32"/>
      <c r="AS19" s="33"/>
      <c r="AT19" s="32"/>
      <c r="AU19" s="33"/>
      <c r="AV19" s="32"/>
      <c r="AW19" s="33"/>
      <c r="AX19" s="32"/>
      <c r="AY19" s="33"/>
      <c r="AZ19" s="32"/>
      <c r="BA19" s="33"/>
      <c r="BB19" s="34">
        <v>0.29166666666666669</v>
      </c>
      <c r="BC19" s="34">
        <v>4.1666666666666664E-2</v>
      </c>
      <c r="BD19" s="34">
        <v>0.33333333333333331</v>
      </c>
      <c r="BE19" s="34">
        <v>0.47916666666666669</v>
      </c>
      <c r="BF19" s="35">
        <v>0.8125</v>
      </c>
    </row>
    <row r="20" spans="1:58" ht="28.05" customHeight="1">
      <c r="A20" s="461" t="s">
        <v>160</v>
      </c>
      <c r="B20" s="462"/>
      <c r="C20" s="8"/>
      <c r="D20" s="67"/>
      <c r="E20" s="68"/>
      <c r="F20" s="67"/>
      <c r="G20" s="68"/>
      <c r="H20" s="67"/>
      <c r="I20" s="68"/>
      <c r="J20" s="67"/>
      <c r="K20" s="68"/>
      <c r="L20" s="67"/>
      <c r="M20" s="68"/>
      <c r="N20" s="67"/>
      <c r="O20" s="68"/>
      <c r="P20" s="67"/>
      <c r="Q20" s="69"/>
      <c r="R20" s="67"/>
      <c r="S20" s="68"/>
      <c r="T20" s="67"/>
      <c r="U20" s="68"/>
      <c r="V20" s="67"/>
      <c r="W20" s="68"/>
      <c r="X20" s="67"/>
      <c r="Y20" s="68"/>
      <c r="Z20" s="67"/>
      <c r="AA20" s="68"/>
      <c r="AB20" s="67"/>
      <c r="AC20" s="68"/>
      <c r="AD20" s="67"/>
      <c r="AE20" s="68"/>
      <c r="AF20" s="67"/>
      <c r="AG20" s="69" t="s">
        <v>157</v>
      </c>
      <c r="AH20" s="67"/>
      <c r="AI20" s="68"/>
      <c r="AJ20" s="67"/>
      <c r="AK20" s="68"/>
      <c r="AL20" s="67"/>
      <c r="AM20" s="68"/>
      <c r="AN20" s="67"/>
      <c r="AO20" s="68"/>
      <c r="AP20" s="67"/>
      <c r="AQ20" s="68"/>
      <c r="AR20" s="67"/>
      <c r="AS20" s="68"/>
      <c r="AT20" s="67"/>
      <c r="AU20" s="68"/>
      <c r="AV20" s="67"/>
      <c r="AW20" s="68"/>
      <c r="AX20" s="67"/>
      <c r="AY20" s="68"/>
      <c r="AZ20" s="67"/>
      <c r="BA20" s="10"/>
      <c r="BB20" s="471">
        <v>0.27083333333333331</v>
      </c>
      <c r="BC20" s="471">
        <v>4.1666666666666664E-2</v>
      </c>
      <c r="BD20" s="471">
        <v>0.3125</v>
      </c>
      <c r="BE20" s="471">
        <v>0.6875</v>
      </c>
      <c r="BF20" s="468" t="s">
        <v>161</v>
      </c>
    </row>
    <row r="21" spans="1:58" ht="28.05" customHeight="1">
      <c r="A21" s="463"/>
      <c r="B21" s="464"/>
      <c r="C21" s="12"/>
      <c r="D21" s="64"/>
      <c r="E21" s="65"/>
      <c r="F21" s="64"/>
      <c r="G21" s="65"/>
      <c r="H21" s="64"/>
      <c r="I21" s="65"/>
      <c r="J21" s="64"/>
      <c r="K21" s="65"/>
      <c r="L21" s="64"/>
      <c r="M21" s="65"/>
      <c r="N21" s="64"/>
      <c r="O21" s="65"/>
      <c r="P21" s="64"/>
      <c r="Q21" s="65"/>
      <c r="R21" s="64"/>
      <c r="S21" s="65"/>
      <c r="T21" s="64"/>
      <c r="U21" s="65"/>
      <c r="V21" s="64"/>
      <c r="W21" s="66"/>
      <c r="X21" s="64"/>
      <c r="Y21" s="65"/>
      <c r="Z21" s="64"/>
      <c r="AA21" s="65"/>
      <c r="AB21" s="64"/>
      <c r="AC21" s="65"/>
      <c r="AD21" s="64"/>
      <c r="AE21" s="65"/>
      <c r="AF21" s="64"/>
      <c r="AG21" s="66" t="s">
        <v>162</v>
      </c>
      <c r="AH21" s="64"/>
      <c r="AI21" s="65"/>
      <c r="AJ21" s="64"/>
      <c r="AK21" s="65"/>
      <c r="AL21" s="64"/>
      <c r="AM21" s="65"/>
      <c r="AN21" s="64"/>
      <c r="AO21" s="65"/>
      <c r="AP21" s="64"/>
      <c r="AQ21" s="65"/>
      <c r="AR21" s="64"/>
      <c r="AS21" s="65"/>
      <c r="AT21" s="64"/>
      <c r="AU21" s="65"/>
      <c r="AV21" s="64"/>
      <c r="AW21" s="65"/>
      <c r="AX21" s="64"/>
      <c r="AY21" s="65"/>
      <c r="AZ21" s="64"/>
      <c r="BA21" s="65"/>
      <c r="BB21" s="472"/>
      <c r="BC21" s="472"/>
      <c r="BD21" s="472"/>
      <c r="BE21" s="472"/>
      <c r="BF21" s="469"/>
    </row>
    <row r="22" spans="1:58" ht="28.05" customHeight="1">
      <c r="A22" s="461" t="s">
        <v>163</v>
      </c>
      <c r="B22" s="462"/>
      <c r="C22" s="8"/>
      <c r="D22" s="67"/>
      <c r="E22" s="68"/>
      <c r="F22" s="67"/>
      <c r="G22" s="68"/>
      <c r="H22" s="67"/>
      <c r="I22" s="68"/>
      <c r="J22" s="67"/>
      <c r="K22" s="68"/>
      <c r="L22" s="67"/>
      <c r="M22" s="68"/>
      <c r="N22" s="67"/>
      <c r="O22" s="68"/>
      <c r="P22" s="67"/>
      <c r="Q22" s="69"/>
      <c r="R22" s="67"/>
      <c r="S22" s="69" t="s">
        <v>157</v>
      </c>
      <c r="T22" s="67"/>
      <c r="U22" s="68"/>
      <c r="V22" s="67"/>
      <c r="W22" s="68"/>
      <c r="X22" s="67"/>
      <c r="Y22" s="68"/>
      <c r="Z22" s="67"/>
      <c r="AA22" s="68"/>
      <c r="AB22" s="67"/>
      <c r="AC22" s="68"/>
      <c r="AD22" s="67"/>
      <c r="AE22" s="68"/>
      <c r="AF22" s="67"/>
      <c r="AG22" s="69"/>
      <c r="AH22" s="67"/>
      <c r="AI22" s="68"/>
      <c r="AJ22" s="67"/>
      <c r="AK22" s="68"/>
      <c r="AL22" s="67"/>
      <c r="AM22" s="68"/>
      <c r="AN22" s="67"/>
      <c r="AO22" s="68"/>
      <c r="AP22" s="67"/>
      <c r="AQ22" s="68"/>
      <c r="AR22" s="67"/>
      <c r="AS22" s="68"/>
      <c r="AT22" s="67"/>
      <c r="AU22" s="68"/>
      <c r="AV22" s="67"/>
      <c r="AW22" s="68"/>
      <c r="AX22" s="67"/>
      <c r="AY22" s="68"/>
      <c r="AZ22" s="67"/>
      <c r="BA22" s="10"/>
      <c r="BB22" s="471">
        <v>0.3125</v>
      </c>
      <c r="BC22" s="471">
        <v>4.1666666666666664E-2</v>
      </c>
      <c r="BD22" s="471">
        <v>0.35416666666666669</v>
      </c>
      <c r="BE22" s="468" t="s">
        <v>164</v>
      </c>
      <c r="BF22" s="468" t="s">
        <v>165</v>
      </c>
    </row>
    <row r="23" spans="1:58" ht="28.05" customHeight="1">
      <c r="A23" s="463"/>
      <c r="B23" s="464"/>
      <c r="C23" s="12"/>
      <c r="D23" s="64"/>
      <c r="E23" s="65"/>
      <c r="F23" s="64"/>
      <c r="G23" s="65"/>
      <c r="H23" s="64"/>
      <c r="I23" s="65"/>
      <c r="J23" s="64"/>
      <c r="K23" s="65"/>
      <c r="L23" s="64"/>
      <c r="M23" s="65"/>
      <c r="N23" s="64"/>
      <c r="O23" s="65"/>
      <c r="P23" s="64"/>
      <c r="Q23" s="65"/>
      <c r="R23" s="64"/>
      <c r="S23" s="66" t="s">
        <v>162</v>
      </c>
      <c r="T23" s="64"/>
      <c r="U23" s="65"/>
      <c r="V23" s="64"/>
      <c r="W23" s="66"/>
      <c r="X23" s="64"/>
      <c r="Y23" s="65"/>
      <c r="Z23" s="64"/>
      <c r="AA23" s="65"/>
      <c r="AB23" s="64"/>
      <c r="AC23" s="65"/>
      <c r="AD23" s="64"/>
      <c r="AE23" s="65"/>
      <c r="AF23" s="64"/>
      <c r="AG23" s="66"/>
      <c r="AH23" s="64"/>
      <c r="AI23" s="65"/>
      <c r="AJ23" s="64"/>
      <c r="AK23" s="65"/>
      <c r="AL23" s="64"/>
      <c r="AM23" s="65"/>
      <c r="AN23" s="64"/>
      <c r="AO23" s="65"/>
      <c r="AP23" s="64"/>
      <c r="AQ23" s="65"/>
      <c r="AR23" s="64"/>
      <c r="AS23" s="65"/>
      <c r="AT23" s="64"/>
      <c r="AU23" s="65"/>
      <c r="AV23" s="64"/>
      <c r="AW23" s="65"/>
      <c r="AX23" s="64"/>
      <c r="AY23" s="65"/>
      <c r="AZ23" s="64"/>
      <c r="BA23" s="65"/>
      <c r="BB23" s="472"/>
      <c r="BC23" s="472"/>
      <c r="BD23" s="472"/>
      <c r="BE23" s="469"/>
      <c r="BF23" s="469"/>
    </row>
    <row r="24" spans="1:58" ht="28.05" customHeight="1">
      <c r="A24" s="339" t="s">
        <v>166</v>
      </c>
      <c r="B24" s="460"/>
      <c r="C24" s="6"/>
      <c r="D24" s="32"/>
      <c r="E24" s="33"/>
      <c r="F24" s="32"/>
      <c r="G24" s="33"/>
      <c r="H24" s="32"/>
      <c r="I24" s="33"/>
      <c r="J24" s="32"/>
      <c r="K24" s="33"/>
      <c r="L24" s="32"/>
      <c r="M24" s="33"/>
      <c r="N24" s="32"/>
      <c r="O24" s="33"/>
      <c r="P24" s="32"/>
      <c r="Q24" s="33"/>
      <c r="R24" s="32"/>
      <c r="S24" s="33"/>
      <c r="T24" s="32"/>
      <c r="U24" s="33"/>
      <c r="V24" s="32"/>
      <c r="W24" s="33"/>
      <c r="X24" s="32"/>
      <c r="Y24" s="33"/>
      <c r="Z24" s="32"/>
      <c r="AA24" s="33"/>
      <c r="AB24" s="32"/>
      <c r="AC24" s="33"/>
      <c r="AD24" s="32"/>
      <c r="AE24" s="33"/>
      <c r="AF24" s="32"/>
      <c r="AG24" s="33"/>
      <c r="AH24" s="32"/>
      <c r="AI24" s="33"/>
      <c r="AJ24" s="32"/>
      <c r="AK24" s="33"/>
      <c r="AL24" s="69" t="s">
        <v>157</v>
      </c>
      <c r="AM24" s="33"/>
      <c r="AN24" s="32"/>
      <c r="AO24" s="33"/>
      <c r="AP24" s="32"/>
      <c r="AQ24" s="33"/>
      <c r="AR24" s="32"/>
      <c r="AS24" s="33"/>
      <c r="AT24" s="32"/>
      <c r="AU24" s="33"/>
      <c r="AV24" s="32"/>
      <c r="AW24" s="33"/>
      <c r="AX24" s="32"/>
      <c r="AY24" s="33"/>
      <c r="AZ24" s="32"/>
      <c r="BA24" s="33"/>
      <c r="BB24" s="34">
        <v>0.3125</v>
      </c>
      <c r="BC24" s="34">
        <v>4.1666666666666664E-2</v>
      </c>
      <c r="BD24" s="34">
        <v>0.35416666666666669</v>
      </c>
      <c r="BE24" s="34">
        <v>0.35416666666666669</v>
      </c>
      <c r="BF24" s="35">
        <v>0.70833333333333337</v>
      </c>
    </row>
    <row r="25" spans="1:58" ht="28.05" customHeight="1">
      <c r="A25" s="339" t="s">
        <v>150</v>
      </c>
      <c r="B25" s="460"/>
      <c r="C25" s="6"/>
      <c r="D25" s="32"/>
      <c r="E25" s="33"/>
      <c r="F25" s="32"/>
      <c r="G25" s="33"/>
      <c r="H25" s="32"/>
      <c r="I25" s="33"/>
      <c r="J25" s="32"/>
      <c r="K25" s="33"/>
      <c r="L25" s="32"/>
      <c r="M25" s="33"/>
      <c r="N25" s="32"/>
      <c r="O25" s="33"/>
      <c r="P25" s="32"/>
      <c r="Q25" s="33"/>
      <c r="R25" s="32"/>
      <c r="S25" s="33"/>
      <c r="T25" s="32"/>
      <c r="U25" s="33"/>
      <c r="V25" s="32"/>
      <c r="W25" s="33"/>
      <c r="X25" s="32"/>
      <c r="Y25" s="33"/>
      <c r="Z25" s="32"/>
      <c r="AA25" s="33"/>
      <c r="AB25" s="32"/>
      <c r="AC25" s="33"/>
      <c r="AD25" s="32"/>
      <c r="AE25" s="33"/>
      <c r="AF25" s="32"/>
      <c r="AG25" s="33"/>
      <c r="AH25" s="32"/>
      <c r="AI25" s="33"/>
      <c r="AJ25" s="32"/>
      <c r="AK25" s="33"/>
      <c r="AL25" s="69" t="s">
        <v>157</v>
      </c>
      <c r="AM25" s="33"/>
      <c r="AN25" s="32"/>
      <c r="AO25" s="33"/>
      <c r="AP25" s="32"/>
      <c r="AQ25" s="33"/>
      <c r="AR25" s="32"/>
      <c r="AS25" s="33"/>
      <c r="AT25" s="32"/>
      <c r="AU25" s="33"/>
      <c r="AV25" s="32"/>
      <c r="AW25" s="33"/>
      <c r="AX25" s="32"/>
      <c r="AY25" s="33"/>
      <c r="AZ25" s="32"/>
      <c r="BA25" s="33"/>
      <c r="BB25" s="34">
        <v>0.3125</v>
      </c>
      <c r="BC25" s="34">
        <v>4.1666666666666664E-2</v>
      </c>
      <c r="BD25" s="34">
        <v>0.35416666666666669</v>
      </c>
      <c r="BE25" s="34">
        <v>0.35416666666666669</v>
      </c>
      <c r="BF25" s="35">
        <v>0.70833333333333337</v>
      </c>
    </row>
    <row r="26" spans="1:58" ht="28.05" customHeight="1">
      <c r="A26" s="339" t="s">
        <v>167</v>
      </c>
      <c r="B26" s="460"/>
      <c r="C26" s="6"/>
      <c r="D26" s="32"/>
      <c r="E26" s="33"/>
      <c r="F26" s="32"/>
      <c r="G26" s="33"/>
      <c r="H26" s="32"/>
      <c r="I26" s="33"/>
      <c r="J26" s="32"/>
      <c r="K26" s="33"/>
      <c r="L26" s="32"/>
      <c r="M26" s="33"/>
      <c r="N26" s="32"/>
      <c r="O26" s="33"/>
      <c r="P26" s="32"/>
      <c r="Q26" s="33"/>
      <c r="R26" s="32"/>
      <c r="S26" s="33"/>
      <c r="T26" s="32"/>
      <c r="U26" s="33"/>
      <c r="V26" s="32"/>
      <c r="W26" s="33"/>
      <c r="X26" s="32"/>
      <c r="Y26" s="33"/>
      <c r="Z26" s="32"/>
      <c r="AA26" s="33"/>
      <c r="AB26" s="32"/>
      <c r="AC26" s="33"/>
      <c r="AD26" s="32"/>
      <c r="AE26" s="33"/>
      <c r="AF26" s="32"/>
      <c r="AG26" s="33"/>
      <c r="AH26" s="32"/>
      <c r="AI26" s="33"/>
      <c r="AJ26" s="32"/>
      <c r="AK26" s="33"/>
      <c r="AL26" s="69" t="s">
        <v>157</v>
      </c>
      <c r="AM26" s="33"/>
      <c r="AN26" s="32"/>
      <c r="AO26" s="33"/>
      <c r="AP26" s="32"/>
      <c r="AQ26" s="33"/>
      <c r="AR26" s="32"/>
      <c r="AS26" s="33"/>
      <c r="AT26" s="32"/>
      <c r="AU26" s="33"/>
      <c r="AV26" s="32"/>
      <c r="AW26" s="33"/>
      <c r="AX26" s="32"/>
      <c r="AY26" s="33"/>
      <c r="AZ26" s="32"/>
      <c r="BA26" s="33"/>
      <c r="BB26" s="34">
        <v>0.3125</v>
      </c>
      <c r="BC26" s="34">
        <v>4.1666666666666664E-2</v>
      </c>
      <c r="BD26" s="34">
        <v>0.35416666666666669</v>
      </c>
      <c r="BE26" s="34">
        <v>0.35416666666666669</v>
      </c>
      <c r="BF26" s="35">
        <v>0.70833333333333337</v>
      </c>
    </row>
    <row r="27" spans="1:58" ht="28.05" customHeight="1">
      <c r="A27" s="461" t="s">
        <v>154</v>
      </c>
      <c r="B27" s="462"/>
      <c r="C27" s="8"/>
      <c r="D27" s="67"/>
      <c r="E27" s="68"/>
      <c r="F27" s="67"/>
      <c r="G27" s="68"/>
      <c r="H27" s="67"/>
      <c r="I27" s="68"/>
      <c r="J27" s="67"/>
      <c r="K27" s="68"/>
      <c r="L27" s="67"/>
      <c r="M27" s="68"/>
      <c r="N27" s="67"/>
      <c r="O27" s="68"/>
      <c r="P27" s="67"/>
      <c r="Q27" s="69"/>
      <c r="R27" s="67"/>
      <c r="S27" s="68"/>
      <c r="T27" s="67"/>
      <c r="U27" s="68"/>
      <c r="V27" s="67"/>
      <c r="W27" s="68"/>
      <c r="X27" s="67"/>
      <c r="Y27" s="68"/>
      <c r="Z27" s="67"/>
      <c r="AA27" s="68"/>
      <c r="AB27" s="67"/>
      <c r="AC27" s="68"/>
      <c r="AD27" s="67"/>
      <c r="AE27" s="68"/>
      <c r="AF27" s="67"/>
      <c r="AG27" s="69" t="s">
        <v>157</v>
      </c>
      <c r="AH27" s="67"/>
      <c r="AI27" s="68"/>
      <c r="AJ27" s="67"/>
      <c r="AK27" s="68"/>
      <c r="AL27" s="67"/>
      <c r="AM27" s="68"/>
      <c r="AN27" s="67"/>
      <c r="AO27" s="68"/>
      <c r="AP27" s="67"/>
      <c r="AQ27" s="68"/>
      <c r="AR27" s="67"/>
      <c r="AS27" s="68"/>
      <c r="AT27" s="67"/>
      <c r="AU27" s="68"/>
      <c r="AV27" s="67"/>
      <c r="AW27" s="68"/>
      <c r="AX27" s="67"/>
      <c r="AY27" s="68"/>
      <c r="AZ27" s="67"/>
      <c r="BA27" s="10"/>
      <c r="BB27" s="62">
        <v>0.29166666666666669</v>
      </c>
      <c r="BC27" s="62">
        <v>4.1666666666666664E-2</v>
      </c>
      <c r="BD27" s="62">
        <v>0.33333333333333331</v>
      </c>
      <c r="BE27" s="62">
        <v>0.27083333333333331</v>
      </c>
      <c r="BF27" s="63" t="s">
        <v>168</v>
      </c>
    </row>
    <row r="28" spans="1:58" ht="28.05" customHeight="1">
      <c r="A28" s="463"/>
      <c r="B28" s="464"/>
      <c r="C28" s="12"/>
      <c r="D28" s="64"/>
      <c r="E28" s="65"/>
      <c r="F28" s="64"/>
      <c r="G28" s="65"/>
      <c r="H28" s="64"/>
      <c r="I28" s="65"/>
      <c r="J28" s="64"/>
      <c r="K28" s="65"/>
      <c r="L28" s="64"/>
      <c r="M28" s="65"/>
      <c r="N28" s="64"/>
      <c r="O28" s="65"/>
      <c r="P28" s="64"/>
      <c r="Q28" s="65"/>
      <c r="R28" s="64"/>
      <c r="S28" s="65"/>
      <c r="T28" s="64"/>
      <c r="U28" s="65"/>
      <c r="V28" s="64"/>
      <c r="W28" s="66"/>
      <c r="X28" s="64"/>
      <c r="Y28" s="65"/>
      <c r="Z28" s="64"/>
      <c r="AA28" s="65"/>
      <c r="AB28" s="64"/>
      <c r="AC28" s="65"/>
      <c r="AD28" s="64"/>
      <c r="AE28" s="65"/>
      <c r="AF28" s="64"/>
      <c r="AG28" s="66"/>
      <c r="AH28" s="64"/>
      <c r="AI28" s="65"/>
      <c r="AJ28" s="64"/>
      <c r="AK28" s="65"/>
      <c r="AL28" s="64"/>
      <c r="AM28" s="65"/>
      <c r="AN28" s="73" t="s">
        <v>157</v>
      </c>
      <c r="AO28" s="65"/>
      <c r="AP28" s="64"/>
      <c r="AQ28" s="65"/>
      <c r="AR28" s="64"/>
      <c r="AS28" s="65"/>
      <c r="AT28" s="64"/>
      <c r="AU28" s="65"/>
      <c r="AV28" s="64"/>
      <c r="AW28" s="65"/>
      <c r="AX28" s="64"/>
      <c r="AY28" s="65"/>
      <c r="AZ28" s="64"/>
      <c r="BA28" s="65"/>
      <c r="BB28" s="62">
        <v>0.3125</v>
      </c>
      <c r="BC28" s="62">
        <v>4.1666666666666664E-2</v>
      </c>
      <c r="BD28" s="62">
        <v>0.35416666666666669</v>
      </c>
      <c r="BE28" s="62">
        <v>0.39583333333333331</v>
      </c>
      <c r="BF28" s="63" t="s">
        <v>169</v>
      </c>
    </row>
    <row r="29" spans="1:58" ht="28.05" customHeight="1">
      <c r="A29" s="339" t="s">
        <v>73</v>
      </c>
      <c r="B29" s="460"/>
      <c r="C29" s="6"/>
      <c r="D29" s="32"/>
      <c r="E29" s="33"/>
      <c r="F29" s="32"/>
      <c r="G29" s="33"/>
      <c r="H29" s="32"/>
      <c r="I29" s="33"/>
      <c r="J29" s="32"/>
      <c r="K29" s="33"/>
      <c r="L29" s="32"/>
      <c r="M29" s="33"/>
      <c r="N29" s="32"/>
      <c r="O29" s="33"/>
      <c r="P29" s="32"/>
      <c r="Q29" s="33"/>
      <c r="R29" s="32"/>
      <c r="S29" s="33"/>
      <c r="T29" s="32"/>
      <c r="U29" s="33"/>
      <c r="V29" s="32"/>
      <c r="W29" s="33"/>
      <c r="X29" s="32"/>
      <c r="Y29" s="33"/>
      <c r="Z29" s="32"/>
      <c r="AA29" s="33"/>
      <c r="AB29" s="32"/>
      <c r="AC29" s="33"/>
      <c r="AD29" s="32"/>
      <c r="AE29" s="33"/>
      <c r="AF29" s="32"/>
      <c r="AG29" s="33"/>
      <c r="AH29" s="32"/>
      <c r="AI29" s="33"/>
      <c r="AJ29" s="32"/>
      <c r="AK29" s="33"/>
      <c r="AL29" s="32"/>
      <c r="AM29" s="33"/>
      <c r="AN29" s="32"/>
      <c r="AO29" s="33"/>
      <c r="AP29" s="32"/>
      <c r="AQ29" s="33"/>
      <c r="AR29" s="32"/>
      <c r="AS29" s="33"/>
      <c r="AT29" s="32"/>
      <c r="AU29" s="33"/>
      <c r="AV29" s="32"/>
      <c r="AW29" s="33"/>
      <c r="AX29" s="32"/>
      <c r="AY29" s="33"/>
      <c r="AZ29" s="32"/>
      <c r="BA29" s="33"/>
      <c r="BB29" s="34">
        <v>0.29166666666666669</v>
      </c>
      <c r="BC29" s="34">
        <v>4.1666666666666664E-2</v>
      </c>
      <c r="BD29" s="34">
        <v>0.33333333333333331</v>
      </c>
      <c r="BE29" s="34">
        <v>0.35416666666666669</v>
      </c>
      <c r="BF29" s="35">
        <v>0.6875</v>
      </c>
    </row>
    <row r="30" spans="1:58" ht="15" customHeight="1">
      <c r="A30" s="7"/>
      <c r="B30" s="26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52"/>
      <c r="BC30" s="52"/>
      <c r="BD30" s="52"/>
      <c r="BE30" s="52"/>
      <c r="BF30" s="70"/>
    </row>
    <row r="31" spans="1:58" ht="15" customHeight="1">
      <c r="A31" s="124" t="s">
        <v>345</v>
      </c>
      <c r="B31" s="124"/>
      <c r="C31" s="124"/>
      <c r="D31" s="124"/>
      <c r="E31" s="124"/>
    </row>
    <row r="32" spans="1:58" ht="15" customHeight="1">
      <c r="A32" s="124" t="s">
        <v>346</v>
      </c>
      <c r="B32" s="124"/>
      <c r="C32" s="124"/>
      <c r="D32" s="124"/>
      <c r="E32" s="124"/>
    </row>
    <row r="33" spans="1:5" ht="15" customHeight="1">
      <c r="A33" s="124" t="s">
        <v>262</v>
      </c>
      <c r="B33" s="124"/>
      <c r="C33" s="124"/>
      <c r="D33" s="124"/>
      <c r="E33" s="124"/>
    </row>
    <row r="34" spans="1:5" ht="15" customHeight="1">
      <c r="A34" s="124" t="s">
        <v>347</v>
      </c>
      <c r="B34" s="124"/>
      <c r="C34" s="124"/>
      <c r="D34" s="124"/>
      <c r="E34" s="124"/>
    </row>
    <row r="35" spans="1:5" ht="15" customHeight="1">
      <c r="A35" s="124" t="s">
        <v>348</v>
      </c>
      <c r="B35" s="124"/>
      <c r="C35" s="124"/>
      <c r="D35" s="124"/>
      <c r="E35" s="124"/>
    </row>
    <row r="36" spans="1:5" ht="15" customHeight="1">
      <c r="A36" s="124" t="s">
        <v>263</v>
      </c>
      <c r="B36" s="124"/>
      <c r="C36" s="124"/>
      <c r="D36" s="124"/>
      <c r="E36" s="124"/>
    </row>
  </sheetData>
  <mergeCells count="103">
    <mergeCell ref="A22:B23"/>
    <mergeCell ref="BB22:BB23"/>
    <mergeCell ref="BC22:BC23"/>
    <mergeCell ref="BD22:BD23"/>
    <mergeCell ref="BE22:BE23"/>
    <mergeCell ref="BF22:BF23"/>
    <mergeCell ref="BB20:BB21"/>
    <mergeCell ref="BC20:BC21"/>
    <mergeCell ref="BD20:BD21"/>
    <mergeCell ref="A26:B26"/>
    <mergeCell ref="A29:B29"/>
    <mergeCell ref="A27:B28"/>
    <mergeCell ref="A17:B17"/>
    <mergeCell ref="A18:B18"/>
    <mergeCell ref="A19:B19"/>
    <mergeCell ref="BF15:BF16"/>
    <mergeCell ref="AI16:AJ16"/>
    <mergeCell ref="AK16:AL16"/>
    <mergeCell ref="AM16:AN16"/>
    <mergeCell ref="BB15:BD15"/>
    <mergeCell ref="K16:L16"/>
    <mergeCell ref="M16:N16"/>
    <mergeCell ref="O16:P16"/>
    <mergeCell ref="U16:V16"/>
    <mergeCell ref="AG16:AH16"/>
    <mergeCell ref="W16:X16"/>
    <mergeCell ref="BE20:BE21"/>
    <mergeCell ref="AW16:AX16"/>
    <mergeCell ref="AY16:AZ16"/>
    <mergeCell ref="BE15:BE16"/>
    <mergeCell ref="AS16:AT16"/>
    <mergeCell ref="AU16:AV16"/>
    <mergeCell ref="A15:B16"/>
    <mergeCell ref="A24:B24"/>
    <mergeCell ref="A20:B21"/>
    <mergeCell ref="A25:B25"/>
    <mergeCell ref="BF4:BF5"/>
    <mergeCell ref="O10:P10"/>
    <mergeCell ref="O11:P11"/>
    <mergeCell ref="BB4:BD4"/>
    <mergeCell ref="BE4:BE5"/>
    <mergeCell ref="AS5:AT5"/>
    <mergeCell ref="O9:P9"/>
    <mergeCell ref="C16:D16"/>
    <mergeCell ref="E16:F16"/>
    <mergeCell ref="G16:H16"/>
    <mergeCell ref="I16:J16"/>
    <mergeCell ref="C15:D15"/>
    <mergeCell ref="AO16:AP16"/>
    <mergeCell ref="AQ16:AR16"/>
    <mergeCell ref="Y16:Z16"/>
    <mergeCell ref="AA16:AB16"/>
    <mergeCell ref="AC16:AD16"/>
    <mergeCell ref="AE16:AF16"/>
    <mergeCell ref="Q16:R16"/>
    <mergeCell ref="S16:T16"/>
    <mergeCell ref="BF20:BF21"/>
    <mergeCell ref="A4:B5"/>
    <mergeCell ref="AG5:AH5"/>
    <mergeCell ref="AI5:AJ5"/>
    <mergeCell ref="AQ5:AR5"/>
    <mergeCell ref="AK5:AL5"/>
    <mergeCell ref="AO5:AP5"/>
    <mergeCell ref="AA5:AB5"/>
    <mergeCell ref="C5:D5"/>
    <mergeCell ref="E5:F5"/>
    <mergeCell ref="G5:H5"/>
    <mergeCell ref="C4:D4"/>
    <mergeCell ref="I5:J5"/>
    <mergeCell ref="AY5:AZ5"/>
    <mergeCell ref="AU5:AV5"/>
    <mergeCell ref="AW5:AX5"/>
    <mergeCell ref="K5:L5"/>
    <mergeCell ref="M5:N5"/>
    <mergeCell ref="O5:P5"/>
    <mergeCell ref="AM5:AN5"/>
    <mergeCell ref="AC5:AD5"/>
    <mergeCell ref="AE5:AF5"/>
    <mergeCell ref="U5:V5"/>
    <mergeCell ref="W5:X5"/>
    <mergeCell ref="Y5:Z5"/>
    <mergeCell ref="S5:T5"/>
    <mergeCell ref="Q5:R5"/>
    <mergeCell ref="A6:B6"/>
    <mergeCell ref="A7:B7"/>
    <mergeCell ref="AK10:AL10"/>
    <mergeCell ref="R10:S10"/>
    <mergeCell ref="AA9:AB9"/>
    <mergeCell ref="AA10:AB10"/>
    <mergeCell ref="U10:Z10"/>
    <mergeCell ref="AF9:AI9"/>
    <mergeCell ref="R9:S9"/>
    <mergeCell ref="AK9:AL9"/>
    <mergeCell ref="AS13:AT13"/>
    <mergeCell ref="A8:B14"/>
    <mergeCell ref="O13:P13"/>
    <mergeCell ref="AS9:AT9"/>
    <mergeCell ref="AS10:AT10"/>
    <mergeCell ref="AS11:AT11"/>
    <mergeCell ref="AS12:AT12"/>
    <mergeCell ref="AF10:AI10"/>
    <mergeCell ref="AF11:AI11"/>
    <mergeCell ref="O12:P12"/>
  </mergeCells>
  <phoneticPr fontId="2"/>
  <printOptions horizontalCentered="1"/>
  <pageMargins left="0.39370078740157483" right="0.39370078740157483" top="0.59055118110236227" bottom="0.59055118110236227" header="0.39370078740157483" footer="0.39370078740157483"/>
  <pageSetup paperSize="9" scale="95" orientation="portrait" blackAndWhite="1" r:id="rId1"/>
  <headerFooter alignWithMargins="0">
    <oddFooter>&amp;C－　児&amp;A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
  <sheetViews>
    <sheetView view="pageBreakPreview" zoomScaleNormal="100" zoomScaleSheetLayoutView="100" workbookViewId="0">
      <pane ySplit="8" topLeftCell="A9" activePane="bottomLeft" state="frozen"/>
      <selection activeCell="D2" sqref="D2"/>
      <selection pane="bottomLeft" activeCell="A9" sqref="A9"/>
    </sheetView>
  </sheetViews>
  <sheetFormatPr defaultColWidth="2.21875" defaultRowHeight="15.75" customHeight="1"/>
  <cols>
    <col min="1" max="1" width="1.109375" style="4" customWidth="1"/>
    <col min="2" max="2" width="20" style="4" customWidth="1"/>
    <col min="3" max="8" width="10" style="4" customWidth="1"/>
    <col min="9" max="16384" width="2.21875" style="4"/>
  </cols>
  <sheetData>
    <row r="1" spans="1:8" ht="19.95" customHeight="1">
      <c r="A1" s="1" t="s">
        <v>661</v>
      </c>
    </row>
    <row r="2" spans="1:8" ht="45" customHeight="1" thickBot="1">
      <c r="B2" s="311" t="s">
        <v>662</v>
      </c>
      <c r="C2" s="155" t="s">
        <v>663</v>
      </c>
      <c r="D2" s="155" t="s">
        <v>664</v>
      </c>
      <c r="E2" s="155" t="s">
        <v>665</v>
      </c>
      <c r="F2" s="155" t="s">
        <v>666</v>
      </c>
      <c r="G2" s="155" t="s">
        <v>43</v>
      </c>
      <c r="H2" s="155" t="s">
        <v>667</v>
      </c>
    </row>
    <row r="3" spans="1:8" ht="13.5" customHeight="1" thickTop="1">
      <c r="B3" s="313" t="s">
        <v>90</v>
      </c>
      <c r="C3" s="314" t="s">
        <v>86</v>
      </c>
      <c r="D3" s="314" t="s">
        <v>668</v>
      </c>
      <c r="E3" s="314" t="s">
        <v>668</v>
      </c>
      <c r="F3" s="314" t="s">
        <v>669</v>
      </c>
      <c r="G3" s="314" t="s">
        <v>669</v>
      </c>
      <c r="H3" s="314" t="s">
        <v>669</v>
      </c>
    </row>
    <row r="4" spans="1:8" ht="21" customHeight="1">
      <c r="B4" s="315" t="s">
        <v>111</v>
      </c>
      <c r="C4" s="316"/>
      <c r="D4" s="317">
        <v>0.3125</v>
      </c>
      <c r="E4" s="317">
        <v>0.64583333333333337</v>
      </c>
      <c r="F4" s="317">
        <v>4.1666666666666664E-2</v>
      </c>
      <c r="G4" s="317">
        <f>E4-D4</f>
        <v>0.33333333333333337</v>
      </c>
      <c r="H4" s="317">
        <f>G4-F4</f>
        <v>0.29166666666666669</v>
      </c>
    </row>
    <row r="5" spans="1:8" ht="27.6" customHeight="1">
      <c r="B5" s="318" t="s">
        <v>166</v>
      </c>
      <c r="C5" s="319"/>
      <c r="D5" s="320">
        <v>0.35416666666666669</v>
      </c>
      <c r="E5" s="320">
        <v>0.70833333333333337</v>
      </c>
      <c r="F5" s="320">
        <v>4.1666666666666664E-2</v>
      </c>
      <c r="G5" s="320">
        <f>E5-D5</f>
        <v>0.35416666666666669</v>
      </c>
      <c r="H5" s="320">
        <f>G5-F5</f>
        <v>0.3125</v>
      </c>
    </row>
    <row r="6" spans="1:8" ht="27.6" customHeight="1">
      <c r="B6" s="318" t="s">
        <v>671</v>
      </c>
      <c r="C6" s="319"/>
      <c r="D6" s="317">
        <v>0.3125</v>
      </c>
      <c r="E6" s="317">
        <v>0.64583333333333337</v>
      </c>
      <c r="F6" s="317">
        <v>4.1666666666666664E-2</v>
      </c>
      <c r="G6" s="317">
        <f>E6-D6</f>
        <v>0.33333333333333337</v>
      </c>
      <c r="H6" s="317">
        <f>G6-F6</f>
        <v>0.29166666666666669</v>
      </c>
    </row>
    <row r="7" spans="1:8" ht="27.6" customHeight="1">
      <c r="B7" s="318" t="s">
        <v>167</v>
      </c>
      <c r="C7" s="319"/>
      <c r="D7" s="320">
        <v>0.35416666666666669</v>
      </c>
      <c r="E7" s="320">
        <v>0.70833333333333337</v>
      </c>
      <c r="F7" s="320">
        <v>4.1666666666666664E-2</v>
      </c>
      <c r="G7" s="320">
        <f>E7-D7</f>
        <v>0.35416666666666669</v>
      </c>
      <c r="H7" s="320">
        <f>G7-F7</f>
        <v>0.3125</v>
      </c>
    </row>
    <row r="8" spans="1:8" ht="27.6" customHeight="1" thickBot="1">
      <c r="B8" s="321" t="s">
        <v>672</v>
      </c>
      <c r="C8" s="322"/>
      <c r="D8" s="323">
        <v>0.47916666666666669</v>
      </c>
      <c r="E8" s="323">
        <v>0.8125</v>
      </c>
      <c r="F8" s="323">
        <v>4.1666666666666664E-2</v>
      </c>
      <c r="G8" s="323">
        <f>E8-D8</f>
        <v>0.33333333333333331</v>
      </c>
      <c r="H8" s="323">
        <f>G8-F8</f>
        <v>0.29166666666666663</v>
      </c>
    </row>
    <row r="9" spans="1:8" ht="27.6" customHeight="1" thickTop="1">
      <c r="B9" s="324"/>
      <c r="C9" s="316"/>
      <c r="D9" s="325" t="s">
        <v>670</v>
      </c>
      <c r="E9" s="325" t="s">
        <v>670</v>
      </c>
      <c r="F9" s="325" t="s">
        <v>670</v>
      </c>
      <c r="G9" s="317" t="str">
        <f>IF(ISERROR(E9-D9)=TRUE,"：",E9-D9)</f>
        <v>：</v>
      </c>
      <c r="H9" s="317" t="str">
        <f>IF(ISERROR(G9-F9)=TRUE,"：",G9-F9)</f>
        <v>：</v>
      </c>
    </row>
    <row r="10" spans="1:8" ht="27.6" customHeight="1">
      <c r="B10" s="312"/>
      <c r="C10" s="319"/>
      <c r="D10" s="326" t="s">
        <v>670</v>
      </c>
      <c r="E10" s="326" t="s">
        <v>670</v>
      </c>
      <c r="F10" s="326" t="s">
        <v>670</v>
      </c>
      <c r="G10" s="320" t="str">
        <f t="shared" ref="G10:G28" si="0">IF(ISERROR(E10-D10)=TRUE,"：",E10-D10)</f>
        <v>：</v>
      </c>
      <c r="H10" s="320" t="str">
        <f t="shared" ref="H10:H28" si="1">IF(ISERROR(G10-F10)=TRUE,"：",G10-F10)</f>
        <v>：</v>
      </c>
    </row>
    <row r="11" spans="1:8" ht="27.6" customHeight="1">
      <c r="B11" s="312"/>
      <c r="C11" s="319"/>
      <c r="D11" s="326" t="s">
        <v>670</v>
      </c>
      <c r="E11" s="326" t="s">
        <v>670</v>
      </c>
      <c r="F11" s="326" t="s">
        <v>670</v>
      </c>
      <c r="G11" s="320" t="str">
        <f t="shared" si="0"/>
        <v>：</v>
      </c>
      <c r="H11" s="320" t="str">
        <f t="shared" si="1"/>
        <v>：</v>
      </c>
    </row>
    <row r="12" spans="1:8" ht="27.6" customHeight="1">
      <c r="B12" s="312"/>
      <c r="C12" s="319"/>
      <c r="D12" s="326" t="s">
        <v>670</v>
      </c>
      <c r="E12" s="326" t="s">
        <v>670</v>
      </c>
      <c r="F12" s="326" t="s">
        <v>670</v>
      </c>
      <c r="G12" s="320" t="str">
        <f t="shared" si="0"/>
        <v>：</v>
      </c>
      <c r="H12" s="320" t="str">
        <f t="shared" si="1"/>
        <v>：</v>
      </c>
    </row>
    <row r="13" spans="1:8" ht="27.6" customHeight="1">
      <c r="B13" s="312"/>
      <c r="C13" s="319"/>
      <c r="D13" s="326" t="s">
        <v>670</v>
      </c>
      <c r="E13" s="326" t="s">
        <v>670</v>
      </c>
      <c r="F13" s="326" t="s">
        <v>670</v>
      </c>
      <c r="G13" s="320" t="str">
        <f t="shared" si="0"/>
        <v>：</v>
      </c>
      <c r="H13" s="320" t="str">
        <f t="shared" si="1"/>
        <v>：</v>
      </c>
    </row>
    <row r="14" spans="1:8" ht="27.6" customHeight="1">
      <c r="B14" s="312"/>
      <c r="C14" s="319"/>
      <c r="D14" s="326" t="s">
        <v>670</v>
      </c>
      <c r="E14" s="326" t="s">
        <v>670</v>
      </c>
      <c r="F14" s="326" t="s">
        <v>670</v>
      </c>
      <c r="G14" s="320" t="str">
        <f t="shared" si="0"/>
        <v>：</v>
      </c>
      <c r="H14" s="320" t="str">
        <f t="shared" si="1"/>
        <v>：</v>
      </c>
    </row>
    <row r="15" spans="1:8" ht="27.6" customHeight="1">
      <c r="B15" s="312"/>
      <c r="C15" s="319"/>
      <c r="D15" s="326" t="s">
        <v>670</v>
      </c>
      <c r="E15" s="326" t="s">
        <v>670</v>
      </c>
      <c r="F15" s="326" t="s">
        <v>670</v>
      </c>
      <c r="G15" s="320" t="str">
        <f t="shared" si="0"/>
        <v>：</v>
      </c>
      <c r="H15" s="320" t="str">
        <f t="shared" si="1"/>
        <v>：</v>
      </c>
    </row>
    <row r="16" spans="1:8" ht="27.6" customHeight="1">
      <c r="B16" s="312"/>
      <c r="C16" s="319"/>
      <c r="D16" s="326" t="s">
        <v>670</v>
      </c>
      <c r="E16" s="326" t="s">
        <v>670</v>
      </c>
      <c r="F16" s="326" t="s">
        <v>670</v>
      </c>
      <c r="G16" s="320" t="str">
        <f t="shared" si="0"/>
        <v>：</v>
      </c>
      <c r="H16" s="320" t="str">
        <f t="shared" si="1"/>
        <v>：</v>
      </c>
    </row>
    <row r="17" spans="1:8" ht="27.6" customHeight="1">
      <c r="B17" s="312"/>
      <c r="C17" s="319"/>
      <c r="D17" s="326" t="s">
        <v>670</v>
      </c>
      <c r="E17" s="326" t="s">
        <v>670</v>
      </c>
      <c r="F17" s="326" t="s">
        <v>670</v>
      </c>
      <c r="G17" s="320" t="str">
        <f t="shared" si="0"/>
        <v>：</v>
      </c>
      <c r="H17" s="320" t="str">
        <f t="shared" si="1"/>
        <v>：</v>
      </c>
    </row>
    <row r="18" spans="1:8" ht="27.6" customHeight="1">
      <c r="A18" s="4">
        <v>10</v>
      </c>
      <c r="B18" s="312"/>
      <c r="C18" s="319"/>
      <c r="D18" s="326" t="s">
        <v>670</v>
      </c>
      <c r="E18" s="326" t="s">
        <v>670</v>
      </c>
      <c r="F18" s="326" t="s">
        <v>670</v>
      </c>
      <c r="G18" s="320" t="str">
        <f t="shared" si="0"/>
        <v>：</v>
      </c>
      <c r="H18" s="320" t="str">
        <f t="shared" si="1"/>
        <v>：</v>
      </c>
    </row>
    <row r="19" spans="1:8" ht="27.6" customHeight="1">
      <c r="B19" s="312"/>
      <c r="C19" s="319"/>
      <c r="D19" s="326" t="s">
        <v>670</v>
      </c>
      <c r="E19" s="326" t="s">
        <v>670</v>
      </c>
      <c r="F19" s="326" t="s">
        <v>670</v>
      </c>
      <c r="G19" s="320" t="str">
        <f t="shared" si="0"/>
        <v>：</v>
      </c>
      <c r="H19" s="320" t="str">
        <f t="shared" si="1"/>
        <v>：</v>
      </c>
    </row>
    <row r="20" spans="1:8" ht="27.6" customHeight="1">
      <c r="B20" s="312"/>
      <c r="C20" s="319"/>
      <c r="D20" s="326" t="s">
        <v>670</v>
      </c>
      <c r="E20" s="326" t="s">
        <v>670</v>
      </c>
      <c r="F20" s="326" t="s">
        <v>670</v>
      </c>
      <c r="G20" s="320" t="str">
        <f t="shared" si="0"/>
        <v>：</v>
      </c>
      <c r="H20" s="320" t="str">
        <f t="shared" si="1"/>
        <v>：</v>
      </c>
    </row>
    <row r="21" spans="1:8" ht="27.6" customHeight="1">
      <c r="B21" s="312"/>
      <c r="C21" s="319"/>
      <c r="D21" s="326" t="s">
        <v>670</v>
      </c>
      <c r="E21" s="326" t="s">
        <v>670</v>
      </c>
      <c r="F21" s="326" t="s">
        <v>670</v>
      </c>
      <c r="G21" s="320" t="str">
        <f t="shared" si="0"/>
        <v>：</v>
      </c>
      <c r="H21" s="320" t="str">
        <f t="shared" si="1"/>
        <v>：</v>
      </c>
    </row>
    <row r="22" spans="1:8" ht="27.6" customHeight="1">
      <c r="B22" s="312"/>
      <c r="C22" s="319"/>
      <c r="D22" s="326" t="s">
        <v>670</v>
      </c>
      <c r="E22" s="326" t="s">
        <v>670</v>
      </c>
      <c r="F22" s="326" t="s">
        <v>670</v>
      </c>
      <c r="G22" s="320" t="str">
        <f t="shared" si="0"/>
        <v>：</v>
      </c>
      <c r="H22" s="320" t="str">
        <f t="shared" si="1"/>
        <v>：</v>
      </c>
    </row>
    <row r="23" spans="1:8" ht="27.6" customHeight="1">
      <c r="B23" s="312"/>
      <c r="C23" s="319"/>
      <c r="D23" s="326" t="s">
        <v>670</v>
      </c>
      <c r="E23" s="326" t="s">
        <v>670</v>
      </c>
      <c r="F23" s="326" t="s">
        <v>670</v>
      </c>
      <c r="G23" s="320" t="str">
        <f t="shared" si="0"/>
        <v>：</v>
      </c>
      <c r="H23" s="320" t="str">
        <f t="shared" si="1"/>
        <v>：</v>
      </c>
    </row>
    <row r="24" spans="1:8" ht="27.6" customHeight="1">
      <c r="B24" s="312"/>
      <c r="C24" s="319"/>
      <c r="D24" s="326" t="s">
        <v>670</v>
      </c>
      <c r="E24" s="326" t="s">
        <v>670</v>
      </c>
      <c r="F24" s="326" t="s">
        <v>670</v>
      </c>
      <c r="G24" s="320" t="str">
        <f t="shared" si="0"/>
        <v>：</v>
      </c>
      <c r="H24" s="320" t="str">
        <f t="shared" si="1"/>
        <v>：</v>
      </c>
    </row>
    <row r="25" spans="1:8" ht="27.6" customHeight="1">
      <c r="B25" s="312"/>
      <c r="C25" s="319"/>
      <c r="D25" s="326" t="s">
        <v>670</v>
      </c>
      <c r="E25" s="326" t="s">
        <v>670</v>
      </c>
      <c r="F25" s="326" t="s">
        <v>670</v>
      </c>
      <c r="G25" s="320" t="str">
        <f t="shared" si="0"/>
        <v>：</v>
      </c>
      <c r="H25" s="320" t="str">
        <f t="shared" si="1"/>
        <v>：</v>
      </c>
    </row>
    <row r="26" spans="1:8" ht="27.6" customHeight="1">
      <c r="B26" s="312"/>
      <c r="C26" s="319"/>
      <c r="D26" s="326" t="s">
        <v>670</v>
      </c>
      <c r="E26" s="326" t="s">
        <v>670</v>
      </c>
      <c r="F26" s="326" t="s">
        <v>670</v>
      </c>
      <c r="G26" s="320" t="str">
        <f t="shared" si="0"/>
        <v>：</v>
      </c>
      <c r="H26" s="320" t="str">
        <f t="shared" si="1"/>
        <v>：</v>
      </c>
    </row>
    <row r="27" spans="1:8" ht="27.6" customHeight="1">
      <c r="B27" s="312"/>
      <c r="C27" s="319"/>
      <c r="D27" s="326" t="s">
        <v>670</v>
      </c>
      <c r="E27" s="326" t="s">
        <v>670</v>
      </c>
      <c r="F27" s="326" t="s">
        <v>670</v>
      </c>
      <c r="G27" s="320" t="str">
        <f t="shared" si="0"/>
        <v>：</v>
      </c>
      <c r="H27" s="320" t="str">
        <f t="shared" si="1"/>
        <v>：</v>
      </c>
    </row>
    <row r="28" spans="1:8" ht="27.6" customHeight="1">
      <c r="A28" s="4">
        <v>20</v>
      </c>
      <c r="B28" s="312"/>
      <c r="C28" s="319"/>
      <c r="D28" s="326" t="s">
        <v>670</v>
      </c>
      <c r="E28" s="326" t="s">
        <v>670</v>
      </c>
      <c r="F28" s="326" t="s">
        <v>670</v>
      </c>
      <c r="G28" s="320" t="str">
        <f t="shared" si="0"/>
        <v>：</v>
      </c>
      <c r="H28" s="320" t="str">
        <f t="shared" si="1"/>
        <v>：</v>
      </c>
    </row>
    <row r="29" spans="1:8" ht="13.2" customHeight="1">
      <c r="B29" s="124"/>
    </row>
    <row r="30" spans="1:8" ht="22.5" customHeight="1"/>
    <row r="31" spans="1:8" ht="22.5" customHeight="1"/>
    <row r="32" spans="1:8" ht="22.5" customHeight="1"/>
    <row r="33" ht="22.5" customHeight="1"/>
    <row r="34" ht="22.5" customHeight="1"/>
  </sheetData>
  <phoneticPr fontId="2"/>
  <dataValidations count="1">
    <dataValidation type="list" allowBlank="1" showInputMessage="1" sqref="D9:F28">
      <formula1>"'："</formula1>
    </dataValidation>
  </dataValidations>
  <printOptions horizontalCentered="1"/>
  <pageMargins left="0.39370078740157483" right="0.39370078740157483" top="0.39370078740157483" bottom="0.39370078740157483" header="0.39370078740157483" footer="0.39370078740157483"/>
  <pageSetup paperSize="9" scale="105" orientation="portrait" r:id="rId1"/>
  <headerFooter alignWithMargins="0">
    <oddFooter>&amp;C－　母子 &amp;A　－</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view="pageBreakPreview" zoomScaleNormal="100" zoomScaleSheetLayoutView="100" workbookViewId="0"/>
  </sheetViews>
  <sheetFormatPr defaultColWidth="2.21875" defaultRowHeight="22.5" customHeight="1"/>
  <cols>
    <col min="1" max="11" width="4" style="1" customWidth="1"/>
    <col min="12" max="12" width="4.109375" style="1" customWidth="1"/>
    <col min="13" max="24" width="4" style="1" customWidth="1"/>
    <col min="25" max="16384" width="2.21875" style="1"/>
  </cols>
  <sheetData>
    <row r="1" spans="1:23" ht="22.5" customHeight="1">
      <c r="A1" s="331" t="s">
        <v>478</v>
      </c>
      <c r="H1" s="4" t="s">
        <v>596</v>
      </c>
    </row>
    <row r="2" spans="1:23" ht="12" customHeight="1"/>
    <row r="3" spans="1:23" s="4" customFormat="1" ht="22.5" customHeight="1">
      <c r="A3" s="22" t="s">
        <v>461</v>
      </c>
      <c r="I3" s="874">
        <f>表紙!$B$3-365</f>
        <v>45049</v>
      </c>
      <c r="J3" s="874"/>
      <c r="K3" s="874"/>
      <c r="L3" s="874"/>
      <c r="M3" s="201"/>
      <c r="N3" s="201"/>
      <c r="O3" s="201"/>
    </row>
    <row r="4" spans="1:23" s="4" customFormat="1" ht="22.5" customHeight="1">
      <c r="A4" s="4" t="s">
        <v>462</v>
      </c>
    </row>
    <row r="5" spans="1:23" s="4" customFormat="1" ht="22.5" customHeight="1">
      <c r="B5" s="339" t="s">
        <v>87</v>
      </c>
      <c r="C5" s="340"/>
      <c r="D5" s="340"/>
      <c r="E5" s="340"/>
      <c r="F5" s="341"/>
      <c r="G5" s="339" t="s">
        <v>463</v>
      </c>
      <c r="H5" s="340"/>
      <c r="I5" s="339" t="s">
        <v>341</v>
      </c>
      <c r="J5" s="340"/>
      <c r="K5" s="341"/>
      <c r="L5" s="339" t="s">
        <v>464</v>
      </c>
      <c r="M5" s="340"/>
      <c r="N5" s="341"/>
      <c r="O5" s="339" t="s">
        <v>465</v>
      </c>
      <c r="P5" s="340"/>
      <c r="Q5" s="340"/>
      <c r="R5" s="340"/>
      <c r="S5" s="340"/>
      <c r="T5" s="340"/>
      <c r="U5" s="340"/>
      <c r="V5" s="340"/>
      <c r="W5" s="341"/>
    </row>
    <row r="6" spans="1:23" s="4" customFormat="1" ht="22.5" customHeight="1">
      <c r="B6" s="339"/>
      <c r="C6" s="340"/>
      <c r="D6" s="340"/>
      <c r="E6" s="340"/>
      <c r="F6" s="341"/>
      <c r="G6" s="345"/>
      <c r="H6" s="347"/>
      <c r="I6" s="345"/>
      <c r="J6" s="346"/>
      <c r="K6" s="347"/>
      <c r="L6" s="339"/>
      <c r="M6" s="340"/>
      <c r="N6" s="341"/>
      <c r="O6" s="339"/>
      <c r="P6" s="340"/>
      <c r="Q6" s="340"/>
      <c r="R6" s="340"/>
      <c r="S6" s="340"/>
      <c r="T6" s="340"/>
      <c r="U6" s="340"/>
      <c r="V6" s="340"/>
      <c r="W6" s="341"/>
    </row>
    <row r="7" spans="1:23" s="4" customFormat="1" ht="22.5" customHeight="1">
      <c r="B7" s="339"/>
      <c r="C7" s="340"/>
      <c r="D7" s="340"/>
      <c r="E7" s="340"/>
      <c r="F7" s="341"/>
      <c r="G7" s="345"/>
      <c r="H7" s="347"/>
      <c r="I7" s="345"/>
      <c r="J7" s="346"/>
      <c r="K7" s="347"/>
      <c r="L7" s="339"/>
      <c r="M7" s="340"/>
      <c r="N7" s="341"/>
      <c r="O7" s="339"/>
      <c r="P7" s="340"/>
      <c r="Q7" s="340"/>
      <c r="R7" s="340"/>
      <c r="S7" s="340"/>
      <c r="T7" s="340"/>
      <c r="U7" s="340"/>
      <c r="V7" s="340"/>
      <c r="W7" s="341"/>
    </row>
    <row r="8" spans="1:23" s="4" customFormat="1" ht="22.5" customHeight="1">
      <c r="B8" s="339"/>
      <c r="C8" s="340"/>
      <c r="D8" s="340"/>
      <c r="E8" s="340"/>
      <c r="F8" s="341"/>
      <c r="G8" s="345"/>
      <c r="H8" s="347"/>
      <c r="I8" s="345"/>
      <c r="J8" s="346"/>
      <c r="K8" s="347"/>
      <c r="L8" s="339"/>
      <c r="M8" s="340"/>
      <c r="N8" s="341"/>
      <c r="O8" s="339"/>
      <c r="P8" s="340"/>
      <c r="Q8" s="340"/>
      <c r="R8" s="340"/>
      <c r="S8" s="340"/>
      <c r="T8" s="340"/>
      <c r="U8" s="340"/>
      <c r="V8" s="340"/>
      <c r="W8" s="341"/>
    </row>
    <row r="9" spans="1:23" ht="22.5" customHeight="1">
      <c r="A9" s="124"/>
    </row>
    <row r="10" spans="1:23" ht="22.5" customHeight="1">
      <c r="A10" s="4" t="s">
        <v>466</v>
      </c>
    </row>
    <row r="11" spans="1:23" ht="22.5" customHeight="1">
      <c r="B11" s="339" t="s">
        <v>87</v>
      </c>
      <c r="C11" s="340"/>
      <c r="D11" s="340"/>
      <c r="E11" s="340"/>
      <c r="F11" s="341"/>
      <c r="G11" s="339" t="s">
        <v>463</v>
      </c>
      <c r="H11" s="340"/>
      <c r="I11" s="339" t="s">
        <v>467</v>
      </c>
      <c r="J11" s="340"/>
      <c r="K11" s="341"/>
      <c r="L11" s="339" t="s">
        <v>468</v>
      </c>
      <c r="M11" s="374"/>
      <c r="N11" s="460"/>
      <c r="O11" s="339" t="s">
        <v>465</v>
      </c>
      <c r="P11" s="340"/>
      <c r="Q11" s="340"/>
      <c r="R11" s="340"/>
      <c r="S11" s="340"/>
      <c r="T11" s="340"/>
      <c r="U11" s="340"/>
      <c r="V11" s="340"/>
      <c r="W11" s="341"/>
    </row>
    <row r="12" spans="1:23" ht="22.5" customHeight="1">
      <c r="B12" s="339"/>
      <c r="C12" s="340"/>
      <c r="D12" s="340"/>
      <c r="E12" s="340"/>
      <c r="F12" s="341"/>
      <c r="G12" s="345"/>
      <c r="H12" s="347"/>
      <c r="I12" s="345"/>
      <c r="J12" s="346"/>
      <c r="K12" s="347"/>
      <c r="L12" s="339"/>
      <c r="M12" s="340"/>
      <c r="N12" s="341"/>
      <c r="O12" s="339"/>
      <c r="P12" s="340"/>
      <c r="Q12" s="340"/>
      <c r="R12" s="340"/>
      <c r="S12" s="340"/>
      <c r="T12" s="340"/>
      <c r="U12" s="340"/>
      <c r="V12" s="340"/>
      <c r="W12" s="341"/>
    </row>
    <row r="13" spans="1:23" ht="22.5" customHeight="1">
      <c r="B13" s="339"/>
      <c r="C13" s="340"/>
      <c r="D13" s="340"/>
      <c r="E13" s="340"/>
      <c r="F13" s="341"/>
      <c r="G13" s="345"/>
      <c r="H13" s="347"/>
      <c r="I13" s="345"/>
      <c r="J13" s="346"/>
      <c r="K13" s="347"/>
      <c r="L13" s="339"/>
      <c r="M13" s="340"/>
      <c r="N13" s="341"/>
      <c r="O13" s="339"/>
      <c r="P13" s="340"/>
      <c r="Q13" s="340"/>
      <c r="R13" s="340"/>
      <c r="S13" s="340"/>
      <c r="T13" s="340"/>
      <c r="U13" s="340"/>
      <c r="V13" s="340"/>
      <c r="W13" s="341"/>
    </row>
    <row r="14" spans="1:23" ht="22.5" customHeight="1">
      <c r="B14" s="339"/>
      <c r="C14" s="340"/>
      <c r="D14" s="340"/>
      <c r="E14" s="340"/>
      <c r="F14" s="341"/>
      <c r="G14" s="345"/>
      <c r="H14" s="347"/>
      <c r="I14" s="345"/>
      <c r="J14" s="346"/>
      <c r="K14" s="347"/>
      <c r="L14" s="339"/>
      <c r="M14" s="340"/>
      <c r="N14" s="341"/>
      <c r="O14" s="339"/>
      <c r="P14" s="340"/>
      <c r="Q14" s="340"/>
      <c r="R14" s="340"/>
      <c r="S14" s="340"/>
      <c r="T14" s="340"/>
      <c r="U14" s="340"/>
      <c r="V14" s="340"/>
      <c r="W14" s="341"/>
    </row>
    <row r="15" spans="1:23" ht="22.5" customHeight="1">
      <c r="A15" s="124"/>
    </row>
    <row r="16" spans="1:23" ht="22.5" customHeight="1">
      <c r="A16" s="4" t="s">
        <v>589</v>
      </c>
    </row>
    <row r="17" spans="1:23" ht="37.5" customHeight="1">
      <c r="B17" s="236"/>
      <c r="C17" s="237"/>
      <c r="D17" s="237"/>
      <c r="E17" s="237"/>
      <c r="F17" s="237"/>
      <c r="G17" s="237"/>
      <c r="H17" s="237"/>
      <c r="I17" s="237"/>
      <c r="J17" s="237"/>
      <c r="K17" s="237"/>
      <c r="L17" s="237"/>
      <c r="M17" s="237"/>
      <c r="N17" s="237"/>
      <c r="O17" s="237"/>
      <c r="P17" s="237"/>
      <c r="Q17" s="237"/>
      <c r="R17" s="237"/>
      <c r="S17" s="237"/>
      <c r="T17" s="237"/>
      <c r="U17" s="237"/>
      <c r="V17" s="237"/>
      <c r="W17" s="238"/>
    </row>
    <row r="18" spans="1:23" ht="27.75" customHeight="1"/>
    <row r="19" spans="1:23" ht="22.5" customHeight="1">
      <c r="A19" s="1" t="s">
        <v>469</v>
      </c>
      <c r="L19" s="874">
        <f>表紙!$B$3-365</f>
        <v>45049</v>
      </c>
      <c r="M19" s="874"/>
      <c r="N19" s="874"/>
      <c r="O19" s="874"/>
    </row>
    <row r="20" spans="1:23" s="4" customFormat="1" ht="22.5" customHeight="1">
      <c r="A20" s="461" t="s">
        <v>88</v>
      </c>
      <c r="B20" s="497"/>
      <c r="C20" s="497"/>
      <c r="D20" s="497"/>
      <c r="E20" s="462"/>
      <c r="F20" s="501" t="s">
        <v>470</v>
      </c>
      <c r="G20" s="502"/>
      <c r="H20" s="502"/>
      <c r="I20" s="502"/>
      <c r="J20" s="503"/>
      <c r="K20" s="503"/>
      <c r="L20" s="503"/>
      <c r="M20" s="504"/>
      <c r="N20" s="461" t="s">
        <v>89</v>
      </c>
      <c r="O20" s="497"/>
      <c r="P20" s="462"/>
      <c r="Q20" s="461" t="s">
        <v>341</v>
      </c>
      <c r="R20" s="497"/>
      <c r="S20" s="497"/>
      <c r="T20" s="497"/>
      <c r="U20" s="497"/>
      <c r="V20" s="497"/>
      <c r="W20" s="462"/>
    </row>
    <row r="21" spans="1:23" s="4" customFormat="1" ht="19.5" customHeight="1">
      <c r="A21" s="498"/>
      <c r="B21" s="499"/>
      <c r="C21" s="499"/>
      <c r="D21" s="499"/>
      <c r="E21" s="500"/>
      <c r="F21" s="339" t="s">
        <v>471</v>
      </c>
      <c r="G21" s="340"/>
      <c r="H21" s="340"/>
      <c r="I21" s="341"/>
      <c r="J21" s="339" t="s">
        <v>472</v>
      </c>
      <c r="K21" s="340"/>
      <c r="L21" s="340"/>
      <c r="M21" s="341"/>
      <c r="N21" s="498"/>
      <c r="O21" s="499"/>
      <c r="P21" s="500"/>
      <c r="Q21" s="498"/>
      <c r="R21" s="499"/>
      <c r="S21" s="499"/>
      <c r="T21" s="499"/>
      <c r="U21" s="499"/>
      <c r="V21" s="499"/>
      <c r="W21" s="500"/>
    </row>
    <row r="22" spans="1:23" ht="11.25" customHeight="1">
      <c r="A22" s="479" t="s">
        <v>90</v>
      </c>
      <c r="B22" s="480"/>
      <c r="C22" s="199"/>
      <c r="D22" s="199"/>
      <c r="E22" s="200"/>
      <c r="F22" s="481" t="s">
        <v>473</v>
      </c>
      <c r="G22" s="482"/>
      <c r="H22" s="482"/>
      <c r="I22" s="483"/>
      <c r="J22" s="487" t="s">
        <v>474</v>
      </c>
      <c r="K22" s="488"/>
      <c r="L22" s="488"/>
      <c r="M22" s="489"/>
      <c r="N22" s="487" t="s">
        <v>475</v>
      </c>
      <c r="O22" s="488"/>
      <c r="P22" s="489"/>
      <c r="Q22" s="487" t="s">
        <v>476</v>
      </c>
      <c r="R22" s="488"/>
      <c r="S22" s="488"/>
      <c r="T22" s="488"/>
      <c r="U22" s="488"/>
      <c r="V22" s="488"/>
      <c r="W22" s="489"/>
    </row>
    <row r="23" spans="1:23" s="4" customFormat="1" ht="17.25" customHeight="1">
      <c r="A23" s="494" t="s">
        <v>91</v>
      </c>
      <c r="B23" s="495"/>
      <c r="C23" s="495"/>
      <c r="D23" s="495"/>
      <c r="E23" s="496"/>
      <c r="F23" s="484"/>
      <c r="G23" s="485"/>
      <c r="H23" s="485"/>
      <c r="I23" s="486"/>
      <c r="J23" s="490"/>
      <c r="K23" s="491"/>
      <c r="L23" s="491"/>
      <c r="M23" s="492"/>
      <c r="N23" s="490"/>
      <c r="O23" s="491"/>
      <c r="P23" s="492"/>
      <c r="Q23" s="490"/>
      <c r="R23" s="491"/>
      <c r="S23" s="491"/>
      <c r="T23" s="491"/>
      <c r="U23" s="491"/>
      <c r="V23" s="491"/>
      <c r="W23" s="492"/>
    </row>
    <row r="24" spans="1:23" ht="22.5" customHeight="1">
      <c r="A24" s="473"/>
      <c r="B24" s="474"/>
      <c r="C24" s="474"/>
      <c r="D24" s="474"/>
      <c r="E24" s="475"/>
      <c r="F24" s="476"/>
      <c r="G24" s="477"/>
      <c r="H24" s="477"/>
      <c r="I24" s="478"/>
      <c r="J24" s="476"/>
      <c r="K24" s="477"/>
      <c r="L24" s="477"/>
      <c r="M24" s="478"/>
      <c r="N24" s="493"/>
      <c r="O24" s="493"/>
      <c r="P24" s="493"/>
      <c r="Q24" s="339"/>
      <c r="R24" s="340"/>
      <c r="S24" s="340"/>
      <c r="T24" s="340"/>
      <c r="U24" s="340"/>
      <c r="V24" s="340"/>
      <c r="W24" s="341"/>
    </row>
    <row r="25" spans="1:23" ht="22.5" customHeight="1">
      <c r="A25" s="473"/>
      <c r="B25" s="474"/>
      <c r="C25" s="474"/>
      <c r="D25" s="474"/>
      <c r="E25" s="475"/>
      <c r="F25" s="476"/>
      <c r="G25" s="477"/>
      <c r="H25" s="477"/>
      <c r="I25" s="478"/>
      <c r="J25" s="476"/>
      <c r="K25" s="477"/>
      <c r="L25" s="477"/>
      <c r="M25" s="478"/>
      <c r="N25" s="493"/>
      <c r="O25" s="493"/>
      <c r="P25" s="493"/>
      <c r="Q25" s="339"/>
      <c r="R25" s="340"/>
      <c r="S25" s="340"/>
      <c r="T25" s="340"/>
      <c r="U25" s="340"/>
      <c r="V25" s="340"/>
      <c r="W25" s="341"/>
    </row>
    <row r="26" spans="1:23" ht="22.5" customHeight="1">
      <c r="A26" s="473"/>
      <c r="B26" s="474"/>
      <c r="C26" s="474"/>
      <c r="D26" s="474"/>
      <c r="E26" s="475"/>
      <c r="F26" s="476"/>
      <c r="G26" s="477"/>
      <c r="H26" s="477"/>
      <c r="I26" s="478"/>
      <c r="J26" s="476"/>
      <c r="K26" s="477"/>
      <c r="L26" s="477"/>
      <c r="M26" s="478"/>
      <c r="N26" s="467"/>
      <c r="O26" s="467"/>
      <c r="P26" s="467"/>
      <c r="Q26" s="339"/>
      <c r="R26" s="340"/>
      <c r="S26" s="340"/>
      <c r="T26" s="340"/>
      <c r="U26" s="340"/>
      <c r="V26" s="340"/>
      <c r="W26" s="341"/>
    </row>
    <row r="27" spans="1:23" ht="22.5" customHeight="1">
      <c r="A27" s="473"/>
      <c r="B27" s="474"/>
      <c r="C27" s="474"/>
      <c r="D27" s="474"/>
      <c r="E27" s="475"/>
      <c r="F27" s="476"/>
      <c r="G27" s="477"/>
      <c r="H27" s="477"/>
      <c r="I27" s="478"/>
      <c r="J27" s="476"/>
      <c r="K27" s="477"/>
      <c r="L27" s="477"/>
      <c r="M27" s="478"/>
      <c r="N27" s="467"/>
      <c r="O27" s="467"/>
      <c r="P27" s="467"/>
      <c r="Q27" s="339"/>
      <c r="R27" s="340"/>
      <c r="S27" s="340"/>
      <c r="T27" s="340"/>
      <c r="U27" s="340"/>
      <c r="V27" s="340"/>
      <c r="W27" s="341"/>
    </row>
    <row r="28" spans="1:23" ht="22.5" customHeight="1">
      <c r="A28" s="473"/>
      <c r="B28" s="474"/>
      <c r="C28" s="474"/>
      <c r="D28" s="474"/>
      <c r="E28" s="475"/>
      <c r="F28" s="476"/>
      <c r="G28" s="477"/>
      <c r="H28" s="477"/>
      <c r="I28" s="478"/>
      <c r="J28" s="476"/>
      <c r="K28" s="477"/>
      <c r="L28" s="477"/>
      <c r="M28" s="478"/>
      <c r="N28" s="467"/>
      <c r="O28" s="467"/>
      <c r="P28" s="467"/>
      <c r="Q28" s="339"/>
      <c r="R28" s="340"/>
      <c r="S28" s="340"/>
      <c r="T28" s="340"/>
      <c r="U28" s="340"/>
      <c r="V28" s="340"/>
      <c r="W28" s="341"/>
    </row>
    <row r="29" spans="1:23" ht="22.5" customHeight="1">
      <c r="A29" s="473"/>
      <c r="B29" s="474"/>
      <c r="C29" s="474"/>
      <c r="D29" s="474"/>
      <c r="E29" s="475"/>
      <c r="F29" s="476"/>
      <c r="G29" s="477"/>
      <c r="H29" s="477"/>
      <c r="I29" s="478"/>
      <c r="J29" s="476"/>
      <c r="K29" s="477"/>
      <c r="L29" s="477"/>
      <c r="M29" s="478"/>
      <c r="N29" s="467"/>
      <c r="O29" s="467"/>
      <c r="P29" s="467"/>
      <c r="Q29" s="339"/>
      <c r="R29" s="340"/>
      <c r="S29" s="340"/>
      <c r="T29" s="340"/>
      <c r="U29" s="340"/>
      <c r="V29" s="340"/>
      <c r="W29" s="341"/>
    </row>
    <row r="30" spans="1:23" ht="22.5" customHeight="1">
      <c r="A30" s="473"/>
      <c r="B30" s="474"/>
      <c r="C30" s="474"/>
      <c r="D30" s="474"/>
      <c r="E30" s="475"/>
      <c r="F30" s="476"/>
      <c r="G30" s="477"/>
      <c r="H30" s="477"/>
      <c r="I30" s="478"/>
      <c r="J30" s="476"/>
      <c r="K30" s="477"/>
      <c r="L30" s="477"/>
      <c r="M30" s="478"/>
      <c r="N30" s="467"/>
      <c r="O30" s="467"/>
      <c r="P30" s="467"/>
      <c r="Q30" s="339"/>
      <c r="R30" s="340"/>
      <c r="S30" s="340"/>
      <c r="T30" s="340"/>
      <c r="U30" s="340"/>
      <c r="V30" s="340"/>
      <c r="W30" s="341"/>
    </row>
    <row r="31" spans="1:23" ht="22.5" customHeight="1">
      <c r="A31" s="473"/>
      <c r="B31" s="474"/>
      <c r="C31" s="474"/>
      <c r="D31" s="474"/>
      <c r="E31" s="475"/>
      <c r="F31" s="476"/>
      <c r="G31" s="477"/>
      <c r="H31" s="477"/>
      <c r="I31" s="478"/>
      <c r="J31" s="476"/>
      <c r="K31" s="477"/>
      <c r="L31" s="477"/>
      <c r="M31" s="478"/>
      <c r="N31" s="467"/>
      <c r="O31" s="467"/>
      <c r="P31" s="467"/>
      <c r="Q31" s="339"/>
      <c r="R31" s="340"/>
      <c r="S31" s="340"/>
      <c r="T31" s="340"/>
      <c r="U31" s="340"/>
      <c r="V31" s="340"/>
      <c r="W31" s="341"/>
    </row>
    <row r="32" spans="1:23" ht="22.5" customHeight="1">
      <c r="A32" s="473"/>
      <c r="B32" s="474"/>
      <c r="C32" s="474"/>
      <c r="D32" s="474"/>
      <c r="E32" s="475"/>
      <c r="F32" s="476"/>
      <c r="G32" s="477"/>
      <c r="H32" s="477"/>
      <c r="I32" s="478"/>
      <c r="J32" s="476"/>
      <c r="K32" s="477"/>
      <c r="L32" s="477"/>
      <c r="M32" s="478"/>
      <c r="N32" s="467"/>
      <c r="O32" s="467"/>
      <c r="P32" s="467"/>
      <c r="Q32" s="339"/>
      <c r="R32" s="340"/>
      <c r="S32" s="340"/>
      <c r="T32" s="340"/>
      <c r="U32" s="340"/>
      <c r="V32" s="340"/>
      <c r="W32" s="341"/>
    </row>
    <row r="33" spans="1:1" s="4" customFormat="1" ht="22.5" customHeight="1">
      <c r="A33" s="124" t="s">
        <v>477</v>
      </c>
    </row>
  </sheetData>
  <mergeCells count="99">
    <mergeCell ref="B6:F6"/>
    <mergeCell ref="G6:H6"/>
    <mergeCell ref="I6:K6"/>
    <mergeCell ref="L6:N6"/>
    <mergeCell ref="O6:W6"/>
    <mergeCell ref="B5:F5"/>
    <mergeCell ref="G5:H5"/>
    <mergeCell ref="I5:K5"/>
    <mergeCell ref="L5:N5"/>
    <mergeCell ref="O5:W5"/>
    <mergeCell ref="B8:F8"/>
    <mergeCell ref="G8:H8"/>
    <mergeCell ref="I8:K8"/>
    <mergeCell ref="L8:N8"/>
    <mergeCell ref="O8:W8"/>
    <mergeCell ref="B7:F7"/>
    <mergeCell ref="G7:H7"/>
    <mergeCell ref="I7:K7"/>
    <mergeCell ref="L7:N7"/>
    <mergeCell ref="O7:W7"/>
    <mergeCell ref="B12:F12"/>
    <mergeCell ref="G12:H12"/>
    <mergeCell ref="I12:K12"/>
    <mergeCell ref="L12:N12"/>
    <mergeCell ref="O12:W12"/>
    <mergeCell ref="B11:F11"/>
    <mergeCell ref="G11:H11"/>
    <mergeCell ref="I11:K11"/>
    <mergeCell ref="L11:N11"/>
    <mergeCell ref="O11:W11"/>
    <mergeCell ref="L13:N13"/>
    <mergeCell ref="O13:W13"/>
    <mergeCell ref="B14:F14"/>
    <mergeCell ref="G14:H14"/>
    <mergeCell ref="I14:K14"/>
    <mergeCell ref="L14:N14"/>
    <mergeCell ref="O14:W14"/>
    <mergeCell ref="Q22:W23"/>
    <mergeCell ref="A23:E23"/>
    <mergeCell ref="A20:E21"/>
    <mergeCell ref="F20:M20"/>
    <mergeCell ref="N20:P21"/>
    <mergeCell ref="Q20:W21"/>
    <mergeCell ref="F21:I21"/>
    <mergeCell ref="J21:M21"/>
    <mergeCell ref="Q27:W27"/>
    <mergeCell ref="A24:E24"/>
    <mergeCell ref="F24:I24"/>
    <mergeCell ref="J24:M24"/>
    <mergeCell ref="N24:P24"/>
    <mergeCell ref="Q24:W24"/>
    <mergeCell ref="A25:E25"/>
    <mergeCell ref="F25:I25"/>
    <mergeCell ref="J25:M25"/>
    <mergeCell ref="N25:P25"/>
    <mergeCell ref="Q25:W25"/>
    <mergeCell ref="Q30:W30"/>
    <mergeCell ref="Q29:W29"/>
    <mergeCell ref="A26:E26"/>
    <mergeCell ref="F26:I26"/>
    <mergeCell ref="J26:M26"/>
    <mergeCell ref="A28:E28"/>
    <mergeCell ref="F28:I28"/>
    <mergeCell ref="J28:M28"/>
    <mergeCell ref="N28:P28"/>
    <mergeCell ref="Q28:W28"/>
    <mergeCell ref="A29:E29"/>
    <mergeCell ref="F29:I29"/>
    <mergeCell ref="J29:M29"/>
    <mergeCell ref="N29:P29"/>
    <mergeCell ref="N26:P26"/>
    <mergeCell ref="Q26:W26"/>
    <mergeCell ref="I3:L3"/>
    <mergeCell ref="A30:E30"/>
    <mergeCell ref="F30:I30"/>
    <mergeCell ref="J30:M30"/>
    <mergeCell ref="N30:P30"/>
    <mergeCell ref="A27:E27"/>
    <mergeCell ref="F27:I27"/>
    <mergeCell ref="J27:M27"/>
    <mergeCell ref="N27:P27"/>
    <mergeCell ref="A22:B22"/>
    <mergeCell ref="F22:I23"/>
    <mergeCell ref="J22:M23"/>
    <mergeCell ref="N22:P23"/>
    <mergeCell ref="B13:F13"/>
    <mergeCell ref="G13:H13"/>
    <mergeCell ref="I13:K13"/>
    <mergeCell ref="Q32:W32"/>
    <mergeCell ref="A31:E31"/>
    <mergeCell ref="F31:I31"/>
    <mergeCell ref="J31:M31"/>
    <mergeCell ref="N31:P31"/>
    <mergeCell ref="Q31:W31"/>
    <mergeCell ref="L19:O19"/>
    <mergeCell ref="A32:E32"/>
    <mergeCell ref="F32:I32"/>
    <mergeCell ref="J32:M32"/>
    <mergeCell ref="N32:P32"/>
  </mergeCells>
  <phoneticPr fontId="2"/>
  <printOptions horizontalCentered="1"/>
  <pageMargins left="0.39370078740157483" right="0.39370078740157483" top="0.59055118110236227" bottom="0.59055118110236227" header="0.39370078740157483" footer="0.39370078740157483"/>
  <pageSetup paperSize="9" orientation="portrait" blackAndWhite="1" r:id="rId1"/>
  <headerFooter alignWithMargins="0">
    <oddFooter>&amp;C－　児&amp;A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8</vt:i4>
      </vt:variant>
    </vt:vector>
  </HeadingPairs>
  <TitlesOfParts>
    <vt:vector size="31" baseType="lpstr">
      <vt:lpstr>表紙</vt:lpstr>
      <vt:lpstr>1</vt:lpstr>
      <vt:lpstr>2</vt:lpstr>
      <vt:lpstr>3</vt:lpstr>
      <vt:lpstr>4(正規職員)</vt:lpstr>
      <vt:lpstr>4(パート職員等)</vt:lpstr>
      <vt:lpstr>5</vt:lpstr>
      <vt:lpstr>5-2</vt:lpstr>
      <vt:lpstr>6</vt:lpstr>
      <vt:lpstr>7</vt:lpstr>
      <vt:lpstr>8</vt:lpstr>
      <vt:lpstr>9</vt:lpstr>
      <vt:lpstr>10</vt:lpstr>
      <vt:lpstr>11</vt:lpstr>
      <vt:lpstr>12</vt:lpstr>
      <vt:lpstr>13</vt:lpstr>
      <vt:lpstr>14</vt:lpstr>
      <vt:lpstr>15</vt:lpstr>
      <vt:lpstr>16</vt:lpstr>
      <vt:lpstr>17</vt:lpstr>
      <vt:lpstr>18</vt:lpstr>
      <vt:lpstr>19</vt:lpstr>
      <vt:lpstr>20</vt:lpstr>
      <vt:lpstr>'12'!Print_Area</vt:lpstr>
      <vt:lpstr>'17'!Print_Area</vt:lpstr>
      <vt:lpstr>'19'!Print_Area</vt:lpstr>
      <vt:lpstr>'2'!Print_Area</vt:lpstr>
      <vt:lpstr>'20'!Print_Area</vt:lpstr>
      <vt:lpstr>'5'!Print_Area</vt:lpstr>
      <vt:lpstr>'7'!Print_Area</vt:lpstr>
      <vt:lpstr>表紙!Print_Area</vt:lpstr>
    </vt:vector>
  </TitlesOfParts>
  <Company>金沢市役所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kndp0769</dc:creator>
  <cp:lastModifiedBy>kndp</cp:lastModifiedBy>
  <cp:lastPrinted>2024-11-21T04:10:09Z</cp:lastPrinted>
  <dcterms:created xsi:type="dcterms:W3CDTF">2004-04-12T06:56:36Z</dcterms:created>
  <dcterms:modified xsi:type="dcterms:W3CDTF">2024-11-21T04:18:10Z</dcterms:modified>
</cp:coreProperties>
</file>